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xelle\Desktop\Polygone\Film Fomulaire\"/>
    </mc:Choice>
  </mc:AlternateContent>
  <bookViews>
    <workbookView xWindow="0" yWindow="31740" windowWidth="28800" windowHeight="12105" tabRatio="204"/>
  </bookViews>
  <sheets>
    <sheet name="Feuil2" sheetId="6" r:id="rId1"/>
    <sheet name="Feuil1" sheetId="5" r:id="rId2"/>
  </sheets>
  <definedNames>
    <definedName name="A_0">#REF!</definedName>
    <definedName name="A_1">#REF!</definedName>
    <definedName name="A_2">#REF!</definedName>
    <definedName name="A_3">#REF!</definedName>
    <definedName name="B_0">#REF!</definedName>
    <definedName name="B_1">#REF!</definedName>
    <definedName name="B_2">#REF!</definedName>
    <definedName name="B_3">#REF!</definedName>
    <definedName name="coté">Feuil2!$O$5</definedName>
    <definedName name="côté">Feuil1!$BN$3</definedName>
    <definedName name="d_1">#REF!</definedName>
    <definedName name="d_2">#REF!</definedName>
    <definedName name="d_3">#REF!</definedName>
    <definedName name="d_4">#REF!</definedName>
    <definedName name="deg">Feuil2!$X$5</definedName>
    <definedName name="pas">#REF!</definedName>
    <definedName name="r_0">#REF!</definedName>
    <definedName name="r_1">#REF!</definedName>
    <definedName name="r_2">Feuil1!$O$3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6" l="1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5" i="6"/>
  <c r="AC364" i="5" l="1"/>
  <c r="AF364" i="5"/>
  <c r="AH364" i="5" l="1"/>
  <c r="W21" i="6"/>
  <c r="W22" i="6"/>
  <c r="W23" i="6"/>
  <c r="W24" i="6"/>
  <c r="W25" i="6"/>
  <c r="W26" i="6"/>
  <c r="W27" i="6"/>
  <c r="W28" i="6"/>
  <c r="W29" i="6"/>
  <c r="Y21" i="6"/>
  <c r="AA21" i="6"/>
  <c r="S21" i="6" s="1"/>
  <c r="Y22" i="6"/>
  <c r="AA22" i="6"/>
  <c r="S22" i="6" s="1"/>
  <c r="Y23" i="6"/>
  <c r="AA23" i="6"/>
  <c r="S23" i="6" s="1"/>
  <c r="Y24" i="6"/>
  <c r="AA24" i="6"/>
  <c r="S24" i="6" s="1"/>
  <c r="Y25" i="6"/>
  <c r="AA25" i="6"/>
  <c r="S25" i="6" s="1"/>
  <c r="Y26" i="6"/>
  <c r="AA26" i="6"/>
  <c r="S26" i="6" s="1"/>
  <c r="Y27" i="6"/>
  <c r="AA27" i="6"/>
  <c r="S27" i="6" s="1"/>
  <c r="Y28" i="6"/>
  <c r="AA28" i="6"/>
  <c r="S28" i="6" s="1"/>
  <c r="Y29" i="6"/>
  <c r="AA29" i="6"/>
  <c r="S29" i="6" s="1"/>
  <c r="P3" i="5"/>
  <c r="BO6" i="5"/>
  <c r="BO7" i="5" s="1"/>
  <c r="BO8" i="5" s="1"/>
  <c r="BO9" i="5" s="1"/>
  <c r="BO10" i="5" s="1"/>
  <c r="BO11" i="5" s="1"/>
  <c r="BO12" i="5" s="1"/>
  <c r="BO13" i="5" s="1"/>
  <c r="BO14" i="5" s="1"/>
  <c r="BO15" i="5" s="1"/>
  <c r="BO16" i="5" s="1"/>
  <c r="BO17" i="5" s="1"/>
  <c r="BO18" i="5" s="1"/>
  <c r="BO19" i="5" s="1"/>
  <c r="BO20" i="5" s="1"/>
  <c r="BO21" i="5" s="1"/>
  <c r="BO22" i="5" s="1"/>
  <c r="BO23" i="5" s="1"/>
  <c r="BO24" i="5" s="1"/>
  <c r="BO25" i="5" s="1"/>
  <c r="BO26" i="5" s="1"/>
  <c r="BO27" i="5" s="1"/>
  <c r="BO28" i="5" s="1"/>
  <c r="BO29" i="5" s="1"/>
  <c r="BO30" i="5" s="1"/>
  <c r="BO31" i="5" s="1"/>
  <c r="BO32" i="5" s="1"/>
  <c r="BO33" i="5" s="1"/>
  <c r="BO34" i="5" s="1"/>
  <c r="BO35" i="5" s="1"/>
  <c r="BO36" i="5" s="1"/>
  <c r="BO37" i="5" s="1"/>
  <c r="BO38" i="5" s="1"/>
  <c r="BO39" i="5" s="1"/>
  <c r="BO40" i="5" s="1"/>
  <c r="BO41" i="5" s="1"/>
  <c r="BO42" i="5" s="1"/>
  <c r="BO43" i="5" s="1"/>
  <c r="BO44" i="5" s="1"/>
  <c r="BO45" i="5" s="1"/>
  <c r="BO46" i="5" s="1"/>
  <c r="BO47" i="5" s="1"/>
  <c r="BO48" i="5" s="1"/>
  <c r="BO49" i="5" s="1"/>
  <c r="BO50" i="5" s="1"/>
  <c r="BO51" i="5" s="1"/>
  <c r="BO52" i="5" s="1"/>
  <c r="BO53" i="5" s="1"/>
  <c r="BO54" i="5" s="1"/>
  <c r="BO55" i="5" s="1"/>
  <c r="BO56" i="5" s="1"/>
  <c r="BO57" i="5" s="1"/>
  <c r="BO58" i="5" s="1"/>
  <c r="BO59" i="5" s="1"/>
  <c r="BO60" i="5" s="1"/>
  <c r="BO61" i="5" s="1"/>
  <c r="BO62" i="5" s="1"/>
  <c r="BO63" i="5" s="1"/>
  <c r="BO64" i="5" s="1"/>
  <c r="BO65" i="5" s="1"/>
  <c r="BO66" i="5" s="1"/>
  <c r="BO67" i="5" s="1"/>
  <c r="BO68" i="5" s="1"/>
  <c r="BO69" i="5" s="1"/>
  <c r="BO70" i="5" s="1"/>
  <c r="BO71" i="5" s="1"/>
  <c r="BO72" i="5" s="1"/>
  <c r="BO73" i="5" s="1"/>
  <c r="BO74" i="5" s="1"/>
  <c r="BO75" i="5" s="1"/>
  <c r="BO76" i="5" s="1"/>
  <c r="BO77" i="5" s="1"/>
  <c r="BO78" i="5" s="1"/>
  <c r="BO79" i="5" s="1"/>
  <c r="BO80" i="5" s="1"/>
  <c r="BO81" i="5" s="1"/>
  <c r="BO82" i="5" s="1"/>
  <c r="BO83" i="5" s="1"/>
  <c r="BO84" i="5" s="1"/>
  <c r="BO85" i="5" s="1"/>
  <c r="BO86" i="5" s="1"/>
  <c r="BO87" i="5" s="1"/>
  <c r="BO88" i="5" s="1"/>
  <c r="BO89" i="5" s="1"/>
  <c r="BO90" i="5" s="1"/>
  <c r="BO91" i="5" s="1"/>
  <c r="BO92" i="5" s="1"/>
  <c r="BO93" i="5" s="1"/>
  <c r="BO94" i="5" s="1"/>
  <c r="BO95" i="5" s="1"/>
  <c r="BO96" i="5" s="1"/>
  <c r="BO97" i="5" s="1"/>
  <c r="BO98" i="5" s="1"/>
  <c r="BO99" i="5" s="1"/>
  <c r="BO100" i="5" s="1"/>
  <c r="BO101" i="5" s="1"/>
  <c r="BO102" i="5" s="1"/>
  <c r="BO103" i="5" s="1"/>
  <c r="BO104" i="5" s="1"/>
  <c r="BO105" i="5" s="1"/>
  <c r="BO106" i="5" s="1"/>
  <c r="BO107" i="5" s="1"/>
  <c r="BO108" i="5" s="1"/>
  <c r="BO109" i="5" s="1"/>
  <c r="BO110" i="5" s="1"/>
  <c r="BO111" i="5" s="1"/>
  <c r="BO112" i="5" s="1"/>
  <c r="BO113" i="5" s="1"/>
  <c r="BO114" i="5" s="1"/>
  <c r="BO115" i="5" s="1"/>
  <c r="BO116" i="5" s="1"/>
  <c r="BO117" i="5" s="1"/>
  <c r="BO118" i="5" s="1"/>
  <c r="BO119" i="5" s="1"/>
  <c r="BO120" i="5" s="1"/>
  <c r="BO121" i="5" s="1"/>
  <c r="BO122" i="5" s="1"/>
  <c r="BO123" i="5" s="1"/>
  <c r="BO124" i="5" s="1"/>
  <c r="BO125" i="5" s="1"/>
  <c r="BO126" i="5" s="1"/>
  <c r="BO127" i="5" s="1"/>
  <c r="BO128" i="5" s="1"/>
  <c r="BO129" i="5" s="1"/>
  <c r="BO130" i="5" s="1"/>
  <c r="BO131" i="5" s="1"/>
  <c r="BO132" i="5" s="1"/>
  <c r="BO133" i="5" s="1"/>
  <c r="BO134" i="5" s="1"/>
  <c r="BO135" i="5" s="1"/>
  <c r="BO136" i="5" s="1"/>
  <c r="BO137" i="5" s="1"/>
  <c r="BO138" i="5" s="1"/>
  <c r="BO139" i="5" s="1"/>
  <c r="BO140" i="5" s="1"/>
  <c r="BO141" i="5" s="1"/>
  <c r="BO142" i="5" s="1"/>
  <c r="BO143" i="5" s="1"/>
  <c r="BO144" i="5" s="1"/>
  <c r="BO145" i="5" s="1"/>
  <c r="BO146" i="5" s="1"/>
  <c r="BO147" i="5" s="1"/>
  <c r="BO148" i="5" s="1"/>
  <c r="BO149" i="5" s="1"/>
  <c r="BO150" i="5" s="1"/>
  <c r="BO151" i="5" s="1"/>
  <c r="BO152" i="5" s="1"/>
  <c r="BO153" i="5" s="1"/>
  <c r="BO154" i="5" s="1"/>
  <c r="BO155" i="5" s="1"/>
  <c r="BO156" i="5" s="1"/>
  <c r="BO157" i="5" s="1"/>
  <c r="BO158" i="5" s="1"/>
  <c r="BO159" i="5" s="1"/>
  <c r="BO160" i="5" s="1"/>
  <c r="BO161" i="5" s="1"/>
  <c r="BO162" i="5" s="1"/>
  <c r="BO163" i="5" s="1"/>
  <c r="BO164" i="5" s="1"/>
  <c r="BO165" i="5" s="1"/>
  <c r="BO166" i="5" s="1"/>
  <c r="BO167" i="5" s="1"/>
  <c r="BO168" i="5" s="1"/>
  <c r="BO169" i="5" s="1"/>
  <c r="BO170" i="5" s="1"/>
  <c r="BO171" i="5" s="1"/>
  <c r="BO172" i="5" s="1"/>
  <c r="BO173" i="5" s="1"/>
  <c r="BO174" i="5" s="1"/>
  <c r="BO175" i="5" s="1"/>
  <c r="BO176" i="5" s="1"/>
  <c r="BO177" i="5" s="1"/>
  <c r="BO178" i="5" s="1"/>
  <c r="BO179" i="5" s="1"/>
  <c r="BO180" i="5" s="1"/>
  <c r="BO181" i="5" s="1"/>
  <c r="BO182" i="5" s="1"/>
  <c r="BO183" i="5" s="1"/>
  <c r="BO184" i="5" s="1"/>
  <c r="BO185" i="5" s="1"/>
  <c r="BO186" i="5" s="1"/>
  <c r="BO187" i="5" s="1"/>
  <c r="BO188" i="5" s="1"/>
  <c r="BO189" i="5" s="1"/>
  <c r="BO190" i="5" s="1"/>
  <c r="BO191" i="5" s="1"/>
  <c r="BO192" i="5" s="1"/>
  <c r="BO193" i="5" s="1"/>
  <c r="BO194" i="5" s="1"/>
  <c r="BO195" i="5" s="1"/>
  <c r="BO196" i="5" s="1"/>
  <c r="BO197" i="5" s="1"/>
  <c r="BO198" i="5" s="1"/>
  <c r="BO199" i="5" s="1"/>
  <c r="BO200" i="5" s="1"/>
  <c r="BO201" i="5" s="1"/>
  <c r="BO202" i="5" s="1"/>
  <c r="BO203" i="5" s="1"/>
  <c r="BO204" i="5" s="1"/>
  <c r="BO205" i="5" s="1"/>
  <c r="BO206" i="5" s="1"/>
  <c r="BO207" i="5" s="1"/>
  <c r="BO208" i="5" s="1"/>
  <c r="BO209" i="5" s="1"/>
  <c r="BO210" i="5" s="1"/>
  <c r="BO211" i="5" s="1"/>
  <c r="BO212" i="5" s="1"/>
  <c r="BO213" i="5" s="1"/>
  <c r="BO214" i="5" s="1"/>
  <c r="BO215" i="5" s="1"/>
  <c r="BO216" i="5" s="1"/>
  <c r="BO217" i="5" s="1"/>
  <c r="BO218" i="5" s="1"/>
  <c r="BO219" i="5" s="1"/>
  <c r="BO220" i="5" s="1"/>
  <c r="BO221" i="5" s="1"/>
  <c r="BO222" i="5" s="1"/>
  <c r="BO223" i="5" s="1"/>
  <c r="BO224" i="5" s="1"/>
  <c r="BO225" i="5" s="1"/>
  <c r="BO226" i="5" s="1"/>
  <c r="BO227" i="5" s="1"/>
  <c r="BO228" i="5" s="1"/>
  <c r="BO229" i="5" s="1"/>
  <c r="BO230" i="5" s="1"/>
  <c r="BO231" i="5" s="1"/>
  <c r="BO232" i="5" s="1"/>
  <c r="BO233" i="5" s="1"/>
  <c r="BO234" i="5" s="1"/>
  <c r="BO235" i="5" s="1"/>
  <c r="BO236" i="5" s="1"/>
  <c r="BO237" i="5" s="1"/>
  <c r="BO238" i="5" s="1"/>
  <c r="BO239" i="5" s="1"/>
  <c r="BO240" i="5" s="1"/>
  <c r="BO241" i="5" s="1"/>
  <c r="BO242" i="5" s="1"/>
  <c r="BO243" i="5" s="1"/>
  <c r="BO244" i="5" s="1"/>
  <c r="BO245" i="5" s="1"/>
  <c r="BO246" i="5" s="1"/>
  <c r="BO247" i="5" s="1"/>
  <c r="BO248" i="5" s="1"/>
  <c r="BO249" i="5" s="1"/>
  <c r="BO250" i="5" s="1"/>
  <c r="BO251" i="5" s="1"/>
  <c r="BO252" i="5" s="1"/>
  <c r="BO253" i="5" s="1"/>
  <c r="BO254" i="5" s="1"/>
  <c r="BO255" i="5" s="1"/>
  <c r="BO256" i="5" s="1"/>
  <c r="BO257" i="5" s="1"/>
  <c r="BO258" i="5" s="1"/>
  <c r="BO259" i="5" s="1"/>
  <c r="BO260" i="5" s="1"/>
  <c r="BO261" i="5" s="1"/>
  <c r="BO262" i="5" s="1"/>
  <c r="BO263" i="5" s="1"/>
  <c r="BO264" i="5" s="1"/>
  <c r="BO265" i="5" s="1"/>
  <c r="BO266" i="5" s="1"/>
  <c r="BO267" i="5" s="1"/>
  <c r="BO268" i="5" s="1"/>
  <c r="BO269" i="5" s="1"/>
  <c r="BO270" i="5" s="1"/>
  <c r="BO271" i="5" s="1"/>
  <c r="BO272" i="5" s="1"/>
  <c r="BO273" i="5" s="1"/>
  <c r="BO274" i="5" s="1"/>
  <c r="BO275" i="5" s="1"/>
  <c r="BO276" i="5" s="1"/>
  <c r="BO277" i="5" s="1"/>
  <c r="BO278" i="5" s="1"/>
  <c r="BO279" i="5" s="1"/>
  <c r="BO280" i="5" s="1"/>
  <c r="BO281" i="5" s="1"/>
  <c r="BO282" i="5" s="1"/>
  <c r="BO283" i="5" s="1"/>
  <c r="BO284" i="5" s="1"/>
  <c r="BO285" i="5" s="1"/>
  <c r="BO286" i="5" s="1"/>
  <c r="BO287" i="5" s="1"/>
  <c r="BO288" i="5" s="1"/>
  <c r="BO289" i="5" s="1"/>
  <c r="BO290" i="5" s="1"/>
  <c r="BO291" i="5" s="1"/>
  <c r="BO292" i="5" s="1"/>
  <c r="BO293" i="5" s="1"/>
  <c r="BO294" i="5" s="1"/>
  <c r="BO295" i="5" s="1"/>
  <c r="BO296" i="5" s="1"/>
  <c r="BO297" i="5" s="1"/>
  <c r="BO298" i="5" s="1"/>
  <c r="BO299" i="5" s="1"/>
  <c r="BO300" i="5" s="1"/>
  <c r="BO301" i="5" s="1"/>
  <c r="BO302" i="5" s="1"/>
  <c r="BO303" i="5" s="1"/>
  <c r="BO304" i="5" s="1"/>
  <c r="BO305" i="5" s="1"/>
  <c r="BO306" i="5" s="1"/>
  <c r="BO307" i="5" s="1"/>
  <c r="BO308" i="5" s="1"/>
  <c r="BO309" i="5" s="1"/>
  <c r="BO310" i="5" s="1"/>
  <c r="BO311" i="5" s="1"/>
  <c r="BO312" i="5" s="1"/>
  <c r="BO313" i="5" s="1"/>
  <c r="BO314" i="5" s="1"/>
  <c r="BO315" i="5" s="1"/>
  <c r="BO316" i="5" s="1"/>
  <c r="BO317" i="5" s="1"/>
  <c r="BO318" i="5" s="1"/>
  <c r="BO319" i="5" s="1"/>
  <c r="BO320" i="5" s="1"/>
  <c r="BO321" i="5" s="1"/>
  <c r="BO322" i="5" s="1"/>
  <c r="BO323" i="5" s="1"/>
  <c r="BO324" i="5" s="1"/>
  <c r="BO325" i="5" s="1"/>
  <c r="BO326" i="5" s="1"/>
  <c r="BO327" i="5" s="1"/>
  <c r="BO328" i="5" s="1"/>
  <c r="BO329" i="5" s="1"/>
  <c r="BO330" i="5" s="1"/>
  <c r="BO331" i="5" s="1"/>
  <c r="BO332" i="5" s="1"/>
  <c r="BO333" i="5" s="1"/>
  <c r="BO334" i="5" s="1"/>
  <c r="BO335" i="5" s="1"/>
  <c r="BO336" i="5" s="1"/>
  <c r="BO337" i="5" s="1"/>
  <c r="BO338" i="5" s="1"/>
  <c r="BO339" i="5" s="1"/>
  <c r="BO340" i="5" s="1"/>
  <c r="BO341" i="5" s="1"/>
  <c r="BO342" i="5" s="1"/>
  <c r="BO343" i="5" s="1"/>
  <c r="BO344" i="5" s="1"/>
  <c r="BO345" i="5" s="1"/>
  <c r="BO346" i="5" s="1"/>
  <c r="BO347" i="5" s="1"/>
  <c r="BO348" i="5" s="1"/>
  <c r="BO349" i="5" s="1"/>
  <c r="BO350" i="5" s="1"/>
  <c r="BO351" i="5" s="1"/>
  <c r="BO352" i="5" s="1"/>
  <c r="BO353" i="5" s="1"/>
  <c r="BO354" i="5" s="1"/>
  <c r="BO355" i="5" s="1"/>
  <c r="BO356" i="5" s="1"/>
  <c r="BO357" i="5" s="1"/>
  <c r="BO358" i="5" s="1"/>
  <c r="BO359" i="5" s="1"/>
  <c r="BO360" i="5" s="1"/>
  <c r="BO361" i="5" s="1"/>
  <c r="BO362" i="5" s="1"/>
  <c r="BO363" i="5" s="1"/>
  <c r="T4" i="5"/>
  <c r="CR1" i="5"/>
  <c r="CS1" i="5" s="1"/>
  <c r="CT1" i="5" s="1"/>
  <c r="CU1" i="5" s="1"/>
  <c r="CV1" i="5" s="1"/>
  <c r="CW1" i="5" s="1"/>
  <c r="CX1" i="5" s="1"/>
  <c r="CY1" i="5" s="1"/>
  <c r="CZ1" i="5" s="1"/>
  <c r="DA1" i="5" s="1"/>
  <c r="DB1" i="5" s="1"/>
  <c r="DC1" i="5" s="1"/>
  <c r="DD1" i="5" s="1"/>
  <c r="DE1" i="5" s="1"/>
  <c r="DF1" i="5" s="1"/>
  <c r="DG1" i="5" s="1"/>
  <c r="DH1" i="5" s="1"/>
  <c r="DI1" i="5" s="1"/>
  <c r="DJ1" i="5" s="1"/>
  <c r="DK1" i="5" s="1"/>
  <c r="DL1" i="5" s="1"/>
  <c r="DM1" i="5" s="1"/>
  <c r="DN1" i="5" s="1"/>
  <c r="DO1" i="5" s="1"/>
  <c r="DP1" i="5" s="1"/>
  <c r="DQ1" i="5" s="1"/>
  <c r="DR1" i="5" s="1"/>
  <c r="DS1" i="5" s="1"/>
  <c r="DT1" i="5" s="1"/>
  <c r="DU1" i="5" s="1"/>
  <c r="DV1" i="5" s="1"/>
  <c r="DW1" i="5" s="1"/>
  <c r="DX1" i="5" s="1"/>
  <c r="DY1" i="5" s="1"/>
  <c r="DZ1" i="5" s="1"/>
  <c r="EA1" i="5" s="1"/>
  <c r="EB1" i="5" s="1"/>
  <c r="EC1" i="5" s="1"/>
  <c r="ED1" i="5" s="1"/>
  <c r="EE1" i="5" s="1"/>
  <c r="EF1" i="5" s="1"/>
  <c r="EG1" i="5" s="1"/>
  <c r="EH1" i="5" s="1"/>
  <c r="EI1" i="5" s="1"/>
  <c r="EJ1" i="5" s="1"/>
  <c r="EK1" i="5" s="1"/>
  <c r="EL1" i="5" s="1"/>
  <c r="EM1" i="5" s="1"/>
  <c r="EN1" i="5" s="1"/>
  <c r="EO1" i="5" s="1"/>
  <c r="EP1" i="5" s="1"/>
  <c r="EQ1" i="5" s="1"/>
  <c r="ER1" i="5" s="1"/>
  <c r="ES1" i="5" s="1"/>
  <c r="ET1" i="5" s="1"/>
  <c r="EU1" i="5" s="1"/>
  <c r="EV1" i="5" s="1"/>
  <c r="EW1" i="5" s="1"/>
  <c r="EX1" i="5" s="1"/>
  <c r="EY1" i="5" s="1"/>
  <c r="EZ1" i="5" s="1"/>
  <c r="FA1" i="5" s="1"/>
  <c r="FB1" i="5" s="1"/>
  <c r="FC1" i="5" s="1"/>
  <c r="FD1" i="5" s="1"/>
  <c r="FE1" i="5" s="1"/>
  <c r="FF1" i="5" s="1"/>
  <c r="FG1" i="5" s="1"/>
  <c r="FH1" i="5" s="1"/>
  <c r="FI1" i="5" s="1"/>
  <c r="FJ1" i="5" s="1"/>
  <c r="FK1" i="5" s="1"/>
  <c r="FL1" i="5" s="1"/>
  <c r="FM1" i="5" s="1"/>
  <c r="FN1" i="5" s="1"/>
  <c r="FO1" i="5" s="1"/>
  <c r="FP1" i="5" s="1"/>
  <c r="FQ1" i="5" s="1"/>
  <c r="FR1" i="5" s="1"/>
  <c r="FS1" i="5" s="1"/>
  <c r="FT1" i="5" s="1"/>
  <c r="FU1" i="5" s="1"/>
  <c r="FV1" i="5" s="1"/>
  <c r="FW1" i="5" s="1"/>
  <c r="FX1" i="5" s="1"/>
  <c r="FY1" i="5" s="1"/>
  <c r="FZ1" i="5" s="1"/>
  <c r="GA1" i="5" s="1"/>
  <c r="GB1" i="5" s="1"/>
  <c r="GC1" i="5" s="1"/>
  <c r="GD1" i="5" s="1"/>
  <c r="GE1" i="5" s="1"/>
  <c r="GF1" i="5" s="1"/>
  <c r="GG1" i="5" s="1"/>
  <c r="GH1" i="5" s="1"/>
  <c r="GI1" i="5" s="1"/>
  <c r="GJ1" i="5" s="1"/>
  <c r="GK1" i="5" s="1"/>
  <c r="GL1" i="5" s="1"/>
  <c r="GM1" i="5" s="1"/>
  <c r="GN1" i="5" s="1"/>
  <c r="GO1" i="5" s="1"/>
  <c r="GP1" i="5" s="1"/>
  <c r="GQ1" i="5" s="1"/>
  <c r="GR1" i="5" s="1"/>
  <c r="GS1" i="5" s="1"/>
  <c r="GT1" i="5" s="1"/>
  <c r="GU1" i="5" s="1"/>
  <c r="GV1" i="5" s="1"/>
  <c r="GW1" i="5" s="1"/>
  <c r="GX1" i="5" s="1"/>
  <c r="GY1" i="5" s="1"/>
  <c r="GZ1" i="5" s="1"/>
  <c r="HA1" i="5" s="1"/>
  <c r="HB1" i="5" s="1"/>
  <c r="HC1" i="5" s="1"/>
  <c r="HD1" i="5" s="1"/>
  <c r="HE1" i="5" s="1"/>
  <c r="HF1" i="5" s="1"/>
  <c r="HG1" i="5" s="1"/>
  <c r="HH1" i="5" s="1"/>
  <c r="HI1" i="5" s="1"/>
  <c r="HJ1" i="5" s="1"/>
  <c r="HK1" i="5" s="1"/>
  <c r="HL1" i="5" s="1"/>
  <c r="HM1" i="5" s="1"/>
  <c r="HN1" i="5" s="1"/>
  <c r="HO1" i="5" s="1"/>
  <c r="HP1" i="5" s="1"/>
  <c r="HQ1" i="5" s="1"/>
  <c r="HR1" i="5" s="1"/>
  <c r="HS1" i="5" s="1"/>
  <c r="HT1" i="5" s="1"/>
  <c r="HU1" i="5" s="1"/>
  <c r="HV1" i="5" s="1"/>
  <c r="HW1" i="5" s="1"/>
  <c r="HX1" i="5" s="1"/>
  <c r="HY1" i="5" s="1"/>
  <c r="HZ1" i="5" s="1"/>
  <c r="IA1" i="5" s="1"/>
  <c r="IB1" i="5" s="1"/>
  <c r="IC1" i="5" s="1"/>
  <c r="ID1" i="5" s="1"/>
  <c r="IE1" i="5" s="1"/>
  <c r="IF1" i="5" s="1"/>
  <c r="IG1" i="5" s="1"/>
  <c r="IH1" i="5" s="1"/>
  <c r="II1" i="5" s="1"/>
  <c r="IJ1" i="5" s="1"/>
  <c r="IK1" i="5" s="1"/>
  <c r="IL1" i="5" s="1"/>
  <c r="IM1" i="5" s="1"/>
  <c r="IN1" i="5" s="1"/>
  <c r="IO1" i="5" s="1"/>
  <c r="IP1" i="5" s="1"/>
  <c r="IQ1" i="5" s="1"/>
  <c r="IR1" i="5" s="1"/>
  <c r="IS1" i="5" s="1"/>
  <c r="IT1" i="5" s="1"/>
  <c r="IU1" i="5" s="1"/>
  <c r="IV1" i="5" s="1"/>
  <c r="IW1" i="5" s="1"/>
  <c r="IX1" i="5" s="1"/>
  <c r="IY1" i="5" s="1"/>
  <c r="IZ1" i="5" s="1"/>
  <c r="JA1" i="5" s="1"/>
  <c r="JB1" i="5" s="1"/>
  <c r="JC1" i="5" s="1"/>
  <c r="JD1" i="5" s="1"/>
  <c r="JE1" i="5" s="1"/>
  <c r="JF1" i="5" s="1"/>
  <c r="JG1" i="5" s="1"/>
  <c r="JH1" i="5" s="1"/>
  <c r="JI1" i="5" s="1"/>
  <c r="JJ1" i="5" s="1"/>
  <c r="JK1" i="5" s="1"/>
  <c r="JL1" i="5" s="1"/>
  <c r="JM1" i="5" s="1"/>
  <c r="JN1" i="5" s="1"/>
  <c r="JO1" i="5" s="1"/>
  <c r="JP1" i="5" s="1"/>
  <c r="JQ1" i="5" s="1"/>
  <c r="JR1" i="5" s="1"/>
  <c r="JS1" i="5" s="1"/>
  <c r="JT1" i="5" s="1"/>
  <c r="JU1" i="5" s="1"/>
  <c r="JV1" i="5" s="1"/>
  <c r="JW1" i="5" s="1"/>
  <c r="JX1" i="5" s="1"/>
  <c r="JY1" i="5" s="1"/>
  <c r="JZ1" i="5" s="1"/>
  <c r="KA1" i="5" s="1"/>
  <c r="KB1" i="5" s="1"/>
  <c r="KC1" i="5" s="1"/>
  <c r="KD1" i="5" s="1"/>
  <c r="KE1" i="5" s="1"/>
  <c r="KF1" i="5" s="1"/>
  <c r="KG1" i="5" s="1"/>
  <c r="KH1" i="5" s="1"/>
  <c r="KI1" i="5" s="1"/>
  <c r="KJ1" i="5" s="1"/>
  <c r="KK1" i="5" s="1"/>
  <c r="KL1" i="5" s="1"/>
  <c r="KM1" i="5" s="1"/>
  <c r="KN1" i="5" s="1"/>
  <c r="KO1" i="5" s="1"/>
  <c r="KP1" i="5" s="1"/>
  <c r="KQ1" i="5" s="1"/>
  <c r="KR1" i="5" s="1"/>
  <c r="KS1" i="5" s="1"/>
  <c r="KT1" i="5" s="1"/>
  <c r="KU1" i="5" s="1"/>
  <c r="KV1" i="5" s="1"/>
  <c r="KW1" i="5" s="1"/>
  <c r="KX1" i="5" s="1"/>
  <c r="KY1" i="5" s="1"/>
  <c r="KZ1" i="5" s="1"/>
  <c r="LA1" i="5" s="1"/>
  <c r="LB1" i="5" s="1"/>
  <c r="LC1" i="5" s="1"/>
  <c r="LD1" i="5" s="1"/>
  <c r="LE1" i="5" s="1"/>
  <c r="LF1" i="5" s="1"/>
  <c r="LG1" i="5" s="1"/>
  <c r="LH1" i="5" s="1"/>
  <c r="LI1" i="5" s="1"/>
  <c r="LJ1" i="5" s="1"/>
  <c r="LK1" i="5" s="1"/>
  <c r="LL1" i="5" s="1"/>
  <c r="LM1" i="5" s="1"/>
  <c r="LN1" i="5" s="1"/>
  <c r="LO1" i="5" s="1"/>
  <c r="LP1" i="5" s="1"/>
  <c r="LQ1" i="5" s="1"/>
  <c r="LR1" i="5" s="1"/>
  <c r="LS1" i="5" s="1"/>
  <c r="LT1" i="5" s="1"/>
  <c r="LU1" i="5" s="1"/>
  <c r="LV1" i="5" s="1"/>
  <c r="LW1" i="5" s="1"/>
  <c r="LX1" i="5" s="1"/>
  <c r="LY1" i="5" s="1"/>
  <c r="LZ1" i="5" s="1"/>
  <c r="MA1" i="5" s="1"/>
  <c r="MB1" i="5" s="1"/>
  <c r="MC1" i="5" s="1"/>
  <c r="MD1" i="5" s="1"/>
  <c r="ME1" i="5" s="1"/>
  <c r="MF1" i="5" s="1"/>
  <c r="MG1" i="5" s="1"/>
  <c r="MH1" i="5" s="1"/>
  <c r="MI1" i="5" s="1"/>
  <c r="MJ1" i="5" s="1"/>
  <c r="MK1" i="5" s="1"/>
  <c r="ML1" i="5" s="1"/>
  <c r="MM1" i="5" s="1"/>
  <c r="MN1" i="5" s="1"/>
  <c r="MO1" i="5" s="1"/>
  <c r="MP1" i="5" s="1"/>
  <c r="MQ1" i="5" s="1"/>
  <c r="MR1" i="5" s="1"/>
  <c r="MS1" i="5" s="1"/>
  <c r="MT1" i="5" s="1"/>
  <c r="MU1" i="5" s="1"/>
  <c r="MV1" i="5" s="1"/>
  <c r="MW1" i="5" s="1"/>
  <c r="MX1" i="5" s="1"/>
  <c r="MY1" i="5" s="1"/>
  <c r="MZ1" i="5" s="1"/>
  <c r="NA1" i="5" s="1"/>
  <c r="NB1" i="5" s="1"/>
  <c r="NC1" i="5" s="1"/>
  <c r="ND1" i="5" s="1"/>
  <c r="NE1" i="5" s="1"/>
  <c r="NF1" i="5" s="1"/>
  <c r="NG1" i="5" s="1"/>
  <c r="NH1" i="5" s="1"/>
  <c r="NI1" i="5" s="1"/>
  <c r="NJ1" i="5" s="1"/>
  <c r="NK1" i="5" s="1"/>
  <c r="NL1" i="5" s="1"/>
  <c r="NM1" i="5" s="1"/>
  <c r="NN1" i="5" s="1"/>
  <c r="NO1" i="5" s="1"/>
  <c r="NP1" i="5" s="1"/>
  <c r="NQ1" i="5" s="1"/>
  <c r="NR1" i="5" s="1"/>
  <c r="NS1" i="5" s="1"/>
  <c r="NT1" i="5" s="1"/>
  <c r="NU1" i="5" s="1"/>
  <c r="NV1" i="5" s="1"/>
  <c r="NW1" i="5" s="1"/>
  <c r="NX1" i="5" s="1"/>
  <c r="NY1" i="5" s="1"/>
  <c r="NZ1" i="5" s="1"/>
  <c r="OA1" i="5" s="1"/>
  <c r="OB1" i="5" s="1"/>
  <c r="OC1" i="5" s="1"/>
  <c r="OD1" i="5" s="1"/>
  <c r="OE1" i="5" s="1"/>
  <c r="OF1" i="5" s="1"/>
  <c r="OG1" i="5" s="1"/>
  <c r="OH1" i="5" s="1"/>
  <c r="OI1" i="5" s="1"/>
  <c r="OJ1" i="5" s="1"/>
  <c r="OK1" i="5" s="1"/>
  <c r="OL1" i="5" s="1"/>
  <c r="OM1" i="5" s="1"/>
  <c r="ON1" i="5" s="1"/>
  <c r="OO1" i="5" s="1"/>
  <c r="OP1" i="5" s="1"/>
  <c r="OQ1" i="5" s="1"/>
  <c r="OR1" i="5" s="1"/>
  <c r="OS1" i="5" s="1"/>
  <c r="OT1" i="5" s="1"/>
  <c r="OU1" i="5" s="1"/>
  <c r="OV1" i="5" s="1"/>
  <c r="OW1" i="5" s="1"/>
  <c r="OX1" i="5" s="1"/>
  <c r="OY1" i="5" s="1"/>
  <c r="OZ1" i="5" s="1"/>
  <c r="PA1" i="5" s="1"/>
  <c r="PB1" i="5" s="1"/>
  <c r="PC1" i="5" s="1"/>
  <c r="PD1" i="5" s="1"/>
  <c r="PE1" i="5" s="1"/>
  <c r="PF1" i="5" s="1"/>
  <c r="PG1" i="5" s="1"/>
  <c r="PH1" i="5" s="1"/>
  <c r="PI1" i="5" s="1"/>
  <c r="PJ1" i="5" s="1"/>
  <c r="PK1" i="5" s="1"/>
  <c r="PL1" i="5" s="1"/>
  <c r="PM1" i="5" s="1"/>
  <c r="PN1" i="5" s="1"/>
  <c r="PO1" i="5" s="1"/>
  <c r="PP1" i="5" s="1"/>
  <c r="PQ1" i="5" s="1"/>
  <c r="PR1" i="5" s="1"/>
  <c r="PS1" i="5" s="1"/>
  <c r="PT1" i="5" s="1"/>
  <c r="PU1" i="5" s="1"/>
  <c r="PV1" i="5" s="1"/>
  <c r="PW1" i="5" s="1"/>
  <c r="PX1" i="5" s="1"/>
  <c r="PY1" i="5" s="1"/>
  <c r="PZ1" i="5" s="1"/>
  <c r="QA1" i="5" s="1"/>
  <c r="QB1" i="5" s="1"/>
  <c r="QC1" i="5" s="1"/>
  <c r="QD1" i="5" s="1"/>
  <c r="QE1" i="5" s="1"/>
  <c r="QF1" i="5" s="1"/>
  <c r="QG1" i="5" s="1"/>
  <c r="QH1" i="5" s="1"/>
  <c r="QI1" i="5" s="1"/>
  <c r="QJ1" i="5" s="1"/>
  <c r="QK1" i="5" s="1"/>
  <c r="QL1" i="5" s="1"/>
  <c r="QM1" i="5" s="1"/>
  <c r="AB27" i="6" l="1"/>
  <c r="AC27" i="6"/>
  <c r="T27" i="6" s="1"/>
  <c r="AB25" i="6"/>
  <c r="AC25" i="6"/>
  <c r="T25" i="6" s="1"/>
  <c r="AB23" i="6"/>
  <c r="AC23" i="6"/>
  <c r="T23" i="6" s="1"/>
  <c r="AB21" i="6"/>
  <c r="AC21" i="6"/>
  <c r="T21" i="6" s="1"/>
  <c r="AB26" i="6"/>
  <c r="AC26" i="6"/>
  <c r="T26" i="6" s="1"/>
  <c r="AB24" i="6"/>
  <c r="AC24" i="6"/>
  <c r="T24" i="6" s="1"/>
  <c r="AB22" i="6"/>
  <c r="AC22" i="6"/>
  <c r="T22" i="6" s="1"/>
  <c r="AB29" i="6"/>
  <c r="AC29" i="6"/>
  <c r="T29" i="6" s="1"/>
  <c r="AB28" i="6"/>
  <c r="AC28" i="6"/>
  <c r="T28" i="6" s="1"/>
  <c r="U3" i="5"/>
  <c r="X3" i="5"/>
  <c r="AE3" i="5" s="1"/>
  <c r="U4" i="5"/>
  <c r="T5" i="5"/>
  <c r="W3" i="5"/>
  <c r="Y3" i="5" l="1"/>
  <c r="U5" i="5"/>
  <c r="T6" i="5"/>
  <c r="H2" i="6"/>
  <c r="AG4" i="6"/>
  <c r="O5" i="6"/>
  <c r="P6" i="6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Z21" i="6" l="1"/>
  <c r="R22" i="6" s="1"/>
  <c r="Z22" i="6"/>
  <c r="R23" i="6" s="1"/>
  <c r="Z23" i="6"/>
  <c r="R24" i="6" s="1"/>
  <c r="Z24" i="6"/>
  <c r="R25" i="6" s="1"/>
  <c r="Z25" i="6"/>
  <c r="R26" i="6" s="1"/>
  <c r="Z26" i="6"/>
  <c r="R27" i="6" s="1"/>
  <c r="Z27" i="6"/>
  <c r="R28" i="6" s="1"/>
  <c r="Z28" i="6"/>
  <c r="R29" i="6" s="1"/>
  <c r="Z29" i="6"/>
  <c r="AD21" i="6"/>
  <c r="U21" i="6" s="1"/>
  <c r="AD25" i="6"/>
  <c r="U25" i="6" s="1"/>
  <c r="AD29" i="6"/>
  <c r="U29" i="6" s="1"/>
  <c r="AD22" i="6"/>
  <c r="U22" i="6" s="1"/>
  <c r="AD28" i="6"/>
  <c r="U28" i="6" s="1"/>
  <c r="AD24" i="6"/>
  <c r="U24" i="6" s="1"/>
  <c r="Z20" i="6"/>
  <c r="AD23" i="6"/>
  <c r="U23" i="6" s="1"/>
  <c r="AD26" i="6"/>
  <c r="U26" i="6" s="1"/>
  <c r="AD27" i="6"/>
  <c r="U27" i="6" s="1"/>
  <c r="U6" i="5"/>
  <c r="T7" i="5"/>
  <c r="R5" i="6"/>
  <c r="AF4" i="6"/>
  <c r="AA20" i="6" l="1"/>
  <c r="S20" i="6" s="1"/>
  <c r="R21" i="6"/>
  <c r="T8" i="5"/>
  <c r="U7" i="5"/>
  <c r="AG3" i="5"/>
  <c r="S3" i="5"/>
  <c r="BN3" i="5"/>
  <c r="CR365" i="5"/>
  <c r="CS365" i="5" s="1"/>
  <c r="CT365" i="5" s="1"/>
  <c r="CU365" i="5" s="1"/>
  <c r="CV365" i="5" s="1"/>
  <c r="CW365" i="5" s="1"/>
  <c r="CX365" i="5" s="1"/>
  <c r="CY365" i="5" s="1"/>
  <c r="CZ365" i="5" s="1"/>
  <c r="DA365" i="5" s="1"/>
  <c r="DB365" i="5" s="1"/>
  <c r="DC365" i="5" s="1"/>
  <c r="DD365" i="5" s="1"/>
  <c r="DE365" i="5" s="1"/>
  <c r="DF365" i="5" s="1"/>
  <c r="DG365" i="5" s="1"/>
  <c r="DH365" i="5" s="1"/>
  <c r="DI365" i="5" s="1"/>
  <c r="DJ365" i="5" s="1"/>
  <c r="DK365" i="5" s="1"/>
  <c r="DL365" i="5" s="1"/>
  <c r="DM365" i="5" s="1"/>
  <c r="DN365" i="5" s="1"/>
  <c r="DO365" i="5" s="1"/>
  <c r="DP365" i="5" s="1"/>
  <c r="DQ365" i="5" s="1"/>
  <c r="DR365" i="5" s="1"/>
  <c r="DS365" i="5" s="1"/>
  <c r="DT365" i="5" s="1"/>
  <c r="DU365" i="5" s="1"/>
  <c r="DV365" i="5" s="1"/>
  <c r="DW365" i="5" s="1"/>
  <c r="DX365" i="5" s="1"/>
  <c r="DY365" i="5" s="1"/>
  <c r="DZ365" i="5" s="1"/>
  <c r="EA365" i="5" s="1"/>
  <c r="EB365" i="5" s="1"/>
  <c r="EC365" i="5" s="1"/>
  <c r="ED365" i="5" s="1"/>
  <c r="EE365" i="5" s="1"/>
  <c r="EF365" i="5" s="1"/>
  <c r="EG365" i="5" s="1"/>
  <c r="EH365" i="5" s="1"/>
  <c r="EI365" i="5" s="1"/>
  <c r="EJ365" i="5" s="1"/>
  <c r="EK365" i="5" s="1"/>
  <c r="EL365" i="5" s="1"/>
  <c r="EM365" i="5" s="1"/>
  <c r="EN365" i="5" s="1"/>
  <c r="EO365" i="5" s="1"/>
  <c r="EP365" i="5" s="1"/>
  <c r="EQ365" i="5" s="1"/>
  <c r="ER365" i="5" s="1"/>
  <c r="ES365" i="5" s="1"/>
  <c r="ET365" i="5" s="1"/>
  <c r="EU365" i="5" s="1"/>
  <c r="EV365" i="5" s="1"/>
  <c r="EW365" i="5" s="1"/>
  <c r="EX365" i="5" s="1"/>
  <c r="EY365" i="5" s="1"/>
  <c r="EZ365" i="5" s="1"/>
  <c r="FA365" i="5" s="1"/>
  <c r="FB365" i="5" s="1"/>
  <c r="FC365" i="5" s="1"/>
  <c r="FD365" i="5" s="1"/>
  <c r="FE365" i="5" s="1"/>
  <c r="FF365" i="5" s="1"/>
  <c r="FG365" i="5" s="1"/>
  <c r="FH365" i="5" s="1"/>
  <c r="FI365" i="5" s="1"/>
  <c r="FJ365" i="5" s="1"/>
  <c r="FK365" i="5" s="1"/>
  <c r="FL365" i="5" s="1"/>
  <c r="FM365" i="5" s="1"/>
  <c r="FN365" i="5" s="1"/>
  <c r="FO365" i="5" s="1"/>
  <c r="FP365" i="5" s="1"/>
  <c r="FQ365" i="5" s="1"/>
  <c r="FR365" i="5" s="1"/>
  <c r="FS365" i="5" s="1"/>
  <c r="FT365" i="5" s="1"/>
  <c r="FU365" i="5" s="1"/>
  <c r="FV365" i="5" s="1"/>
  <c r="FW365" i="5" s="1"/>
  <c r="FX365" i="5" s="1"/>
  <c r="FY365" i="5" s="1"/>
  <c r="FZ365" i="5" s="1"/>
  <c r="GA365" i="5" s="1"/>
  <c r="GB365" i="5" s="1"/>
  <c r="GC365" i="5" s="1"/>
  <c r="GD365" i="5" s="1"/>
  <c r="GE365" i="5" s="1"/>
  <c r="GF365" i="5" s="1"/>
  <c r="GG365" i="5" s="1"/>
  <c r="GH365" i="5" s="1"/>
  <c r="GI365" i="5" s="1"/>
  <c r="GJ365" i="5" s="1"/>
  <c r="GK365" i="5" s="1"/>
  <c r="GL365" i="5" s="1"/>
  <c r="GM365" i="5" s="1"/>
  <c r="GN365" i="5" s="1"/>
  <c r="GO365" i="5" s="1"/>
  <c r="GP365" i="5" s="1"/>
  <c r="GQ365" i="5" s="1"/>
  <c r="GR365" i="5" s="1"/>
  <c r="GS365" i="5" s="1"/>
  <c r="GT365" i="5" s="1"/>
  <c r="GU365" i="5" s="1"/>
  <c r="GV365" i="5" s="1"/>
  <c r="GW365" i="5" s="1"/>
  <c r="GX365" i="5" s="1"/>
  <c r="GY365" i="5" s="1"/>
  <c r="GZ365" i="5" s="1"/>
  <c r="HA365" i="5" s="1"/>
  <c r="HB365" i="5" s="1"/>
  <c r="HC365" i="5" s="1"/>
  <c r="HD365" i="5" s="1"/>
  <c r="HE365" i="5" s="1"/>
  <c r="HF365" i="5" s="1"/>
  <c r="HG365" i="5" s="1"/>
  <c r="HH365" i="5" s="1"/>
  <c r="HI365" i="5" s="1"/>
  <c r="HJ365" i="5" s="1"/>
  <c r="HK365" i="5" s="1"/>
  <c r="HL365" i="5" s="1"/>
  <c r="HM365" i="5" s="1"/>
  <c r="HN365" i="5" s="1"/>
  <c r="HO365" i="5" s="1"/>
  <c r="HP365" i="5" s="1"/>
  <c r="HQ365" i="5" s="1"/>
  <c r="HR365" i="5" s="1"/>
  <c r="HS365" i="5" s="1"/>
  <c r="HT365" i="5" s="1"/>
  <c r="HU365" i="5" s="1"/>
  <c r="HV365" i="5" s="1"/>
  <c r="HW365" i="5" s="1"/>
  <c r="HX365" i="5" s="1"/>
  <c r="HY365" i="5" s="1"/>
  <c r="HZ365" i="5" s="1"/>
  <c r="IA365" i="5" s="1"/>
  <c r="IB365" i="5" s="1"/>
  <c r="IC365" i="5" s="1"/>
  <c r="ID365" i="5" s="1"/>
  <c r="IE365" i="5" s="1"/>
  <c r="IF365" i="5" s="1"/>
  <c r="IG365" i="5" s="1"/>
  <c r="IH365" i="5" s="1"/>
  <c r="II365" i="5" s="1"/>
  <c r="IJ365" i="5" s="1"/>
  <c r="IK365" i="5" s="1"/>
  <c r="IL365" i="5" s="1"/>
  <c r="IM365" i="5" s="1"/>
  <c r="IN365" i="5" s="1"/>
  <c r="IO365" i="5" s="1"/>
  <c r="IP365" i="5" s="1"/>
  <c r="IQ365" i="5" s="1"/>
  <c r="IR365" i="5" s="1"/>
  <c r="IS365" i="5" s="1"/>
  <c r="IT365" i="5" s="1"/>
  <c r="IU365" i="5" s="1"/>
  <c r="IV365" i="5" s="1"/>
  <c r="IW365" i="5" s="1"/>
  <c r="IX365" i="5" s="1"/>
  <c r="IY365" i="5" s="1"/>
  <c r="IZ365" i="5" s="1"/>
  <c r="JA365" i="5" s="1"/>
  <c r="JB365" i="5" s="1"/>
  <c r="JC365" i="5" s="1"/>
  <c r="JD365" i="5" s="1"/>
  <c r="JE365" i="5" s="1"/>
  <c r="JF365" i="5" s="1"/>
  <c r="JG365" i="5" s="1"/>
  <c r="JH365" i="5" s="1"/>
  <c r="JI365" i="5" s="1"/>
  <c r="JJ365" i="5" s="1"/>
  <c r="JK365" i="5" s="1"/>
  <c r="JL365" i="5" s="1"/>
  <c r="JM365" i="5" s="1"/>
  <c r="JN365" i="5" s="1"/>
  <c r="JO365" i="5" s="1"/>
  <c r="JP365" i="5" s="1"/>
  <c r="JQ365" i="5" s="1"/>
  <c r="JR365" i="5" s="1"/>
  <c r="JS365" i="5" s="1"/>
  <c r="JT365" i="5" s="1"/>
  <c r="JU365" i="5" s="1"/>
  <c r="JV365" i="5" s="1"/>
  <c r="JW365" i="5" s="1"/>
  <c r="JX365" i="5" s="1"/>
  <c r="JY365" i="5" s="1"/>
  <c r="JZ365" i="5" s="1"/>
  <c r="KA365" i="5" s="1"/>
  <c r="KB365" i="5" s="1"/>
  <c r="KC365" i="5" s="1"/>
  <c r="KD365" i="5" s="1"/>
  <c r="KE365" i="5" s="1"/>
  <c r="KF365" i="5" s="1"/>
  <c r="KG365" i="5" s="1"/>
  <c r="KH365" i="5" s="1"/>
  <c r="KI365" i="5" s="1"/>
  <c r="KJ365" i="5" s="1"/>
  <c r="KK365" i="5" s="1"/>
  <c r="KL365" i="5" s="1"/>
  <c r="KM365" i="5" s="1"/>
  <c r="KN365" i="5" s="1"/>
  <c r="KO365" i="5" s="1"/>
  <c r="KP365" i="5" s="1"/>
  <c r="KQ365" i="5" s="1"/>
  <c r="KR365" i="5" s="1"/>
  <c r="KS365" i="5" s="1"/>
  <c r="KT365" i="5" s="1"/>
  <c r="KU365" i="5" s="1"/>
  <c r="KV365" i="5" s="1"/>
  <c r="KW365" i="5" s="1"/>
  <c r="KX365" i="5" s="1"/>
  <c r="KY365" i="5" s="1"/>
  <c r="KZ365" i="5" s="1"/>
  <c r="LA365" i="5" s="1"/>
  <c r="LB365" i="5" s="1"/>
  <c r="LC365" i="5" s="1"/>
  <c r="LD365" i="5" s="1"/>
  <c r="LE365" i="5" s="1"/>
  <c r="LF365" i="5" s="1"/>
  <c r="LG365" i="5" s="1"/>
  <c r="LH365" i="5" s="1"/>
  <c r="LI365" i="5" s="1"/>
  <c r="LJ365" i="5" s="1"/>
  <c r="LK365" i="5" s="1"/>
  <c r="LL365" i="5" s="1"/>
  <c r="LM365" i="5" s="1"/>
  <c r="LN365" i="5" s="1"/>
  <c r="LO365" i="5" s="1"/>
  <c r="LP365" i="5" s="1"/>
  <c r="LQ365" i="5" s="1"/>
  <c r="LR365" i="5" s="1"/>
  <c r="LS365" i="5" s="1"/>
  <c r="LT365" i="5" s="1"/>
  <c r="LU365" i="5" s="1"/>
  <c r="LV365" i="5" s="1"/>
  <c r="LW365" i="5" s="1"/>
  <c r="LX365" i="5" s="1"/>
  <c r="LY365" i="5" s="1"/>
  <c r="LZ365" i="5" s="1"/>
  <c r="MA365" i="5" s="1"/>
  <c r="MB365" i="5" s="1"/>
  <c r="MC365" i="5" s="1"/>
  <c r="MD365" i="5" s="1"/>
  <c r="ME365" i="5" s="1"/>
  <c r="MF365" i="5" s="1"/>
  <c r="MG365" i="5" s="1"/>
  <c r="MH365" i="5" s="1"/>
  <c r="MI365" i="5" s="1"/>
  <c r="MJ365" i="5" s="1"/>
  <c r="MK365" i="5" s="1"/>
  <c r="ML365" i="5" s="1"/>
  <c r="MM365" i="5" s="1"/>
  <c r="MN365" i="5" s="1"/>
  <c r="MO365" i="5" s="1"/>
  <c r="MP365" i="5" s="1"/>
  <c r="MQ365" i="5" s="1"/>
  <c r="MR365" i="5" s="1"/>
  <c r="MS365" i="5" s="1"/>
  <c r="MT365" i="5" s="1"/>
  <c r="MU365" i="5" s="1"/>
  <c r="MV365" i="5" s="1"/>
  <c r="MW365" i="5" s="1"/>
  <c r="MX365" i="5" s="1"/>
  <c r="MY365" i="5" s="1"/>
  <c r="MZ365" i="5" s="1"/>
  <c r="NA365" i="5" s="1"/>
  <c r="NB365" i="5" s="1"/>
  <c r="NC365" i="5" s="1"/>
  <c r="ND365" i="5" s="1"/>
  <c r="NE365" i="5" s="1"/>
  <c r="NF365" i="5" s="1"/>
  <c r="NG365" i="5" s="1"/>
  <c r="NH365" i="5" s="1"/>
  <c r="NI365" i="5" s="1"/>
  <c r="NJ365" i="5" s="1"/>
  <c r="NK365" i="5" s="1"/>
  <c r="NL365" i="5" s="1"/>
  <c r="NM365" i="5" s="1"/>
  <c r="NN365" i="5" s="1"/>
  <c r="NO365" i="5" s="1"/>
  <c r="NP365" i="5" s="1"/>
  <c r="NQ365" i="5" s="1"/>
  <c r="NR365" i="5" s="1"/>
  <c r="NS365" i="5" s="1"/>
  <c r="NT365" i="5" s="1"/>
  <c r="NU365" i="5" s="1"/>
  <c r="NV365" i="5" s="1"/>
  <c r="NW365" i="5" s="1"/>
  <c r="NX365" i="5" s="1"/>
  <c r="NY365" i="5" s="1"/>
  <c r="NZ365" i="5" s="1"/>
  <c r="OA365" i="5" s="1"/>
  <c r="OB365" i="5" s="1"/>
  <c r="OC365" i="5" s="1"/>
  <c r="OD365" i="5" s="1"/>
  <c r="OE365" i="5" s="1"/>
  <c r="OF365" i="5" s="1"/>
  <c r="OG365" i="5" s="1"/>
  <c r="OH365" i="5" s="1"/>
  <c r="OI365" i="5" s="1"/>
  <c r="OJ365" i="5" s="1"/>
  <c r="OK365" i="5" s="1"/>
  <c r="OL365" i="5" s="1"/>
  <c r="OM365" i="5" s="1"/>
  <c r="ON365" i="5" s="1"/>
  <c r="OO365" i="5" s="1"/>
  <c r="OP365" i="5" s="1"/>
  <c r="OQ365" i="5" s="1"/>
  <c r="OR365" i="5" s="1"/>
  <c r="OS365" i="5" s="1"/>
  <c r="OT365" i="5" s="1"/>
  <c r="OU365" i="5" s="1"/>
  <c r="OV365" i="5" s="1"/>
  <c r="OW365" i="5" s="1"/>
  <c r="OX365" i="5" s="1"/>
  <c r="OY365" i="5" s="1"/>
  <c r="OZ365" i="5" s="1"/>
  <c r="PA365" i="5" s="1"/>
  <c r="PB365" i="5" s="1"/>
  <c r="PC365" i="5" s="1"/>
  <c r="PD365" i="5" s="1"/>
  <c r="PE365" i="5" s="1"/>
  <c r="PF365" i="5" s="1"/>
  <c r="PG365" i="5" s="1"/>
  <c r="PH365" i="5" s="1"/>
  <c r="PI365" i="5" s="1"/>
  <c r="PJ365" i="5" s="1"/>
  <c r="PK365" i="5" s="1"/>
  <c r="PL365" i="5" s="1"/>
  <c r="PM365" i="5" s="1"/>
  <c r="PN365" i="5" s="1"/>
  <c r="PO365" i="5" s="1"/>
  <c r="PP365" i="5" s="1"/>
  <c r="PQ365" i="5" s="1"/>
  <c r="PR365" i="5" s="1"/>
  <c r="PS365" i="5" s="1"/>
  <c r="PT365" i="5" s="1"/>
  <c r="PU365" i="5" s="1"/>
  <c r="PV365" i="5" s="1"/>
  <c r="PW365" i="5" s="1"/>
  <c r="PX365" i="5" s="1"/>
  <c r="PY365" i="5" s="1"/>
  <c r="PZ365" i="5" s="1"/>
  <c r="QA365" i="5" s="1"/>
  <c r="QB365" i="5" s="1"/>
  <c r="QC365" i="5" s="1"/>
  <c r="QD365" i="5" s="1"/>
  <c r="QE365" i="5" s="1"/>
  <c r="QF365" i="5" s="1"/>
  <c r="QG365" i="5" s="1"/>
  <c r="QH365" i="5" s="1"/>
  <c r="QI365" i="5" s="1"/>
  <c r="QJ365" i="5" s="1"/>
  <c r="QK365" i="5" s="1"/>
  <c r="QL365" i="5" s="1"/>
  <c r="CD3" i="5"/>
  <c r="CD4" i="5" s="1"/>
  <c r="AB20" i="6" l="1"/>
  <c r="AD20" i="6" s="1"/>
  <c r="U20" i="6" s="1"/>
  <c r="Z3" i="5"/>
  <c r="Z4" i="5" s="1"/>
  <c r="AA3" i="5"/>
  <c r="AB3" i="5" s="1"/>
  <c r="AC3" i="5" s="1"/>
  <c r="X4" i="5" s="1"/>
  <c r="AE4" i="5" s="1"/>
  <c r="T9" i="5"/>
  <c r="U8" i="5"/>
  <c r="BP3" i="5"/>
  <c r="BP4" i="5"/>
  <c r="CD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6" i="5"/>
  <c r="N47" i="5"/>
  <c r="N48" i="5"/>
  <c r="N49" i="5"/>
  <c r="N50" i="5"/>
  <c r="N51" i="5"/>
  <c r="N42" i="5"/>
  <c r="N43" i="5"/>
  <c r="N44" i="5"/>
  <c r="N45" i="5"/>
  <c r="N46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C100" i="5"/>
  <c r="E100" i="5" s="1"/>
  <c r="H100" i="5" s="1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0" i="5"/>
  <c r="H56" i="5"/>
  <c r="H55" i="5"/>
  <c r="D55" i="5"/>
  <c r="E55" i="5" s="1"/>
  <c r="N7" i="5" s="1"/>
  <c r="B55" i="5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H54" i="5"/>
  <c r="E54" i="5"/>
  <c r="N6" i="5" s="1"/>
  <c r="AC20" i="6" l="1"/>
  <c r="T20" i="6" s="1"/>
  <c r="Z5" i="5"/>
  <c r="W5" i="6"/>
  <c r="X5" i="6" s="1"/>
  <c r="Y5" i="6" s="1"/>
  <c r="W6" i="6" s="1"/>
  <c r="Y6" i="6" s="1"/>
  <c r="AF3" i="5"/>
  <c r="V4" i="5"/>
  <c r="AA4" i="5" s="1"/>
  <c r="AB4" i="5" s="1"/>
  <c r="AC4" i="5" s="1"/>
  <c r="X5" i="5" s="1"/>
  <c r="T10" i="5"/>
  <c r="U9" i="5"/>
  <c r="CD6" i="5"/>
  <c r="N52" i="5"/>
  <c r="O7" i="5"/>
  <c r="D56" i="5"/>
  <c r="O8" i="5" s="1"/>
  <c r="C101" i="5"/>
  <c r="AE5" i="5" l="1"/>
  <c r="Z6" i="5"/>
  <c r="T11" i="5"/>
  <c r="U10" i="5"/>
  <c r="Z6" i="6"/>
  <c r="AA6" i="6" s="1"/>
  <c r="S6" i="6" s="1"/>
  <c r="W7" i="6"/>
  <c r="X6" i="6"/>
  <c r="CD7" i="5"/>
  <c r="E101" i="5"/>
  <c r="C102" i="5"/>
  <c r="E56" i="5"/>
  <c r="N8" i="5" s="1"/>
  <c r="D57" i="5"/>
  <c r="O9" i="5" s="1"/>
  <c r="AB6" i="6" l="1"/>
  <c r="AD6" i="6" s="1"/>
  <c r="U6" i="6" s="1"/>
  <c r="Z7" i="5"/>
  <c r="T12" i="5"/>
  <c r="U11" i="5"/>
  <c r="Z5" i="6"/>
  <c r="CD8" i="5"/>
  <c r="H101" i="5"/>
  <c r="N53" i="5"/>
  <c r="E57" i="5"/>
  <c r="D58" i="5"/>
  <c r="O10" i="5" s="1"/>
  <c r="E102" i="5"/>
  <c r="C103" i="5"/>
  <c r="E103" i="5" s="1"/>
  <c r="AC6" i="6" l="1"/>
  <c r="T6" i="6" s="1"/>
  <c r="AE364" i="5"/>
  <c r="AG364" i="5" s="1"/>
  <c r="Z8" i="5"/>
  <c r="T13" i="5"/>
  <c r="U12" i="5"/>
  <c r="R6" i="6"/>
  <c r="Y7" i="6" s="1"/>
  <c r="Z7" i="6" s="1"/>
  <c r="AA7" i="6" s="1"/>
  <c r="S7" i="6" s="1"/>
  <c r="AA5" i="6"/>
  <c r="S5" i="6" s="1"/>
  <c r="R7" i="6"/>
  <c r="CD9" i="5"/>
  <c r="H57" i="5"/>
  <c r="N9" i="5"/>
  <c r="H103" i="5"/>
  <c r="N55" i="5"/>
  <c r="H102" i="5"/>
  <c r="N54" i="5"/>
  <c r="E58" i="5"/>
  <c r="D59" i="5"/>
  <c r="O11" i="5" s="1"/>
  <c r="AB5" i="6" l="1"/>
  <c r="AD5" i="6" s="1"/>
  <c r="U5" i="6" s="1"/>
  <c r="AC5" i="6"/>
  <c r="T5" i="6" s="1"/>
  <c r="AB7" i="6"/>
  <c r="AD7" i="6" s="1"/>
  <c r="U7" i="6" s="1"/>
  <c r="AC7" i="6"/>
  <c r="T7" i="6" s="1"/>
  <c r="Z9" i="5"/>
  <c r="W8" i="6"/>
  <c r="T14" i="5"/>
  <c r="U13" i="5"/>
  <c r="X7" i="6"/>
  <c r="CD10" i="5"/>
  <c r="H58" i="5"/>
  <c r="N10" i="5"/>
  <c r="E59" i="5"/>
  <c r="D60" i="5"/>
  <c r="O12" i="5" s="1"/>
  <c r="Z10" i="5" l="1"/>
  <c r="T15" i="5"/>
  <c r="U14" i="5"/>
  <c r="CD11" i="5"/>
  <c r="H59" i="5"/>
  <c r="N11" i="5"/>
  <c r="E60" i="5"/>
  <c r="N12" i="5" s="1"/>
  <c r="D61" i="5"/>
  <c r="O13" i="5" s="1"/>
  <c r="Z11" i="5" l="1"/>
  <c r="T16" i="5"/>
  <c r="U15" i="5"/>
  <c r="Y8" i="6"/>
  <c r="R8" i="6"/>
  <c r="CD12" i="5"/>
  <c r="E61" i="5"/>
  <c r="D62" i="5"/>
  <c r="O14" i="5" s="1"/>
  <c r="Z12" i="5" l="1"/>
  <c r="T17" i="5"/>
  <c r="U16" i="5"/>
  <c r="Z8" i="6"/>
  <c r="AA8" i="6" s="1"/>
  <c r="S8" i="6" s="1"/>
  <c r="W9" i="6"/>
  <c r="X8" i="6"/>
  <c r="CD13" i="5"/>
  <c r="H61" i="5"/>
  <c r="N13" i="5"/>
  <c r="E62" i="5"/>
  <c r="D63" i="5"/>
  <c r="AB8" i="6" l="1"/>
  <c r="AD8" i="6" s="1"/>
  <c r="U8" i="6" s="1"/>
  <c r="AC8" i="6"/>
  <c r="T8" i="6" s="1"/>
  <c r="Z13" i="5"/>
  <c r="T18" i="5"/>
  <c r="U17" i="5"/>
  <c r="CD14" i="5"/>
  <c r="E63" i="5"/>
  <c r="O15" i="5"/>
  <c r="H62" i="5"/>
  <c r="N14" i="5"/>
  <c r="Z14" i="5" l="1"/>
  <c r="T19" i="5"/>
  <c r="U18" i="5"/>
  <c r="Y9" i="6"/>
  <c r="R9" i="6"/>
  <c r="CD15" i="5"/>
  <c r="H63" i="5"/>
  <c r="N15" i="5"/>
  <c r="AC18" i="5" l="1"/>
  <c r="AB18" i="5"/>
  <c r="Z15" i="5"/>
  <c r="T20" i="5"/>
  <c r="U19" i="5"/>
  <c r="Z9" i="6"/>
  <c r="AA9" i="6" s="1"/>
  <c r="S9" i="6" s="1"/>
  <c r="W10" i="6"/>
  <c r="X9" i="6"/>
  <c r="CD16" i="5"/>
  <c r="AB9" i="6" l="1"/>
  <c r="AD9" i="6" s="1"/>
  <c r="U9" i="6" s="1"/>
  <c r="AC9" i="6"/>
  <c r="T9" i="6" s="1"/>
  <c r="AC19" i="5"/>
  <c r="AB19" i="5"/>
  <c r="V20" i="5" s="1"/>
  <c r="Z16" i="5"/>
  <c r="T21" i="5"/>
  <c r="U20" i="5"/>
  <c r="R10" i="6"/>
  <c r="Y10" i="6"/>
  <c r="CD17" i="5"/>
  <c r="AJ4" i="5"/>
  <c r="CL3" i="5"/>
  <c r="CK4" i="5"/>
  <c r="CK5" i="5" s="1"/>
  <c r="AB20" i="5" l="1"/>
  <c r="AC20" i="5"/>
  <c r="Z17" i="5"/>
  <c r="AF19" i="5"/>
  <c r="AF20" i="5"/>
  <c r="T22" i="5"/>
  <c r="U21" i="5"/>
  <c r="Z10" i="6"/>
  <c r="AA10" i="6" s="1"/>
  <c r="S10" i="6" s="1"/>
  <c r="W11" i="6"/>
  <c r="Y11" i="6" s="1"/>
  <c r="X10" i="6"/>
  <c r="CD18" i="5"/>
  <c r="AJ5" i="5"/>
  <c r="CK6" i="5"/>
  <c r="AB10" i="6" l="1"/>
  <c r="AD10" i="6" s="1"/>
  <c r="U10" i="6" s="1"/>
  <c r="AC21" i="5"/>
  <c r="AB21" i="5"/>
  <c r="AF21" i="5" s="1"/>
  <c r="Z18" i="5"/>
  <c r="V21" i="5"/>
  <c r="T23" i="5"/>
  <c r="U22" i="5"/>
  <c r="R11" i="6"/>
  <c r="Z11" i="6"/>
  <c r="AA11" i="6" s="1"/>
  <c r="S11" i="6" s="1"/>
  <c r="W12" i="6"/>
  <c r="X12" i="6" s="1"/>
  <c r="X11" i="6"/>
  <c r="CD19" i="5"/>
  <c r="AJ6" i="5"/>
  <c r="CK7" i="5"/>
  <c r="CJ3" i="5"/>
  <c r="CO3" i="5" s="1"/>
  <c r="CH4" i="5"/>
  <c r="CH5" i="5" s="1"/>
  <c r="CH6" i="5" s="1"/>
  <c r="CH7" i="5" s="1"/>
  <c r="CH8" i="5" s="1"/>
  <c r="CH9" i="5" s="1"/>
  <c r="CH10" i="5" s="1"/>
  <c r="CH11" i="5" s="1"/>
  <c r="CH12" i="5" s="1"/>
  <c r="CH13" i="5" s="1"/>
  <c r="CH14" i="5" s="1"/>
  <c r="CH15" i="5" s="1"/>
  <c r="CH16" i="5" s="1"/>
  <c r="CH17" i="5" s="1"/>
  <c r="CH18" i="5" s="1"/>
  <c r="CH19" i="5" s="1"/>
  <c r="CH20" i="5" s="1"/>
  <c r="CH21" i="5" s="1"/>
  <c r="CH22" i="5" s="1"/>
  <c r="CH23" i="5" s="1"/>
  <c r="CH24" i="5" s="1"/>
  <c r="CH25" i="5" s="1"/>
  <c r="CH26" i="5" s="1"/>
  <c r="CH27" i="5" s="1"/>
  <c r="CH28" i="5" s="1"/>
  <c r="CH29" i="5" s="1"/>
  <c r="CH30" i="5" s="1"/>
  <c r="CH31" i="5" s="1"/>
  <c r="CH32" i="5" s="1"/>
  <c r="CH33" i="5" s="1"/>
  <c r="CH34" i="5" s="1"/>
  <c r="CH35" i="5" s="1"/>
  <c r="CH36" i="5" s="1"/>
  <c r="CH37" i="5" s="1"/>
  <c r="CH38" i="5" s="1"/>
  <c r="CH39" i="5" s="1"/>
  <c r="CH40" i="5" s="1"/>
  <c r="CH41" i="5" s="1"/>
  <c r="CH42" i="5" s="1"/>
  <c r="CH43" i="5" s="1"/>
  <c r="CH44" i="5" s="1"/>
  <c r="CH45" i="5" s="1"/>
  <c r="CH46" i="5" s="1"/>
  <c r="CH47" i="5" s="1"/>
  <c r="CH48" i="5" s="1"/>
  <c r="CH49" i="5" s="1"/>
  <c r="CH50" i="5" s="1"/>
  <c r="CH51" i="5" s="1"/>
  <c r="CH52" i="5" s="1"/>
  <c r="CH53" i="5" s="1"/>
  <c r="CH54" i="5" s="1"/>
  <c r="CH55" i="5" s="1"/>
  <c r="CH56" i="5" s="1"/>
  <c r="CH57" i="5" s="1"/>
  <c r="CH58" i="5" s="1"/>
  <c r="CH59" i="5" s="1"/>
  <c r="CH60" i="5" s="1"/>
  <c r="CH61" i="5" s="1"/>
  <c r="CH62" i="5" s="1"/>
  <c r="CH63" i="5" s="1"/>
  <c r="CH64" i="5" s="1"/>
  <c r="CH65" i="5" s="1"/>
  <c r="CH66" i="5" s="1"/>
  <c r="CH67" i="5" s="1"/>
  <c r="CH68" i="5" s="1"/>
  <c r="CH69" i="5" s="1"/>
  <c r="CH70" i="5" s="1"/>
  <c r="CH71" i="5" s="1"/>
  <c r="CH72" i="5" s="1"/>
  <c r="CH73" i="5" s="1"/>
  <c r="CH74" i="5" s="1"/>
  <c r="CH75" i="5" s="1"/>
  <c r="CH76" i="5" s="1"/>
  <c r="CH77" i="5" s="1"/>
  <c r="CH78" i="5" s="1"/>
  <c r="CH79" i="5" s="1"/>
  <c r="CH80" i="5" s="1"/>
  <c r="CH81" i="5" s="1"/>
  <c r="CH82" i="5" s="1"/>
  <c r="CH83" i="5" s="1"/>
  <c r="CH84" i="5" s="1"/>
  <c r="CH85" i="5" s="1"/>
  <c r="CH86" i="5" s="1"/>
  <c r="CH87" i="5" s="1"/>
  <c r="CH88" i="5" s="1"/>
  <c r="CH89" i="5" s="1"/>
  <c r="CH90" i="5" s="1"/>
  <c r="CH91" i="5" s="1"/>
  <c r="CH92" i="5" s="1"/>
  <c r="CH93" i="5" s="1"/>
  <c r="CH94" i="5" s="1"/>
  <c r="CH95" i="5" s="1"/>
  <c r="CH96" i="5" s="1"/>
  <c r="CH97" i="5" s="1"/>
  <c r="CH98" i="5" s="1"/>
  <c r="CH99" i="5" s="1"/>
  <c r="CH100" i="5" s="1"/>
  <c r="CH101" i="5" s="1"/>
  <c r="CH102" i="5" s="1"/>
  <c r="CH103" i="5" s="1"/>
  <c r="CH104" i="5" s="1"/>
  <c r="CH105" i="5" s="1"/>
  <c r="CH106" i="5" s="1"/>
  <c r="CH107" i="5" s="1"/>
  <c r="CH108" i="5" s="1"/>
  <c r="CH109" i="5" s="1"/>
  <c r="CH110" i="5" s="1"/>
  <c r="CH111" i="5" s="1"/>
  <c r="CH112" i="5" s="1"/>
  <c r="CH113" i="5" s="1"/>
  <c r="CH114" i="5" s="1"/>
  <c r="CH115" i="5" s="1"/>
  <c r="CH116" i="5" s="1"/>
  <c r="CH117" i="5" s="1"/>
  <c r="CH118" i="5" s="1"/>
  <c r="CH119" i="5" s="1"/>
  <c r="CH120" i="5" s="1"/>
  <c r="CH121" i="5" s="1"/>
  <c r="CH122" i="5" s="1"/>
  <c r="CH123" i="5" s="1"/>
  <c r="CH124" i="5" s="1"/>
  <c r="CH125" i="5" s="1"/>
  <c r="CH126" i="5" s="1"/>
  <c r="CH127" i="5" s="1"/>
  <c r="CH128" i="5" s="1"/>
  <c r="CH129" i="5" s="1"/>
  <c r="CH130" i="5" s="1"/>
  <c r="CH131" i="5" s="1"/>
  <c r="CH132" i="5" s="1"/>
  <c r="CH133" i="5" s="1"/>
  <c r="CH134" i="5" s="1"/>
  <c r="CH135" i="5" s="1"/>
  <c r="CH136" i="5" s="1"/>
  <c r="CH137" i="5" s="1"/>
  <c r="CH138" i="5" s="1"/>
  <c r="CH139" i="5" s="1"/>
  <c r="CH140" i="5" s="1"/>
  <c r="CH141" i="5" s="1"/>
  <c r="CH142" i="5" s="1"/>
  <c r="CH143" i="5" s="1"/>
  <c r="CH144" i="5" s="1"/>
  <c r="CH145" i="5" s="1"/>
  <c r="CH146" i="5" s="1"/>
  <c r="CH147" i="5" s="1"/>
  <c r="CH148" i="5" s="1"/>
  <c r="CH149" i="5" s="1"/>
  <c r="CH150" i="5" s="1"/>
  <c r="CH151" i="5" s="1"/>
  <c r="CH152" i="5" s="1"/>
  <c r="CH153" i="5" s="1"/>
  <c r="CH154" i="5" s="1"/>
  <c r="CH155" i="5" s="1"/>
  <c r="CH156" i="5" s="1"/>
  <c r="CH157" i="5" s="1"/>
  <c r="CH158" i="5" s="1"/>
  <c r="CH159" i="5" s="1"/>
  <c r="CH160" i="5" s="1"/>
  <c r="CH161" i="5" s="1"/>
  <c r="CH162" i="5" s="1"/>
  <c r="CH163" i="5" s="1"/>
  <c r="CH164" i="5" s="1"/>
  <c r="CH165" i="5" s="1"/>
  <c r="CH166" i="5" s="1"/>
  <c r="CH167" i="5" s="1"/>
  <c r="CH168" i="5" s="1"/>
  <c r="CH169" i="5" s="1"/>
  <c r="CH170" i="5" s="1"/>
  <c r="CH171" i="5" s="1"/>
  <c r="CH172" i="5" s="1"/>
  <c r="CH173" i="5" s="1"/>
  <c r="CH174" i="5" s="1"/>
  <c r="CH175" i="5" s="1"/>
  <c r="CH176" i="5" s="1"/>
  <c r="CH177" i="5" s="1"/>
  <c r="CH178" i="5" s="1"/>
  <c r="CH179" i="5" s="1"/>
  <c r="CH180" i="5" s="1"/>
  <c r="CH181" i="5" s="1"/>
  <c r="CH182" i="5" s="1"/>
  <c r="CH183" i="5" s="1"/>
  <c r="CH184" i="5" s="1"/>
  <c r="CH185" i="5" s="1"/>
  <c r="CH186" i="5" s="1"/>
  <c r="CH187" i="5" s="1"/>
  <c r="CH188" i="5" s="1"/>
  <c r="CH189" i="5" s="1"/>
  <c r="CH190" i="5" s="1"/>
  <c r="CH191" i="5" s="1"/>
  <c r="CH192" i="5" s="1"/>
  <c r="CH193" i="5" s="1"/>
  <c r="CH194" i="5" s="1"/>
  <c r="CH195" i="5" s="1"/>
  <c r="CH196" i="5" s="1"/>
  <c r="CH197" i="5" s="1"/>
  <c r="CH198" i="5" s="1"/>
  <c r="CH199" i="5" s="1"/>
  <c r="CH200" i="5" s="1"/>
  <c r="CH201" i="5" s="1"/>
  <c r="CH202" i="5" s="1"/>
  <c r="CH203" i="5" s="1"/>
  <c r="CH204" i="5" s="1"/>
  <c r="CH205" i="5" s="1"/>
  <c r="CH206" i="5" s="1"/>
  <c r="CH207" i="5" s="1"/>
  <c r="CH208" i="5" s="1"/>
  <c r="CH209" i="5" s="1"/>
  <c r="CH210" i="5" s="1"/>
  <c r="CH211" i="5" s="1"/>
  <c r="CH212" i="5" s="1"/>
  <c r="CH213" i="5" s="1"/>
  <c r="CH214" i="5" s="1"/>
  <c r="CH215" i="5" s="1"/>
  <c r="CH216" i="5" s="1"/>
  <c r="CH217" i="5" s="1"/>
  <c r="CH218" i="5" s="1"/>
  <c r="CH219" i="5" s="1"/>
  <c r="CH220" i="5" s="1"/>
  <c r="CH221" i="5" s="1"/>
  <c r="CH222" i="5" s="1"/>
  <c r="CH223" i="5" s="1"/>
  <c r="CH224" i="5" s="1"/>
  <c r="CH225" i="5" s="1"/>
  <c r="CH226" i="5" s="1"/>
  <c r="CH227" i="5" s="1"/>
  <c r="CH228" i="5" s="1"/>
  <c r="CH229" i="5" s="1"/>
  <c r="CH230" i="5" s="1"/>
  <c r="CH231" i="5" s="1"/>
  <c r="CH232" i="5" s="1"/>
  <c r="CH233" i="5" s="1"/>
  <c r="CH234" i="5" s="1"/>
  <c r="CH235" i="5" s="1"/>
  <c r="CH236" i="5" s="1"/>
  <c r="CH237" i="5" s="1"/>
  <c r="CH238" i="5" s="1"/>
  <c r="CH239" i="5" s="1"/>
  <c r="CH240" i="5" s="1"/>
  <c r="CH241" i="5" s="1"/>
  <c r="CH242" i="5" s="1"/>
  <c r="CH243" i="5" s="1"/>
  <c r="CH244" i="5" s="1"/>
  <c r="CH245" i="5" s="1"/>
  <c r="CH246" i="5" s="1"/>
  <c r="CH247" i="5" s="1"/>
  <c r="CH248" i="5" s="1"/>
  <c r="CH249" i="5" s="1"/>
  <c r="CH250" i="5" s="1"/>
  <c r="CH251" i="5" s="1"/>
  <c r="CH252" i="5" s="1"/>
  <c r="CH253" i="5" s="1"/>
  <c r="CH254" i="5" s="1"/>
  <c r="CH255" i="5" s="1"/>
  <c r="CH256" i="5" s="1"/>
  <c r="CH257" i="5" s="1"/>
  <c r="CH258" i="5" s="1"/>
  <c r="CH259" i="5" s="1"/>
  <c r="CH260" i="5" s="1"/>
  <c r="CH261" i="5" s="1"/>
  <c r="CH262" i="5" s="1"/>
  <c r="CH263" i="5" s="1"/>
  <c r="CH264" i="5" s="1"/>
  <c r="CH265" i="5" s="1"/>
  <c r="CH266" i="5" s="1"/>
  <c r="CH267" i="5" s="1"/>
  <c r="CH268" i="5" s="1"/>
  <c r="CH269" i="5" s="1"/>
  <c r="CH270" i="5" s="1"/>
  <c r="CH271" i="5" s="1"/>
  <c r="CH272" i="5" s="1"/>
  <c r="CH273" i="5" s="1"/>
  <c r="CH274" i="5" s="1"/>
  <c r="CH275" i="5" s="1"/>
  <c r="CH276" i="5" s="1"/>
  <c r="CH277" i="5" s="1"/>
  <c r="CH278" i="5" s="1"/>
  <c r="CH279" i="5" s="1"/>
  <c r="CH280" i="5" s="1"/>
  <c r="CH281" i="5" s="1"/>
  <c r="CH282" i="5" s="1"/>
  <c r="CH283" i="5" s="1"/>
  <c r="CH284" i="5" s="1"/>
  <c r="CH285" i="5" s="1"/>
  <c r="CH286" i="5" s="1"/>
  <c r="CH287" i="5" s="1"/>
  <c r="CH288" i="5" s="1"/>
  <c r="CH289" i="5" s="1"/>
  <c r="CH290" i="5" s="1"/>
  <c r="CH291" i="5" s="1"/>
  <c r="CH292" i="5" s="1"/>
  <c r="CH293" i="5" s="1"/>
  <c r="CH294" i="5" s="1"/>
  <c r="CH295" i="5" s="1"/>
  <c r="CH296" i="5" s="1"/>
  <c r="CH297" i="5" s="1"/>
  <c r="CH298" i="5" s="1"/>
  <c r="CH299" i="5" s="1"/>
  <c r="CH300" i="5" s="1"/>
  <c r="CH301" i="5" s="1"/>
  <c r="CH302" i="5" s="1"/>
  <c r="CH303" i="5" s="1"/>
  <c r="CH304" i="5" s="1"/>
  <c r="CH305" i="5" s="1"/>
  <c r="CH306" i="5" s="1"/>
  <c r="CH307" i="5" s="1"/>
  <c r="CH308" i="5" s="1"/>
  <c r="CH309" i="5" s="1"/>
  <c r="CH310" i="5" s="1"/>
  <c r="CH311" i="5" s="1"/>
  <c r="CH312" i="5" s="1"/>
  <c r="CH313" i="5" s="1"/>
  <c r="CH314" i="5" s="1"/>
  <c r="CH315" i="5" s="1"/>
  <c r="CH316" i="5" s="1"/>
  <c r="CH317" i="5" s="1"/>
  <c r="CH318" i="5" s="1"/>
  <c r="CH319" i="5" s="1"/>
  <c r="CH320" i="5" s="1"/>
  <c r="CH321" i="5" s="1"/>
  <c r="CH322" i="5" s="1"/>
  <c r="CH323" i="5" s="1"/>
  <c r="CH324" i="5" s="1"/>
  <c r="CH325" i="5" s="1"/>
  <c r="CH326" i="5" s="1"/>
  <c r="CH327" i="5" s="1"/>
  <c r="CH328" i="5" s="1"/>
  <c r="CH329" i="5" s="1"/>
  <c r="CH330" i="5" s="1"/>
  <c r="CH331" i="5" s="1"/>
  <c r="CH332" i="5" s="1"/>
  <c r="CH333" i="5" s="1"/>
  <c r="CH334" i="5" s="1"/>
  <c r="CH335" i="5" s="1"/>
  <c r="CH336" i="5" s="1"/>
  <c r="CH337" i="5" s="1"/>
  <c r="CH338" i="5" s="1"/>
  <c r="CH339" i="5" s="1"/>
  <c r="CH340" i="5" s="1"/>
  <c r="CH341" i="5" s="1"/>
  <c r="CH342" i="5" s="1"/>
  <c r="CH343" i="5" s="1"/>
  <c r="CH344" i="5" s="1"/>
  <c r="CH345" i="5" s="1"/>
  <c r="CH346" i="5" s="1"/>
  <c r="CH347" i="5" s="1"/>
  <c r="CH348" i="5" s="1"/>
  <c r="CH349" i="5" s="1"/>
  <c r="CH350" i="5" s="1"/>
  <c r="CH351" i="5" s="1"/>
  <c r="CH352" i="5" s="1"/>
  <c r="CH353" i="5" s="1"/>
  <c r="CH354" i="5" s="1"/>
  <c r="CH355" i="5" s="1"/>
  <c r="CH356" i="5" s="1"/>
  <c r="CH357" i="5" s="1"/>
  <c r="CH358" i="5" s="1"/>
  <c r="CH359" i="5" s="1"/>
  <c r="CH360" i="5" s="1"/>
  <c r="CH361" i="5" s="1"/>
  <c r="CH362" i="5" s="1"/>
  <c r="CH363" i="5" s="1"/>
  <c r="CI4" i="5"/>
  <c r="CL4" i="5" s="1"/>
  <c r="AB11" i="6" l="1"/>
  <c r="AD11" i="6" s="1"/>
  <c r="U11" i="6" s="1"/>
  <c r="AC11" i="6"/>
  <c r="T11" i="6" s="1"/>
  <c r="AC10" i="6"/>
  <c r="T10" i="6" s="1"/>
  <c r="AC22" i="5"/>
  <c r="AB22" i="5"/>
  <c r="V23" i="5" s="1"/>
  <c r="Z19" i="5"/>
  <c r="X19" i="5"/>
  <c r="V22" i="5"/>
  <c r="R12" i="6"/>
  <c r="T24" i="5"/>
  <c r="U23" i="5"/>
  <c r="Y12" i="6"/>
  <c r="X3" i="6"/>
  <c r="J2" i="6"/>
  <c r="CD20" i="5"/>
  <c r="AJ7" i="5"/>
  <c r="CK8" i="5"/>
  <c r="CN3" i="5"/>
  <c r="CI5" i="5"/>
  <c r="CL5" i="5" s="1"/>
  <c r="CJ4" i="5"/>
  <c r="BP5" i="5"/>
  <c r="AC23" i="5" l="1"/>
  <c r="AB23" i="5"/>
  <c r="V24" i="5" s="1"/>
  <c r="Z20" i="5"/>
  <c r="X20" i="5"/>
  <c r="AF22" i="5"/>
  <c r="T25" i="5"/>
  <c r="U24" i="5"/>
  <c r="Z12" i="6"/>
  <c r="AA12" i="6" s="1"/>
  <c r="S12" i="6" s="1"/>
  <c r="W13" i="6"/>
  <c r="Y13" i="6" s="1"/>
  <c r="CD21" i="5"/>
  <c r="AJ8" i="5"/>
  <c r="CK9" i="5"/>
  <c r="CO4" i="5"/>
  <c r="CN4" i="5"/>
  <c r="CI6" i="5"/>
  <c r="CL6" i="5" s="1"/>
  <c r="CJ5" i="5"/>
  <c r="BP6" i="5"/>
  <c r="AB12" i="6" l="1"/>
  <c r="AD12" i="6" s="1"/>
  <c r="U12" i="6" s="1"/>
  <c r="AB24" i="5"/>
  <c r="AC24" i="5"/>
  <c r="Z21" i="5"/>
  <c r="X21" i="5"/>
  <c r="AF23" i="5"/>
  <c r="V25" i="5"/>
  <c r="X13" i="6"/>
  <c r="R13" i="6"/>
  <c r="T26" i="5"/>
  <c r="U25" i="5"/>
  <c r="Z13" i="6"/>
  <c r="AA13" i="6" s="1"/>
  <c r="S13" i="6" s="1"/>
  <c r="W14" i="6"/>
  <c r="Y14" i="6" s="1"/>
  <c r="CD22" i="5"/>
  <c r="AJ9" i="5"/>
  <c r="CK10" i="5"/>
  <c r="CI7" i="5"/>
  <c r="CL7" i="5" s="1"/>
  <c r="CJ6" i="5"/>
  <c r="CN5" i="5"/>
  <c r="CO5" i="5"/>
  <c r="BP7" i="5"/>
  <c r="AC12" i="6" l="1"/>
  <c r="T12" i="6" s="1"/>
  <c r="AB13" i="6"/>
  <c r="AD13" i="6" s="1"/>
  <c r="U13" i="6" s="1"/>
  <c r="AC13" i="6"/>
  <c r="T13" i="6" s="1"/>
  <c r="AC25" i="5"/>
  <c r="AB25" i="5"/>
  <c r="V26" i="5" s="1"/>
  <c r="Z22" i="5"/>
  <c r="X22" i="5"/>
  <c r="AF24" i="5"/>
  <c r="AG4" i="5"/>
  <c r="AF4" i="5"/>
  <c r="V5" i="5"/>
  <c r="R14" i="6"/>
  <c r="T27" i="5"/>
  <c r="U26" i="5"/>
  <c r="Z14" i="6"/>
  <c r="AA14" i="6" s="1"/>
  <c r="S14" i="6" s="1"/>
  <c r="W15" i="6"/>
  <c r="Y15" i="6" s="1"/>
  <c r="X14" i="6"/>
  <c r="W4" i="5"/>
  <c r="CD23" i="5"/>
  <c r="AJ10" i="5"/>
  <c r="CK11" i="5"/>
  <c r="CO6" i="5"/>
  <c r="CN6" i="5"/>
  <c r="CI8" i="5"/>
  <c r="CL8" i="5" s="1"/>
  <c r="CJ7" i="5"/>
  <c r="BP8" i="5"/>
  <c r="AB14" i="6" l="1"/>
  <c r="AD14" i="6" s="1"/>
  <c r="U14" i="6" s="1"/>
  <c r="AC14" i="6"/>
  <c r="T14" i="6" s="1"/>
  <c r="AC26" i="5"/>
  <c r="AB26" i="5"/>
  <c r="AF26" i="5" s="1"/>
  <c r="Z23" i="5"/>
  <c r="X23" i="5"/>
  <c r="AG5" i="5"/>
  <c r="AA5" i="5"/>
  <c r="AB5" i="5" s="1"/>
  <c r="AC5" i="5" s="1"/>
  <c r="X6" i="5" s="1"/>
  <c r="AE6" i="5" s="1"/>
  <c r="AF25" i="5"/>
  <c r="T28" i="5"/>
  <c r="U27" i="5"/>
  <c r="Z15" i="6"/>
  <c r="AA15" i="6" s="1"/>
  <c r="S15" i="6" s="1"/>
  <c r="W16" i="6"/>
  <c r="R15" i="6"/>
  <c r="W5" i="5"/>
  <c r="AG5" i="6"/>
  <c r="AF5" i="6"/>
  <c r="CD24" i="5"/>
  <c r="AJ11" i="5"/>
  <c r="AJ12" i="5" s="1"/>
  <c r="AJ13" i="5" s="1"/>
  <c r="AJ14" i="5" s="1"/>
  <c r="AJ15" i="5" s="1"/>
  <c r="AJ16" i="5" s="1"/>
  <c r="AJ17" i="5" s="1"/>
  <c r="AJ18" i="5" s="1"/>
  <c r="AJ19" i="5" s="1"/>
  <c r="AJ20" i="5" s="1"/>
  <c r="AJ21" i="5" s="1"/>
  <c r="AJ22" i="5" s="1"/>
  <c r="CK12" i="5"/>
  <c r="CN7" i="5"/>
  <c r="CO7" i="5"/>
  <c r="CI9" i="5"/>
  <c r="CL9" i="5" s="1"/>
  <c r="CJ8" i="5"/>
  <c r="BP9" i="5"/>
  <c r="AB15" i="6" l="1"/>
  <c r="AD15" i="6" s="1"/>
  <c r="U15" i="6" s="1"/>
  <c r="AC15" i="6"/>
  <c r="T15" i="6" s="1"/>
  <c r="AC27" i="5"/>
  <c r="AB27" i="5"/>
  <c r="V28" i="5" s="1"/>
  <c r="Z24" i="5"/>
  <c r="X24" i="5"/>
  <c r="V27" i="5"/>
  <c r="AF5" i="5"/>
  <c r="V6" i="5"/>
  <c r="AA6" i="5" s="1"/>
  <c r="AB6" i="5" s="1"/>
  <c r="AC6" i="5" s="1"/>
  <c r="X7" i="5" s="1"/>
  <c r="AE7" i="5" s="1"/>
  <c r="T29" i="5"/>
  <c r="U28" i="5"/>
  <c r="Y16" i="6"/>
  <c r="R16" i="6"/>
  <c r="X15" i="6"/>
  <c r="AF6" i="6"/>
  <c r="CD25" i="5"/>
  <c r="AJ23" i="5"/>
  <c r="CK13" i="5"/>
  <c r="CO8" i="5"/>
  <c r="CN8" i="5"/>
  <c r="CI10" i="5"/>
  <c r="CJ9" i="5"/>
  <c r="BP10" i="5"/>
  <c r="AB28" i="5" l="1"/>
  <c r="AC28" i="5"/>
  <c r="Z25" i="5"/>
  <c r="X25" i="5"/>
  <c r="W6" i="5"/>
  <c r="AF27" i="5"/>
  <c r="V29" i="5"/>
  <c r="AG6" i="5"/>
  <c r="T30" i="5"/>
  <c r="U29" i="5"/>
  <c r="Z16" i="6"/>
  <c r="AA16" i="6" s="1"/>
  <c r="S16" i="6" s="1"/>
  <c r="W17" i="6"/>
  <c r="Y17" i="6" s="1"/>
  <c r="AG6" i="6"/>
  <c r="AJ24" i="5"/>
  <c r="CL10" i="5"/>
  <c r="CK14" i="5"/>
  <c r="CN9" i="5"/>
  <c r="CO9" i="5"/>
  <c r="CI11" i="5"/>
  <c r="CL11" i="5" s="1"/>
  <c r="CJ10" i="5"/>
  <c r="BP11" i="5"/>
  <c r="AB16" i="6" l="1"/>
  <c r="AD16" i="6" s="1"/>
  <c r="U16" i="6" s="1"/>
  <c r="AC16" i="6"/>
  <c r="T16" i="6" s="1"/>
  <c r="AC29" i="5"/>
  <c r="AB29" i="5"/>
  <c r="V30" i="5" s="1"/>
  <c r="Z26" i="5"/>
  <c r="X26" i="5"/>
  <c r="AF6" i="5"/>
  <c r="V7" i="5"/>
  <c r="AF28" i="5"/>
  <c r="T31" i="5"/>
  <c r="U30" i="5"/>
  <c r="Z17" i="6"/>
  <c r="AA17" i="6" s="1"/>
  <c r="S17" i="6" s="1"/>
  <c r="W18" i="6"/>
  <c r="X16" i="6"/>
  <c r="AF7" i="6"/>
  <c r="AJ25" i="5"/>
  <c r="CK15" i="5"/>
  <c r="CI12" i="5"/>
  <c r="CJ11" i="5"/>
  <c r="CO10" i="5"/>
  <c r="CN10" i="5"/>
  <c r="BP12" i="5"/>
  <c r="AB17" i="6" l="1"/>
  <c r="AD17" i="6" s="1"/>
  <c r="U17" i="6" s="1"/>
  <c r="AC30" i="5"/>
  <c r="AB30" i="5"/>
  <c r="V31" i="5" s="1"/>
  <c r="Z27" i="5"/>
  <c r="X27" i="5"/>
  <c r="AA7" i="5"/>
  <c r="AB7" i="5" s="1"/>
  <c r="AC7" i="5" s="1"/>
  <c r="X8" i="5" s="1"/>
  <c r="AE8" i="5" s="1"/>
  <c r="W7" i="5"/>
  <c r="AF29" i="5"/>
  <c r="AG7" i="5"/>
  <c r="T32" i="5"/>
  <c r="U31" i="5"/>
  <c r="R17" i="6"/>
  <c r="AG7" i="6"/>
  <c r="CD28" i="5"/>
  <c r="AJ26" i="5"/>
  <c r="CL12" i="5"/>
  <c r="CK16" i="5"/>
  <c r="CN11" i="5"/>
  <c r="CO11" i="5"/>
  <c r="CI13" i="5"/>
  <c r="CJ12" i="5"/>
  <c r="BP13" i="5"/>
  <c r="AC17" i="6" l="1"/>
  <c r="T17" i="6" s="1"/>
  <c r="AC31" i="5"/>
  <c r="AB31" i="5"/>
  <c r="AF31" i="5" s="1"/>
  <c r="Z28" i="5"/>
  <c r="X28" i="5"/>
  <c r="AF30" i="5"/>
  <c r="AF7" i="5"/>
  <c r="V8" i="5"/>
  <c r="T33" i="5"/>
  <c r="U32" i="5"/>
  <c r="Y18" i="6"/>
  <c r="X17" i="6"/>
  <c r="R18" i="6"/>
  <c r="AG8" i="6"/>
  <c r="CD29" i="5"/>
  <c r="AJ27" i="5"/>
  <c r="CL13" i="5"/>
  <c r="CK17" i="5"/>
  <c r="CI14" i="5"/>
  <c r="CJ13" i="5"/>
  <c r="CO12" i="5"/>
  <c r="CN12" i="5"/>
  <c r="BP14" i="5"/>
  <c r="AB32" i="5" l="1"/>
  <c r="AC32" i="5"/>
  <c r="Z29" i="5"/>
  <c r="X29" i="5"/>
  <c r="AA8" i="5"/>
  <c r="AB8" i="5" s="1"/>
  <c r="AC8" i="5" s="1"/>
  <c r="X9" i="5" s="1"/>
  <c r="AE9" i="5" s="1"/>
  <c r="V32" i="5"/>
  <c r="W8" i="5"/>
  <c r="V33" i="5"/>
  <c r="AG8" i="5"/>
  <c r="T34" i="5"/>
  <c r="U33" i="5"/>
  <c r="Z18" i="6"/>
  <c r="AA18" i="6" s="1"/>
  <c r="S18" i="6" s="1"/>
  <c r="W19" i="6"/>
  <c r="Y19" i="6" s="1"/>
  <c r="AF8" i="6"/>
  <c r="CD30" i="5"/>
  <c r="AJ28" i="5"/>
  <c r="CL14" i="5"/>
  <c r="CK18" i="5"/>
  <c r="CN13" i="5"/>
  <c r="CO13" i="5"/>
  <c r="CI15" i="5"/>
  <c r="CJ14" i="5"/>
  <c r="BP15" i="5"/>
  <c r="AB18" i="6" l="1"/>
  <c r="AD18" i="6" s="1"/>
  <c r="U18" i="6" s="1"/>
  <c r="AC18" i="6"/>
  <c r="T18" i="6" s="1"/>
  <c r="AC33" i="5"/>
  <c r="AB33" i="5"/>
  <c r="AF33" i="5" s="1"/>
  <c r="Z30" i="5"/>
  <c r="X30" i="5"/>
  <c r="AF32" i="5"/>
  <c r="V9" i="5"/>
  <c r="AF8" i="5"/>
  <c r="T35" i="5"/>
  <c r="U34" i="5"/>
  <c r="Z19" i="6"/>
  <c r="AA19" i="6" s="1"/>
  <c r="S19" i="6" s="1"/>
  <c r="W20" i="6"/>
  <c r="X18" i="6"/>
  <c r="CD31" i="5"/>
  <c r="AJ29" i="5"/>
  <c r="CL15" i="5"/>
  <c r="CK19" i="5"/>
  <c r="CO14" i="5"/>
  <c r="CN14" i="5"/>
  <c r="CI16" i="5"/>
  <c r="CJ15" i="5"/>
  <c r="BP16" i="5"/>
  <c r="AB19" i="6" l="1"/>
  <c r="AD19" i="6" s="1"/>
  <c r="U19" i="6" s="1"/>
  <c r="AC19" i="6"/>
  <c r="T19" i="6" s="1"/>
  <c r="AC34" i="5"/>
  <c r="AB34" i="5"/>
  <c r="V35" i="5" s="1"/>
  <c r="Z31" i="5"/>
  <c r="X31" i="5"/>
  <c r="AA9" i="5"/>
  <c r="AB9" i="5" s="1"/>
  <c r="AC9" i="5" s="1"/>
  <c r="X10" i="5" s="1"/>
  <c r="AE10" i="5" s="1"/>
  <c r="V34" i="5"/>
  <c r="W9" i="5"/>
  <c r="AG9" i="5"/>
  <c r="T36" i="5"/>
  <c r="U35" i="5"/>
  <c r="R19" i="6"/>
  <c r="AG9" i="6"/>
  <c r="AF9" i="6"/>
  <c r="CD32" i="5"/>
  <c r="AJ30" i="5"/>
  <c r="CL16" i="5"/>
  <c r="CK20" i="5"/>
  <c r="CI17" i="5"/>
  <c r="CJ16" i="5"/>
  <c r="CN15" i="5"/>
  <c r="CO15" i="5"/>
  <c r="BP17" i="5"/>
  <c r="AC35" i="5" l="1"/>
  <c r="AB35" i="5"/>
  <c r="Z32" i="5"/>
  <c r="X32" i="5"/>
  <c r="AF34" i="5"/>
  <c r="V10" i="5"/>
  <c r="AF9" i="5"/>
  <c r="V36" i="5"/>
  <c r="T37" i="5"/>
  <c r="U36" i="5"/>
  <c r="Y20" i="6"/>
  <c r="X19" i="6"/>
  <c r="CD33" i="5"/>
  <c r="AJ31" i="5"/>
  <c r="CL17" i="5"/>
  <c r="CK21" i="5"/>
  <c r="CN16" i="5"/>
  <c r="CO16" i="5"/>
  <c r="CI18" i="5"/>
  <c r="CJ17" i="5"/>
  <c r="BP18" i="5"/>
  <c r="AB36" i="5" l="1"/>
  <c r="AC36" i="5"/>
  <c r="Z33" i="5"/>
  <c r="X33" i="5"/>
  <c r="AA10" i="5"/>
  <c r="AB10" i="5" s="1"/>
  <c r="AC10" i="5" s="1"/>
  <c r="X11" i="5" s="1"/>
  <c r="AE11" i="5" s="1"/>
  <c r="AF35" i="5"/>
  <c r="W10" i="5"/>
  <c r="V37" i="5"/>
  <c r="AG10" i="5"/>
  <c r="T38" i="5"/>
  <c r="U37" i="5"/>
  <c r="R20" i="6"/>
  <c r="AF10" i="6"/>
  <c r="AG10" i="6"/>
  <c r="CD34" i="5"/>
  <c r="AJ32" i="5"/>
  <c r="CL18" i="5"/>
  <c r="CK22" i="5"/>
  <c r="CN17" i="5"/>
  <c r="CO17" i="5"/>
  <c r="CI19" i="5"/>
  <c r="CJ18" i="5"/>
  <c r="BP19" i="5"/>
  <c r="AC37" i="5" l="1"/>
  <c r="AB37" i="5"/>
  <c r="Z34" i="5"/>
  <c r="X34" i="5"/>
  <c r="AF36" i="5"/>
  <c r="V11" i="5"/>
  <c r="AF10" i="5"/>
  <c r="AF37" i="5"/>
  <c r="T39" i="5"/>
  <c r="U38" i="5"/>
  <c r="X20" i="6"/>
  <c r="CD35" i="5"/>
  <c r="AJ33" i="5"/>
  <c r="CL19" i="5"/>
  <c r="CK23" i="5"/>
  <c r="CO18" i="5"/>
  <c r="CN18" i="5"/>
  <c r="CI20" i="5"/>
  <c r="CJ19" i="5"/>
  <c r="BP20" i="5"/>
  <c r="AC38" i="5" l="1"/>
  <c r="AB38" i="5"/>
  <c r="V39" i="5" s="1"/>
  <c r="Z35" i="5"/>
  <c r="X35" i="5"/>
  <c r="AG11" i="5"/>
  <c r="AA11" i="5"/>
  <c r="AB11" i="5" s="1"/>
  <c r="AC11" i="5" s="1"/>
  <c r="X12" i="5" s="1"/>
  <c r="AE12" i="5" s="1"/>
  <c r="V38" i="5"/>
  <c r="W11" i="5"/>
  <c r="T40" i="5"/>
  <c r="U39" i="5"/>
  <c r="AF11" i="6"/>
  <c r="AG11" i="6"/>
  <c r="CD36" i="5"/>
  <c r="AJ34" i="5"/>
  <c r="CL20" i="5"/>
  <c r="CK24" i="5"/>
  <c r="CN19" i="5"/>
  <c r="CO19" i="5"/>
  <c r="CI21" i="5"/>
  <c r="CJ20" i="5"/>
  <c r="BP21" i="5"/>
  <c r="AC39" i="5" l="1"/>
  <c r="AB39" i="5"/>
  <c r="Z36" i="5"/>
  <c r="X36" i="5"/>
  <c r="AF38" i="5"/>
  <c r="V12" i="5"/>
  <c r="AF11" i="5"/>
  <c r="V40" i="5"/>
  <c r="T41" i="5"/>
  <c r="U40" i="5"/>
  <c r="X21" i="6"/>
  <c r="CD37" i="5"/>
  <c r="AJ35" i="5"/>
  <c r="CL21" i="5"/>
  <c r="CK25" i="5"/>
  <c r="CI22" i="5"/>
  <c r="CJ21" i="5"/>
  <c r="CO20" i="5"/>
  <c r="CN20" i="5"/>
  <c r="BP22" i="5"/>
  <c r="AB40" i="5" l="1"/>
  <c r="AC40" i="5"/>
  <c r="Z37" i="5"/>
  <c r="X37" i="5"/>
  <c r="AA12" i="5"/>
  <c r="AB12" i="5" s="1"/>
  <c r="AC12" i="5" s="1"/>
  <c r="X13" i="5" s="1"/>
  <c r="AE13" i="5" s="1"/>
  <c r="W12" i="5"/>
  <c r="V41" i="5"/>
  <c r="AF39" i="5"/>
  <c r="AG12" i="5"/>
  <c r="T42" i="5"/>
  <c r="U41" i="5"/>
  <c r="AA20" i="5"/>
  <c r="AG12" i="6"/>
  <c r="AF12" i="6"/>
  <c r="CD38" i="5"/>
  <c r="AJ36" i="5"/>
  <c r="CL22" i="5"/>
  <c r="CK26" i="5"/>
  <c r="CN21" i="5"/>
  <c r="CO21" i="5"/>
  <c r="CI23" i="5"/>
  <c r="CJ22" i="5"/>
  <c r="BP23" i="5"/>
  <c r="AC41" i="5" l="1"/>
  <c r="AB41" i="5"/>
  <c r="Z38" i="5"/>
  <c r="X38" i="5"/>
  <c r="V13" i="5"/>
  <c r="AF12" i="5"/>
  <c r="AF40" i="5"/>
  <c r="AF41" i="5"/>
  <c r="T43" i="5"/>
  <c r="U42" i="5"/>
  <c r="X22" i="6"/>
  <c r="AA21" i="5"/>
  <c r="W20" i="5"/>
  <c r="CD39" i="5"/>
  <c r="AJ37" i="5"/>
  <c r="CL23" i="5"/>
  <c r="CK27" i="5"/>
  <c r="CO22" i="5"/>
  <c r="CN22" i="5"/>
  <c r="CI24" i="5"/>
  <c r="CJ23" i="5"/>
  <c r="BP24" i="5"/>
  <c r="AC42" i="5" l="1"/>
  <c r="AB42" i="5"/>
  <c r="Z39" i="5"/>
  <c r="X39" i="5"/>
  <c r="AA13" i="5"/>
  <c r="AB13" i="5" s="1"/>
  <c r="AC13" i="5" s="1"/>
  <c r="X14" i="5" s="1"/>
  <c r="AE14" i="5" s="1"/>
  <c r="V42" i="5"/>
  <c r="W13" i="5"/>
  <c r="V43" i="5"/>
  <c r="AG13" i="5"/>
  <c r="T44" i="5"/>
  <c r="U43" i="5"/>
  <c r="AA22" i="5"/>
  <c r="W21" i="5"/>
  <c r="AG13" i="6"/>
  <c r="AF13" i="6"/>
  <c r="CD40" i="5"/>
  <c r="AJ38" i="5"/>
  <c r="CL24" i="5"/>
  <c r="CK28" i="5"/>
  <c r="CN23" i="5"/>
  <c r="CO23" i="5"/>
  <c r="CI25" i="5"/>
  <c r="CJ24" i="5"/>
  <c r="BP25" i="5"/>
  <c r="AC43" i="5" l="1"/>
  <c r="AB43" i="5"/>
  <c r="Z40" i="5"/>
  <c r="X40" i="5"/>
  <c r="AF42" i="5"/>
  <c r="V14" i="5"/>
  <c r="AF13" i="5"/>
  <c r="V44" i="5"/>
  <c r="T45" i="5"/>
  <c r="U44" i="5"/>
  <c r="X23" i="6"/>
  <c r="AA23" i="5"/>
  <c r="W22" i="5"/>
  <c r="CD41" i="5"/>
  <c r="AJ39" i="5"/>
  <c r="CL25" i="5"/>
  <c r="CK29" i="5"/>
  <c r="CI26" i="5"/>
  <c r="CJ25" i="5"/>
  <c r="CN24" i="5"/>
  <c r="CO24" i="5"/>
  <c r="BP26" i="5"/>
  <c r="AB44" i="5" l="1"/>
  <c r="AC44" i="5"/>
  <c r="Z41" i="5"/>
  <c r="X41" i="5"/>
  <c r="AG14" i="5"/>
  <c r="AA14" i="5"/>
  <c r="AB14" i="5" s="1"/>
  <c r="AC14" i="5" s="1"/>
  <c r="X15" i="5" s="1"/>
  <c r="AE15" i="5" s="1"/>
  <c r="W14" i="5"/>
  <c r="AF43" i="5"/>
  <c r="V45" i="5"/>
  <c r="T46" i="5"/>
  <c r="U45" i="5"/>
  <c r="AA24" i="5"/>
  <c r="W23" i="5"/>
  <c r="AG14" i="6"/>
  <c r="AF14" i="6"/>
  <c r="CD42" i="5"/>
  <c r="AJ40" i="5"/>
  <c r="CL26" i="5"/>
  <c r="CK30" i="5"/>
  <c r="CN25" i="5"/>
  <c r="CO25" i="5"/>
  <c r="CI27" i="5"/>
  <c r="CJ26" i="5"/>
  <c r="BP27" i="5"/>
  <c r="AC45" i="5" l="1"/>
  <c r="AB45" i="5"/>
  <c r="Z42" i="5"/>
  <c r="X42" i="5"/>
  <c r="AF14" i="5"/>
  <c r="V15" i="5"/>
  <c r="AF44" i="5"/>
  <c r="V46" i="5"/>
  <c r="T47" i="5"/>
  <c r="U46" i="5"/>
  <c r="X24" i="6"/>
  <c r="AA25" i="5"/>
  <c r="W24" i="5"/>
  <c r="CD43" i="5"/>
  <c r="AJ41" i="5"/>
  <c r="CL27" i="5"/>
  <c r="CK31" i="5"/>
  <c r="CO26" i="5"/>
  <c r="CN26" i="5"/>
  <c r="CI28" i="5"/>
  <c r="CJ27" i="5"/>
  <c r="BP28" i="5"/>
  <c r="AC46" i="5" l="1"/>
  <c r="AB46" i="5"/>
  <c r="V47" i="5" s="1"/>
  <c r="Z43" i="5"/>
  <c r="X43" i="5"/>
  <c r="AG15" i="5"/>
  <c r="AA15" i="5"/>
  <c r="AB15" i="5" s="1"/>
  <c r="AC15" i="5" s="1"/>
  <c r="X16" i="5" s="1"/>
  <c r="AE16" i="5" s="1"/>
  <c r="W15" i="5"/>
  <c r="AF45" i="5"/>
  <c r="T48" i="5"/>
  <c r="U47" i="5"/>
  <c r="AA26" i="5"/>
  <c r="W25" i="5"/>
  <c r="AF15" i="6"/>
  <c r="AG15" i="6"/>
  <c r="CD44" i="5"/>
  <c r="AJ42" i="5"/>
  <c r="CL28" i="5"/>
  <c r="CK32" i="5"/>
  <c r="CN27" i="5"/>
  <c r="CO27" i="5"/>
  <c r="CI29" i="5"/>
  <c r="CJ28" i="5"/>
  <c r="BP29" i="5"/>
  <c r="AC47" i="5" l="1"/>
  <c r="AB47" i="5"/>
  <c r="Z44" i="5"/>
  <c r="X44" i="5"/>
  <c r="AF46" i="5"/>
  <c r="AF15" i="5"/>
  <c r="V16" i="5"/>
  <c r="AF47" i="5"/>
  <c r="T49" i="5"/>
  <c r="U48" i="5"/>
  <c r="X25" i="6"/>
  <c r="AA27" i="5"/>
  <c r="W26" i="5"/>
  <c r="CD45" i="5"/>
  <c r="AJ43" i="5"/>
  <c r="CL29" i="5"/>
  <c r="CK33" i="5"/>
  <c r="CI30" i="5"/>
  <c r="CJ29" i="5"/>
  <c r="CO28" i="5"/>
  <c r="CN28" i="5"/>
  <c r="BP30" i="5"/>
  <c r="AB48" i="5" l="1"/>
  <c r="AC48" i="5"/>
  <c r="Z45" i="5"/>
  <c r="X45" i="5"/>
  <c r="AG16" i="5"/>
  <c r="AA16" i="5"/>
  <c r="AB16" i="5" s="1"/>
  <c r="AC16" i="5" s="1"/>
  <c r="X17" i="5" s="1"/>
  <c r="AE17" i="5" s="1"/>
  <c r="V48" i="5"/>
  <c r="W16" i="5"/>
  <c r="V49" i="5"/>
  <c r="T50" i="5"/>
  <c r="U49" i="5"/>
  <c r="W27" i="5"/>
  <c r="AA28" i="5"/>
  <c r="AG16" i="6"/>
  <c r="AF16" i="6"/>
  <c r="CD46" i="5"/>
  <c r="AJ44" i="5"/>
  <c r="CL30" i="5"/>
  <c r="CK34" i="5"/>
  <c r="CN29" i="5"/>
  <c r="CO29" i="5"/>
  <c r="CI31" i="5"/>
  <c r="CJ30" i="5"/>
  <c r="BP31" i="5"/>
  <c r="AC49" i="5" l="1"/>
  <c r="AB49" i="5"/>
  <c r="Z46" i="5"/>
  <c r="X46" i="5"/>
  <c r="V17" i="5"/>
  <c r="AF16" i="5"/>
  <c r="AF48" i="5"/>
  <c r="V50" i="5"/>
  <c r="T51" i="5"/>
  <c r="U50" i="5"/>
  <c r="X26" i="6"/>
  <c r="W28" i="5"/>
  <c r="AA29" i="5"/>
  <c r="CD47" i="5"/>
  <c r="AJ45" i="5"/>
  <c r="CL31" i="5"/>
  <c r="CK35" i="5"/>
  <c r="CO30" i="5"/>
  <c r="CN30" i="5"/>
  <c r="CI32" i="5"/>
  <c r="CJ31" i="5"/>
  <c r="BP32" i="5"/>
  <c r="AC50" i="5" l="1"/>
  <c r="AB50" i="5"/>
  <c r="V51" i="5" s="1"/>
  <c r="Z47" i="5"/>
  <c r="X47" i="5"/>
  <c r="AG17" i="5"/>
  <c r="AA17" i="5"/>
  <c r="AB17" i="5" s="1"/>
  <c r="AC17" i="5" s="1"/>
  <c r="X18" i="5" s="1"/>
  <c r="AF49" i="5"/>
  <c r="W17" i="5"/>
  <c r="T52" i="5"/>
  <c r="U51" i="5"/>
  <c r="W29" i="5"/>
  <c r="AA30" i="5"/>
  <c r="AF17" i="6"/>
  <c r="AG17" i="6"/>
  <c r="CD48" i="5"/>
  <c r="AJ46" i="5"/>
  <c r="CL32" i="5"/>
  <c r="CK36" i="5"/>
  <c r="CN31" i="5"/>
  <c r="CO31" i="5"/>
  <c r="CI33" i="5"/>
  <c r="CJ32" i="5"/>
  <c r="BP33" i="5"/>
  <c r="AC51" i="5" l="1"/>
  <c r="AB51" i="5"/>
  <c r="Z48" i="5"/>
  <c r="X48" i="5"/>
  <c r="AF50" i="5"/>
  <c r="AF17" i="5"/>
  <c r="V18" i="5"/>
  <c r="AA18" i="5" s="1"/>
  <c r="V52" i="5"/>
  <c r="T53" i="5"/>
  <c r="U52" i="5"/>
  <c r="X27" i="6"/>
  <c r="W30" i="5"/>
  <c r="AA31" i="5"/>
  <c r="CD49" i="5"/>
  <c r="AJ47" i="5"/>
  <c r="CL33" i="5"/>
  <c r="CK37" i="5"/>
  <c r="CI34" i="5"/>
  <c r="CJ33" i="5"/>
  <c r="CN32" i="5"/>
  <c r="CO32" i="5"/>
  <c r="BP34" i="5"/>
  <c r="AB52" i="5" l="1"/>
  <c r="AC52" i="5"/>
  <c r="Z49" i="5"/>
  <c r="X49" i="5"/>
  <c r="W18" i="5"/>
  <c r="AF51" i="5"/>
  <c r="V53" i="5"/>
  <c r="AE18" i="5"/>
  <c r="AG18" i="5" s="1"/>
  <c r="T54" i="5"/>
  <c r="U53" i="5"/>
  <c r="W31" i="5"/>
  <c r="AA32" i="5"/>
  <c r="AG18" i="6"/>
  <c r="CD50" i="5"/>
  <c r="AJ48" i="5"/>
  <c r="CL34" i="5"/>
  <c r="CK38" i="5"/>
  <c r="CN33" i="5"/>
  <c r="CO33" i="5"/>
  <c r="CI35" i="5"/>
  <c r="CJ34" i="5"/>
  <c r="BP35" i="5"/>
  <c r="AC53" i="5" l="1"/>
  <c r="AB53" i="5"/>
  <c r="Z50" i="5"/>
  <c r="X50" i="5"/>
  <c r="AF52" i="5"/>
  <c r="AF18" i="5"/>
  <c r="V19" i="5"/>
  <c r="AF53" i="5"/>
  <c r="T55" i="5"/>
  <c r="U54" i="5"/>
  <c r="X28" i="6"/>
  <c r="AF18" i="6"/>
  <c r="W32" i="5"/>
  <c r="AA33" i="5"/>
  <c r="CD51" i="5"/>
  <c r="AJ49" i="5"/>
  <c r="CL35" i="5"/>
  <c r="CK39" i="5"/>
  <c r="CO34" i="5"/>
  <c r="CN34" i="5"/>
  <c r="CI36" i="5"/>
  <c r="CJ35" i="5"/>
  <c r="BP36" i="5"/>
  <c r="AC54" i="5" l="1"/>
  <c r="AB54" i="5"/>
  <c r="Z51" i="5"/>
  <c r="X51" i="5"/>
  <c r="V54" i="5"/>
  <c r="AA19" i="5"/>
  <c r="W19" i="5"/>
  <c r="V55" i="5"/>
  <c r="AE19" i="5"/>
  <c r="AG19" i="5" s="1"/>
  <c r="T56" i="5"/>
  <c r="U55" i="5"/>
  <c r="W33" i="5"/>
  <c r="AA34" i="5"/>
  <c r="CD52" i="5"/>
  <c r="AJ50" i="5"/>
  <c r="CL36" i="5"/>
  <c r="CK40" i="5"/>
  <c r="CI37" i="5"/>
  <c r="CJ36" i="5"/>
  <c r="CN35" i="5"/>
  <c r="CO35" i="5"/>
  <c r="BP37" i="5"/>
  <c r="AC55" i="5" l="1"/>
  <c r="AB55" i="5"/>
  <c r="AF55" i="5" s="1"/>
  <c r="Z52" i="5"/>
  <c r="X52" i="5"/>
  <c r="AF54" i="5"/>
  <c r="T57" i="5"/>
  <c r="U56" i="5"/>
  <c r="X29" i="6"/>
  <c r="W34" i="5"/>
  <c r="AA35" i="5"/>
  <c r="CD53" i="5"/>
  <c r="AJ51" i="5"/>
  <c r="CL37" i="5"/>
  <c r="CK41" i="5"/>
  <c r="CN36" i="5"/>
  <c r="CO36" i="5"/>
  <c r="CI38" i="5"/>
  <c r="CJ37" i="5"/>
  <c r="BP38" i="5"/>
  <c r="AB56" i="5" l="1"/>
  <c r="AC56" i="5"/>
  <c r="Z53" i="5"/>
  <c r="X53" i="5"/>
  <c r="V56" i="5"/>
  <c r="V57" i="5"/>
  <c r="AE20" i="5"/>
  <c r="AG20" i="5" s="1"/>
  <c r="T58" i="5"/>
  <c r="U57" i="5"/>
  <c r="W35" i="5"/>
  <c r="AA36" i="5"/>
  <c r="CD54" i="5"/>
  <c r="AJ52" i="5"/>
  <c r="CL38" i="5"/>
  <c r="CK42" i="5"/>
  <c r="CN37" i="5"/>
  <c r="CO37" i="5"/>
  <c r="CI39" i="5"/>
  <c r="CJ38" i="5"/>
  <c r="BP39" i="5"/>
  <c r="AC57" i="5" l="1"/>
  <c r="AB57" i="5"/>
  <c r="V58" i="5" s="1"/>
  <c r="Z54" i="5"/>
  <c r="X54" i="5"/>
  <c r="AF56" i="5"/>
  <c r="T59" i="5"/>
  <c r="U58" i="5"/>
  <c r="AA37" i="5"/>
  <c r="W36" i="5"/>
  <c r="CD55" i="5"/>
  <c r="AJ53" i="5"/>
  <c r="CL39" i="5"/>
  <c r="CK43" i="5"/>
  <c r="CI40" i="5"/>
  <c r="CJ39" i="5"/>
  <c r="CO38" i="5"/>
  <c r="CN38" i="5"/>
  <c r="BP40" i="5"/>
  <c r="AC58" i="5" l="1"/>
  <c r="AB58" i="5"/>
  <c r="V59" i="5" s="1"/>
  <c r="AF57" i="5"/>
  <c r="Z55" i="5"/>
  <c r="X55" i="5"/>
  <c r="AE21" i="5"/>
  <c r="AG21" i="5" s="1"/>
  <c r="T60" i="5"/>
  <c r="U59" i="5"/>
  <c r="AA38" i="5"/>
  <c r="W37" i="5"/>
  <c r="CD56" i="5"/>
  <c r="AJ54" i="5"/>
  <c r="CL40" i="5"/>
  <c r="CK44" i="5"/>
  <c r="CN39" i="5"/>
  <c r="CO39" i="5"/>
  <c r="CI41" i="5"/>
  <c r="CJ40" i="5"/>
  <c r="BP41" i="5"/>
  <c r="AC59" i="5" l="1"/>
  <c r="AB59" i="5"/>
  <c r="V60" i="5" s="1"/>
  <c r="Z56" i="5"/>
  <c r="X56" i="5"/>
  <c r="AF58" i="5"/>
  <c r="T61" i="5"/>
  <c r="U60" i="5"/>
  <c r="AA39" i="5"/>
  <c r="W38" i="5"/>
  <c r="CD57" i="5"/>
  <c r="AJ55" i="5"/>
  <c r="CL41" i="5"/>
  <c r="CK45" i="5"/>
  <c r="CI42" i="5"/>
  <c r="CJ41" i="5"/>
  <c r="CN40" i="5"/>
  <c r="CO40" i="5"/>
  <c r="BP42" i="5"/>
  <c r="AB60" i="5" l="1"/>
  <c r="AF60" i="5" s="1"/>
  <c r="AC60" i="5"/>
  <c r="Z57" i="5"/>
  <c r="X57" i="5"/>
  <c r="AF59" i="5"/>
  <c r="AE22" i="5"/>
  <c r="AG22" i="5" s="1"/>
  <c r="T62" i="5"/>
  <c r="U61" i="5"/>
  <c r="AA40" i="5"/>
  <c r="W39" i="5"/>
  <c r="CD58" i="5"/>
  <c r="AJ56" i="5"/>
  <c r="CL42" i="5"/>
  <c r="CK46" i="5"/>
  <c r="CN41" i="5"/>
  <c r="CO41" i="5"/>
  <c r="CI43" i="5"/>
  <c r="CJ42" i="5"/>
  <c r="BP43" i="5"/>
  <c r="AC61" i="5" l="1"/>
  <c r="AB61" i="5"/>
  <c r="V62" i="5" s="1"/>
  <c r="V61" i="5"/>
  <c r="Z58" i="5"/>
  <c r="X58" i="5"/>
  <c r="T63" i="5"/>
  <c r="U62" i="5"/>
  <c r="AA41" i="5"/>
  <c r="W40" i="5"/>
  <c r="CD59" i="5"/>
  <c r="AJ57" i="5"/>
  <c r="CL43" i="5"/>
  <c r="CK47" i="5"/>
  <c r="CI44" i="5"/>
  <c r="CJ43" i="5"/>
  <c r="CO42" i="5"/>
  <c r="CN42" i="5"/>
  <c r="BP44" i="5"/>
  <c r="AC62" i="5" l="1"/>
  <c r="AB62" i="5"/>
  <c r="AF62" i="5" s="1"/>
  <c r="Z59" i="5"/>
  <c r="X59" i="5"/>
  <c r="AF61" i="5"/>
  <c r="AE23" i="5"/>
  <c r="AG23" i="5" s="1"/>
  <c r="T64" i="5"/>
  <c r="U63" i="5"/>
  <c r="AA42" i="5"/>
  <c r="W41" i="5"/>
  <c r="CD60" i="5"/>
  <c r="AJ58" i="5"/>
  <c r="CL44" i="5"/>
  <c r="CK48" i="5"/>
  <c r="CN43" i="5"/>
  <c r="CO43" i="5"/>
  <c r="CI45" i="5"/>
  <c r="CJ44" i="5"/>
  <c r="BP45" i="5"/>
  <c r="AC63" i="5" l="1"/>
  <c r="AB63" i="5"/>
  <c r="V64" i="5" s="1"/>
  <c r="V63" i="5"/>
  <c r="Z60" i="5"/>
  <c r="X60" i="5"/>
  <c r="T65" i="5"/>
  <c r="U64" i="5"/>
  <c r="AA43" i="5"/>
  <c r="W42" i="5"/>
  <c r="CD61" i="5"/>
  <c r="AJ59" i="5"/>
  <c r="CL45" i="5"/>
  <c r="CK49" i="5"/>
  <c r="CO44" i="5"/>
  <c r="CN44" i="5"/>
  <c r="CI46" i="5"/>
  <c r="CJ45" i="5"/>
  <c r="BP46" i="5"/>
  <c r="AB64" i="5" l="1"/>
  <c r="AC64" i="5"/>
  <c r="Z61" i="5"/>
  <c r="X61" i="5"/>
  <c r="AF63" i="5"/>
  <c r="AF64" i="5"/>
  <c r="AE24" i="5"/>
  <c r="AG24" i="5" s="1"/>
  <c r="T66" i="5"/>
  <c r="U65" i="5"/>
  <c r="AA44" i="5"/>
  <c r="W43" i="5"/>
  <c r="CD62" i="5"/>
  <c r="AJ60" i="5"/>
  <c r="CL46" i="5"/>
  <c r="CK50" i="5"/>
  <c r="CI47" i="5"/>
  <c r="CJ46" i="5"/>
  <c r="CN45" i="5"/>
  <c r="CO45" i="5"/>
  <c r="BP47" i="5"/>
  <c r="AC65" i="5" l="1"/>
  <c r="AB65" i="5"/>
  <c r="V66" i="5" s="1"/>
  <c r="V65" i="5"/>
  <c r="Z62" i="5"/>
  <c r="X62" i="5"/>
  <c r="T67" i="5"/>
  <c r="U66" i="5"/>
  <c r="AA45" i="5"/>
  <c r="W44" i="5"/>
  <c r="CD63" i="5"/>
  <c r="AJ61" i="5"/>
  <c r="CL47" i="5"/>
  <c r="CK51" i="5"/>
  <c r="CO46" i="5"/>
  <c r="CN46" i="5"/>
  <c r="CI48" i="5"/>
  <c r="CJ47" i="5"/>
  <c r="BP48" i="5"/>
  <c r="AC66" i="5" l="1"/>
  <c r="AB66" i="5"/>
  <c r="V67" i="5" s="1"/>
  <c r="Z63" i="5"/>
  <c r="X63" i="5"/>
  <c r="AF65" i="5"/>
  <c r="AE25" i="5"/>
  <c r="AG25" i="5" s="1"/>
  <c r="T68" i="5"/>
  <c r="U67" i="5"/>
  <c r="AA46" i="5"/>
  <c r="W45" i="5"/>
  <c r="CD64" i="5"/>
  <c r="AJ62" i="5"/>
  <c r="CL48" i="5"/>
  <c r="CK52" i="5"/>
  <c r="CI49" i="5"/>
  <c r="CJ48" i="5"/>
  <c r="CN47" i="5"/>
  <c r="CO47" i="5"/>
  <c r="BP49" i="5"/>
  <c r="AC67" i="5" l="1"/>
  <c r="AB67" i="5"/>
  <c r="V68" i="5" s="1"/>
  <c r="AF66" i="5"/>
  <c r="Z64" i="5"/>
  <c r="X64" i="5"/>
  <c r="T69" i="5"/>
  <c r="U68" i="5"/>
  <c r="AA47" i="5"/>
  <c r="W46" i="5"/>
  <c r="CD65" i="5"/>
  <c r="AJ63" i="5"/>
  <c r="CL49" i="5"/>
  <c r="CK53" i="5"/>
  <c r="CO48" i="5"/>
  <c r="CN48" i="5"/>
  <c r="CI50" i="5"/>
  <c r="CJ49" i="5"/>
  <c r="BP50" i="5"/>
  <c r="AB68" i="5" l="1"/>
  <c r="AC68" i="5"/>
  <c r="Z65" i="5"/>
  <c r="X65" i="5"/>
  <c r="AF67" i="5"/>
  <c r="AF68" i="5"/>
  <c r="AE26" i="5"/>
  <c r="AG26" i="5" s="1"/>
  <c r="T70" i="5"/>
  <c r="U69" i="5"/>
  <c r="AA48" i="5"/>
  <c r="W47" i="5"/>
  <c r="CD66" i="5"/>
  <c r="AJ64" i="5"/>
  <c r="CL50" i="5"/>
  <c r="CK54" i="5"/>
  <c r="CN49" i="5"/>
  <c r="CO49" i="5"/>
  <c r="CI51" i="5"/>
  <c r="CJ50" i="5"/>
  <c r="BP51" i="5"/>
  <c r="AC69" i="5" l="1"/>
  <c r="AB69" i="5"/>
  <c r="V70" i="5" s="1"/>
  <c r="V69" i="5"/>
  <c r="Z66" i="5"/>
  <c r="X66" i="5"/>
  <c r="T71" i="5"/>
  <c r="U70" i="5"/>
  <c r="AA49" i="5"/>
  <c r="W48" i="5"/>
  <c r="CD67" i="5"/>
  <c r="AJ65" i="5"/>
  <c r="CL51" i="5"/>
  <c r="CK55" i="5"/>
  <c r="CO50" i="5"/>
  <c r="CN50" i="5"/>
  <c r="CI52" i="5"/>
  <c r="CJ51" i="5"/>
  <c r="BP52" i="5"/>
  <c r="AC70" i="5" l="1"/>
  <c r="AB70" i="5"/>
  <c r="V71" i="5" s="1"/>
  <c r="Z67" i="5"/>
  <c r="X67" i="5"/>
  <c r="AF69" i="5"/>
  <c r="AE27" i="5"/>
  <c r="AG27" i="5" s="1"/>
  <c r="T72" i="5"/>
  <c r="U71" i="5"/>
  <c r="AA50" i="5"/>
  <c r="W49" i="5"/>
  <c r="CD68" i="5"/>
  <c r="AJ66" i="5"/>
  <c r="CL52" i="5"/>
  <c r="CK56" i="5"/>
  <c r="CN51" i="5"/>
  <c r="CO51" i="5"/>
  <c r="CI53" i="5"/>
  <c r="CJ52" i="5"/>
  <c r="BP53" i="5"/>
  <c r="AC71" i="5" l="1"/>
  <c r="AB71" i="5"/>
  <c r="V72" i="5" s="1"/>
  <c r="Z68" i="5"/>
  <c r="X68" i="5"/>
  <c r="AF70" i="5"/>
  <c r="T73" i="5"/>
  <c r="U72" i="5"/>
  <c r="AA51" i="5"/>
  <c r="W50" i="5"/>
  <c r="CD69" i="5"/>
  <c r="AJ67" i="5"/>
  <c r="CL53" i="5"/>
  <c r="CK57" i="5"/>
  <c r="CN52" i="5"/>
  <c r="CO52" i="5"/>
  <c r="CI54" i="5"/>
  <c r="CJ53" i="5"/>
  <c r="BP54" i="5"/>
  <c r="AB72" i="5" l="1"/>
  <c r="AC72" i="5"/>
  <c r="Z69" i="5"/>
  <c r="X69" i="5"/>
  <c r="AF71" i="5"/>
  <c r="V73" i="5"/>
  <c r="AE28" i="5"/>
  <c r="AG28" i="5" s="1"/>
  <c r="T74" i="5"/>
  <c r="U73" i="5"/>
  <c r="AA52" i="5"/>
  <c r="W51" i="5"/>
  <c r="CD70" i="5"/>
  <c r="AJ68" i="5"/>
  <c r="CL54" i="5"/>
  <c r="CK58" i="5"/>
  <c r="CN53" i="5"/>
  <c r="CO53" i="5"/>
  <c r="CI55" i="5"/>
  <c r="CJ54" i="5"/>
  <c r="BP55" i="5"/>
  <c r="AC73" i="5" l="1"/>
  <c r="AB73" i="5"/>
  <c r="V74" i="5" s="1"/>
  <c r="Z70" i="5"/>
  <c r="X70" i="5"/>
  <c r="AF72" i="5"/>
  <c r="T75" i="5"/>
  <c r="U74" i="5"/>
  <c r="AA53" i="5"/>
  <c r="W52" i="5"/>
  <c r="CD71" i="5"/>
  <c r="AJ69" i="5"/>
  <c r="CL55" i="5"/>
  <c r="CK59" i="5"/>
  <c r="CN54" i="5"/>
  <c r="CO54" i="5"/>
  <c r="CI56" i="5"/>
  <c r="CJ55" i="5"/>
  <c r="BP56" i="5"/>
  <c r="AC74" i="5" l="1"/>
  <c r="AB74" i="5"/>
  <c r="V75" i="5" s="1"/>
  <c r="AF73" i="5"/>
  <c r="Z71" i="5"/>
  <c r="X71" i="5"/>
  <c r="AE29" i="5"/>
  <c r="AG29" i="5" s="1"/>
  <c r="T76" i="5"/>
  <c r="U75" i="5"/>
  <c r="AA54" i="5"/>
  <c r="W53" i="5"/>
  <c r="CD72" i="5"/>
  <c r="AJ70" i="5"/>
  <c r="CL56" i="5"/>
  <c r="CK60" i="5"/>
  <c r="CN55" i="5"/>
  <c r="CO55" i="5"/>
  <c r="CI57" i="5"/>
  <c r="CJ56" i="5"/>
  <c r="BP57" i="5"/>
  <c r="AC75" i="5" l="1"/>
  <c r="AB75" i="5"/>
  <c r="V76" i="5" s="1"/>
  <c r="Z72" i="5"/>
  <c r="X72" i="5"/>
  <c r="AF74" i="5"/>
  <c r="T77" i="5"/>
  <c r="U76" i="5"/>
  <c r="AA55" i="5"/>
  <c r="W54" i="5"/>
  <c r="CD73" i="5"/>
  <c r="AJ71" i="5"/>
  <c r="CL57" i="5"/>
  <c r="CK61" i="5"/>
  <c r="CI58" i="5"/>
  <c r="CJ57" i="5"/>
  <c r="CO56" i="5"/>
  <c r="CN56" i="5"/>
  <c r="BP58" i="5"/>
  <c r="AB76" i="5" l="1"/>
  <c r="AC76" i="5"/>
  <c r="Z73" i="5"/>
  <c r="X73" i="5"/>
  <c r="AF75" i="5"/>
  <c r="V77" i="5"/>
  <c r="AE30" i="5"/>
  <c r="AG30" i="5" s="1"/>
  <c r="T78" i="5"/>
  <c r="U77" i="5"/>
  <c r="AA56" i="5"/>
  <c r="W55" i="5"/>
  <c r="CD74" i="5"/>
  <c r="AJ72" i="5"/>
  <c r="CL58" i="5"/>
  <c r="CK62" i="5"/>
  <c r="CN57" i="5"/>
  <c r="CO57" i="5"/>
  <c r="CI59" i="5"/>
  <c r="CJ58" i="5"/>
  <c r="BP59" i="5"/>
  <c r="AC77" i="5" l="1"/>
  <c r="AB77" i="5"/>
  <c r="V78" i="5" s="1"/>
  <c r="Z74" i="5"/>
  <c r="X74" i="5"/>
  <c r="AF76" i="5"/>
  <c r="T79" i="5"/>
  <c r="U78" i="5"/>
  <c r="AA57" i="5"/>
  <c r="W56" i="5"/>
  <c r="CD75" i="5"/>
  <c r="AJ73" i="5"/>
  <c r="CL59" i="5"/>
  <c r="CK63" i="5"/>
  <c r="CN58" i="5"/>
  <c r="CO58" i="5"/>
  <c r="CI60" i="5"/>
  <c r="CJ59" i="5"/>
  <c r="BP60" i="5"/>
  <c r="AC78" i="5" l="1"/>
  <c r="AB78" i="5"/>
  <c r="V79" i="5" s="1"/>
  <c r="Z75" i="5"/>
  <c r="X75" i="5"/>
  <c r="AF77" i="5"/>
  <c r="AE31" i="5"/>
  <c r="AG31" i="5" s="1"/>
  <c r="T80" i="5"/>
  <c r="U79" i="5"/>
  <c r="AA58" i="5"/>
  <c r="W57" i="5"/>
  <c r="CD76" i="5"/>
  <c r="AJ74" i="5"/>
  <c r="CL60" i="5"/>
  <c r="CK64" i="5"/>
  <c r="CI61" i="5"/>
  <c r="CJ60" i="5"/>
  <c r="CN59" i="5"/>
  <c r="CO59" i="5"/>
  <c r="BP61" i="5"/>
  <c r="AC79" i="5" l="1"/>
  <c r="AB79" i="5"/>
  <c r="AF79" i="5" s="1"/>
  <c r="Z76" i="5"/>
  <c r="X76" i="5"/>
  <c r="AF78" i="5"/>
  <c r="T81" i="5"/>
  <c r="U80" i="5"/>
  <c r="AA59" i="5"/>
  <c r="W58" i="5"/>
  <c r="CD77" i="5"/>
  <c r="AJ75" i="5"/>
  <c r="CL61" i="5"/>
  <c r="CK65" i="5"/>
  <c r="CN60" i="5"/>
  <c r="CO60" i="5"/>
  <c r="CI62" i="5"/>
  <c r="CJ61" i="5"/>
  <c r="BP62" i="5"/>
  <c r="AB80" i="5" l="1"/>
  <c r="AC80" i="5"/>
  <c r="V80" i="5"/>
  <c r="Z77" i="5"/>
  <c r="X77" i="5"/>
  <c r="V81" i="5"/>
  <c r="AE32" i="5"/>
  <c r="AG32" i="5" s="1"/>
  <c r="T82" i="5"/>
  <c r="U81" i="5"/>
  <c r="W59" i="5"/>
  <c r="AA60" i="5"/>
  <c r="CD78" i="5"/>
  <c r="AJ76" i="5"/>
  <c r="CL62" i="5"/>
  <c r="CK66" i="5"/>
  <c r="CN61" i="5"/>
  <c r="CO61" i="5"/>
  <c r="CI63" i="5"/>
  <c r="CJ62" i="5"/>
  <c r="BP63" i="5"/>
  <c r="AC81" i="5" l="1"/>
  <c r="AB81" i="5"/>
  <c r="V82" i="5" s="1"/>
  <c r="Z78" i="5"/>
  <c r="X78" i="5"/>
  <c r="AF80" i="5"/>
  <c r="T83" i="5"/>
  <c r="U82" i="5"/>
  <c r="W60" i="5"/>
  <c r="AA61" i="5"/>
  <c r="CD79" i="5"/>
  <c r="AJ77" i="5"/>
  <c r="CL63" i="5"/>
  <c r="CK67" i="5"/>
  <c r="CN62" i="5"/>
  <c r="CO62" i="5"/>
  <c r="CI64" i="5"/>
  <c r="CJ63" i="5"/>
  <c r="BP64" i="5"/>
  <c r="AC82" i="5" l="1"/>
  <c r="AB82" i="5"/>
  <c r="AF82" i="5" s="1"/>
  <c r="Z79" i="5"/>
  <c r="X79" i="5"/>
  <c r="AF81" i="5"/>
  <c r="AE33" i="5"/>
  <c r="AG33" i="5" s="1"/>
  <c r="T84" i="5"/>
  <c r="U83" i="5"/>
  <c r="W61" i="5"/>
  <c r="AA62" i="5"/>
  <c r="CD80" i="5"/>
  <c r="AJ78" i="5"/>
  <c r="CL64" i="5"/>
  <c r="CK68" i="5"/>
  <c r="CN63" i="5"/>
  <c r="CO63" i="5"/>
  <c r="CI65" i="5"/>
  <c r="CJ64" i="5"/>
  <c r="BP65" i="5"/>
  <c r="AC83" i="5" l="1"/>
  <c r="AB83" i="5"/>
  <c r="V84" i="5" s="1"/>
  <c r="Z80" i="5"/>
  <c r="X80" i="5"/>
  <c r="V83" i="5"/>
  <c r="T85" i="5"/>
  <c r="U84" i="5"/>
  <c r="W62" i="5"/>
  <c r="AA63" i="5"/>
  <c r="CD81" i="5"/>
  <c r="AJ79" i="5"/>
  <c r="CL65" i="5"/>
  <c r="CK69" i="5"/>
  <c r="CO64" i="5"/>
  <c r="CN64" i="5"/>
  <c r="CI66" i="5"/>
  <c r="CJ65" i="5"/>
  <c r="BP66" i="5"/>
  <c r="AB84" i="5" l="1"/>
  <c r="AC84" i="5"/>
  <c r="Z81" i="5"/>
  <c r="X81" i="5"/>
  <c r="AF83" i="5"/>
  <c r="AF84" i="5"/>
  <c r="AE34" i="5"/>
  <c r="AG34" i="5" s="1"/>
  <c r="T86" i="5"/>
  <c r="U85" i="5"/>
  <c r="W63" i="5"/>
  <c r="AA64" i="5"/>
  <c r="CD82" i="5"/>
  <c r="AJ80" i="5"/>
  <c r="CL66" i="5"/>
  <c r="CK70" i="5"/>
  <c r="CN65" i="5"/>
  <c r="CO65" i="5"/>
  <c r="CI67" i="5"/>
  <c r="CJ66" i="5"/>
  <c r="BP67" i="5"/>
  <c r="AC85" i="5" l="1"/>
  <c r="AB85" i="5"/>
  <c r="V86" i="5" s="1"/>
  <c r="Z82" i="5"/>
  <c r="X82" i="5"/>
  <c r="V85" i="5"/>
  <c r="T87" i="5"/>
  <c r="U86" i="5"/>
  <c r="W64" i="5"/>
  <c r="AA65" i="5"/>
  <c r="CD83" i="5"/>
  <c r="AJ81" i="5"/>
  <c r="CL67" i="5"/>
  <c r="CK71" i="5"/>
  <c r="CI68" i="5"/>
  <c r="CJ67" i="5"/>
  <c r="CN66" i="5"/>
  <c r="CO66" i="5"/>
  <c r="BP68" i="5"/>
  <c r="AC86" i="5" l="1"/>
  <c r="AB86" i="5"/>
  <c r="V87" i="5" s="1"/>
  <c r="Z83" i="5"/>
  <c r="X83" i="5"/>
  <c r="AF85" i="5"/>
  <c r="AE35" i="5"/>
  <c r="AG35" i="5" s="1"/>
  <c r="T88" i="5"/>
  <c r="U87" i="5"/>
  <c r="W65" i="5"/>
  <c r="AA66" i="5"/>
  <c r="CD84" i="5"/>
  <c r="AJ82" i="5"/>
  <c r="CL68" i="5"/>
  <c r="CK72" i="5"/>
  <c r="CN67" i="5"/>
  <c r="CO67" i="5"/>
  <c r="CI69" i="5"/>
  <c r="CJ68" i="5"/>
  <c r="BP69" i="5"/>
  <c r="AC87" i="5" l="1"/>
  <c r="AB87" i="5"/>
  <c r="AF87" i="5" s="1"/>
  <c r="Z84" i="5"/>
  <c r="X84" i="5"/>
  <c r="AF86" i="5"/>
  <c r="T89" i="5"/>
  <c r="U88" i="5"/>
  <c r="W66" i="5"/>
  <c r="AA67" i="5"/>
  <c r="CD85" i="5"/>
  <c r="AJ83" i="5"/>
  <c r="CL69" i="5"/>
  <c r="CK73" i="5"/>
  <c r="CO68" i="5"/>
  <c r="CN68" i="5"/>
  <c r="CI70" i="5"/>
  <c r="CJ69" i="5"/>
  <c r="BP70" i="5"/>
  <c r="AB88" i="5" l="1"/>
  <c r="AC88" i="5"/>
  <c r="Z85" i="5"/>
  <c r="X85" i="5"/>
  <c r="V88" i="5"/>
  <c r="AF88" i="5"/>
  <c r="AE36" i="5"/>
  <c r="AG36" i="5" s="1"/>
  <c r="T90" i="5"/>
  <c r="U89" i="5"/>
  <c r="W67" i="5"/>
  <c r="AA68" i="5"/>
  <c r="CD86" i="5"/>
  <c r="AJ84" i="5"/>
  <c r="CL70" i="5"/>
  <c r="CK74" i="5"/>
  <c r="CN69" i="5"/>
  <c r="CO69" i="5"/>
  <c r="CI71" i="5"/>
  <c r="CJ70" i="5"/>
  <c r="BP71" i="5"/>
  <c r="AC89" i="5" l="1"/>
  <c r="AB89" i="5"/>
  <c r="V90" i="5" s="1"/>
  <c r="Z86" i="5"/>
  <c r="X86" i="5"/>
  <c r="V89" i="5"/>
  <c r="T91" i="5"/>
  <c r="U90" i="5"/>
  <c r="W68" i="5"/>
  <c r="AA69" i="5"/>
  <c r="CD87" i="5"/>
  <c r="AJ85" i="5"/>
  <c r="CL71" i="5"/>
  <c r="CK75" i="5"/>
  <c r="CN70" i="5"/>
  <c r="CO70" i="5"/>
  <c r="CI72" i="5"/>
  <c r="CJ71" i="5"/>
  <c r="BP72" i="5"/>
  <c r="AC90" i="5" l="1"/>
  <c r="AB90" i="5"/>
  <c r="AF90" i="5" s="1"/>
  <c r="Z87" i="5"/>
  <c r="X87" i="5"/>
  <c r="AF89" i="5"/>
  <c r="AE37" i="5"/>
  <c r="AG37" i="5" s="1"/>
  <c r="T92" i="5"/>
  <c r="U91" i="5"/>
  <c r="W69" i="5"/>
  <c r="AA70" i="5"/>
  <c r="CD88" i="5"/>
  <c r="AJ86" i="5"/>
  <c r="CL72" i="5"/>
  <c r="CK76" i="5"/>
  <c r="CI73" i="5"/>
  <c r="CJ72" i="5"/>
  <c r="CN71" i="5"/>
  <c r="CO71" i="5"/>
  <c r="BP73" i="5"/>
  <c r="AC91" i="5" l="1"/>
  <c r="AB91" i="5"/>
  <c r="Z88" i="5"/>
  <c r="X88" i="5"/>
  <c r="V91" i="5"/>
  <c r="AF91" i="5"/>
  <c r="T93" i="5"/>
  <c r="U92" i="5"/>
  <c r="W70" i="5"/>
  <c r="AA71" i="5"/>
  <c r="CD89" i="5"/>
  <c r="AJ87" i="5"/>
  <c r="CL73" i="5"/>
  <c r="CK77" i="5"/>
  <c r="CO72" i="5"/>
  <c r="CN72" i="5"/>
  <c r="CI74" i="5"/>
  <c r="CJ73" i="5"/>
  <c r="BP74" i="5"/>
  <c r="AB92" i="5" l="1"/>
  <c r="AC92" i="5"/>
  <c r="Z89" i="5"/>
  <c r="X89" i="5"/>
  <c r="V92" i="5"/>
  <c r="V93" i="5"/>
  <c r="AE38" i="5"/>
  <c r="AG38" i="5" s="1"/>
  <c r="T94" i="5"/>
  <c r="U93" i="5"/>
  <c r="W71" i="5"/>
  <c r="AA72" i="5"/>
  <c r="CD90" i="5"/>
  <c r="AJ88" i="5"/>
  <c r="CL74" i="5"/>
  <c r="CK78" i="5"/>
  <c r="CN73" i="5"/>
  <c r="CO73" i="5"/>
  <c r="CI75" i="5"/>
  <c r="CJ74" i="5"/>
  <c r="BP75" i="5"/>
  <c r="AC93" i="5" l="1"/>
  <c r="AB93" i="5"/>
  <c r="V94" i="5" s="1"/>
  <c r="Z90" i="5"/>
  <c r="X90" i="5"/>
  <c r="AF92" i="5"/>
  <c r="T95" i="5"/>
  <c r="U94" i="5"/>
  <c r="W72" i="5"/>
  <c r="AA73" i="5"/>
  <c r="CD91" i="5"/>
  <c r="AJ89" i="5"/>
  <c r="CL75" i="5"/>
  <c r="CK79" i="5"/>
  <c r="CI76" i="5"/>
  <c r="CJ75" i="5"/>
  <c r="CN74" i="5"/>
  <c r="CO74" i="5"/>
  <c r="BP76" i="5"/>
  <c r="AC94" i="5" l="1"/>
  <c r="AB94" i="5"/>
  <c r="AF94" i="5" s="1"/>
  <c r="Z91" i="5"/>
  <c r="X91" i="5"/>
  <c r="AF93" i="5"/>
  <c r="AE39" i="5"/>
  <c r="AG39" i="5" s="1"/>
  <c r="T96" i="5"/>
  <c r="U95" i="5"/>
  <c r="W73" i="5"/>
  <c r="AA74" i="5"/>
  <c r="CD92" i="5"/>
  <c r="AJ90" i="5"/>
  <c r="CL76" i="5"/>
  <c r="CK80" i="5"/>
  <c r="CN75" i="5"/>
  <c r="CO75" i="5"/>
  <c r="CI77" i="5"/>
  <c r="CJ76" i="5"/>
  <c r="BP77" i="5"/>
  <c r="AC95" i="5" l="1"/>
  <c r="AB95" i="5"/>
  <c r="Z92" i="5"/>
  <c r="X92" i="5"/>
  <c r="V95" i="5"/>
  <c r="V96" i="5"/>
  <c r="T97" i="5"/>
  <c r="U96" i="5"/>
  <c r="W74" i="5"/>
  <c r="AA75" i="5"/>
  <c r="CD93" i="5"/>
  <c r="AJ91" i="5"/>
  <c r="CL77" i="5"/>
  <c r="CK81" i="5"/>
  <c r="CN76" i="5"/>
  <c r="CO76" i="5"/>
  <c r="CI78" i="5"/>
  <c r="CJ77" i="5"/>
  <c r="BP78" i="5"/>
  <c r="AB96" i="5" l="1"/>
  <c r="AC96" i="5"/>
  <c r="Z93" i="5"/>
  <c r="X93" i="5"/>
  <c r="AF95" i="5"/>
  <c r="V97" i="5"/>
  <c r="AE40" i="5"/>
  <c r="AG40" i="5" s="1"/>
  <c r="T98" i="5"/>
  <c r="U97" i="5"/>
  <c r="W75" i="5"/>
  <c r="AA76" i="5"/>
  <c r="CD94" i="5"/>
  <c r="AJ92" i="5"/>
  <c r="CL78" i="5"/>
  <c r="CK82" i="5"/>
  <c r="CI79" i="5"/>
  <c r="CJ78" i="5"/>
  <c r="CN77" i="5"/>
  <c r="CO77" i="5"/>
  <c r="BP79" i="5"/>
  <c r="AC97" i="5" l="1"/>
  <c r="AB97" i="5"/>
  <c r="V98" i="5" s="1"/>
  <c r="Z94" i="5"/>
  <c r="X94" i="5"/>
  <c r="AF96" i="5"/>
  <c r="T99" i="5"/>
  <c r="U98" i="5"/>
  <c r="W76" i="5"/>
  <c r="AA77" i="5"/>
  <c r="CD95" i="5"/>
  <c r="AJ93" i="5"/>
  <c r="CL79" i="5"/>
  <c r="CK83" i="5"/>
  <c r="CN78" i="5"/>
  <c r="CO78" i="5"/>
  <c r="CI80" i="5"/>
  <c r="CJ79" i="5"/>
  <c r="BP80" i="5"/>
  <c r="AC98" i="5" l="1"/>
  <c r="AB98" i="5"/>
  <c r="AF98" i="5" s="1"/>
  <c r="Z95" i="5"/>
  <c r="X95" i="5"/>
  <c r="AF97" i="5"/>
  <c r="AE41" i="5"/>
  <c r="AG41" i="5" s="1"/>
  <c r="T100" i="5"/>
  <c r="U99" i="5"/>
  <c r="W77" i="5"/>
  <c r="AA78" i="5"/>
  <c r="CD96" i="5"/>
  <c r="AJ94" i="5"/>
  <c r="CL80" i="5"/>
  <c r="CK84" i="5"/>
  <c r="CI81" i="5"/>
  <c r="CJ80" i="5"/>
  <c r="CN79" i="5"/>
  <c r="CO79" i="5"/>
  <c r="BP81" i="5"/>
  <c r="AC99" i="5" l="1"/>
  <c r="AB99" i="5"/>
  <c r="V100" i="5" s="1"/>
  <c r="Z96" i="5"/>
  <c r="X96" i="5"/>
  <c r="V99" i="5"/>
  <c r="T101" i="5"/>
  <c r="U100" i="5"/>
  <c r="W78" i="5"/>
  <c r="AA79" i="5"/>
  <c r="CD97" i="5"/>
  <c r="AJ95" i="5"/>
  <c r="CL81" i="5"/>
  <c r="CK85" i="5"/>
  <c r="CO80" i="5"/>
  <c r="CN80" i="5"/>
  <c r="CI82" i="5"/>
  <c r="CJ81" i="5"/>
  <c r="BP82" i="5"/>
  <c r="AB100" i="5" l="1"/>
  <c r="AC100" i="5"/>
  <c r="Z97" i="5"/>
  <c r="X97" i="5"/>
  <c r="AF99" i="5"/>
  <c r="V101" i="5"/>
  <c r="AE42" i="5"/>
  <c r="AG42" i="5" s="1"/>
  <c r="T102" i="5"/>
  <c r="U101" i="5"/>
  <c r="W79" i="5"/>
  <c r="AA80" i="5"/>
  <c r="CD98" i="5"/>
  <c r="AJ96" i="5"/>
  <c r="CL82" i="5"/>
  <c r="CK86" i="5"/>
  <c r="CI83" i="5"/>
  <c r="CJ82" i="5"/>
  <c r="CN81" i="5"/>
  <c r="CO81" i="5"/>
  <c r="BP83" i="5"/>
  <c r="AC101" i="5" l="1"/>
  <c r="AB101" i="5"/>
  <c r="V102" i="5" s="1"/>
  <c r="Z98" i="5"/>
  <c r="X98" i="5"/>
  <c r="AF100" i="5"/>
  <c r="T103" i="5"/>
  <c r="U102" i="5"/>
  <c r="W80" i="5"/>
  <c r="AA81" i="5"/>
  <c r="CD99" i="5"/>
  <c r="AJ97" i="5"/>
  <c r="CL83" i="5"/>
  <c r="CK87" i="5"/>
  <c r="CO82" i="5"/>
  <c r="CN82" i="5"/>
  <c r="CI84" i="5"/>
  <c r="CJ83" i="5"/>
  <c r="BP84" i="5"/>
  <c r="AC102" i="5" l="1"/>
  <c r="AB102" i="5"/>
  <c r="AF102" i="5" s="1"/>
  <c r="Z99" i="5"/>
  <c r="X99" i="5"/>
  <c r="AF101" i="5"/>
  <c r="AE43" i="5"/>
  <c r="AG43" i="5" s="1"/>
  <c r="T104" i="5"/>
  <c r="U103" i="5"/>
  <c r="W81" i="5"/>
  <c r="AA82" i="5"/>
  <c r="CD100" i="5"/>
  <c r="AJ98" i="5"/>
  <c r="CL84" i="5"/>
  <c r="CK88" i="5"/>
  <c r="CI85" i="5"/>
  <c r="CJ84" i="5"/>
  <c r="CN83" i="5"/>
  <c r="CO83" i="5"/>
  <c r="BP85" i="5"/>
  <c r="AC103" i="5" l="1"/>
  <c r="AB103" i="5"/>
  <c r="V104" i="5" s="1"/>
  <c r="V103" i="5"/>
  <c r="Z100" i="5"/>
  <c r="X100" i="5"/>
  <c r="T105" i="5"/>
  <c r="U104" i="5"/>
  <c r="W82" i="5"/>
  <c r="AA83" i="5"/>
  <c r="CD101" i="5"/>
  <c r="AJ99" i="5"/>
  <c r="CL85" i="5"/>
  <c r="CK89" i="5"/>
  <c r="CN84" i="5"/>
  <c r="CO84" i="5"/>
  <c r="CI86" i="5"/>
  <c r="CJ85" i="5"/>
  <c r="BP86" i="5"/>
  <c r="AB104" i="5" l="1"/>
  <c r="V105" i="5" s="1"/>
  <c r="AC104" i="5"/>
  <c r="Z101" i="5"/>
  <c r="X101" i="5"/>
  <c r="AF103" i="5"/>
  <c r="AE44" i="5"/>
  <c r="AG44" i="5" s="1"/>
  <c r="T106" i="5"/>
  <c r="U105" i="5"/>
  <c r="W83" i="5"/>
  <c r="AA84" i="5"/>
  <c r="CD102" i="5"/>
  <c r="AJ100" i="5"/>
  <c r="CL86" i="5"/>
  <c r="CK90" i="5"/>
  <c r="CN85" i="5"/>
  <c r="CO85" i="5"/>
  <c r="CI87" i="5"/>
  <c r="CJ86" i="5"/>
  <c r="BP87" i="5"/>
  <c r="AC105" i="5" l="1"/>
  <c r="AB105" i="5"/>
  <c r="V106" i="5" s="1"/>
  <c r="Z102" i="5"/>
  <c r="X102" i="5"/>
  <c r="AF104" i="5"/>
  <c r="T107" i="5"/>
  <c r="U106" i="5"/>
  <c r="W84" i="5"/>
  <c r="AA85" i="5"/>
  <c r="CD103" i="5"/>
  <c r="AJ101" i="5"/>
  <c r="CL87" i="5"/>
  <c r="CK91" i="5"/>
  <c r="CI88" i="5"/>
  <c r="CJ87" i="5"/>
  <c r="CN86" i="5"/>
  <c r="CO86" i="5"/>
  <c r="BP88" i="5"/>
  <c r="AC106" i="5" l="1"/>
  <c r="AB106" i="5"/>
  <c r="AF106" i="5" s="1"/>
  <c r="Z103" i="5"/>
  <c r="X103" i="5"/>
  <c r="AF105" i="5"/>
  <c r="AE45" i="5"/>
  <c r="AG45" i="5" s="1"/>
  <c r="T108" i="5"/>
  <c r="U107" i="5"/>
  <c r="W85" i="5"/>
  <c r="AA86" i="5"/>
  <c r="CD104" i="5"/>
  <c r="AJ102" i="5"/>
  <c r="CL88" i="5"/>
  <c r="CK92" i="5"/>
  <c r="CN87" i="5"/>
  <c r="CO87" i="5"/>
  <c r="CI89" i="5"/>
  <c r="CJ88" i="5"/>
  <c r="BP89" i="5"/>
  <c r="AC107" i="5" l="1"/>
  <c r="AB107" i="5"/>
  <c r="V108" i="5" s="1"/>
  <c r="V107" i="5"/>
  <c r="Z104" i="5"/>
  <c r="X104" i="5"/>
  <c r="T109" i="5"/>
  <c r="U108" i="5"/>
  <c r="W86" i="5"/>
  <c r="AA87" i="5"/>
  <c r="CD105" i="5"/>
  <c r="AJ103" i="5"/>
  <c r="CL89" i="5"/>
  <c r="CK93" i="5"/>
  <c r="CO88" i="5"/>
  <c r="CN88" i="5"/>
  <c r="CI90" i="5"/>
  <c r="CJ89" i="5"/>
  <c r="BP90" i="5"/>
  <c r="AB108" i="5" l="1"/>
  <c r="AC108" i="5"/>
  <c r="Z105" i="5"/>
  <c r="X105" i="5"/>
  <c r="AF107" i="5"/>
  <c r="AF108" i="5"/>
  <c r="AE46" i="5"/>
  <c r="AG46" i="5" s="1"/>
  <c r="T110" i="5"/>
  <c r="U109" i="5"/>
  <c r="W87" i="5"/>
  <c r="AA88" i="5"/>
  <c r="CD106" i="5"/>
  <c r="AJ104" i="5"/>
  <c r="CL90" i="5"/>
  <c r="CK94" i="5"/>
  <c r="CN89" i="5"/>
  <c r="CO89" i="5"/>
  <c r="CI91" i="5"/>
  <c r="CJ90" i="5"/>
  <c r="BP91" i="5"/>
  <c r="AC109" i="5" l="1"/>
  <c r="AB109" i="5"/>
  <c r="V109" i="5"/>
  <c r="Z106" i="5"/>
  <c r="X106" i="5"/>
  <c r="V110" i="5"/>
  <c r="T111" i="5"/>
  <c r="U110" i="5"/>
  <c r="W88" i="5"/>
  <c r="AA89" i="5"/>
  <c r="CD107" i="5"/>
  <c r="AJ105" i="5"/>
  <c r="CL91" i="5"/>
  <c r="CK95" i="5"/>
  <c r="CN90" i="5"/>
  <c r="CO90" i="5"/>
  <c r="CI92" i="5"/>
  <c r="CJ91" i="5"/>
  <c r="BP92" i="5"/>
  <c r="AC110" i="5" l="1"/>
  <c r="AB110" i="5"/>
  <c r="AF110" i="5" s="1"/>
  <c r="Z107" i="5"/>
  <c r="X107" i="5"/>
  <c r="AF109" i="5"/>
  <c r="AE47" i="5"/>
  <c r="AG47" i="5" s="1"/>
  <c r="T112" i="5"/>
  <c r="U111" i="5"/>
  <c r="W89" i="5"/>
  <c r="AA90" i="5"/>
  <c r="CD108" i="5"/>
  <c r="AJ106" i="5"/>
  <c r="CL92" i="5"/>
  <c r="CK96" i="5"/>
  <c r="CN91" i="5"/>
  <c r="CO91" i="5"/>
  <c r="CI93" i="5"/>
  <c r="CJ92" i="5"/>
  <c r="BP93" i="5"/>
  <c r="AC111" i="5" l="1"/>
  <c r="AB111" i="5"/>
  <c r="V112" i="5" s="1"/>
  <c r="Z108" i="5"/>
  <c r="X108" i="5"/>
  <c r="V111" i="5"/>
  <c r="T113" i="5"/>
  <c r="U112" i="5"/>
  <c r="W90" i="5"/>
  <c r="AA91" i="5"/>
  <c r="CD109" i="5"/>
  <c r="AJ107" i="5"/>
  <c r="CL93" i="5"/>
  <c r="CK97" i="5"/>
  <c r="CO92" i="5"/>
  <c r="CN92" i="5"/>
  <c r="CI94" i="5"/>
  <c r="CJ93" i="5"/>
  <c r="BP94" i="5"/>
  <c r="AB112" i="5" l="1"/>
  <c r="AC112" i="5"/>
  <c r="Z109" i="5"/>
  <c r="X109" i="5"/>
  <c r="AF111" i="5"/>
  <c r="AF112" i="5"/>
  <c r="AE48" i="5"/>
  <c r="AG48" i="5" s="1"/>
  <c r="T114" i="5"/>
  <c r="U113" i="5"/>
  <c r="W91" i="5"/>
  <c r="AA92" i="5"/>
  <c r="CD110" i="5"/>
  <c r="AJ108" i="5"/>
  <c r="CL94" i="5"/>
  <c r="CK98" i="5"/>
  <c r="CN93" i="5"/>
  <c r="CO93" i="5"/>
  <c r="CI95" i="5"/>
  <c r="CJ94" i="5"/>
  <c r="BP95" i="5"/>
  <c r="AC113" i="5" l="1"/>
  <c r="AB113" i="5"/>
  <c r="V114" i="5" s="1"/>
  <c r="V113" i="5"/>
  <c r="Z110" i="5"/>
  <c r="X110" i="5"/>
  <c r="T115" i="5"/>
  <c r="U114" i="5"/>
  <c r="W92" i="5"/>
  <c r="AA93" i="5"/>
  <c r="CD111" i="5"/>
  <c r="AJ109" i="5"/>
  <c r="CL95" i="5"/>
  <c r="CK99" i="5"/>
  <c r="CI96" i="5"/>
  <c r="CJ95" i="5"/>
  <c r="CN94" i="5"/>
  <c r="CO94" i="5"/>
  <c r="BP96" i="5"/>
  <c r="AC114" i="5" l="1"/>
  <c r="AB114" i="5"/>
  <c r="AF114" i="5" s="1"/>
  <c r="Z111" i="5"/>
  <c r="X111" i="5"/>
  <c r="AF113" i="5"/>
  <c r="AE49" i="5"/>
  <c r="AG49" i="5" s="1"/>
  <c r="T116" i="5"/>
  <c r="U115" i="5"/>
  <c r="W93" i="5"/>
  <c r="AA94" i="5"/>
  <c r="CD112" i="5"/>
  <c r="AJ110" i="5"/>
  <c r="CL96" i="5"/>
  <c r="CK100" i="5"/>
  <c r="CN95" i="5"/>
  <c r="CO95" i="5"/>
  <c r="CI97" i="5"/>
  <c r="CJ96" i="5"/>
  <c r="BP97" i="5"/>
  <c r="AC115" i="5" l="1"/>
  <c r="AB115" i="5"/>
  <c r="V116" i="5" s="1"/>
  <c r="Z112" i="5"/>
  <c r="X112" i="5"/>
  <c r="V115" i="5"/>
  <c r="T117" i="5"/>
  <c r="U116" i="5"/>
  <c r="W94" i="5"/>
  <c r="AA95" i="5"/>
  <c r="CD113" i="5"/>
  <c r="AJ111" i="5"/>
  <c r="CL97" i="5"/>
  <c r="CK101" i="5"/>
  <c r="CO96" i="5"/>
  <c r="CN96" i="5"/>
  <c r="CI98" i="5"/>
  <c r="CJ97" i="5"/>
  <c r="BP98" i="5"/>
  <c r="AB116" i="5" l="1"/>
  <c r="AC116" i="5"/>
  <c r="Z113" i="5"/>
  <c r="X113" i="5"/>
  <c r="AF115" i="5"/>
  <c r="AF116" i="5"/>
  <c r="AE50" i="5"/>
  <c r="AG50" i="5" s="1"/>
  <c r="T118" i="5"/>
  <c r="U117" i="5"/>
  <c r="W95" i="5"/>
  <c r="AA96" i="5"/>
  <c r="CD114" i="5"/>
  <c r="AJ112" i="5"/>
  <c r="CL98" i="5"/>
  <c r="CK102" i="5"/>
  <c r="CN97" i="5"/>
  <c r="CO97" i="5"/>
  <c r="CI99" i="5"/>
  <c r="CJ98" i="5"/>
  <c r="BP99" i="5"/>
  <c r="AC117" i="5" l="1"/>
  <c r="AB117" i="5"/>
  <c r="V118" i="5" s="1"/>
  <c r="Z114" i="5"/>
  <c r="X114" i="5"/>
  <c r="V117" i="5"/>
  <c r="T119" i="5"/>
  <c r="U118" i="5"/>
  <c r="W96" i="5"/>
  <c r="AA97" i="5"/>
  <c r="CD115" i="5"/>
  <c r="AJ113" i="5"/>
  <c r="CL99" i="5"/>
  <c r="CK103" i="5"/>
  <c r="CN98" i="5"/>
  <c r="CO98" i="5"/>
  <c r="CI100" i="5"/>
  <c r="CJ99" i="5"/>
  <c r="BP100" i="5"/>
  <c r="AC118" i="5" l="1"/>
  <c r="AB118" i="5"/>
  <c r="AF118" i="5" s="1"/>
  <c r="Z115" i="5"/>
  <c r="X115" i="5"/>
  <c r="AF117" i="5"/>
  <c r="AE51" i="5"/>
  <c r="AG51" i="5" s="1"/>
  <c r="T120" i="5"/>
  <c r="U119" i="5"/>
  <c r="W97" i="5"/>
  <c r="AA98" i="5"/>
  <c r="CD116" i="5"/>
  <c r="AJ114" i="5"/>
  <c r="CL100" i="5"/>
  <c r="CK104" i="5"/>
  <c r="CN99" i="5"/>
  <c r="CO99" i="5"/>
  <c r="CI101" i="5"/>
  <c r="CJ100" i="5"/>
  <c r="BP101" i="5"/>
  <c r="AC119" i="5" l="1"/>
  <c r="AB119" i="5"/>
  <c r="V120" i="5" s="1"/>
  <c r="V119" i="5"/>
  <c r="Z116" i="5"/>
  <c r="X116" i="5"/>
  <c r="T121" i="5"/>
  <c r="U120" i="5"/>
  <c r="W98" i="5"/>
  <c r="AA99" i="5"/>
  <c r="CD117" i="5"/>
  <c r="AJ115" i="5"/>
  <c r="CL101" i="5"/>
  <c r="CK105" i="5"/>
  <c r="CO100" i="5"/>
  <c r="CN100" i="5"/>
  <c r="CI102" i="5"/>
  <c r="CJ101" i="5"/>
  <c r="BP102" i="5"/>
  <c r="AB120" i="5" l="1"/>
  <c r="V121" i="5" s="1"/>
  <c r="AC120" i="5"/>
  <c r="Z117" i="5"/>
  <c r="X117" i="5"/>
  <c r="AF119" i="5"/>
  <c r="AE52" i="5"/>
  <c r="AG52" i="5" s="1"/>
  <c r="T122" i="5"/>
  <c r="U121" i="5"/>
  <c r="W99" i="5"/>
  <c r="AA100" i="5"/>
  <c r="CD118" i="5"/>
  <c r="AJ116" i="5"/>
  <c r="CL102" i="5"/>
  <c r="CK106" i="5"/>
  <c r="CN101" i="5"/>
  <c r="CO101" i="5"/>
  <c r="CI103" i="5"/>
  <c r="CJ102" i="5"/>
  <c r="BP103" i="5"/>
  <c r="AC121" i="5" l="1"/>
  <c r="AB121" i="5"/>
  <c r="V122" i="5" s="1"/>
  <c r="Z118" i="5"/>
  <c r="X118" i="5"/>
  <c r="AF120" i="5"/>
  <c r="T123" i="5"/>
  <c r="U122" i="5"/>
  <c r="W100" i="5"/>
  <c r="AA101" i="5"/>
  <c r="CD119" i="5"/>
  <c r="AJ117" i="5"/>
  <c r="CL103" i="5"/>
  <c r="CK107" i="5"/>
  <c r="CN102" i="5"/>
  <c r="CO102" i="5"/>
  <c r="CI104" i="5"/>
  <c r="CJ103" i="5"/>
  <c r="BP104" i="5"/>
  <c r="AC122" i="5" l="1"/>
  <c r="AB122" i="5"/>
  <c r="V123" i="5" s="1"/>
  <c r="AF121" i="5"/>
  <c r="Z119" i="5"/>
  <c r="X119" i="5"/>
  <c r="AE53" i="5"/>
  <c r="AG53" i="5" s="1"/>
  <c r="T124" i="5"/>
  <c r="U123" i="5"/>
  <c r="W101" i="5"/>
  <c r="AA102" i="5"/>
  <c r="CD120" i="5"/>
  <c r="AJ118" i="5"/>
  <c r="CL104" i="5"/>
  <c r="CK108" i="5"/>
  <c r="CN103" i="5"/>
  <c r="CO103" i="5"/>
  <c r="CI105" i="5"/>
  <c r="CJ104" i="5"/>
  <c r="BP105" i="5"/>
  <c r="AC123" i="5" l="1"/>
  <c r="AB123" i="5"/>
  <c r="V124" i="5" s="1"/>
  <c r="Z120" i="5"/>
  <c r="X120" i="5"/>
  <c r="AF122" i="5"/>
  <c r="T125" i="5"/>
  <c r="U124" i="5"/>
  <c r="W102" i="5"/>
  <c r="AA103" i="5"/>
  <c r="CD121" i="5"/>
  <c r="AJ119" i="5"/>
  <c r="CL105" i="5"/>
  <c r="CK109" i="5"/>
  <c r="CO104" i="5"/>
  <c r="CN104" i="5"/>
  <c r="CI106" i="5"/>
  <c r="CJ105" i="5"/>
  <c r="BP106" i="5"/>
  <c r="AB124" i="5" l="1"/>
  <c r="V125" i="5" s="1"/>
  <c r="AC124" i="5"/>
  <c r="AF123" i="5"/>
  <c r="Z121" i="5"/>
  <c r="X121" i="5"/>
  <c r="AE54" i="5"/>
  <c r="AG54" i="5" s="1"/>
  <c r="T126" i="5"/>
  <c r="U125" i="5"/>
  <c r="W103" i="5"/>
  <c r="AA104" i="5"/>
  <c r="CD122" i="5"/>
  <c r="AJ120" i="5"/>
  <c r="CL106" i="5"/>
  <c r="CK110" i="5"/>
  <c r="CI107" i="5"/>
  <c r="CJ106" i="5"/>
  <c r="CN105" i="5"/>
  <c r="CO105" i="5"/>
  <c r="BP107" i="5"/>
  <c r="AC125" i="5" l="1"/>
  <c r="AB125" i="5"/>
  <c r="Z122" i="5"/>
  <c r="X122" i="5"/>
  <c r="AF124" i="5"/>
  <c r="V126" i="5"/>
  <c r="T127" i="5"/>
  <c r="U126" i="5"/>
  <c r="W104" i="5"/>
  <c r="AA105" i="5"/>
  <c r="CD123" i="5"/>
  <c r="AJ121" i="5"/>
  <c r="CL107" i="5"/>
  <c r="CK111" i="5"/>
  <c r="CO106" i="5"/>
  <c r="CN106" i="5"/>
  <c r="CI108" i="5"/>
  <c r="CJ107" i="5"/>
  <c r="BP108" i="5"/>
  <c r="AC126" i="5" l="1"/>
  <c r="AB126" i="5"/>
  <c r="V127" i="5" s="1"/>
  <c r="Z123" i="5"/>
  <c r="X123" i="5"/>
  <c r="AF125" i="5"/>
  <c r="AE55" i="5"/>
  <c r="AG55" i="5" s="1"/>
  <c r="T128" i="5"/>
  <c r="U127" i="5"/>
  <c r="W105" i="5"/>
  <c r="AA106" i="5"/>
  <c r="CD124" i="5"/>
  <c r="AJ122" i="5"/>
  <c r="CL108" i="5"/>
  <c r="CK112" i="5"/>
  <c r="CN107" i="5"/>
  <c r="CO107" i="5"/>
  <c r="CI109" i="5"/>
  <c r="CJ108" i="5"/>
  <c r="BP109" i="5"/>
  <c r="AC127" i="5" l="1"/>
  <c r="AB127" i="5"/>
  <c r="V128" i="5" s="1"/>
  <c r="AF126" i="5"/>
  <c r="Z124" i="5"/>
  <c r="X124" i="5"/>
  <c r="T129" i="5"/>
  <c r="U128" i="5"/>
  <c r="W106" i="5"/>
  <c r="AA107" i="5"/>
  <c r="CD125" i="5"/>
  <c r="AJ123" i="5"/>
  <c r="CL109" i="5"/>
  <c r="CK113" i="5"/>
  <c r="CI110" i="5"/>
  <c r="CJ109" i="5"/>
  <c r="CN108" i="5"/>
  <c r="CO108" i="5"/>
  <c r="BP110" i="5"/>
  <c r="AB128" i="5" l="1"/>
  <c r="AC128" i="5"/>
  <c r="Z125" i="5"/>
  <c r="X125" i="5"/>
  <c r="AF127" i="5"/>
  <c r="V129" i="5"/>
  <c r="AE56" i="5"/>
  <c r="AG56" i="5" s="1"/>
  <c r="T130" i="5"/>
  <c r="U129" i="5"/>
  <c r="W107" i="5"/>
  <c r="AA108" i="5"/>
  <c r="CD126" i="5"/>
  <c r="AJ124" i="5"/>
  <c r="CL110" i="5"/>
  <c r="CK114" i="5"/>
  <c r="CN109" i="5"/>
  <c r="CO109" i="5"/>
  <c r="CI111" i="5"/>
  <c r="CJ110" i="5"/>
  <c r="BP111" i="5"/>
  <c r="AC129" i="5" l="1"/>
  <c r="AB129" i="5"/>
  <c r="V130" i="5" s="1"/>
  <c r="Z126" i="5"/>
  <c r="X126" i="5"/>
  <c r="AF128" i="5"/>
  <c r="T131" i="5"/>
  <c r="U130" i="5"/>
  <c r="W108" i="5"/>
  <c r="AA109" i="5"/>
  <c r="CD127" i="5"/>
  <c r="AJ125" i="5"/>
  <c r="CL111" i="5"/>
  <c r="CK115" i="5"/>
  <c r="CN110" i="5"/>
  <c r="CO110" i="5"/>
  <c r="CI112" i="5"/>
  <c r="CJ111" i="5"/>
  <c r="BP112" i="5"/>
  <c r="AC130" i="5" l="1"/>
  <c r="AB130" i="5"/>
  <c r="V131" i="5" s="1"/>
  <c r="Z127" i="5"/>
  <c r="X127" i="5"/>
  <c r="AF129" i="5"/>
  <c r="AE57" i="5"/>
  <c r="AG57" i="5" s="1"/>
  <c r="T132" i="5"/>
  <c r="U131" i="5"/>
  <c r="W109" i="5"/>
  <c r="AA110" i="5"/>
  <c r="CD128" i="5"/>
  <c r="AJ126" i="5"/>
  <c r="CL112" i="5"/>
  <c r="CK116" i="5"/>
  <c r="CI113" i="5"/>
  <c r="CJ112" i="5"/>
  <c r="CN111" i="5"/>
  <c r="CO111" i="5"/>
  <c r="BP113" i="5"/>
  <c r="AC131" i="5" l="1"/>
  <c r="AB131" i="5"/>
  <c r="V132" i="5" s="1"/>
  <c r="Z128" i="5"/>
  <c r="X128" i="5"/>
  <c r="AF130" i="5"/>
  <c r="T133" i="5"/>
  <c r="U132" i="5"/>
  <c r="W110" i="5"/>
  <c r="AA111" i="5"/>
  <c r="CD129" i="5"/>
  <c r="AJ127" i="5"/>
  <c r="CL113" i="5"/>
  <c r="CK117" i="5"/>
  <c r="CO112" i="5"/>
  <c r="CN112" i="5"/>
  <c r="CI114" i="5"/>
  <c r="CJ113" i="5"/>
  <c r="BP114" i="5"/>
  <c r="AC132" i="5" l="1"/>
  <c r="AB132" i="5"/>
  <c r="AF132" i="5" s="1"/>
  <c r="Z129" i="5"/>
  <c r="X129" i="5"/>
  <c r="AF131" i="5"/>
  <c r="AE58" i="5"/>
  <c r="AG58" i="5" s="1"/>
  <c r="T134" i="5"/>
  <c r="U133" i="5"/>
  <c r="W111" i="5"/>
  <c r="AA112" i="5"/>
  <c r="CD130" i="5"/>
  <c r="AJ128" i="5"/>
  <c r="CL114" i="5"/>
  <c r="CK118" i="5"/>
  <c r="CN113" i="5"/>
  <c r="CO113" i="5"/>
  <c r="CI115" i="5"/>
  <c r="CJ114" i="5"/>
  <c r="BP115" i="5"/>
  <c r="AC133" i="5" l="1"/>
  <c r="AB133" i="5"/>
  <c r="Z130" i="5"/>
  <c r="X130" i="5"/>
  <c r="V133" i="5"/>
  <c r="V134" i="5"/>
  <c r="T135" i="5"/>
  <c r="U134" i="5"/>
  <c r="W112" i="5"/>
  <c r="AA113" i="5"/>
  <c r="CD131" i="5"/>
  <c r="AJ129" i="5"/>
  <c r="CL115" i="5"/>
  <c r="CK119" i="5"/>
  <c r="CO114" i="5"/>
  <c r="CN114" i="5"/>
  <c r="CI116" i="5"/>
  <c r="CJ115" i="5"/>
  <c r="BP116" i="5"/>
  <c r="AC134" i="5" l="1"/>
  <c r="AB134" i="5"/>
  <c r="AF133" i="5"/>
  <c r="Z131" i="5"/>
  <c r="X131" i="5"/>
  <c r="V135" i="5"/>
  <c r="AE59" i="5"/>
  <c r="AG59" i="5" s="1"/>
  <c r="T136" i="5"/>
  <c r="U135" i="5"/>
  <c r="W113" i="5"/>
  <c r="AA114" i="5"/>
  <c r="CD132" i="5"/>
  <c r="AJ130" i="5"/>
  <c r="CL116" i="5"/>
  <c r="CK120" i="5"/>
  <c r="CN115" i="5"/>
  <c r="CO115" i="5"/>
  <c r="CI117" i="5"/>
  <c r="CJ116" i="5"/>
  <c r="BP117" i="5"/>
  <c r="AC135" i="5" l="1"/>
  <c r="AB135" i="5"/>
  <c r="V136" i="5" s="1"/>
  <c r="AF134" i="5"/>
  <c r="Z132" i="5"/>
  <c r="X132" i="5"/>
  <c r="T137" i="5"/>
  <c r="U136" i="5"/>
  <c r="W114" i="5"/>
  <c r="AA115" i="5"/>
  <c r="CD133" i="5"/>
  <c r="AJ131" i="5"/>
  <c r="CL117" i="5"/>
  <c r="CK121" i="5"/>
  <c r="CO116" i="5"/>
  <c r="CN116" i="5"/>
  <c r="CI118" i="5"/>
  <c r="CJ117" i="5"/>
  <c r="BP118" i="5"/>
  <c r="AB136" i="5" l="1"/>
  <c r="AF136" i="5" s="1"/>
  <c r="AC136" i="5"/>
  <c r="Z133" i="5"/>
  <c r="X133" i="5"/>
  <c r="AF135" i="5"/>
  <c r="AE60" i="5"/>
  <c r="AG60" i="5" s="1"/>
  <c r="T138" i="5"/>
  <c r="U137" i="5"/>
  <c r="W115" i="5"/>
  <c r="AA116" i="5"/>
  <c r="CD134" i="5"/>
  <c r="AJ132" i="5"/>
  <c r="CL118" i="5"/>
  <c r="CK122" i="5"/>
  <c r="CN117" i="5"/>
  <c r="CO117" i="5"/>
  <c r="CI119" i="5"/>
  <c r="CJ118" i="5"/>
  <c r="BP119" i="5"/>
  <c r="AC137" i="5" l="1"/>
  <c r="AB137" i="5"/>
  <c r="V137" i="5"/>
  <c r="Z134" i="5"/>
  <c r="X134" i="5"/>
  <c r="V138" i="5"/>
  <c r="T139" i="5"/>
  <c r="U138" i="5"/>
  <c r="W116" i="5"/>
  <c r="AA117" i="5"/>
  <c r="CD135" i="5"/>
  <c r="AJ133" i="5"/>
  <c r="CL119" i="5"/>
  <c r="CK123" i="5"/>
  <c r="CN118" i="5"/>
  <c r="CO118" i="5"/>
  <c r="CI120" i="5"/>
  <c r="CJ119" i="5"/>
  <c r="BP120" i="5"/>
  <c r="AC138" i="5" l="1"/>
  <c r="AB138" i="5"/>
  <c r="V139" i="5" s="1"/>
  <c r="Z135" i="5"/>
  <c r="X135" i="5"/>
  <c r="AF137" i="5"/>
  <c r="AE61" i="5"/>
  <c r="AG61" i="5" s="1"/>
  <c r="T140" i="5"/>
  <c r="U139" i="5"/>
  <c r="W117" i="5"/>
  <c r="AA118" i="5"/>
  <c r="CD136" i="5"/>
  <c r="AJ134" i="5"/>
  <c r="CL120" i="5"/>
  <c r="CK124" i="5"/>
  <c r="CN119" i="5"/>
  <c r="CO119" i="5"/>
  <c r="CI121" i="5"/>
  <c r="CJ120" i="5"/>
  <c r="BP121" i="5"/>
  <c r="AC139" i="5" l="1"/>
  <c r="AB139" i="5"/>
  <c r="V140" i="5" s="1"/>
  <c r="Z136" i="5"/>
  <c r="X136" i="5"/>
  <c r="AF138" i="5"/>
  <c r="T141" i="5"/>
  <c r="U140" i="5"/>
  <c r="W118" i="5"/>
  <c r="AA119" i="5"/>
  <c r="CD137" i="5"/>
  <c r="AJ135" i="5"/>
  <c r="CL121" i="5"/>
  <c r="CK125" i="5"/>
  <c r="CO120" i="5"/>
  <c r="CN120" i="5"/>
  <c r="CI122" i="5"/>
  <c r="CJ121" i="5"/>
  <c r="BP122" i="5"/>
  <c r="AB140" i="5" l="1"/>
  <c r="AC140" i="5"/>
  <c r="Z137" i="5"/>
  <c r="X137" i="5"/>
  <c r="AF139" i="5"/>
  <c r="V141" i="5"/>
  <c r="AE62" i="5"/>
  <c r="AG62" i="5" s="1"/>
  <c r="T142" i="5"/>
  <c r="U141" i="5"/>
  <c r="W119" i="5"/>
  <c r="AA120" i="5"/>
  <c r="CD138" i="5"/>
  <c r="AJ136" i="5"/>
  <c r="CL122" i="5"/>
  <c r="CK126" i="5"/>
  <c r="CN121" i="5"/>
  <c r="CO121" i="5"/>
  <c r="CI123" i="5"/>
  <c r="CJ122" i="5"/>
  <c r="BP123" i="5"/>
  <c r="AC141" i="5" l="1"/>
  <c r="AB141" i="5"/>
  <c r="V142" i="5" s="1"/>
  <c r="Z138" i="5"/>
  <c r="X138" i="5"/>
  <c r="AF140" i="5"/>
  <c r="T143" i="5"/>
  <c r="U142" i="5"/>
  <c r="W120" i="5"/>
  <c r="AA121" i="5"/>
  <c r="CD139" i="5"/>
  <c r="AJ137" i="5"/>
  <c r="CL123" i="5"/>
  <c r="CK127" i="5"/>
  <c r="CN122" i="5"/>
  <c r="CO122" i="5"/>
  <c r="CI124" i="5"/>
  <c r="CJ123" i="5"/>
  <c r="BP124" i="5"/>
  <c r="AB142" i="5" l="1"/>
  <c r="V143" i="5" s="1"/>
  <c r="AC142" i="5"/>
  <c r="Z139" i="5"/>
  <c r="X139" i="5"/>
  <c r="AF141" i="5"/>
  <c r="AE63" i="5"/>
  <c r="AG63" i="5" s="1"/>
  <c r="T144" i="5"/>
  <c r="U143" i="5"/>
  <c r="W121" i="5"/>
  <c r="AA122" i="5"/>
  <c r="CD140" i="5"/>
  <c r="AJ138" i="5"/>
  <c r="CL124" i="5"/>
  <c r="CK128" i="5"/>
  <c r="CN123" i="5"/>
  <c r="CO123" i="5"/>
  <c r="CI125" i="5"/>
  <c r="CJ124" i="5"/>
  <c r="BP125" i="5"/>
  <c r="AC143" i="5" l="1"/>
  <c r="AB143" i="5"/>
  <c r="V144" i="5" s="1"/>
  <c r="AF142" i="5"/>
  <c r="Z140" i="5"/>
  <c r="X140" i="5"/>
  <c r="T145" i="5"/>
  <c r="U144" i="5"/>
  <c r="W122" i="5"/>
  <c r="AA123" i="5"/>
  <c r="CD141" i="5"/>
  <c r="AJ139" i="5"/>
  <c r="CL125" i="5"/>
  <c r="CK129" i="5"/>
  <c r="CN124" i="5"/>
  <c r="CO124" i="5"/>
  <c r="CI126" i="5"/>
  <c r="CJ125" i="5"/>
  <c r="BP126" i="5"/>
  <c r="AB144" i="5" l="1"/>
  <c r="AC144" i="5"/>
  <c r="Z141" i="5"/>
  <c r="X141" i="5"/>
  <c r="AF143" i="5"/>
  <c r="V145" i="5"/>
  <c r="AE64" i="5"/>
  <c r="AG64" i="5" s="1"/>
  <c r="T146" i="5"/>
  <c r="U145" i="5"/>
  <c r="W123" i="5"/>
  <c r="AA124" i="5"/>
  <c r="CD142" i="5"/>
  <c r="AJ140" i="5"/>
  <c r="CL126" i="5"/>
  <c r="CK130" i="5"/>
  <c r="CN125" i="5"/>
  <c r="CO125" i="5"/>
  <c r="CI127" i="5"/>
  <c r="CJ126" i="5"/>
  <c r="BP127" i="5"/>
  <c r="AC145" i="5" l="1"/>
  <c r="AB145" i="5"/>
  <c r="V146" i="5" s="1"/>
  <c r="Z142" i="5"/>
  <c r="X142" i="5"/>
  <c r="AF144" i="5"/>
  <c r="T147" i="5"/>
  <c r="U146" i="5"/>
  <c r="W124" i="5"/>
  <c r="AA125" i="5"/>
  <c r="CD143" i="5"/>
  <c r="AJ141" i="5"/>
  <c r="CL127" i="5"/>
  <c r="CK131" i="5"/>
  <c r="CN126" i="5"/>
  <c r="CO126" i="5"/>
  <c r="CI128" i="5"/>
  <c r="CJ127" i="5"/>
  <c r="BP128" i="5"/>
  <c r="AC146" i="5" l="1"/>
  <c r="AB146" i="5"/>
  <c r="AF146" i="5" s="1"/>
  <c r="Z143" i="5"/>
  <c r="X143" i="5"/>
  <c r="AF145" i="5"/>
  <c r="AE65" i="5"/>
  <c r="AG65" i="5" s="1"/>
  <c r="T148" i="5"/>
  <c r="U147" i="5"/>
  <c r="W125" i="5"/>
  <c r="AA126" i="5"/>
  <c r="CD144" i="5"/>
  <c r="AJ142" i="5"/>
  <c r="CL128" i="5"/>
  <c r="CK132" i="5"/>
  <c r="CN127" i="5"/>
  <c r="CO127" i="5"/>
  <c r="CI129" i="5"/>
  <c r="CJ128" i="5"/>
  <c r="BP129" i="5"/>
  <c r="AC147" i="5" l="1"/>
  <c r="AB147" i="5"/>
  <c r="V148" i="5" s="1"/>
  <c r="V147" i="5"/>
  <c r="Z144" i="5"/>
  <c r="X144" i="5"/>
  <c r="T149" i="5"/>
  <c r="U148" i="5"/>
  <c r="W126" i="5"/>
  <c r="AA127" i="5"/>
  <c r="CD145" i="5"/>
  <c r="AJ143" i="5"/>
  <c r="CL129" i="5"/>
  <c r="CK133" i="5"/>
  <c r="CO128" i="5"/>
  <c r="CN128" i="5"/>
  <c r="CI130" i="5"/>
  <c r="CJ129" i="5"/>
  <c r="BP130" i="5"/>
  <c r="AC148" i="5" l="1"/>
  <c r="AB148" i="5"/>
  <c r="AF148" i="5" s="1"/>
  <c r="Z145" i="5"/>
  <c r="X145" i="5"/>
  <c r="AF147" i="5"/>
  <c r="AE66" i="5"/>
  <c r="AG66" i="5" s="1"/>
  <c r="T150" i="5"/>
  <c r="U149" i="5"/>
  <c r="W127" i="5"/>
  <c r="AA128" i="5"/>
  <c r="CD146" i="5"/>
  <c r="AJ144" i="5"/>
  <c r="CL130" i="5"/>
  <c r="CK134" i="5"/>
  <c r="CN129" i="5"/>
  <c r="CO129" i="5"/>
  <c r="CI131" i="5"/>
  <c r="CJ130" i="5"/>
  <c r="BP131" i="5"/>
  <c r="AC149" i="5" l="1"/>
  <c r="AB149" i="5"/>
  <c r="V150" i="5" s="1"/>
  <c r="Z146" i="5"/>
  <c r="X146" i="5"/>
  <c r="V149" i="5"/>
  <c r="T151" i="5"/>
  <c r="U150" i="5"/>
  <c r="W128" i="5"/>
  <c r="AA129" i="5"/>
  <c r="CD147" i="5"/>
  <c r="AJ145" i="5"/>
  <c r="CL131" i="5"/>
  <c r="CK135" i="5"/>
  <c r="CO130" i="5"/>
  <c r="CN130" i="5"/>
  <c r="CI132" i="5"/>
  <c r="CJ131" i="5"/>
  <c r="BP132" i="5"/>
  <c r="AC150" i="5" l="1"/>
  <c r="AB150" i="5"/>
  <c r="V151" i="5" s="1"/>
  <c r="AF149" i="5"/>
  <c r="Z147" i="5"/>
  <c r="X147" i="5"/>
  <c r="AE67" i="5"/>
  <c r="AG67" i="5" s="1"/>
  <c r="T152" i="5"/>
  <c r="U151" i="5"/>
  <c r="W129" i="5"/>
  <c r="AA130" i="5"/>
  <c r="CD148" i="5"/>
  <c r="AJ146" i="5"/>
  <c r="CL132" i="5"/>
  <c r="CK136" i="5"/>
  <c r="CN131" i="5"/>
  <c r="CO131" i="5"/>
  <c r="CI133" i="5"/>
  <c r="CJ132" i="5"/>
  <c r="BP133" i="5"/>
  <c r="AC151" i="5" l="1"/>
  <c r="AB151" i="5"/>
  <c r="V152" i="5" s="1"/>
  <c r="AF150" i="5"/>
  <c r="Z148" i="5"/>
  <c r="X148" i="5"/>
  <c r="T153" i="5"/>
  <c r="U152" i="5"/>
  <c r="W130" i="5"/>
  <c r="AA131" i="5"/>
  <c r="CD149" i="5"/>
  <c r="AJ147" i="5"/>
  <c r="CL133" i="5"/>
  <c r="CK137" i="5"/>
  <c r="CO132" i="5"/>
  <c r="CN132" i="5"/>
  <c r="CI134" i="5"/>
  <c r="CJ133" i="5"/>
  <c r="BP134" i="5"/>
  <c r="AB152" i="5" l="1"/>
  <c r="AC152" i="5"/>
  <c r="Z149" i="5"/>
  <c r="X149" i="5"/>
  <c r="AF151" i="5"/>
  <c r="AF152" i="5"/>
  <c r="AE68" i="5"/>
  <c r="AG68" i="5" s="1"/>
  <c r="T154" i="5"/>
  <c r="U153" i="5"/>
  <c r="W131" i="5"/>
  <c r="AA132" i="5"/>
  <c r="CD150" i="5"/>
  <c r="AJ148" i="5"/>
  <c r="CL134" i="5"/>
  <c r="CK138" i="5"/>
  <c r="CN133" i="5"/>
  <c r="CO133" i="5"/>
  <c r="CI135" i="5"/>
  <c r="CJ134" i="5"/>
  <c r="BP135" i="5"/>
  <c r="AC153" i="5" l="1"/>
  <c r="AB153" i="5"/>
  <c r="V154" i="5" s="1"/>
  <c r="Z150" i="5"/>
  <c r="X150" i="5"/>
  <c r="V153" i="5"/>
  <c r="T155" i="5"/>
  <c r="U154" i="5"/>
  <c r="W132" i="5"/>
  <c r="AA133" i="5"/>
  <c r="CD151" i="5"/>
  <c r="AJ149" i="5"/>
  <c r="CL135" i="5"/>
  <c r="CK139" i="5"/>
  <c r="CN134" i="5"/>
  <c r="CO134" i="5"/>
  <c r="CI136" i="5"/>
  <c r="CJ135" i="5"/>
  <c r="BP136" i="5"/>
  <c r="AC154" i="5" l="1"/>
  <c r="AB154" i="5"/>
  <c r="V155" i="5" s="1"/>
  <c r="AF153" i="5"/>
  <c r="Z151" i="5"/>
  <c r="X151" i="5"/>
  <c r="AE69" i="5"/>
  <c r="AG69" i="5" s="1"/>
  <c r="T156" i="5"/>
  <c r="U155" i="5"/>
  <c r="W133" i="5"/>
  <c r="AA134" i="5"/>
  <c r="CD152" i="5"/>
  <c r="AJ150" i="5"/>
  <c r="CL136" i="5"/>
  <c r="CK140" i="5"/>
  <c r="CN135" i="5"/>
  <c r="CO135" i="5"/>
  <c r="CI137" i="5"/>
  <c r="CJ136" i="5"/>
  <c r="BP137" i="5"/>
  <c r="AC155" i="5" l="1"/>
  <c r="AB155" i="5"/>
  <c r="V156" i="5" s="1"/>
  <c r="AF154" i="5"/>
  <c r="Z152" i="5"/>
  <c r="X152" i="5"/>
  <c r="T157" i="5"/>
  <c r="U156" i="5"/>
  <c r="W134" i="5"/>
  <c r="AA135" i="5"/>
  <c r="CD153" i="5"/>
  <c r="AJ151" i="5"/>
  <c r="CL137" i="5"/>
  <c r="CK141" i="5"/>
  <c r="CO136" i="5"/>
  <c r="CN136" i="5"/>
  <c r="CI138" i="5"/>
  <c r="CJ137" i="5"/>
  <c r="BP138" i="5"/>
  <c r="AB156" i="5" l="1"/>
  <c r="AF156" i="5" s="1"/>
  <c r="AC156" i="5"/>
  <c r="Z153" i="5"/>
  <c r="X153" i="5"/>
  <c r="AF155" i="5"/>
  <c r="AE70" i="5"/>
  <c r="AG70" i="5" s="1"/>
  <c r="T158" i="5"/>
  <c r="U157" i="5"/>
  <c r="W135" i="5"/>
  <c r="AA136" i="5"/>
  <c r="CD154" i="5"/>
  <c r="AJ152" i="5"/>
  <c r="CL138" i="5"/>
  <c r="CK142" i="5"/>
  <c r="CN137" i="5"/>
  <c r="CO137" i="5"/>
  <c r="CI139" i="5"/>
  <c r="CJ138" i="5"/>
  <c r="BP139" i="5"/>
  <c r="AC157" i="5" l="1"/>
  <c r="AB157" i="5"/>
  <c r="V158" i="5" s="1"/>
  <c r="V157" i="5"/>
  <c r="Z154" i="5"/>
  <c r="X154" i="5"/>
  <c r="T159" i="5"/>
  <c r="U158" i="5"/>
  <c r="W136" i="5"/>
  <c r="AA137" i="5"/>
  <c r="CD155" i="5"/>
  <c r="AJ153" i="5"/>
  <c r="CL139" i="5"/>
  <c r="CK143" i="5"/>
  <c r="CN138" i="5"/>
  <c r="CO138" i="5"/>
  <c r="CI140" i="5"/>
  <c r="CJ139" i="5"/>
  <c r="BP140" i="5"/>
  <c r="AB158" i="5" l="1"/>
  <c r="AC158" i="5"/>
  <c r="Z155" i="5"/>
  <c r="X155" i="5"/>
  <c r="AF157" i="5"/>
  <c r="V159" i="5"/>
  <c r="AE71" i="5"/>
  <c r="AG71" i="5" s="1"/>
  <c r="T160" i="5"/>
  <c r="U159" i="5"/>
  <c r="W137" i="5"/>
  <c r="AA138" i="5"/>
  <c r="CD156" i="5"/>
  <c r="AJ154" i="5"/>
  <c r="CL140" i="5"/>
  <c r="CK144" i="5"/>
  <c r="CN139" i="5"/>
  <c r="CO139" i="5"/>
  <c r="CI141" i="5"/>
  <c r="CJ140" i="5"/>
  <c r="BP141" i="5"/>
  <c r="AC159" i="5" l="1"/>
  <c r="AB159" i="5"/>
  <c r="V160" i="5" s="1"/>
  <c r="Z156" i="5"/>
  <c r="X156" i="5"/>
  <c r="AF158" i="5"/>
  <c r="T161" i="5"/>
  <c r="U160" i="5"/>
  <c r="W138" i="5"/>
  <c r="AA139" i="5"/>
  <c r="CD157" i="5"/>
  <c r="AJ155" i="5"/>
  <c r="CL141" i="5"/>
  <c r="CK145" i="5"/>
  <c r="CN140" i="5"/>
  <c r="CO140" i="5"/>
  <c r="CI142" i="5"/>
  <c r="CJ141" i="5"/>
  <c r="BP142" i="5"/>
  <c r="AB160" i="5" l="1"/>
  <c r="AC160" i="5"/>
  <c r="Z157" i="5"/>
  <c r="X157" i="5"/>
  <c r="AF159" i="5"/>
  <c r="V161" i="5"/>
  <c r="AE72" i="5"/>
  <c r="AG72" i="5" s="1"/>
  <c r="T162" i="5"/>
  <c r="U161" i="5"/>
  <c r="W139" i="5"/>
  <c r="AA140" i="5"/>
  <c r="CD158" i="5"/>
  <c r="AJ156" i="5"/>
  <c r="CL142" i="5"/>
  <c r="CK146" i="5"/>
  <c r="CN141" i="5"/>
  <c r="CO141" i="5"/>
  <c r="CI143" i="5"/>
  <c r="CJ142" i="5"/>
  <c r="BP143" i="5"/>
  <c r="AC161" i="5" l="1"/>
  <c r="AB161" i="5"/>
  <c r="V162" i="5" s="1"/>
  <c r="Z158" i="5"/>
  <c r="X158" i="5"/>
  <c r="AF160" i="5"/>
  <c r="T163" i="5"/>
  <c r="U162" i="5"/>
  <c r="W140" i="5"/>
  <c r="AA141" i="5"/>
  <c r="CD159" i="5"/>
  <c r="AJ157" i="5"/>
  <c r="CL143" i="5"/>
  <c r="CK147" i="5"/>
  <c r="CN142" i="5"/>
  <c r="CO142" i="5"/>
  <c r="CI144" i="5"/>
  <c r="CJ143" i="5"/>
  <c r="BP144" i="5"/>
  <c r="AC162" i="5" l="1"/>
  <c r="AB162" i="5"/>
  <c r="V163" i="5" s="1"/>
  <c r="Z159" i="5"/>
  <c r="X159" i="5"/>
  <c r="AF161" i="5"/>
  <c r="AE73" i="5"/>
  <c r="AG73" i="5" s="1"/>
  <c r="T164" i="5"/>
  <c r="U163" i="5"/>
  <c r="W141" i="5"/>
  <c r="AA142" i="5"/>
  <c r="CD160" i="5"/>
  <c r="AJ158" i="5"/>
  <c r="CL144" i="5"/>
  <c r="CK148" i="5"/>
  <c r="CN143" i="5"/>
  <c r="CO143" i="5"/>
  <c r="CI145" i="5"/>
  <c r="CJ144" i="5"/>
  <c r="BP145" i="5"/>
  <c r="AC163" i="5" l="1"/>
  <c r="AB163" i="5"/>
  <c r="V164" i="5" s="1"/>
  <c r="Z160" i="5"/>
  <c r="X160" i="5"/>
  <c r="AF162" i="5"/>
  <c r="T165" i="5"/>
  <c r="U164" i="5"/>
  <c r="W142" i="5"/>
  <c r="AA143" i="5"/>
  <c r="CD161" i="5"/>
  <c r="AJ159" i="5"/>
  <c r="CL145" i="5"/>
  <c r="CK149" i="5"/>
  <c r="CO144" i="5"/>
  <c r="CN144" i="5"/>
  <c r="CI146" i="5"/>
  <c r="CJ145" i="5"/>
  <c r="BP146" i="5"/>
  <c r="AC164" i="5" l="1"/>
  <c r="AB164" i="5"/>
  <c r="AF164" i="5" s="1"/>
  <c r="Z161" i="5"/>
  <c r="X161" i="5"/>
  <c r="AF163" i="5"/>
  <c r="AE74" i="5"/>
  <c r="AG74" i="5" s="1"/>
  <c r="T166" i="5"/>
  <c r="U165" i="5"/>
  <c r="W143" i="5"/>
  <c r="AA144" i="5"/>
  <c r="CD162" i="5"/>
  <c r="AJ160" i="5"/>
  <c r="CL146" i="5"/>
  <c r="CK150" i="5"/>
  <c r="CN145" i="5"/>
  <c r="CO145" i="5"/>
  <c r="CI147" i="5"/>
  <c r="CJ146" i="5"/>
  <c r="BP147" i="5"/>
  <c r="AC165" i="5" l="1"/>
  <c r="AB165" i="5"/>
  <c r="V166" i="5" s="1"/>
  <c r="V165" i="5"/>
  <c r="Z162" i="5"/>
  <c r="X162" i="5"/>
  <c r="T167" i="5"/>
  <c r="U166" i="5"/>
  <c r="W144" i="5"/>
  <c r="AA145" i="5"/>
  <c r="CD163" i="5"/>
  <c r="AJ161" i="5"/>
  <c r="CL147" i="5"/>
  <c r="CK151" i="5"/>
  <c r="CO146" i="5"/>
  <c r="CN146" i="5"/>
  <c r="CI148" i="5"/>
  <c r="CJ147" i="5"/>
  <c r="BP148" i="5"/>
  <c r="AC166" i="5" l="1"/>
  <c r="AB166" i="5"/>
  <c r="AF166" i="5" s="1"/>
  <c r="Z163" i="5"/>
  <c r="X163" i="5"/>
  <c r="AF165" i="5"/>
  <c r="AE75" i="5"/>
  <c r="AG75" i="5" s="1"/>
  <c r="T168" i="5"/>
  <c r="U167" i="5"/>
  <c r="W145" i="5"/>
  <c r="AA146" i="5"/>
  <c r="CD164" i="5"/>
  <c r="AJ162" i="5"/>
  <c r="CL148" i="5"/>
  <c r="CK152" i="5"/>
  <c r="CN147" i="5"/>
  <c r="CO147" i="5"/>
  <c r="CI149" i="5"/>
  <c r="CJ148" i="5"/>
  <c r="BP149" i="5"/>
  <c r="AC167" i="5" l="1"/>
  <c r="AB167" i="5"/>
  <c r="V168" i="5" s="1"/>
  <c r="V167" i="5"/>
  <c r="Z164" i="5"/>
  <c r="X164" i="5"/>
  <c r="T169" i="5"/>
  <c r="U168" i="5"/>
  <c r="W146" i="5"/>
  <c r="AA147" i="5"/>
  <c r="CD165" i="5"/>
  <c r="AJ163" i="5"/>
  <c r="CL149" i="5"/>
  <c r="CK153" i="5"/>
  <c r="CN148" i="5"/>
  <c r="CO148" i="5"/>
  <c r="CI150" i="5"/>
  <c r="CJ149" i="5"/>
  <c r="BP150" i="5"/>
  <c r="AB168" i="5" l="1"/>
  <c r="AC168" i="5"/>
  <c r="AF167" i="5"/>
  <c r="Z165" i="5"/>
  <c r="X165" i="5"/>
  <c r="V169" i="5"/>
  <c r="AE76" i="5"/>
  <c r="AG76" i="5" s="1"/>
  <c r="T170" i="5"/>
  <c r="U169" i="5"/>
  <c r="W147" i="5"/>
  <c r="AA148" i="5"/>
  <c r="CD166" i="5"/>
  <c r="AJ164" i="5"/>
  <c r="CL150" i="5"/>
  <c r="CK154" i="5"/>
  <c r="CN149" i="5"/>
  <c r="CO149" i="5"/>
  <c r="CI151" i="5"/>
  <c r="CJ150" i="5"/>
  <c r="BP151" i="5"/>
  <c r="AC169" i="5" l="1"/>
  <c r="AB169" i="5"/>
  <c r="V170" i="5" s="1"/>
  <c r="AF168" i="5"/>
  <c r="Z166" i="5"/>
  <c r="X166" i="5"/>
  <c r="T171" i="5"/>
  <c r="U170" i="5"/>
  <c r="W148" i="5"/>
  <c r="AA149" i="5"/>
  <c r="CD167" i="5"/>
  <c r="AJ165" i="5"/>
  <c r="CL151" i="5"/>
  <c r="CK155" i="5"/>
  <c r="CN150" i="5"/>
  <c r="CO150" i="5"/>
  <c r="CI152" i="5"/>
  <c r="CJ151" i="5"/>
  <c r="BP152" i="5"/>
  <c r="AC170" i="5" l="1"/>
  <c r="AB170" i="5"/>
  <c r="V171" i="5" s="1"/>
  <c r="Z167" i="5"/>
  <c r="X167" i="5"/>
  <c r="AF169" i="5"/>
  <c r="AE77" i="5"/>
  <c r="AG77" i="5" s="1"/>
  <c r="T172" i="5"/>
  <c r="U171" i="5"/>
  <c r="W149" i="5"/>
  <c r="AA150" i="5"/>
  <c r="CD168" i="5"/>
  <c r="AJ166" i="5"/>
  <c r="CL152" i="5"/>
  <c r="CK156" i="5"/>
  <c r="CN151" i="5"/>
  <c r="CO151" i="5"/>
  <c r="CI153" i="5"/>
  <c r="CJ152" i="5"/>
  <c r="BP153" i="5"/>
  <c r="AC171" i="5" l="1"/>
  <c r="AB171" i="5"/>
  <c r="V172" i="5" s="1"/>
  <c r="AF170" i="5"/>
  <c r="Z168" i="5"/>
  <c r="X168" i="5"/>
  <c r="T173" i="5"/>
  <c r="U172" i="5"/>
  <c r="W150" i="5"/>
  <c r="AA151" i="5"/>
  <c r="CD169" i="5"/>
  <c r="AJ167" i="5"/>
  <c r="CL153" i="5"/>
  <c r="CK157" i="5"/>
  <c r="CO152" i="5"/>
  <c r="CN152" i="5"/>
  <c r="CI154" i="5"/>
  <c r="CJ153" i="5"/>
  <c r="BP154" i="5"/>
  <c r="AB172" i="5" l="1"/>
  <c r="AC172" i="5"/>
  <c r="Z169" i="5"/>
  <c r="X169" i="5"/>
  <c r="AF171" i="5"/>
  <c r="AF172" i="5"/>
  <c r="AE78" i="5"/>
  <c r="AG78" i="5" s="1"/>
  <c r="T174" i="5"/>
  <c r="U173" i="5"/>
  <c r="W151" i="5"/>
  <c r="AA152" i="5"/>
  <c r="CD170" i="5"/>
  <c r="AJ168" i="5"/>
  <c r="CL154" i="5"/>
  <c r="CK158" i="5"/>
  <c r="CN153" i="5"/>
  <c r="CO153" i="5"/>
  <c r="CI155" i="5"/>
  <c r="CJ154" i="5"/>
  <c r="BP155" i="5"/>
  <c r="AC173" i="5" l="1"/>
  <c r="AB173" i="5"/>
  <c r="V174" i="5" s="1"/>
  <c r="Z170" i="5"/>
  <c r="X170" i="5"/>
  <c r="V173" i="5"/>
  <c r="T175" i="5"/>
  <c r="U174" i="5"/>
  <c r="W152" i="5"/>
  <c r="AA153" i="5"/>
  <c r="CD171" i="5"/>
  <c r="AJ169" i="5"/>
  <c r="CL155" i="5"/>
  <c r="CK159" i="5"/>
  <c r="CN154" i="5"/>
  <c r="CO154" i="5"/>
  <c r="CI156" i="5"/>
  <c r="CJ155" i="5"/>
  <c r="BP156" i="5"/>
  <c r="AB174" i="5" l="1"/>
  <c r="AC174" i="5"/>
  <c r="AF173" i="5"/>
  <c r="Z171" i="5"/>
  <c r="X171" i="5"/>
  <c r="V175" i="5"/>
  <c r="AE79" i="5"/>
  <c r="AG79" i="5" s="1"/>
  <c r="T176" i="5"/>
  <c r="U175" i="5"/>
  <c r="W153" i="5"/>
  <c r="AA154" i="5"/>
  <c r="CD172" i="5"/>
  <c r="AJ170" i="5"/>
  <c r="CL156" i="5"/>
  <c r="CK160" i="5"/>
  <c r="CN155" i="5"/>
  <c r="CO155" i="5"/>
  <c r="CI157" i="5"/>
  <c r="CJ156" i="5"/>
  <c r="BP157" i="5"/>
  <c r="AC175" i="5" l="1"/>
  <c r="AB175" i="5"/>
  <c r="V176" i="5" s="1"/>
  <c r="AF174" i="5"/>
  <c r="Z172" i="5"/>
  <c r="X172" i="5"/>
  <c r="T177" i="5"/>
  <c r="U176" i="5"/>
  <c r="W154" i="5"/>
  <c r="AA155" i="5"/>
  <c r="CD173" i="5"/>
  <c r="AJ171" i="5"/>
  <c r="CL157" i="5"/>
  <c r="CK161" i="5"/>
  <c r="CN156" i="5"/>
  <c r="CO156" i="5"/>
  <c r="CI158" i="5"/>
  <c r="CJ157" i="5"/>
  <c r="BP158" i="5"/>
  <c r="AB176" i="5" l="1"/>
  <c r="AC176" i="5"/>
  <c r="Z173" i="5"/>
  <c r="X173" i="5"/>
  <c r="AF175" i="5"/>
  <c r="AF176" i="5"/>
  <c r="AE80" i="5"/>
  <c r="AG80" i="5" s="1"/>
  <c r="T178" i="5"/>
  <c r="U177" i="5"/>
  <c r="W155" i="5"/>
  <c r="AA156" i="5"/>
  <c r="CD174" i="5"/>
  <c r="AJ172" i="5"/>
  <c r="CL158" i="5"/>
  <c r="CK162" i="5"/>
  <c r="CN157" i="5"/>
  <c r="CO157" i="5"/>
  <c r="CI159" i="5"/>
  <c r="CJ158" i="5"/>
  <c r="BP159" i="5"/>
  <c r="AC177" i="5" l="1"/>
  <c r="AB177" i="5"/>
  <c r="V178" i="5" s="1"/>
  <c r="Z174" i="5"/>
  <c r="X174" i="5"/>
  <c r="V177" i="5"/>
  <c r="T179" i="5"/>
  <c r="U178" i="5"/>
  <c r="W156" i="5"/>
  <c r="AA157" i="5"/>
  <c r="CD175" i="5"/>
  <c r="AJ173" i="5"/>
  <c r="CL159" i="5"/>
  <c r="CK163" i="5"/>
  <c r="CN158" i="5"/>
  <c r="CO158" i="5"/>
  <c r="CI160" i="5"/>
  <c r="CJ159" i="5"/>
  <c r="BP160" i="5"/>
  <c r="AC178" i="5" l="1"/>
  <c r="AB178" i="5"/>
  <c r="V179" i="5" s="1"/>
  <c r="AF177" i="5"/>
  <c r="Z175" i="5"/>
  <c r="X175" i="5"/>
  <c r="AE81" i="5"/>
  <c r="AG81" i="5" s="1"/>
  <c r="T180" i="5"/>
  <c r="U179" i="5"/>
  <c r="W157" i="5"/>
  <c r="AA158" i="5"/>
  <c r="CD176" i="5"/>
  <c r="AJ174" i="5"/>
  <c r="CL160" i="5"/>
  <c r="CK164" i="5"/>
  <c r="CN159" i="5"/>
  <c r="CO159" i="5"/>
  <c r="CI161" i="5"/>
  <c r="CJ160" i="5"/>
  <c r="BP161" i="5"/>
  <c r="AC179" i="5" l="1"/>
  <c r="AB179" i="5"/>
  <c r="V180" i="5" s="1"/>
  <c r="AF178" i="5"/>
  <c r="Z176" i="5"/>
  <c r="X176" i="5"/>
  <c r="T181" i="5"/>
  <c r="U180" i="5"/>
  <c r="W158" i="5"/>
  <c r="AA159" i="5"/>
  <c r="CD177" i="5"/>
  <c r="AJ175" i="5"/>
  <c r="CL161" i="5"/>
  <c r="CK165" i="5"/>
  <c r="CO160" i="5"/>
  <c r="CN160" i="5"/>
  <c r="CI162" i="5"/>
  <c r="CJ161" i="5"/>
  <c r="BP162" i="5"/>
  <c r="AC180" i="5" l="1"/>
  <c r="AB180" i="5"/>
  <c r="V181" i="5" s="1"/>
  <c r="Z177" i="5"/>
  <c r="X177" i="5"/>
  <c r="AF179" i="5"/>
  <c r="AE82" i="5"/>
  <c r="AG82" i="5" s="1"/>
  <c r="T182" i="5"/>
  <c r="U181" i="5"/>
  <c r="W159" i="5"/>
  <c r="AA160" i="5"/>
  <c r="CD178" i="5"/>
  <c r="AJ176" i="5"/>
  <c r="CL162" i="5"/>
  <c r="CK166" i="5"/>
  <c r="CN161" i="5"/>
  <c r="CO161" i="5"/>
  <c r="CI163" i="5"/>
  <c r="CJ162" i="5"/>
  <c r="BP163" i="5"/>
  <c r="AC181" i="5" l="1"/>
  <c r="AB181" i="5"/>
  <c r="V182" i="5" s="1"/>
  <c r="AF180" i="5"/>
  <c r="Z178" i="5"/>
  <c r="X178" i="5"/>
  <c r="T183" i="5"/>
  <c r="U182" i="5"/>
  <c r="W160" i="5"/>
  <c r="AA161" i="5"/>
  <c r="CD179" i="5"/>
  <c r="AJ177" i="5"/>
  <c r="CL163" i="5"/>
  <c r="CK167" i="5"/>
  <c r="CN162" i="5"/>
  <c r="CO162" i="5"/>
  <c r="CI164" i="5"/>
  <c r="CJ163" i="5"/>
  <c r="BP164" i="5"/>
  <c r="AC182" i="5" l="1"/>
  <c r="AB182" i="5"/>
  <c r="AF182" i="5" s="1"/>
  <c r="Z179" i="5"/>
  <c r="X179" i="5"/>
  <c r="AF181" i="5"/>
  <c r="AE83" i="5"/>
  <c r="AG83" i="5" s="1"/>
  <c r="T184" i="5"/>
  <c r="U183" i="5"/>
  <c r="W161" i="5"/>
  <c r="AA162" i="5"/>
  <c r="CD180" i="5"/>
  <c r="AJ178" i="5"/>
  <c r="CL164" i="5"/>
  <c r="CK168" i="5"/>
  <c r="CN163" i="5"/>
  <c r="CO163" i="5"/>
  <c r="CI165" i="5"/>
  <c r="CJ164" i="5"/>
  <c r="BP165" i="5"/>
  <c r="AC183" i="5" l="1"/>
  <c r="AB183" i="5"/>
  <c r="V184" i="5" s="1"/>
  <c r="V183" i="5"/>
  <c r="Z180" i="5"/>
  <c r="X180" i="5"/>
  <c r="T185" i="5"/>
  <c r="U184" i="5"/>
  <c r="W162" i="5"/>
  <c r="AA163" i="5"/>
  <c r="CD181" i="5"/>
  <c r="AJ179" i="5"/>
  <c r="CL165" i="5"/>
  <c r="CK169" i="5"/>
  <c r="CN164" i="5"/>
  <c r="CO164" i="5"/>
  <c r="CI166" i="5"/>
  <c r="CJ165" i="5"/>
  <c r="BP166" i="5"/>
  <c r="AB184" i="5" l="1"/>
  <c r="AC184" i="5"/>
  <c r="Z181" i="5"/>
  <c r="X181" i="5"/>
  <c r="AF183" i="5"/>
  <c r="AF184" i="5"/>
  <c r="AE84" i="5"/>
  <c r="AG84" i="5" s="1"/>
  <c r="T186" i="5"/>
  <c r="U185" i="5"/>
  <c r="W163" i="5"/>
  <c r="AA164" i="5"/>
  <c r="CD182" i="5"/>
  <c r="AJ180" i="5"/>
  <c r="CL166" i="5"/>
  <c r="CK170" i="5"/>
  <c r="CN165" i="5"/>
  <c r="CO165" i="5"/>
  <c r="CI167" i="5"/>
  <c r="CJ166" i="5"/>
  <c r="BP167" i="5"/>
  <c r="AC185" i="5" l="1"/>
  <c r="AB185" i="5"/>
  <c r="V186" i="5" s="1"/>
  <c r="Z182" i="5"/>
  <c r="X182" i="5"/>
  <c r="V185" i="5"/>
  <c r="T187" i="5"/>
  <c r="U186" i="5"/>
  <c r="W164" i="5"/>
  <c r="AA165" i="5"/>
  <c r="CD183" i="5"/>
  <c r="AJ181" i="5"/>
  <c r="CL167" i="5"/>
  <c r="CK171" i="5"/>
  <c r="CO166" i="5"/>
  <c r="CN166" i="5"/>
  <c r="CI168" i="5"/>
  <c r="CJ167" i="5"/>
  <c r="BP168" i="5"/>
  <c r="AC186" i="5" l="1"/>
  <c r="AB186" i="5"/>
  <c r="AF186" i="5" s="1"/>
  <c r="Z183" i="5"/>
  <c r="X183" i="5"/>
  <c r="AF185" i="5"/>
  <c r="AE85" i="5"/>
  <c r="AG85" i="5" s="1"/>
  <c r="T188" i="5"/>
  <c r="U187" i="5"/>
  <c r="W165" i="5"/>
  <c r="AA166" i="5"/>
  <c r="CD184" i="5"/>
  <c r="AJ182" i="5"/>
  <c r="CL168" i="5"/>
  <c r="CK172" i="5"/>
  <c r="CN167" i="5"/>
  <c r="CO167" i="5"/>
  <c r="CI169" i="5"/>
  <c r="CJ168" i="5"/>
  <c r="BP169" i="5"/>
  <c r="AC187" i="5" l="1"/>
  <c r="AB187" i="5"/>
  <c r="V188" i="5" s="1"/>
  <c r="Z184" i="5"/>
  <c r="X184" i="5"/>
  <c r="V187" i="5"/>
  <c r="T189" i="5"/>
  <c r="U188" i="5"/>
  <c r="W166" i="5"/>
  <c r="AA167" i="5"/>
  <c r="CD185" i="5"/>
  <c r="AJ183" i="5"/>
  <c r="CL169" i="5"/>
  <c r="CK173" i="5"/>
  <c r="CN168" i="5"/>
  <c r="CO168" i="5"/>
  <c r="CI170" i="5"/>
  <c r="CJ169" i="5"/>
  <c r="BP170" i="5"/>
  <c r="AB188" i="5" l="1"/>
  <c r="AC188" i="5"/>
  <c r="AF187" i="5"/>
  <c r="Z185" i="5"/>
  <c r="X185" i="5"/>
  <c r="V189" i="5"/>
  <c r="AE86" i="5"/>
  <c r="AG86" i="5" s="1"/>
  <c r="T190" i="5"/>
  <c r="U189" i="5"/>
  <c r="W167" i="5"/>
  <c r="AA168" i="5"/>
  <c r="CD186" i="5"/>
  <c r="AJ184" i="5"/>
  <c r="CL170" i="5"/>
  <c r="CK174" i="5"/>
  <c r="CN169" i="5"/>
  <c r="CO169" i="5"/>
  <c r="CI171" i="5"/>
  <c r="CJ170" i="5"/>
  <c r="BP171" i="5"/>
  <c r="AC189" i="5" l="1"/>
  <c r="AB189" i="5"/>
  <c r="V190" i="5" s="1"/>
  <c r="AF188" i="5"/>
  <c r="Z186" i="5"/>
  <c r="X186" i="5"/>
  <c r="T191" i="5"/>
  <c r="U190" i="5"/>
  <c r="W168" i="5"/>
  <c r="AA169" i="5"/>
  <c r="CD187" i="5"/>
  <c r="AJ185" i="5"/>
  <c r="CL171" i="5"/>
  <c r="CK175" i="5"/>
  <c r="CO170" i="5"/>
  <c r="CN170" i="5"/>
  <c r="CI172" i="5"/>
  <c r="CJ171" i="5"/>
  <c r="BP172" i="5"/>
  <c r="AC190" i="5" l="1"/>
  <c r="AB190" i="5"/>
  <c r="V191" i="5" s="1"/>
  <c r="Z187" i="5"/>
  <c r="X187" i="5"/>
  <c r="AF189" i="5"/>
  <c r="AE87" i="5"/>
  <c r="AG87" i="5" s="1"/>
  <c r="T192" i="5"/>
  <c r="U191" i="5"/>
  <c r="W169" i="5"/>
  <c r="AA170" i="5"/>
  <c r="CD188" i="5"/>
  <c r="AJ186" i="5"/>
  <c r="CL172" i="5"/>
  <c r="CK176" i="5"/>
  <c r="CN171" i="5"/>
  <c r="CO171" i="5"/>
  <c r="CI173" i="5"/>
  <c r="CJ172" i="5"/>
  <c r="BP173" i="5"/>
  <c r="AC191" i="5" l="1"/>
  <c r="AB191" i="5"/>
  <c r="V192" i="5" s="1"/>
  <c r="Z188" i="5"/>
  <c r="X188" i="5"/>
  <c r="AF190" i="5"/>
  <c r="T193" i="5"/>
  <c r="U192" i="5"/>
  <c r="W170" i="5"/>
  <c r="AA171" i="5"/>
  <c r="CD189" i="5"/>
  <c r="AJ187" i="5"/>
  <c r="CL173" i="5"/>
  <c r="CK177" i="5"/>
  <c r="CN172" i="5"/>
  <c r="CO172" i="5"/>
  <c r="CI174" i="5"/>
  <c r="CJ173" i="5"/>
  <c r="BP174" i="5"/>
  <c r="AB192" i="5" l="1"/>
  <c r="AC192" i="5"/>
  <c r="Z189" i="5"/>
  <c r="X189" i="5"/>
  <c r="AF191" i="5"/>
  <c r="V193" i="5"/>
  <c r="AE88" i="5"/>
  <c r="AG88" i="5" s="1"/>
  <c r="T194" i="5"/>
  <c r="U193" i="5"/>
  <c r="W171" i="5"/>
  <c r="AA172" i="5"/>
  <c r="CD190" i="5"/>
  <c r="AJ188" i="5"/>
  <c r="CL174" i="5"/>
  <c r="CK178" i="5"/>
  <c r="CN173" i="5"/>
  <c r="CO173" i="5"/>
  <c r="CI175" i="5"/>
  <c r="CJ174" i="5"/>
  <c r="BP175" i="5"/>
  <c r="AC193" i="5" l="1"/>
  <c r="AB193" i="5"/>
  <c r="V194" i="5" s="1"/>
  <c r="Z190" i="5"/>
  <c r="X190" i="5"/>
  <c r="AF192" i="5"/>
  <c r="T195" i="5"/>
  <c r="U194" i="5"/>
  <c r="W172" i="5"/>
  <c r="AA173" i="5"/>
  <c r="CD191" i="5"/>
  <c r="AJ189" i="5"/>
  <c r="CL175" i="5"/>
  <c r="CK179" i="5"/>
  <c r="CO174" i="5"/>
  <c r="CN174" i="5"/>
  <c r="CI176" i="5"/>
  <c r="CJ175" i="5"/>
  <c r="BP176" i="5"/>
  <c r="AC194" i="5" l="1"/>
  <c r="AB194" i="5"/>
  <c r="Z191" i="5"/>
  <c r="X191" i="5"/>
  <c r="AF193" i="5"/>
  <c r="V195" i="5"/>
  <c r="AE89" i="5"/>
  <c r="AG89" i="5" s="1"/>
  <c r="T196" i="5"/>
  <c r="U195" i="5"/>
  <c r="W173" i="5"/>
  <c r="AA174" i="5"/>
  <c r="CD192" i="5"/>
  <c r="AJ190" i="5"/>
  <c r="CL176" i="5"/>
  <c r="CK180" i="5"/>
  <c r="CN175" i="5"/>
  <c r="CO175" i="5"/>
  <c r="CI177" i="5"/>
  <c r="CJ176" i="5"/>
  <c r="BP177" i="5"/>
  <c r="AC195" i="5" l="1"/>
  <c r="AB195" i="5"/>
  <c r="V196" i="5" s="1"/>
  <c r="Z192" i="5"/>
  <c r="X192" i="5"/>
  <c r="AF194" i="5"/>
  <c r="T197" i="5"/>
  <c r="U196" i="5"/>
  <c r="W174" i="5"/>
  <c r="AA175" i="5"/>
  <c r="CD193" i="5"/>
  <c r="AJ191" i="5"/>
  <c r="CL177" i="5"/>
  <c r="CK181" i="5"/>
  <c r="CN176" i="5"/>
  <c r="CO176" i="5"/>
  <c r="CI178" i="5"/>
  <c r="CJ177" i="5"/>
  <c r="BP178" i="5"/>
  <c r="AB196" i="5" l="1"/>
  <c r="AC196" i="5"/>
  <c r="Z193" i="5"/>
  <c r="X193" i="5"/>
  <c r="AF195" i="5"/>
  <c r="V197" i="5"/>
  <c r="AE90" i="5"/>
  <c r="AG90" i="5" s="1"/>
  <c r="T198" i="5"/>
  <c r="U197" i="5"/>
  <c r="W175" i="5"/>
  <c r="AA176" i="5"/>
  <c r="CD194" i="5"/>
  <c r="AJ192" i="5"/>
  <c r="CL178" i="5"/>
  <c r="CK182" i="5"/>
  <c r="CN177" i="5"/>
  <c r="CO177" i="5"/>
  <c r="CI179" i="5"/>
  <c r="CJ178" i="5"/>
  <c r="BP179" i="5"/>
  <c r="AC197" i="5" l="1"/>
  <c r="AB197" i="5"/>
  <c r="AF197" i="5" s="1"/>
  <c r="Z194" i="5"/>
  <c r="X194" i="5"/>
  <c r="AF196" i="5"/>
  <c r="T199" i="5"/>
  <c r="U198" i="5"/>
  <c r="W176" i="5"/>
  <c r="AA177" i="5"/>
  <c r="CD195" i="5"/>
  <c r="AJ193" i="5"/>
  <c r="CL179" i="5"/>
  <c r="CK183" i="5"/>
  <c r="CN178" i="5"/>
  <c r="CO178" i="5"/>
  <c r="CI180" i="5"/>
  <c r="CJ179" i="5"/>
  <c r="BP180" i="5"/>
  <c r="AC198" i="5" l="1"/>
  <c r="AB198" i="5"/>
  <c r="V199" i="5" s="1"/>
  <c r="V198" i="5"/>
  <c r="Z195" i="5"/>
  <c r="X195" i="5"/>
  <c r="AE91" i="5"/>
  <c r="AG91" i="5" s="1"/>
  <c r="T200" i="5"/>
  <c r="U199" i="5"/>
  <c r="W177" i="5"/>
  <c r="AA178" i="5"/>
  <c r="CD196" i="5"/>
  <c r="AJ194" i="5"/>
  <c r="CL180" i="5"/>
  <c r="CK184" i="5"/>
  <c r="CN179" i="5"/>
  <c r="CO179" i="5"/>
  <c r="CI181" i="5"/>
  <c r="CJ180" i="5"/>
  <c r="BP181" i="5"/>
  <c r="AC199" i="5" l="1"/>
  <c r="AB199" i="5"/>
  <c r="AF199" i="5" s="1"/>
  <c r="AF198" i="5"/>
  <c r="Z196" i="5"/>
  <c r="X196" i="5"/>
  <c r="T201" i="5"/>
  <c r="U200" i="5"/>
  <c r="W178" i="5"/>
  <c r="AA179" i="5"/>
  <c r="CD197" i="5"/>
  <c r="AJ195" i="5"/>
  <c r="CL181" i="5"/>
  <c r="CK185" i="5"/>
  <c r="CN180" i="5"/>
  <c r="CO180" i="5"/>
  <c r="CI182" i="5"/>
  <c r="CJ181" i="5"/>
  <c r="BP182" i="5"/>
  <c r="AB200" i="5" l="1"/>
  <c r="AC200" i="5"/>
  <c r="Z197" i="5"/>
  <c r="X197" i="5"/>
  <c r="V200" i="5"/>
  <c r="V201" i="5"/>
  <c r="AE92" i="5"/>
  <c r="AG92" i="5" s="1"/>
  <c r="T202" i="5"/>
  <c r="U201" i="5"/>
  <c r="W179" i="5"/>
  <c r="AA180" i="5"/>
  <c r="CD198" i="5"/>
  <c r="AJ196" i="5"/>
  <c r="CL182" i="5"/>
  <c r="CK186" i="5"/>
  <c r="CN181" i="5"/>
  <c r="CO181" i="5"/>
  <c r="CI183" i="5"/>
  <c r="CJ182" i="5"/>
  <c r="BP183" i="5"/>
  <c r="AC201" i="5" l="1"/>
  <c r="AB201" i="5"/>
  <c r="V202" i="5" s="1"/>
  <c r="AF200" i="5"/>
  <c r="Z198" i="5"/>
  <c r="X198" i="5"/>
  <c r="T203" i="5"/>
  <c r="U202" i="5"/>
  <c r="W180" i="5"/>
  <c r="AA181" i="5"/>
  <c r="CD199" i="5"/>
  <c r="AJ197" i="5"/>
  <c r="CL183" i="5"/>
  <c r="CK187" i="5"/>
  <c r="CO182" i="5"/>
  <c r="CN182" i="5"/>
  <c r="CI184" i="5"/>
  <c r="CJ183" i="5"/>
  <c r="BP184" i="5"/>
  <c r="AC202" i="5" l="1"/>
  <c r="AB202" i="5"/>
  <c r="V203" i="5" s="1"/>
  <c r="Z199" i="5"/>
  <c r="X199" i="5"/>
  <c r="AF201" i="5"/>
  <c r="AE93" i="5"/>
  <c r="AG93" i="5" s="1"/>
  <c r="T204" i="5"/>
  <c r="U203" i="5"/>
  <c r="W181" i="5"/>
  <c r="AA182" i="5"/>
  <c r="CD200" i="5"/>
  <c r="AJ198" i="5"/>
  <c r="CL184" i="5"/>
  <c r="CK188" i="5"/>
  <c r="CN183" i="5"/>
  <c r="CO183" i="5"/>
  <c r="CI185" i="5"/>
  <c r="CJ184" i="5"/>
  <c r="BP185" i="5"/>
  <c r="AC203" i="5" l="1"/>
  <c r="AB203" i="5"/>
  <c r="V204" i="5" s="1"/>
  <c r="Z200" i="5"/>
  <c r="X200" i="5"/>
  <c r="AF202" i="5"/>
  <c r="T205" i="5"/>
  <c r="U204" i="5"/>
  <c r="W182" i="5"/>
  <c r="AA183" i="5"/>
  <c r="CD201" i="5"/>
  <c r="AJ199" i="5"/>
  <c r="CL185" i="5"/>
  <c r="CK189" i="5"/>
  <c r="CO184" i="5"/>
  <c r="CN184" i="5"/>
  <c r="CI186" i="5"/>
  <c r="CJ185" i="5"/>
  <c r="BP186" i="5"/>
  <c r="AB204" i="5" l="1"/>
  <c r="AC204" i="5"/>
  <c r="Z201" i="5"/>
  <c r="X201" i="5"/>
  <c r="AF203" i="5"/>
  <c r="V205" i="5"/>
  <c r="AE94" i="5"/>
  <c r="AG94" i="5" s="1"/>
  <c r="T206" i="5"/>
  <c r="U205" i="5"/>
  <c r="W183" i="5"/>
  <c r="AA184" i="5"/>
  <c r="CD202" i="5"/>
  <c r="AJ200" i="5"/>
  <c r="CL186" i="5"/>
  <c r="CK190" i="5"/>
  <c r="CN185" i="5"/>
  <c r="CO185" i="5"/>
  <c r="CI187" i="5"/>
  <c r="CJ186" i="5"/>
  <c r="BP187" i="5"/>
  <c r="AC205" i="5" l="1"/>
  <c r="AB205" i="5"/>
  <c r="V206" i="5" s="1"/>
  <c r="Z202" i="5"/>
  <c r="X202" i="5"/>
  <c r="AF204" i="5"/>
  <c r="T207" i="5"/>
  <c r="U206" i="5"/>
  <c r="W184" i="5"/>
  <c r="AA185" i="5"/>
  <c r="CD203" i="5"/>
  <c r="AJ201" i="5"/>
  <c r="CL187" i="5"/>
  <c r="CK191" i="5"/>
  <c r="CN186" i="5"/>
  <c r="CO186" i="5"/>
  <c r="CI188" i="5"/>
  <c r="CJ187" i="5"/>
  <c r="BP188" i="5"/>
  <c r="AC206" i="5" l="1"/>
  <c r="AB206" i="5"/>
  <c r="V207" i="5" s="1"/>
  <c r="AF205" i="5"/>
  <c r="Z203" i="5"/>
  <c r="X203" i="5"/>
  <c r="AE95" i="5"/>
  <c r="AG95" i="5" s="1"/>
  <c r="T208" i="5"/>
  <c r="U207" i="5"/>
  <c r="W185" i="5"/>
  <c r="AA186" i="5"/>
  <c r="CD204" i="5"/>
  <c r="AJ202" i="5"/>
  <c r="CL188" i="5"/>
  <c r="CK192" i="5"/>
  <c r="CN187" i="5"/>
  <c r="CO187" i="5"/>
  <c r="CI189" i="5"/>
  <c r="CJ188" i="5"/>
  <c r="BP189" i="5"/>
  <c r="AC207" i="5" l="1"/>
  <c r="AB207" i="5"/>
  <c r="V208" i="5" s="1"/>
  <c r="AF206" i="5"/>
  <c r="Z204" i="5"/>
  <c r="X204" i="5"/>
  <c r="T209" i="5"/>
  <c r="U208" i="5"/>
  <c r="W186" i="5"/>
  <c r="AA187" i="5"/>
  <c r="CD205" i="5"/>
  <c r="AJ203" i="5"/>
  <c r="CL189" i="5"/>
  <c r="CK193" i="5"/>
  <c r="CN188" i="5"/>
  <c r="CO188" i="5"/>
  <c r="CI190" i="5"/>
  <c r="CJ189" i="5"/>
  <c r="BP190" i="5"/>
  <c r="AB208" i="5" l="1"/>
  <c r="AC208" i="5"/>
  <c r="Z205" i="5"/>
  <c r="X205" i="5"/>
  <c r="AF207" i="5"/>
  <c r="AF208" i="5"/>
  <c r="AE96" i="5"/>
  <c r="AG96" i="5" s="1"/>
  <c r="T210" i="5"/>
  <c r="U209" i="5"/>
  <c r="W187" i="5"/>
  <c r="AA188" i="5"/>
  <c r="CD206" i="5"/>
  <c r="AJ204" i="5"/>
  <c r="CL190" i="5"/>
  <c r="CK194" i="5"/>
  <c r="CN189" i="5"/>
  <c r="CO189" i="5"/>
  <c r="CI191" i="5"/>
  <c r="CJ190" i="5"/>
  <c r="BP191" i="5"/>
  <c r="AC209" i="5" l="1"/>
  <c r="AB209" i="5"/>
  <c r="V210" i="5" s="1"/>
  <c r="V209" i="5"/>
  <c r="Z206" i="5"/>
  <c r="X206" i="5"/>
  <c r="T211" i="5"/>
  <c r="U210" i="5"/>
  <c r="W188" i="5"/>
  <c r="AA189" i="5"/>
  <c r="CD207" i="5"/>
  <c r="AJ205" i="5"/>
  <c r="CL191" i="5"/>
  <c r="CK195" i="5"/>
  <c r="CO190" i="5"/>
  <c r="CN190" i="5"/>
  <c r="CI192" i="5"/>
  <c r="CJ191" i="5"/>
  <c r="BP192" i="5"/>
  <c r="AC210" i="5" l="1"/>
  <c r="AB210" i="5"/>
  <c r="V211" i="5" s="1"/>
  <c r="Z207" i="5"/>
  <c r="X207" i="5"/>
  <c r="AF209" i="5"/>
  <c r="AE97" i="5"/>
  <c r="AG97" i="5" s="1"/>
  <c r="T212" i="5"/>
  <c r="U211" i="5"/>
  <c r="W189" i="5"/>
  <c r="AA190" i="5"/>
  <c r="CD208" i="5"/>
  <c r="AJ206" i="5"/>
  <c r="CL192" i="5"/>
  <c r="CK196" i="5"/>
  <c r="CN191" i="5"/>
  <c r="CO191" i="5"/>
  <c r="CI193" i="5"/>
  <c r="CJ192" i="5"/>
  <c r="BP193" i="5"/>
  <c r="AC211" i="5" l="1"/>
  <c r="AB211" i="5"/>
  <c r="V212" i="5" s="1"/>
  <c r="Z208" i="5"/>
  <c r="X208" i="5"/>
  <c r="AF210" i="5"/>
  <c r="T213" i="5"/>
  <c r="U212" i="5"/>
  <c r="W190" i="5"/>
  <c r="AA191" i="5"/>
  <c r="CD209" i="5"/>
  <c r="AJ207" i="5"/>
  <c r="CL193" i="5"/>
  <c r="CK197" i="5"/>
  <c r="CN192" i="5"/>
  <c r="CO192" i="5"/>
  <c r="CI194" i="5"/>
  <c r="CJ193" i="5"/>
  <c r="BP194" i="5"/>
  <c r="AB212" i="5" l="1"/>
  <c r="AC212" i="5"/>
  <c r="Z209" i="5"/>
  <c r="X209" i="5"/>
  <c r="AF211" i="5"/>
  <c r="V213" i="5"/>
  <c r="AE98" i="5"/>
  <c r="AG98" i="5" s="1"/>
  <c r="T214" i="5"/>
  <c r="U213" i="5"/>
  <c r="W191" i="5"/>
  <c r="AA192" i="5"/>
  <c r="CD210" i="5"/>
  <c r="AJ208" i="5"/>
  <c r="CL194" i="5"/>
  <c r="CK198" i="5"/>
  <c r="CN193" i="5"/>
  <c r="CO193" i="5"/>
  <c r="CI195" i="5"/>
  <c r="CJ194" i="5"/>
  <c r="BP195" i="5"/>
  <c r="AC213" i="5" l="1"/>
  <c r="AB213" i="5"/>
  <c r="V214" i="5" s="1"/>
  <c r="Z210" i="5"/>
  <c r="X210" i="5"/>
  <c r="AF212" i="5"/>
  <c r="T215" i="5"/>
  <c r="U214" i="5"/>
  <c r="W192" i="5"/>
  <c r="AA193" i="5"/>
  <c r="CD211" i="5"/>
  <c r="AJ209" i="5"/>
  <c r="CL195" i="5"/>
  <c r="CK199" i="5"/>
  <c r="CN194" i="5"/>
  <c r="CO194" i="5"/>
  <c r="CI196" i="5"/>
  <c r="CJ195" i="5"/>
  <c r="BP196" i="5"/>
  <c r="AC214" i="5" l="1"/>
  <c r="AB214" i="5"/>
  <c r="V215" i="5" s="1"/>
  <c r="AF213" i="5"/>
  <c r="Z211" i="5"/>
  <c r="X211" i="5"/>
  <c r="AE99" i="5"/>
  <c r="AG99" i="5" s="1"/>
  <c r="T216" i="5"/>
  <c r="U215" i="5"/>
  <c r="W193" i="5"/>
  <c r="AA194" i="5"/>
  <c r="CD212" i="5"/>
  <c r="AJ210" i="5"/>
  <c r="CL196" i="5"/>
  <c r="CK200" i="5"/>
  <c r="CN195" i="5"/>
  <c r="CO195" i="5"/>
  <c r="CI197" i="5"/>
  <c r="CJ196" i="5"/>
  <c r="BP197" i="5"/>
  <c r="AC215" i="5" l="1"/>
  <c r="AB215" i="5"/>
  <c r="V216" i="5" s="1"/>
  <c r="Z212" i="5"/>
  <c r="X212" i="5"/>
  <c r="AF214" i="5"/>
  <c r="T217" i="5"/>
  <c r="U216" i="5"/>
  <c r="W194" i="5"/>
  <c r="AA195" i="5"/>
  <c r="CD213" i="5"/>
  <c r="AJ211" i="5"/>
  <c r="CL197" i="5"/>
  <c r="CK201" i="5"/>
  <c r="CN196" i="5"/>
  <c r="CO196" i="5"/>
  <c r="CI198" i="5"/>
  <c r="CJ197" i="5"/>
  <c r="BP198" i="5"/>
  <c r="AB216" i="5" l="1"/>
  <c r="AC216" i="5"/>
  <c r="AF215" i="5"/>
  <c r="Z213" i="5"/>
  <c r="X213" i="5"/>
  <c r="V217" i="5"/>
  <c r="AE100" i="5"/>
  <c r="AG100" i="5" s="1"/>
  <c r="T218" i="5"/>
  <c r="U217" i="5"/>
  <c r="W195" i="5"/>
  <c r="AA196" i="5"/>
  <c r="CD214" i="5"/>
  <c r="AJ212" i="5"/>
  <c r="CL198" i="5"/>
  <c r="CK202" i="5"/>
  <c r="CN197" i="5"/>
  <c r="CO197" i="5"/>
  <c r="CI199" i="5"/>
  <c r="CJ198" i="5"/>
  <c r="BP199" i="5"/>
  <c r="AC217" i="5" l="1"/>
  <c r="AB217" i="5"/>
  <c r="V218" i="5" s="1"/>
  <c r="AF216" i="5"/>
  <c r="Z214" i="5"/>
  <c r="X214" i="5"/>
  <c r="T219" i="5"/>
  <c r="U218" i="5"/>
  <c r="W196" i="5"/>
  <c r="AA197" i="5"/>
  <c r="CD215" i="5"/>
  <c r="AJ213" i="5"/>
  <c r="CL199" i="5"/>
  <c r="CK203" i="5"/>
  <c r="CO198" i="5"/>
  <c r="CN198" i="5"/>
  <c r="CI200" i="5"/>
  <c r="CJ199" i="5"/>
  <c r="BP200" i="5"/>
  <c r="AC218" i="5" l="1"/>
  <c r="AB218" i="5"/>
  <c r="V219" i="5" s="1"/>
  <c r="Z215" i="5"/>
  <c r="X215" i="5"/>
  <c r="AF217" i="5"/>
  <c r="AE101" i="5"/>
  <c r="AG101" i="5" s="1"/>
  <c r="T220" i="5"/>
  <c r="U219" i="5"/>
  <c r="W197" i="5"/>
  <c r="AA198" i="5"/>
  <c r="CD216" i="5"/>
  <c r="AJ214" i="5"/>
  <c r="CL200" i="5"/>
  <c r="CK204" i="5"/>
  <c r="CN199" i="5"/>
  <c r="CO199" i="5"/>
  <c r="CI201" i="5"/>
  <c r="CJ200" i="5"/>
  <c r="BP201" i="5"/>
  <c r="AC219" i="5" l="1"/>
  <c r="AB219" i="5"/>
  <c r="V220" i="5" s="1"/>
  <c r="Z216" i="5"/>
  <c r="X216" i="5"/>
  <c r="AF218" i="5"/>
  <c r="T221" i="5"/>
  <c r="U220" i="5"/>
  <c r="W198" i="5"/>
  <c r="AA199" i="5"/>
  <c r="CD217" i="5"/>
  <c r="AJ215" i="5"/>
  <c r="CL201" i="5"/>
  <c r="CK205" i="5"/>
  <c r="CO200" i="5"/>
  <c r="CN200" i="5"/>
  <c r="CI202" i="5"/>
  <c r="CJ201" i="5"/>
  <c r="BP202" i="5"/>
  <c r="AB220" i="5" l="1"/>
  <c r="AC220" i="5"/>
  <c r="AF219" i="5"/>
  <c r="Z217" i="5"/>
  <c r="X217" i="5"/>
  <c r="V221" i="5"/>
  <c r="AE102" i="5"/>
  <c r="AG102" i="5" s="1"/>
  <c r="T222" i="5"/>
  <c r="U221" i="5"/>
  <c r="W199" i="5"/>
  <c r="AA200" i="5"/>
  <c r="CD218" i="5"/>
  <c r="AJ216" i="5"/>
  <c r="CL202" i="5"/>
  <c r="CK206" i="5"/>
  <c r="CN201" i="5"/>
  <c r="CO201" i="5"/>
  <c r="CI203" i="5"/>
  <c r="CJ202" i="5"/>
  <c r="BP203" i="5"/>
  <c r="AC221" i="5" l="1"/>
  <c r="AB221" i="5"/>
  <c r="V222" i="5" s="1"/>
  <c r="AF220" i="5"/>
  <c r="Z218" i="5"/>
  <c r="X218" i="5"/>
  <c r="T223" i="5"/>
  <c r="U222" i="5"/>
  <c r="W200" i="5"/>
  <c r="AA201" i="5"/>
  <c r="CD219" i="5"/>
  <c r="AJ217" i="5"/>
  <c r="CL203" i="5"/>
  <c r="CK207" i="5"/>
  <c r="CO202" i="5"/>
  <c r="CN202" i="5"/>
  <c r="CI204" i="5"/>
  <c r="CJ203" i="5"/>
  <c r="BP204" i="5"/>
  <c r="AC222" i="5" l="1"/>
  <c r="AB222" i="5"/>
  <c r="AF222" i="5" s="1"/>
  <c r="Z219" i="5"/>
  <c r="X219" i="5"/>
  <c r="AF221" i="5"/>
  <c r="AE103" i="5"/>
  <c r="AG103" i="5" s="1"/>
  <c r="T224" i="5"/>
  <c r="U223" i="5"/>
  <c r="W201" i="5"/>
  <c r="AA202" i="5"/>
  <c r="CD220" i="5"/>
  <c r="AJ218" i="5"/>
  <c r="CL204" i="5"/>
  <c r="CK208" i="5"/>
  <c r="CN203" i="5"/>
  <c r="CO203" i="5"/>
  <c r="CI205" i="5"/>
  <c r="CJ204" i="5"/>
  <c r="BP205" i="5"/>
  <c r="AC223" i="5" l="1"/>
  <c r="AB223" i="5"/>
  <c r="V224" i="5" s="1"/>
  <c r="V223" i="5"/>
  <c r="Z220" i="5"/>
  <c r="X220" i="5"/>
  <c r="T225" i="5"/>
  <c r="U224" i="5"/>
  <c r="W202" i="5"/>
  <c r="AA203" i="5"/>
  <c r="CD221" i="5"/>
  <c r="AJ219" i="5"/>
  <c r="CL205" i="5"/>
  <c r="CK209" i="5"/>
  <c r="CN204" i="5"/>
  <c r="CO204" i="5"/>
  <c r="CI206" i="5"/>
  <c r="CJ205" i="5"/>
  <c r="BP206" i="5"/>
  <c r="AB224" i="5" l="1"/>
  <c r="AC224" i="5"/>
  <c r="Z221" i="5"/>
  <c r="X221" i="5"/>
  <c r="AF223" i="5"/>
  <c r="AF224" i="5"/>
  <c r="AE104" i="5"/>
  <c r="AG104" i="5" s="1"/>
  <c r="T226" i="5"/>
  <c r="U225" i="5"/>
  <c r="W203" i="5"/>
  <c r="AA204" i="5"/>
  <c r="CD222" i="5"/>
  <c r="AJ220" i="5"/>
  <c r="CL206" i="5"/>
  <c r="CK210" i="5"/>
  <c r="CN205" i="5"/>
  <c r="CO205" i="5"/>
  <c r="CI207" i="5"/>
  <c r="CJ206" i="5"/>
  <c r="BP207" i="5"/>
  <c r="AC225" i="5" l="1"/>
  <c r="AB225" i="5"/>
  <c r="V225" i="5"/>
  <c r="Z222" i="5"/>
  <c r="X222" i="5"/>
  <c r="V226" i="5"/>
  <c r="T227" i="5"/>
  <c r="U226" i="5"/>
  <c r="W204" i="5"/>
  <c r="AA205" i="5"/>
  <c r="CD223" i="5"/>
  <c r="AJ221" i="5"/>
  <c r="CL207" i="5"/>
  <c r="CK211" i="5"/>
  <c r="CO206" i="5"/>
  <c r="CN206" i="5"/>
  <c r="CI208" i="5"/>
  <c r="CJ207" i="5"/>
  <c r="BP208" i="5"/>
  <c r="AC226" i="5" l="1"/>
  <c r="AB226" i="5"/>
  <c r="V227" i="5" s="1"/>
  <c r="Z223" i="5"/>
  <c r="X223" i="5"/>
  <c r="AF225" i="5"/>
  <c r="AE105" i="5"/>
  <c r="AG105" i="5" s="1"/>
  <c r="T228" i="5"/>
  <c r="U227" i="5"/>
  <c r="W205" i="5"/>
  <c r="AA206" i="5"/>
  <c r="CD224" i="5"/>
  <c r="AJ222" i="5"/>
  <c r="CL208" i="5"/>
  <c r="CK212" i="5"/>
  <c r="CN207" i="5"/>
  <c r="CO207" i="5"/>
  <c r="CI209" i="5"/>
  <c r="CJ208" i="5"/>
  <c r="BP209" i="5"/>
  <c r="AC227" i="5" l="1"/>
  <c r="AB227" i="5"/>
  <c r="V228" i="5" s="1"/>
  <c r="Z224" i="5"/>
  <c r="X224" i="5"/>
  <c r="AF226" i="5"/>
  <c r="T229" i="5"/>
  <c r="U228" i="5"/>
  <c r="W206" i="5"/>
  <c r="AA207" i="5"/>
  <c r="CD225" i="5"/>
  <c r="AJ223" i="5"/>
  <c r="CL209" i="5"/>
  <c r="CK213" i="5"/>
  <c r="CN208" i="5"/>
  <c r="CO208" i="5"/>
  <c r="CI210" i="5"/>
  <c r="CJ209" i="5"/>
  <c r="BP210" i="5"/>
  <c r="AB228" i="5" l="1"/>
  <c r="AC228" i="5"/>
  <c r="Z225" i="5"/>
  <c r="X225" i="5"/>
  <c r="AF227" i="5"/>
  <c r="V229" i="5"/>
  <c r="AE106" i="5"/>
  <c r="AG106" i="5" s="1"/>
  <c r="T230" i="5"/>
  <c r="U229" i="5"/>
  <c r="W207" i="5"/>
  <c r="AA208" i="5"/>
  <c r="CD226" i="5"/>
  <c r="AJ224" i="5"/>
  <c r="CL210" i="5"/>
  <c r="CK214" i="5"/>
  <c r="CN209" i="5"/>
  <c r="CO209" i="5"/>
  <c r="CI211" i="5"/>
  <c r="CJ210" i="5"/>
  <c r="BP211" i="5"/>
  <c r="AC229" i="5" l="1"/>
  <c r="AB229" i="5"/>
  <c r="V230" i="5" s="1"/>
  <c r="Z226" i="5"/>
  <c r="X226" i="5"/>
  <c r="AF228" i="5"/>
  <c r="T231" i="5"/>
  <c r="U230" i="5"/>
  <c r="W208" i="5"/>
  <c r="AA209" i="5"/>
  <c r="CD227" i="5"/>
  <c r="AJ225" i="5"/>
  <c r="CL211" i="5"/>
  <c r="CK215" i="5"/>
  <c r="CN210" i="5"/>
  <c r="CO210" i="5"/>
  <c r="CI212" i="5"/>
  <c r="CJ211" i="5"/>
  <c r="BP212" i="5"/>
  <c r="AC230" i="5" l="1"/>
  <c r="AB230" i="5"/>
  <c r="V231" i="5" s="1"/>
  <c r="Z227" i="5"/>
  <c r="X227" i="5"/>
  <c r="AF229" i="5"/>
  <c r="AE107" i="5"/>
  <c r="AG107" i="5" s="1"/>
  <c r="T232" i="5"/>
  <c r="U231" i="5"/>
  <c r="W209" i="5"/>
  <c r="AA210" i="5"/>
  <c r="CD228" i="5"/>
  <c r="AJ226" i="5"/>
  <c r="CL212" i="5"/>
  <c r="CK216" i="5"/>
  <c r="CN211" i="5"/>
  <c r="CO211" i="5"/>
  <c r="CI213" i="5"/>
  <c r="CJ212" i="5"/>
  <c r="BP213" i="5"/>
  <c r="AC231" i="5" l="1"/>
  <c r="AB231" i="5"/>
  <c r="AF231" i="5" s="1"/>
  <c r="Z228" i="5"/>
  <c r="X228" i="5"/>
  <c r="AF230" i="5"/>
  <c r="T233" i="5"/>
  <c r="U232" i="5"/>
  <c r="W210" i="5"/>
  <c r="AA211" i="5"/>
  <c r="CD229" i="5"/>
  <c r="AJ227" i="5"/>
  <c r="CL213" i="5"/>
  <c r="CK217" i="5"/>
  <c r="CN212" i="5"/>
  <c r="CO212" i="5"/>
  <c r="CI214" i="5"/>
  <c r="CJ213" i="5"/>
  <c r="BP214" i="5"/>
  <c r="AB232" i="5" l="1"/>
  <c r="AC232" i="5"/>
  <c r="V232" i="5"/>
  <c r="Z229" i="5"/>
  <c r="X229" i="5"/>
  <c r="V233" i="5"/>
  <c r="AE108" i="5"/>
  <c r="AG108" i="5" s="1"/>
  <c r="T234" i="5"/>
  <c r="U233" i="5"/>
  <c r="W211" i="5"/>
  <c r="AA212" i="5"/>
  <c r="CD230" i="5"/>
  <c r="AJ228" i="5"/>
  <c r="CL214" i="5"/>
  <c r="CK218" i="5"/>
  <c r="CN213" i="5"/>
  <c r="CO213" i="5"/>
  <c r="CI215" i="5"/>
  <c r="CJ214" i="5"/>
  <c r="BP215" i="5"/>
  <c r="AC233" i="5" l="1"/>
  <c r="AB233" i="5"/>
  <c r="Z230" i="5"/>
  <c r="X230" i="5"/>
  <c r="AF232" i="5"/>
  <c r="V234" i="5"/>
  <c r="T235" i="5"/>
  <c r="U234" i="5"/>
  <c r="W212" i="5"/>
  <c r="AA213" i="5"/>
  <c r="CD231" i="5"/>
  <c r="AJ229" i="5"/>
  <c r="CL215" i="5"/>
  <c r="CK219" i="5"/>
  <c r="CO214" i="5"/>
  <c r="CN214" i="5"/>
  <c r="CI216" i="5"/>
  <c r="CJ215" i="5"/>
  <c r="BP216" i="5"/>
  <c r="AC234" i="5" l="1"/>
  <c r="AB234" i="5"/>
  <c r="V235" i="5" s="1"/>
  <c r="AF233" i="5"/>
  <c r="Z231" i="5"/>
  <c r="X231" i="5"/>
  <c r="AE109" i="5"/>
  <c r="AG109" i="5" s="1"/>
  <c r="T236" i="5"/>
  <c r="U235" i="5"/>
  <c r="W213" i="5"/>
  <c r="AA214" i="5"/>
  <c r="CD232" i="5"/>
  <c r="AJ230" i="5"/>
  <c r="CL216" i="5"/>
  <c r="CK220" i="5"/>
  <c r="CN215" i="5"/>
  <c r="CO215" i="5"/>
  <c r="CI217" i="5"/>
  <c r="CJ216" i="5"/>
  <c r="BP217" i="5"/>
  <c r="AC235" i="5" l="1"/>
  <c r="AB235" i="5"/>
  <c r="V236" i="5" s="1"/>
  <c r="Z232" i="5"/>
  <c r="X232" i="5"/>
  <c r="AF234" i="5"/>
  <c r="T237" i="5"/>
  <c r="U236" i="5"/>
  <c r="W214" i="5"/>
  <c r="AA215" i="5"/>
  <c r="CD233" i="5"/>
  <c r="AJ231" i="5"/>
  <c r="CL217" i="5"/>
  <c r="CK221" i="5"/>
  <c r="CO216" i="5"/>
  <c r="CN216" i="5"/>
  <c r="CI218" i="5"/>
  <c r="CJ217" i="5"/>
  <c r="BP218" i="5"/>
  <c r="AB236" i="5" l="1"/>
  <c r="AC236" i="5"/>
  <c r="Z233" i="5"/>
  <c r="X233" i="5"/>
  <c r="AF235" i="5"/>
  <c r="V237" i="5"/>
  <c r="AE110" i="5"/>
  <c r="AG110" i="5" s="1"/>
  <c r="T238" i="5"/>
  <c r="U237" i="5"/>
  <c r="W215" i="5"/>
  <c r="AA216" i="5"/>
  <c r="CD234" i="5"/>
  <c r="AJ232" i="5"/>
  <c r="CL218" i="5"/>
  <c r="CK222" i="5"/>
  <c r="CN217" i="5"/>
  <c r="CO217" i="5"/>
  <c r="CI219" i="5"/>
  <c r="CJ218" i="5"/>
  <c r="BP219" i="5"/>
  <c r="AC237" i="5" l="1"/>
  <c r="AB237" i="5"/>
  <c r="Z234" i="5"/>
  <c r="X234" i="5"/>
  <c r="AF236" i="5"/>
  <c r="V238" i="5"/>
  <c r="T239" i="5"/>
  <c r="U238" i="5"/>
  <c r="W216" i="5"/>
  <c r="AA217" i="5"/>
  <c r="CD235" i="5"/>
  <c r="AJ233" i="5"/>
  <c r="CL219" i="5"/>
  <c r="CK223" i="5"/>
  <c r="CO218" i="5"/>
  <c r="CN218" i="5"/>
  <c r="CI220" i="5"/>
  <c r="CJ219" i="5"/>
  <c r="BP220" i="5"/>
  <c r="AC238" i="5" l="1"/>
  <c r="AB238" i="5"/>
  <c r="AF238" i="5" s="1"/>
  <c r="Z235" i="5"/>
  <c r="X235" i="5"/>
  <c r="AF237" i="5"/>
  <c r="AE111" i="5"/>
  <c r="AG111" i="5" s="1"/>
  <c r="T240" i="5"/>
  <c r="U239" i="5"/>
  <c r="W217" i="5"/>
  <c r="AA218" i="5"/>
  <c r="CD236" i="5"/>
  <c r="AJ234" i="5"/>
  <c r="CL220" i="5"/>
  <c r="CK224" i="5"/>
  <c r="CN219" i="5"/>
  <c r="CO219" i="5"/>
  <c r="CI221" i="5"/>
  <c r="CJ220" i="5"/>
  <c r="BP221" i="5"/>
  <c r="AC239" i="5" l="1"/>
  <c r="AB239" i="5"/>
  <c r="V240" i="5" s="1"/>
  <c r="Z236" i="5"/>
  <c r="X236" i="5"/>
  <c r="V239" i="5"/>
  <c r="T241" i="5"/>
  <c r="U240" i="5"/>
  <c r="W218" i="5"/>
  <c r="AA219" i="5"/>
  <c r="CD237" i="5"/>
  <c r="AJ235" i="5"/>
  <c r="CL221" i="5"/>
  <c r="CK225" i="5"/>
  <c r="CN220" i="5"/>
  <c r="CO220" i="5"/>
  <c r="CI222" i="5"/>
  <c r="CJ221" i="5"/>
  <c r="BP222" i="5"/>
  <c r="AB240" i="5" l="1"/>
  <c r="AC240" i="5"/>
  <c r="Z237" i="5"/>
  <c r="X237" i="5"/>
  <c r="AF239" i="5"/>
  <c r="V241" i="5"/>
  <c r="AE112" i="5"/>
  <c r="AG112" i="5" s="1"/>
  <c r="T242" i="5"/>
  <c r="U241" i="5"/>
  <c r="W219" i="5"/>
  <c r="AA220" i="5"/>
  <c r="CD238" i="5"/>
  <c r="CD239" i="5" s="1"/>
  <c r="CD240" i="5" s="1"/>
  <c r="CD241" i="5" s="1"/>
  <c r="CD242" i="5" s="1"/>
  <c r="CD243" i="5" s="1"/>
  <c r="CD244" i="5" s="1"/>
  <c r="CD245" i="5" s="1"/>
  <c r="CD246" i="5" s="1"/>
  <c r="CD247" i="5" s="1"/>
  <c r="CD248" i="5" s="1"/>
  <c r="CD249" i="5" s="1"/>
  <c r="CD250" i="5" s="1"/>
  <c r="CD251" i="5" s="1"/>
  <c r="CD252" i="5" s="1"/>
  <c r="CD253" i="5" s="1"/>
  <c r="CD254" i="5" s="1"/>
  <c r="CD255" i="5" s="1"/>
  <c r="CD256" i="5" s="1"/>
  <c r="CD257" i="5" s="1"/>
  <c r="CD258" i="5" s="1"/>
  <c r="CD259" i="5" s="1"/>
  <c r="CD260" i="5" s="1"/>
  <c r="CD261" i="5" s="1"/>
  <c r="CD262" i="5" s="1"/>
  <c r="CD263" i="5" s="1"/>
  <c r="CD264" i="5" s="1"/>
  <c r="CD265" i="5" s="1"/>
  <c r="CD266" i="5" s="1"/>
  <c r="CD267" i="5" s="1"/>
  <c r="CD268" i="5" s="1"/>
  <c r="CD269" i="5" s="1"/>
  <c r="CD270" i="5" s="1"/>
  <c r="CD271" i="5" s="1"/>
  <c r="CD272" i="5" s="1"/>
  <c r="CD273" i="5" s="1"/>
  <c r="CD274" i="5" s="1"/>
  <c r="CD275" i="5" s="1"/>
  <c r="CD276" i="5" s="1"/>
  <c r="CD277" i="5" s="1"/>
  <c r="CD278" i="5" s="1"/>
  <c r="CD279" i="5" s="1"/>
  <c r="CD280" i="5" s="1"/>
  <c r="CD281" i="5" s="1"/>
  <c r="CD282" i="5" s="1"/>
  <c r="CD283" i="5" s="1"/>
  <c r="CD284" i="5" s="1"/>
  <c r="CD285" i="5" s="1"/>
  <c r="CD286" i="5" s="1"/>
  <c r="CD287" i="5" s="1"/>
  <c r="CD288" i="5" s="1"/>
  <c r="CD289" i="5" s="1"/>
  <c r="CD290" i="5" s="1"/>
  <c r="CD291" i="5" s="1"/>
  <c r="CD292" i="5" s="1"/>
  <c r="CD293" i="5" s="1"/>
  <c r="CD294" i="5" s="1"/>
  <c r="CD295" i="5" s="1"/>
  <c r="CD296" i="5" s="1"/>
  <c r="CD297" i="5" s="1"/>
  <c r="CD298" i="5" s="1"/>
  <c r="CD299" i="5" s="1"/>
  <c r="CD300" i="5" s="1"/>
  <c r="CD301" i="5" s="1"/>
  <c r="CD302" i="5" s="1"/>
  <c r="CD303" i="5" s="1"/>
  <c r="CD304" i="5" s="1"/>
  <c r="CD305" i="5" s="1"/>
  <c r="CD306" i="5" s="1"/>
  <c r="CD307" i="5" s="1"/>
  <c r="CD308" i="5" s="1"/>
  <c r="CD309" i="5" s="1"/>
  <c r="CD310" i="5" s="1"/>
  <c r="CD311" i="5" s="1"/>
  <c r="CD312" i="5" s="1"/>
  <c r="CD313" i="5" s="1"/>
  <c r="CD314" i="5" s="1"/>
  <c r="CD315" i="5" s="1"/>
  <c r="CD316" i="5" s="1"/>
  <c r="CD317" i="5" s="1"/>
  <c r="CD318" i="5" s="1"/>
  <c r="CD319" i="5" s="1"/>
  <c r="CD320" i="5" s="1"/>
  <c r="CD321" i="5" s="1"/>
  <c r="CD322" i="5" s="1"/>
  <c r="CD323" i="5" s="1"/>
  <c r="CD324" i="5" s="1"/>
  <c r="CD325" i="5" s="1"/>
  <c r="CD326" i="5" s="1"/>
  <c r="CD327" i="5" s="1"/>
  <c r="CD328" i="5" s="1"/>
  <c r="CD329" i="5" s="1"/>
  <c r="CD330" i="5" s="1"/>
  <c r="CD331" i="5" s="1"/>
  <c r="CD332" i="5" s="1"/>
  <c r="CD333" i="5" s="1"/>
  <c r="CD334" i="5" s="1"/>
  <c r="CD335" i="5" s="1"/>
  <c r="CD336" i="5" s="1"/>
  <c r="CD337" i="5" s="1"/>
  <c r="CD338" i="5" s="1"/>
  <c r="CD339" i="5" s="1"/>
  <c r="CD340" i="5" s="1"/>
  <c r="CD341" i="5" s="1"/>
  <c r="CD342" i="5" s="1"/>
  <c r="CD343" i="5" s="1"/>
  <c r="CD344" i="5" s="1"/>
  <c r="CD345" i="5" s="1"/>
  <c r="CD346" i="5" s="1"/>
  <c r="CD347" i="5" s="1"/>
  <c r="CD348" i="5" s="1"/>
  <c r="CD349" i="5" s="1"/>
  <c r="CD350" i="5" s="1"/>
  <c r="CD351" i="5" s="1"/>
  <c r="CD352" i="5" s="1"/>
  <c r="CD353" i="5" s="1"/>
  <c r="CD354" i="5" s="1"/>
  <c r="CD355" i="5" s="1"/>
  <c r="CD356" i="5" s="1"/>
  <c r="CD357" i="5" s="1"/>
  <c r="CD358" i="5" s="1"/>
  <c r="CD359" i="5" s="1"/>
  <c r="CD360" i="5" s="1"/>
  <c r="CD361" i="5" s="1"/>
  <c r="CD362" i="5" s="1"/>
  <c r="CD363" i="5" s="1"/>
  <c r="AJ236" i="5"/>
  <c r="CL222" i="5"/>
  <c r="CK226" i="5"/>
  <c r="CO221" i="5"/>
  <c r="CN221" i="5"/>
  <c r="CI223" i="5"/>
  <c r="CJ222" i="5"/>
  <c r="BP223" i="5"/>
  <c r="AC241" i="5" l="1"/>
  <c r="AB241" i="5"/>
  <c r="V242" i="5" s="1"/>
  <c r="Z238" i="5"/>
  <c r="X238" i="5"/>
  <c r="AF240" i="5"/>
  <c r="T243" i="5"/>
  <c r="U242" i="5"/>
  <c r="W220" i="5"/>
  <c r="AA221" i="5"/>
  <c r="AJ237" i="5"/>
  <c r="CL223" i="5"/>
  <c r="CK227" i="5"/>
  <c r="CN222" i="5"/>
  <c r="CO222" i="5"/>
  <c r="CI224" i="5"/>
  <c r="CJ223" i="5"/>
  <c r="BP224" i="5"/>
  <c r="AC242" i="5" l="1"/>
  <c r="AB242" i="5"/>
  <c r="AF242" i="5" s="1"/>
  <c r="Z239" i="5"/>
  <c r="X239" i="5"/>
  <c r="AF241" i="5"/>
  <c r="AE113" i="5"/>
  <c r="AG113" i="5" s="1"/>
  <c r="T244" i="5"/>
  <c r="U243" i="5"/>
  <c r="W221" i="5"/>
  <c r="AA222" i="5"/>
  <c r="AJ238" i="5"/>
  <c r="AJ239" i="5" s="1"/>
  <c r="AJ240" i="5" s="1"/>
  <c r="AJ241" i="5" s="1"/>
  <c r="AJ242" i="5" s="1"/>
  <c r="AJ243" i="5" s="1"/>
  <c r="AJ244" i="5" s="1"/>
  <c r="AJ245" i="5" s="1"/>
  <c r="AJ246" i="5" s="1"/>
  <c r="AJ247" i="5" s="1"/>
  <c r="AJ248" i="5" s="1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AJ260" i="5" s="1"/>
  <c r="AJ261" i="5" s="1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J272" i="5" s="1"/>
  <c r="AJ273" i="5" s="1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J284" i="5" s="1"/>
  <c r="AJ285" i="5" s="1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J296" i="5" s="1"/>
  <c r="AJ297" i="5" s="1"/>
  <c r="AJ298" i="5" s="1"/>
  <c r="AJ299" i="5" s="1"/>
  <c r="AJ300" i="5" s="1"/>
  <c r="AJ301" i="5" s="1"/>
  <c r="AJ302" i="5" s="1"/>
  <c r="AJ303" i="5" s="1"/>
  <c r="AJ304" i="5" s="1"/>
  <c r="AJ305" i="5" s="1"/>
  <c r="AJ306" i="5" s="1"/>
  <c r="AJ307" i="5" s="1"/>
  <c r="AJ308" i="5" s="1"/>
  <c r="AJ309" i="5" s="1"/>
  <c r="AJ310" i="5" s="1"/>
  <c r="AJ311" i="5" s="1"/>
  <c r="AJ312" i="5" s="1"/>
  <c r="AJ313" i="5" s="1"/>
  <c r="AJ314" i="5" s="1"/>
  <c r="AJ315" i="5" s="1"/>
  <c r="AJ316" i="5" s="1"/>
  <c r="AJ317" i="5" s="1"/>
  <c r="AJ318" i="5" s="1"/>
  <c r="AJ319" i="5" s="1"/>
  <c r="AJ320" i="5" s="1"/>
  <c r="AJ321" i="5" s="1"/>
  <c r="AJ322" i="5" s="1"/>
  <c r="AJ323" i="5" s="1"/>
  <c r="AJ324" i="5" s="1"/>
  <c r="AJ325" i="5" s="1"/>
  <c r="AJ326" i="5" s="1"/>
  <c r="AJ327" i="5" s="1"/>
  <c r="AJ328" i="5" s="1"/>
  <c r="AJ329" i="5" s="1"/>
  <c r="AJ330" i="5" s="1"/>
  <c r="AJ331" i="5" s="1"/>
  <c r="AJ332" i="5" s="1"/>
  <c r="AJ333" i="5" s="1"/>
  <c r="AJ334" i="5" s="1"/>
  <c r="AJ335" i="5" s="1"/>
  <c r="AJ336" i="5" s="1"/>
  <c r="AJ337" i="5" s="1"/>
  <c r="AJ338" i="5" s="1"/>
  <c r="AJ339" i="5" s="1"/>
  <c r="AJ340" i="5" s="1"/>
  <c r="AJ341" i="5" s="1"/>
  <c r="AJ342" i="5" s="1"/>
  <c r="AJ343" i="5" s="1"/>
  <c r="AJ344" i="5" s="1"/>
  <c r="AJ345" i="5" s="1"/>
  <c r="AJ346" i="5" s="1"/>
  <c r="AJ347" i="5" s="1"/>
  <c r="AJ348" i="5" s="1"/>
  <c r="AJ349" i="5" s="1"/>
  <c r="AJ350" i="5" s="1"/>
  <c r="AJ351" i="5" s="1"/>
  <c r="AJ352" i="5" s="1"/>
  <c r="AJ353" i="5" s="1"/>
  <c r="AJ354" i="5" s="1"/>
  <c r="AJ355" i="5" s="1"/>
  <c r="AJ356" i="5" s="1"/>
  <c r="AJ357" i="5" s="1"/>
  <c r="AJ358" i="5" s="1"/>
  <c r="AJ359" i="5" s="1"/>
  <c r="AJ360" i="5" s="1"/>
  <c r="AJ361" i="5" s="1"/>
  <c r="AJ362" i="5" s="1"/>
  <c r="AJ363" i="5" s="1"/>
  <c r="CL224" i="5"/>
  <c r="CK228" i="5"/>
  <c r="CN223" i="5"/>
  <c r="CO223" i="5"/>
  <c r="CI225" i="5"/>
  <c r="CJ224" i="5"/>
  <c r="BP225" i="5"/>
  <c r="AC243" i="5" l="1"/>
  <c r="AB243" i="5"/>
  <c r="V244" i="5" s="1"/>
  <c r="V243" i="5"/>
  <c r="Z240" i="5"/>
  <c r="X240" i="5"/>
  <c r="T245" i="5"/>
  <c r="U244" i="5"/>
  <c r="W222" i="5"/>
  <c r="AA223" i="5"/>
  <c r="CL225" i="5"/>
  <c r="CK229" i="5"/>
  <c r="CN224" i="5"/>
  <c r="CO224" i="5"/>
  <c r="CI226" i="5"/>
  <c r="CJ225" i="5"/>
  <c r="BP226" i="5"/>
  <c r="AB244" i="5" l="1"/>
  <c r="AC244" i="5"/>
  <c r="Z241" i="5"/>
  <c r="X241" i="5"/>
  <c r="AF243" i="5"/>
  <c r="AF244" i="5"/>
  <c r="AE114" i="5"/>
  <c r="AG114" i="5" s="1"/>
  <c r="T246" i="5"/>
  <c r="U245" i="5"/>
  <c r="W223" i="5"/>
  <c r="AA224" i="5"/>
  <c r="CL226" i="5"/>
  <c r="CK230" i="5"/>
  <c r="CO225" i="5"/>
  <c r="CN225" i="5"/>
  <c r="CI227" i="5"/>
  <c r="CJ226" i="5"/>
  <c r="BP227" i="5"/>
  <c r="AC245" i="5" l="1"/>
  <c r="AB245" i="5"/>
  <c r="V246" i="5" s="1"/>
  <c r="Z242" i="5"/>
  <c r="X242" i="5"/>
  <c r="V245" i="5"/>
  <c r="T247" i="5"/>
  <c r="U246" i="5"/>
  <c r="W224" i="5"/>
  <c r="AA225" i="5"/>
  <c r="CL227" i="5"/>
  <c r="CK231" i="5"/>
  <c r="CN226" i="5"/>
  <c r="CO226" i="5"/>
  <c r="CI228" i="5"/>
  <c r="CJ227" i="5"/>
  <c r="BP228" i="5"/>
  <c r="AC246" i="5" l="1"/>
  <c r="AB246" i="5"/>
  <c r="AF246" i="5" s="1"/>
  <c r="Z243" i="5"/>
  <c r="X243" i="5"/>
  <c r="AF245" i="5"/>
  <c r="AE115" i="5"/>
  <c r="AG115" i="5" s="1"/>
  <c r="T248" i="5"/>
  <c r="U247" i="5"/>
  <c r="W225" i="5"/>
  <c r="AA226" i="5"/>
  <c r="CL228" i="5"/>
  <c r="CK232" i="5"/>
  <c r="CN227" i="5"/>
  <c r="CO227" i="5"/>
  <c r="CI229" i="5"/>
  <c r="CJ228" i="5"/>
  <c r="BP229" i="5"/>
  <c r="AC247" i="5" l="1"/>
  <c r="AB247" i="5"/>
  <c r="V248" i="5" s="1"/>
  <c r="V247" i="5"/>
  <c r="Z244" i="5"/>
  <c r="X244" i="5"/>
  <c r="T249" i="5"/>
  <c r="U248" i="5"/>
  <c r="W226" i="5"/>
  <c r="AA227" i="5"/>
  <c r="CL229" i="5"/>
  <c r="CK233" i="5"/>
  <c r="CN228" i="5"/>
  <c r="CO228" i="5"/>
  <c r="CI230" i="5"/>
  <c r="CJ229" i="5"/>
  <c r="BP230" i="5"/>
  <c r="AB248" i="5" l="1"/>
  <c r="AC248" i="5"/>
  <c r="Z245" i="5"/>
  <c r="X245" i="5"/>
  <c r="AF247" i="5"/>
  <c r="V249" i="5"/>
  <c r="AE116" i="5"/>
  <c r="AG116" i="5" s="1"/>
  <c r="T250" i="5"/>
  <c r="U249" i="5"/>
  <c r="W227" i="5"/>
  <c r="AA228" i="5"/>
  <c r="CL230" i="5"/>
  <c r="CK234" i="5"/>
  <c r="CO229" i="5"/>
  <c r="CN229" i="5"/>
  <c r="CI231" i="5"/>
  <c r="CJ230" i="5"/>
  <c r="BP231" i="5"/>
  <c r="AC249" i="5" l="1"/>
  <c r="AB249" i="5"/>
  <c r="V250" i="5" s="1"/>
  <c r="AF248" i="5"/>
  <c r="Z246" i="5"/>
  <c r="X246" i="5"/>
  <c r="T251" i="5"/>
  <c r="U250" i="5"/>
  <c r="W228" i="5"/>
  <c r="AA229" i="5"/>
  <c r="CL231" i="5"/>
  <c r="CK235" i="5"/>
  <c r="CN230" i="5"/>
  <c r="CO230" i="5"/>
  <c r="CI232" i="5"/>
  <c r="CJ231" i="5"/>
  <c r="BP232" i="5"/>
  <c r="AC250" i="5" l="1"/>
  <c r="AB250" i="5"/>
  <c r="V251" i="5" s="1"/>
  <c r="Z247" i="5"/>
  <c r="X247" i="5"/>
  <c r="AF249" i="5"/>
  <c r="AE117" i="5"/>
  <c r="AG117" i="5" s="1"/>
  <c r="T252" i="5"/>
  <c r="U251" i="5"/>
  <c r="W229" i="5"/>
  <c r="AA230" i="5"/>
  <c r="CL232" i="5"/>
  <c r="CK236" i="5"/>
  <c r="CN231" i="5"/>
  <c r="CO231" i="5"/>
  <c r="CI233" i="5"/>
  <c r="CJ232" i="5"/>
  <c r="BP233" i="5"/>
  <c r="AC251" i="5" l="1"/>
  <c r="AB251" i="5"/>
  <c r="V252" i="5" s="1"/>
  <c r="AF250" i="5"/>
  <c r="Z248" i="5"/>
  <c r="X248" i="5"/>
  <c r="T253" i="5"/>
  <c r="U252" i="5"/>
  <c r="W230" i="5"/>
  <c r="AA231" i="5"/>
  <c r="CL233" i="5"/>
  <c r="CK237" i="5"/>
  <c r="CN232" i="5"/>
  <c r="CO232" i="5"/>
  <c r="CI234" i="5"/>
  <c r="CJ233" i="5"/>
  <c r="BP234" i="5"/>
  <c r="AB252" i="5" l="1"/>
  <c r="AC252" i="5"/>
  <c r="Z249" i="5"/>
  <c r="X249" i="5"/>
  <c r="AF251" i="5"/>
  <c r="AF252" i="5"/>
  <c r="AE118" i="5"/>
  <c r="AG118" i="5" s="1"/>
  <c r="T254" i="5"/>
  <c r="U253" i="5"/>
  <c r="W231" i="5"/>
  <c r="AA232" i="5"/>
  <c r="CL234" i="5"/>
  <c r="CK238" i="5"/>
  <c r="CO233" i="5"/>
  <c r="CN233" i="5"/>
  <c r="CI235" i="5"/>
  <c r="CJ234" i="5"/>
  <c r="BP235" i="5"/>
  <c r="AC253" i="5" l="1"/>
  <c r="AB253" i="5"/>
  <c r="V254" i="5" s="1"/>
  <c r="V253" i="5"/>
  <c r="Z250" i="5"/>
  <c r="X250" i="5"/>
  <c r="T255" i="5"/>
  <c r="U254" i="5"/>
  <c r="W232" i="5"/>
  <c r="AA233" i="5"/>
  <c r="CL235" i="5"/>
  <c r="CK239" i="5"/>
  <c r="CN234" i="5"/>
  <c r="CO234" i="5"/>
  <c r="CI236" i="5"/>
  <c r="CJ235" i="5"/>
  <c r="BP236" i="5"/>
  <c r="AC254" i="5" l="1"/>
  <c r="AB254" i="5"/>
  <c r="AF254" i="5" s="1"/>
  <c r="Z251" i="5"/>
  <c r="X251" i="5"/>
  <c r="AF253" i="5"/>
  <c r="AE119" i="5"/>
  <c r="AG119" i="5" s="1"/>
  <c r="T256" i="5"/>
  <c r="U255" i="5"/>
  <c r="W233" i="5"/>
  <c r="AA234" i="5"/>
  <c r="CL236" i="5"/>
  <c r="CK240" i="5"/>
  <c r="CN235" i="5"/>
  <c r="CO235" i="5"/>
  <c r="CI237" i="5"/>
  <c r="CJ236" i="5"/>
  <c r="BP237" i="5"/>
  <c r="AC255" i="5" l="1"/>
  <c r="AB255" i="5"/>
  <c r="V256" i="5" s="1"/>
  <c r="V255" i="5"/>
  <c r="Z252" i="5"/>
  <c r="X252" i="5"/>
  <c r="T257" i="5"/>
  <c r="U256" i="5"/>
  <c r="W234" i="5"/>
  <c r="AA235" i="5"/>
  <c r="CL237" i="5"/>
  <c r="CK241" i="5"/>
  <c r="CN236" i="5"/>
  <c r="CO236" i="5"/>
  <c r="CI238" i="5"/>
  <c r="CJ237" i="5"/>
  <c r="BP238" i="5"/>
  <c r="AB256" i="5" l="1"/>
  <c r="AC256" i="5"/>
  <c r="Z253" i="5"/>
  <c r="X253" i="5"/>
  <c r="AF255" i="5"/>
  <c r="AF256" i="5"/>
  <c r="AE120" i="5"/>
  <c r="AG120" i="5" s="1"/>
  <c r="T258" i="5"/>
  <c r="U257" i="5"/>
  <c r="W235" i="5"/>
  <c r="AA236" i="5"/>
  <c r="BP239" i="5"/>
  <c r="CL238" i="5"/>
  <c r="CK242" i="5"/>
  <c r="CO237" i="5"/>
  <c r="CN237" i="5"/>
  <c r="CI239" i="5"/>
  <c r="CJ238" i="5"/>
  <c r="AC257" i="5" l="1"/>
  <c r="AB257" i="5"/>
  <c r="V258" i="5" s="1"/>
  <c r="Z254" i="5"/>
  <c r="X254" i="5"/>
  <c r="V257" i="5"/>
  <c r="T259" i="5"/>
  <c r="U258" i="5"/>
  <c r="W236" i="5"/>
  <c r="AA237" i="5"/>
  <c r="BP240" i="5"/>
  <c r="CL239" i="5"/>
  <c r="CK243" i="5"/>
  <c r="CN238" i="5"/>
  <c r="CO238" i="5"/>
  <c r="CI240" i="5"/>
  <c r="CJ239" i="5"/>
  <c r="AC258" i="5" l="1"/>
  <c r="AB258" i="5"/>
  <c r="V259" i="5" s="1"/>
  <c r="Z255" i="5"/>
  <c r="X255" i="5"/>
  <c r="AF257" i="5"/>
  <c r="AE121" i="5"/>
  <c r="AG121" i="5" s="1"/>
  <c r="T260" i="5"/>
  <c r="U259" i="5"/>
  <c r="W237" i="5"/>
  <c r="AA238" i="5"/>
  <c r="BP241" i="5"/>
  <c r="CL240" i="5"/>
  <c r="CK244" i="5"/>
  <c r="CN239" i="5"/>
  <c r="CO239" i="5"/>
  <c r="CI241" i="5"/>
  <c r="CJ240" i="5"/>
  <c r="AC259" i="5" l="1"/>
  <c r="AB259" i="5"/>
  <c r="AF259" i="5" s="1"/>
  <c r="AF258" i="5"/>
  <c r="Z256" i="5"/>
  <c r="X256" i="5"/>
  <c r="T261" i="5"/>
  <c r="U260" i="5"/>
  <c r="W238" i="5"/>
  <c r="AA239" i="5"/>
  <c r="BP242" i="5"/>
  <c r="CL241" i="5"/>
  <c r="CK245" i="5"/>
  <c r="CN240" i="5"/>
  <c r="CO240" i="5"/>
  <c r="CI242" i="5"/>
  <c r="CJ241" i="5"/>
  <c r="AB260" i="5" l="1"/>
  <c r="AC260" i="5"/>
  <c r="Z257" i="5"/>
  <c r="X257" i="5"/>
  <c r="V260" i="5"/>
  <c r="AF260" i="5"/>
  <c r="AE122" i="5"/>
  <c r="AG122" i="5" s="1"/>
  <c r="T262" i="5"/>
  <c r="U261" i="5"/>
  <c r="W239" i="5"/>
  <c r="AA240" i="5"/>
  <c r="BP243" i="5"/>
  <c r="CL242" i="5"/>
  <c r="CK246" i="5"/>
  <c r="CO241" i="5"/>
  <c r="CN241" i="5"/>
  <c r="CI243" i="5"/>
  <c r="CJ242" i="5"/>
  <c r="AC261" i="5" l="1"/>
  <c r="AB261" i="5"/>
  <c r="V262" i="5" s="1"/>
  <c r="V261" i="5"/>
  <c r="Z258" i="5"/>
  <c r="X258" i="5"/>
  <c r="T263" i="5"/>
  <c r="U262" i="5"/>
  <c r="W240" i="5"/>
  <c r="AA241" i="5"/>
  <c r="BP244" i="5"/>
  <c r="CL243" i="5"/>
  <c r="CK247" i="5"/>
  <c r="CN242" i="5"/>
  <c r="CO242" i="5"/>
  <c r="CI244" i="5"/>
  <c r="CJ243" i="5"/>
  <c r="AC262" i="5" l="1"/>
  <c r="AB262" i="5"/>
  <c r="V263" i="5" s="1"/>
  <c r="Z259" i="5"/>
  <c r="X259" i="5"/>
  <c r="AF261" i="5"/>
  <c r="AE123" i="5"/>
  <c r="AG123" i="5" s="1"/>
  <c r="T264" i="5"/>
  <c r="U263" i="5"/>
  <c r="W241" i="5"/>
  <c r="AA242" i="5"/>
  <c r="BP245" i="5"/>
  <c r="CL244" i="5"/>
  <c r="CK248" i="5"/>
  <c r="CN243" i="5"/>
  <c r="CO243" i="5"/>
  <c r="CI245" i="5"/>
  <c r="CJ244" i="5"/>
  <c r="AC263" i="5" l="1"/>
  <c r="AB263" i="5"/>
  <c r="AF263" i="5" s="1"/>
  <c r="Z260" i="5"/>
  <c r="X260" i="5"/>
  <c r="AF262" i="5"/>
  <c r="T265" i="5"/>
  <c r="U264" i="5"/>
  <c r="W242" i="5"/>
  <c r="AA243" i="5"/>
  <c r="BP246" i="5"/>
  <c r="CL245" i="5"/>
  <c r="CK249" i="5"/>
  <c r="CN244" i="5"/>
  <c r="CO244" i="5"/>
  <c r="CI246" i="5"/>
  <c r="CJ245" i="5"/>
  <c r="AB264" i="5" l="1"/>
  <c r="AC264" i="5"/>
  <c r="V264" i="5"/>
  <c r="Z261" i="5"/>
  <c r="X261" i="5"/>
  <c r="V265" i="5"/>
  <c r="AE124" i="5"/>
  <c r="AG124" i="5" s="1"/>
  <c r="T266" i="5"/>
  <c r="U265" i="5"/>
  <c r="W243" i="5"/>
  <c r="AA244" i="5"/>
  <c r="BP247" i="5"/>
  <c r="CL246" i="5"/>
  <c r="CK250" i="5"/>
  <c r="CO245" i="5"/>
  <c r="CN245" i="5"/>
  <c r="CI247" i="5"/>
  <c r="CJ246" i="5"/>
  <c r="AC265" i="5" l="1"/>
  <c r="AB265" i="5"/>
  <c r="AF264" i="5"/>
  <c r="Z262" i="5"/>
  <c r="X262" i="5"/>
  <c r="V266" i="5"/>
  <c r="T267" i="5"/>
  <c r="U266" i="5"/>
  <c r="W244" i="5"/>
  <c r="AA245" i="5"/>
  <c r="BP248" i="5"/>
  <c r="CL247" i="5"/>
  <c r="CK251" i="5"/>
  <c r="CN246" i="5"/>
  <c r="CO246" i="5"/>
  <c r="CI248" i="5"/>
  <c r="CJ247" i="5"/>
  <c r="AC266" i="5" l="1"/>
  <c r="AB266" i="5"/>
  <c r="V267" i="5" s="1"/>
  <c r="Z263" i="5"/>
  <c r="X263" i="5"/>
  <c r="AF265" i="5"/>
  <c r="AE125" i="5"/>
  <c r="AG125" i="5" s="1"/>
  <c r="T268" i="5"/>
  <c r="U267" i="5"/>
  <c r="W245" i="5"/>
  <c r="AA246" i="5"/>
  <c r="BP249" i="5"/>
  <c r="CL248" i="5"/>
  <c r="CK252" i="5"/>
  <c r="CN247" i="5"/>
  <c r="CO247" i="5"/>
  <c r="CI249" i="5"/>
  <c r="CJ248" i="5"/>
  <c r="AC267" i="5" l="1"/>
  <c r="AB267" i="5"/>
  <c r="V268" i="5" s="1"/>
  <c r="AF266" i="5"/>
  <c r="Z264" i="5"/>
  <c r="X264" i="5"/>
  <c r="T269" i="5"/>
  <c r="U268" i="5"/>
  <c r="W246" i="5"/>
  <c r="AA247" i="5"/>
  <c r="BP250" i="5"/>
  <c r="CL249" i="5"/>
  <c r="CK253" i="5"/>
  <c r="CN248" i="5"/>
  <c r="CO248" i="5"/>
  <c r="CI250" i="5"/>
  <c r="CJ249" i="5"/>
  <c r="AB268" i="5" l="1"/>
  <c r="AC268" i="5"/>
  <c r="Z265" i="5"/>
  <c r="X265" i="5"/>
  <c r="AF267" i="5"/>
  <c r="AF268" i="5"/>
  <c r="AE126" i="5"/>
  <c r="AG126" i="5" s="1"/>
  <c r="T270" i="5"/>
  <c r="U269" i="5"/>
  <c r="W247" i="5"/>
  <c r="AA248" i="5"/>
  <c r="BP251" i="5"/>
  <c r="CL250" i="5"/>
  <c r="CK254" i="5"/>
  <c r="CO249" i="5"/>
  <c r="CN249" i="5"/>
  <c r="CI251" i="5"/>
  <c r="CJ250" i="5"/>
  <c r="AC269" i="5" l="1"/>
  <c r="AB269" i="5"/>
  <c r="V270" i="5" s="1"/>
  <c r="Z266" i="5"/>
  <c r="X266" i="5"/>
  <c r="V269" i="5"/>
  <c r="T271" i="5"/>
  <c r="U270" i="5"/>
  <c r="W248" i="5"/>
  <c r="AA249" i="5"/>
  <c r="BP252" i="5"/>
  <c r="CL251" i="5"/>
  <c r="CK255" i="5"/>
  <c r="CN250" i="5"/>
  <c r="CO250" i="5"/>
  <c r="CI252" i="5"/>
  <c r="CJ251" i="5"/>
  <c r="AC270" i="5" l="1"/>
  <c r="AB270" i="5"/>
  <c r="AF270" i="5" s="1"/>
  <c r="Z267" i="5"/>
  <c r="X267" i="5"/>
  <c r="AF269" i="5"/>
  <c r="AE127" i="5"/>
  <c r="AG127" i="5" s="1"/>
  <c r="T272" i="5"/>
  <c r="U271" i="5"/>
  <c r="W249" i="5"/>
  <c r="AA250" i="5"/>
  <c r="BP253" i="5"/>
  <c r="CL252" i="5"/>
  <c r="CK256" i="5"/>
  <c r="CN251" i="5"/>
  <c r="CO251" i="5"/>
  <c r="CI253" i="5"/>
  <c r="CJ252" i="5"/>
  <c r="AC271" i="5" l="1"/>
  <c r="AB271" i="5"/>
  <c r="V272" i="5" s="1"/>
  <c r="Z268" i="5"/>
  <c r="X268" i="5"/>
  <c r="V271" i="5"/>
  <c r="T273" i="5"/>
  <c r="U272" i="5"/>
  <c r="W250" i="5"/>
  <c r="AA251" i="5"/>
  <c r="BP254" i="5"/>
  <c r="CL253" i="5"/>
  <c r="CK257" i="5"/>
  <c r="CN252" i="5"/>
  <c r="CO252" i="5"/>
  <c r="CI254" i="5"/>
  <c r="CJ253" i="5"/>
  <c r="AB272" i="5" l="1"/>
  <c r="AF272" i="5" s="1"/>
  <c r="AC272" i="5"/>
  <c r="Z269" i="5"/>
  <c r="X269" i="5"/>
  <c r="AF271" i="5"/>
  <c r="AE128" i="5"/>
  <c r="AG128" i="5" s="1"/>
  <c r="T274" i="5"/>
  <c r="U273" i="5"/>
  <c r="W251" i="5"/>
  <c r="AA252" i="5"/>
  <c r="BP255" i="5"/>
  <c r="CL254" i="5"/>
  <c r="CK258" i="5"/>
  <c r="CO253" i="5"/>
  <c r="CN253" i="5"/>
  <c r="CI255" i="5"/>
  <c r="CJ254" i="5"/>
  <c r="AC273" i="5" l="1"/>
  <c r="AB273" i="5"/>
  <c r="V274" i="5" s="1"/>
  <c r="Z270" i="5"/>
  <c r="X270" i="5"/>
  <c r="V273" i="5"/>
  <c r="T275" i="5"/>
  <c r="U274" i="5"/>
  <c r="W252" i="5"/>
  <c r="AA253" i="5"/>
  <c r="BP256" i="5"/>
  <c r="CL255" i="5"/>
  <c r="CK259" i="5"/>
  <c r="CN254" i="5"/>
  <c r="CO254" i="5"/>
  <c r="CI256" i="5"/>
  <c r="CJ255" i="5"/>
  <c r="AC274" i="5" l="1"/>
  <c r="AB274" i="5"/>
  <c r="AF274" i="5" s="1"/>
  <c r="Z271" i="5"/>
  <c r="X271" i="5"/>
  <c r="AF273" i="5"/>
  <c r="AE129" i="5"/>
  <c r="AG129" i="5" s="1"/>
  <c r="T276" i="5"/>
  <c r="U275" i="5"/>
  <c r="W253" i="5"/>
  <c r="AA254" i="5"/>
  <c r="BP257" i="5"/>
  <c r="CL256" i="5"/>
  <c r="CK260" i="5"/>
  <c r="CN255" i="5"/>
  <c r="CO255" i="5"/>
  <c r="CI257" i="5"/>
  <c r="CJ256" i="5"/>
  <c r="AC275" i="5" l="1"/>
  <c r="AB275" i="5"/>
  <c r="V276" i="5" s="1"/>
  <c r="Z272" i="5"/>
  <c r="X272" i="5"/>
  <c r="V275" i="5"/>
  <c r="T277" i="5"/>
  <c r="U276" i="5"/>
  <c r="W254" i="5"/>
  <c r="AA255" i="5"/>
  <c r="BP258" i="5"/>
  <c r="CL257" i="5"/>
  <c r="CK261" i="5"/>
  <c r="CN256" i="5"/>
  <c r="CO256" i="5"/>
  <c r="CI258" i="5"/>
  <c r="CJ257" i="5"/>
  <c r="AB276" i="5" l="1"/>
  <c r="AC276" i="5"/>
  <c r="Z273" i="5"/>
  <c r="X273" i="5"/>
  <c r="AF275" i="5"/>
  <c r="AF276" i="5"/>
  <c r="AE130" i="5"/>
  <c r="AG130" i="5" s="1"/>
  <c r="T278" i="5"/>
  <c r="U277" i="5"/>
  <c r="W255" i="5"/>
  <c r="AA256" i="5"/>
  <c r="BP259" i="5"/>
  <c r="CL258" i="5"/>
  <c r="CK262" i="5"/>
  <c r="CO257" i="5"/>
  <c r="CN257" i="5"/>
  <c r="CI259" i="5"/>
  <c r="CJ258" i="5"/>
  <c r="AC277" i="5" l="1"/>
  <c r="AB277" i="5"/>
  <c r="V278" i="5" s="1"/>
  <c r="Z274" i="5"/>
  <c r="X274" i="5"/>
  <c r="V277" i="5"/>
  <c r="T279" i="5"/>
  <c r="U278" i="5"/>
  <c r="W256" i="5"/>
  <c r="AA257" i="5"/>
  <c r="BP260" i="5"/>
  <c r="CL259" i="5"/>
  <c r="CK263" i="5"/>
  <c r="CN258" i="5"/>
  <c r="CO258" i="5"/>
  <c r="CI260" i="5"/>
  <c r="CJ259" i="5"/>
  <c r="AC278" i="5" l="1"/>
  <c r="AB278" i="5"/>
  <c r="V279" i="5" s="1"/>
  <c r="AF277" i="5"/>
  <c r="Z275" i="5"/>
  <c r="X275" i="5"/>
  <c r="AE131" i="5"/>
  <c r="AG131" i="5" s="1"/>
  <c r="T280" i="5"/>
  <c r="U279" i="5"/>
  <c r="W257" i="5"/>
  <c r="AA258" i="5"/>
  <c r="BP261" i="5"/>
  <c r="CL260" i="5"/>
  <c r="CK264" i="5"/>
  <c r="CN259" i="5"/>
  <c r="CO259" i="5"/>
  <c r="CI261" i="5"/>
  <c r="CJ260" i="5"/>
  <c r="AC279" i="5" l="1"/>
  <c r="AB279" i="5"/>
  <c r="V280" i="5" s="1"/>
  <c r="Z276" i="5"/>
  <c r="X276" i="5"/>
  <c r="AF278" i="5"/>
  <c r="T281" i="5"/>
  <c r="U280" i="5"/>
  <c r="W258" i="5"/>
  <c r="AA259" i="5"/>
  <c r="BP262" i="5"/>
  <c r="CL261" i="5"/>
  <c r="CK265" i="5"/>
  <c r="CN260" i="5"/>
  <c r="CO260" i="5"/>
  <c r="CI262" i="5"/>
  <c r="CJ261" i="5"/>
  <c r="AB280" i="5" l="1"/>
  <c r="AC280" i="5"/>
  <c r="Z277" i="5"/>
  <c r="X277" i="5"/>
  <c r="AF279" i="5"/>
  <c r="AF280" i="5"/>
  <c r="AE132" i="5"/>
  <c r="AG132" i="5" s="1"/>
  <c r="T282" i="5"/>
  <c r="U281" i="5"/>
  <c r="W259" i="5"/>
  <c r="AA260" i="5"/>
  <c r="BP263" i="5"/>
  <c r="CL262" i="5"/>
  <c r="CK266" i="5"/>
  <c r="CO261" i="5"/>
  <c r="CN261" i="5"/>
  <c r="CI263" i="5"/>
  <c r="CJ262" i="5"/>
  <c r="AC281" i="5" l="1"/>
  <c r="AB281" i="5"/>
  <c r="V282" i="5" s="1"/>
  <c r="Z278" i="5"/>
  <c r="X278" i="5"/>
  <c r="V281" i="5"/>
  <c r="T283" i="5"/>
  <c r="U282" i="5"/>
  <c r="W260" i="5"/>
  <c r="AA261" i="5"/>
  <c r="BP264" i="5"/>
  <c r="CL263" i="5"/>
  <c r="CK267" i="5"/>
  <c r="CN262" i="5"/>
  <c r="CO262" i="5"/>
  <c r="CI264" i="5"/>
  <c r="CJ263" i="5"/>
  <c r="AC282" i="5" l="1"/>
  <c r="AB282" i="5"/>
  <c r="V283" i="5" s="1"/>
  <c r="Z279" i="5"/>
  <c r="X279" i="5"/>
  <c r="AF281" i="5"/>
  <c r="AE133" i="5"/>
  <c r="AG133" i="5" s="1"/>
  <c r="T284" i="5"/>
  <c r="U283" i="5"/>
  <c r="W261" i="5"/>
  <c r="AA262" i="5"/>
  <c r="BP265" i="5"/>
  <c r="CL264" i="5"/>
  <c r="CK268" i="5"/>
  <c r="CN263" i="5"/>
  <c r="CO263" i="5"/>
  <c r="CI265" i="5"/>
  <c r="CJ264" i="5"/>
  <c r="AC283" i="5" l="1"/>
  <c r="AB283" i="5"/>
  <c r="V284" i="5" s="1"/>
  <c r="Z280" i="5"/>
  <c r="X280" i="5"/>
  <c r="AF282" i="5"/>
  <c r="T285" i="5"/>
  <c r="U284" i="5"/>
  <c r="W262" i="5"/>
  <c r="AA263" i="5"/>
  <c r="BP266" i="5"/>
  <c r="CL265" i="5"/>
  <c r="CK269" i="5"/>
  <c r="CN264" i="5"/>
  <c r="CO264" i="5"/>
  <c r="CI266" i="5"/>
  <c r="CJ265" i="5"/>
  <c r="AB284" i="5" l="1"/>
  <c r="AC284" i="5"/>
  <c r="Z281" i="5"/>
  <c r="X281" i="5"/>
  <c r="AF283" i="5"/>
  <c r="V285" i="5"/>
  <c r="AE134" i="5"/>
  <c r="AG134" i="5" s="1"/>
  <c r="T286" i="5"/>
  <c r="U285" i="5"/>
  <c r="W263" i="5"/>
  <c r="AA264" i="5"/>
  <c r="BP267" i="5"/>
  <c r="CL266" i="5"/>
  <c r="CK270" i="5"/>
  <c r="CO265" i="5"/>
  <c r="CN265" i="5"/>
  <c r="CI267" i="5"/>
  <c r="CJ266" i="5"/>
  <c r="AC285" i="5" l="1"/>
  <c r="AB285" i="5"/>
  <c r="V286" i="5" s="1"/>
  <c r="Z282" i="5"/>
  <c r="X282" i="5"/>
  <c r="AF284" i="5"/>
  <c r="T287" i="5"/>
  <c r="U286" i="5"/>
  <c r="W264" i="5"/>
  <c r="AA265" i="5"/>
  <c r="BP268" i="5"/>
  <c r="CL267" i="5"/>
  <c r="CK271" i="5"/>
  <c r="CN266" i="5"/>
  <c r="CO266" i="5"/>
  <c r="CI268" i="5"/>
  <c r="CJ267" i="5"/>
  <c r="AC286" i="5" l="1"/>
  <c r="AB286" i="5"/>
  <c r="V287" i="5" s="1"/>
  <c r="Z283" i="5"/>
  <c r="X283" i="5"/>
  <c r="AF285" i="5"/>
  <c r="AE135" i="5"/>
  <c r="AG135" i="5" s="1"/>
  <c r="T288" i="5"/>
  <c r="U287" i="5"/>
  <c r="W265" i="5"/>
  <c r="AA266" i="5"/>
  <c r="BP269" i="5"/>
  <c r="CL268" i="5"/>
  <c r="CK272" i="5"/>
  <c r="CN267" i="5"/>
  <c r="CO267" i="5"/>
  <c r="CI269" i="5"/>
  <c r="CJ268" i="5"/>
  <c r="AC287" i="5" l="1"/>
  <c r="AB287" i="5"/>
  <c r="AF287" i="5" s="1"/>
  <c r="Z284" i="5"/>
  <c r="X284" i="5"/>
  <c r="AF286" i="5"/>
  <c r="T289" i="5"/>
  <c r="U288" i="5"/>
  <c r="W266" i="5"/>
  <c r="AA267" i="5"/>
  <c r="BP270" i="5"/>
  <c r="CL269" i="5"/>
  <c r="CK273" i="5"/>
  <c r="CN268" i="5"/>
  <c r="CO268" i="5"/>
  <c r="CI270" i="5"/>
  <c r="CJ269" i="5"/>
  <c r="AB288" i="5" l="1"/>
  <c r="AC288" i="5"/>
  <c r="Z285" i="5"/>
  <c r="X285" i="5"/>
  <c r="V288" i="5"/>
  <c r="AF288" i="5"/>
  <c r="AE136" i="5"/>
  <c r="AG136" i="5" s="1"/>
  <c r="T290" i="5"/>
  <c r="U289" i="5"/>
  <c r="W267" i="5"/>
  <c r="AA268" i="5"/>
  <c r="BP271" i="5"/>
  <c r="CL270" i="5"/>
  <c r="CK274" i="5"/>
  <c r="CO269" i="5"/>
  <c r="CN269" i="5"/>
  <c r="CI271" i="5"/>
  <c r="CJ270" i="5"/>
  <c r="AC289" i="5" l="1"/>
  <c r="AB289" i="5"/>
  <c r="Z286" i="5"/>
  <c r="X286" i="5"/>
  <c r="V289" i="5"/>
  <c r="V290" i="5"/>
  <c r="T291" i="5"/>
  <c r="U290" i="5"/>
  <c r="W268" i="5"/>
  <c r="AA269" i="5"/>
  <c r="BP272" i="5"/>
  <c r="CL271" i="5"/>
  <c r="CK275" i="5"/>
  <c r="CN270" i="5"/>
  <c r="CO270" i="5"/>
  <c r="CI272" i="5"/>
  <c r="CJ271" i="5"/>
  <c r="AC290" i="5" l="1"/>
  <c r="AB290" i="5"/>
  <c r="V291" i="5" s="1"/>
  <c r="AF289" i="5"/>
  <c r="Z287" i="5"/>
  <c r="X287" i="5"/>
  <c r="AE137" i="5"/>
  <c r="AG137" i="5" s="1"/>
  <c r="T292" i="5"/>
  <c r="U291" i="5"/>
  <c r="W269" i="5"/>
  <c r="AA270" i="5"/>
  <c r="BP273" i="5"/>
  <c r="CL272" i="5"/>
  <c r="CK276" i="5"/>
  <c r="CN271" i="5"/>
  <c r="CO271" i="5"/>
  <c r="CI273" i="5"/>
  <c r="CJ272" i="5"/>
  <c r="AC291" i="5" l="1"/>
  <c r="AB291" i="5"/>
  <c r="V292" i="5" s="1"/>
  <c r="AF290" i="5"/>
  <c r="Z288" i="5"/>
  <c r="X288" i="5"/>
  <c r="T293" i="5"/>
  <c r="U292" i="5"/>
  <c r="W270" i="5"/>
  <c r="AA271" i="5"/>
  <c r="BP274" i="5"/>
  <c r="CL273" i="5"/>
  <c r="CK277" i="5"/>
  <c r="CN272" i="5"/>
  <c r="CO272" i="5"/>
  <c r="CI274" i="5"/>
  <c r="CJ273" i="5"/>
  <c r="AB292" i="5" l="1"/>
  <c r="AC292" i="5"/>
  <c r="Z289" i="5"/>
  <c r="X289" i="5"/>
  <c r="AF291" i="5"/>
  <c r="V293" i="5"/>
  <c r="AE138" i="5"/>
  <c r="AG138" i="5" s="1"/>
  <c r="T294" i="5"/>
  <c r="U293" i="5"/>
  <c r="W271" i="5"/>
  <c r="AA272" i="5"/>
  <c r="BP275" i="5"/>
  <c r="CL274" i="5"/>
  <c r="CK278" i="5"/>
  <c r="CO273" i="5"/>
  <c r="CN273" i="5"/>
  <c r="CI275" i="5"/>
  <c r="CJ274" i="5"/>
  <c r="AC293" i="5" l="1"/>
  <c r="AB293" i="5"/>
  <c r="V294" i="5" s="1"/>
  <c r="Z290" i="5"/>
  <c r="X290" i="5"/>
  <c r="AF292" i="5"/>
  <c r="T295" i="5"/>
  <c r="U294" i="5"/>
  <c r="W272" i="5"/>
  <c r="AA273" i="5"/>
  <c r="BP276" i="5"/>
  <c r="CL275" i="5"/>
  <c r="CK279" i="5"/>
  <c r="CN274" i="5"/>
  <c r="CO274" i="5"/>
  <c r="CI276" i="5"/>
  <c r="CJ275" i="5"/>
  <c r="AC294" i="5" l="1"/>
  <c r="AB294" i="5"/>
  <c r="V295" i="5" s="1"/>
  <c r="Z291" i="5"/>
  <c r="X291" i="5"/>
  <c r="AF293" i="5"/>
  <c r="AE139" i="5"/>
  <c r="AG139" i="5" s="1"/>
  <c r="T296" i="5"/>
  <c r="U295" i="5"/>
  <c r="W273" i="5"/>
  <c r="AA274" i="5"/>
  <c r="BP277" i="5"/>
  <c r="CL276" i="5"/>
  <c r="CK280" i="5"/>
  <c r="CN275" i="5"/>
  <c r="CO275" i="5"/>
  <c r="CI277" i="5"/>
  <c r="CJ276" i="5"/>
  <c r="AC295" i="5" l="1"/>
  <c r="AB295" i="5"/>
  <c r="V296" i="5" s="1"/>
  <c r="Z292" i="5"/>
  <c r="X292" i="5"/>
  <c r="AF294" i="5"/>
  <c r="T297" i="5"/>
  <c r="U296" i="5"/>
  <c r="W274" i="5"/>
  <c r="AA275" i="5"/>
  <c r="BP278" i="5"/>
  <c r="CL277" i="5"/>
  <c r="CK281" i="5"/>
  <c r="CN276" i="5"/>
  <c r="CO276" i="5"/>
  <c r="CI278" i="5"/>
  <c r="CJ277" i="5"/>
  <c r="AB296" i="5" l="1"/>
  <c r="AC296" i="5"/>
  <c r="Z293" i="5"/>
  <c r="X293" i="5"/>
  <c r="AF295" i="5"/>
  <c r="V297" i="5"/>
  <c r="AE140" i="5"/>
  <c r="AG140" i="5" s="1"/>
  <c r="T298" i="5"/>
  <c r="U297" i="5"/>
  <c r="W275" i="5"/>
  <c r="AA276" i="5"/>
  <c r="BP279" i="5"/>
  <c r="CL278" i="5"/>
  <c r="CK282" i="5"/>
  <c r="CO277" i="5"/>
  <c r="CN277" i="5"/>
  <c r="CI279" i="5"/>
  <c r="CJ278" i="5"/>
  <c r="AC297" i="5" l="1"/>
  <c r="AB297" i="5"/>
  <c r="V298" i="5" s="1"/>
  <c r="Z294" i="5"/>
  <c r="X294" i="5"/>
  <c r="AF296" i="5"/>
  <c r="T299" i="5"/>
  <c r="U298" i="5"/>
  <c r="W276" i="5"/>
  <c r="AA277" i="5"/>
  <c r="BP280" i="5"/>
  <c r="CL279" i="5"/>
  <c r="CK283" i="5"/>
  <c r="CN278" i="5"/>
  <c r="CO278" i="5"/>
  <c r="CI280" i="5"/>
  <c r="CJ279" i="5"/>
  <c r="AC298" i="5" l="1"/>
  <c r="AB298" i="5"/>
  <c r="V299" i="5" s="1"/>
  <c r="AF297" i="5"/>
  <c r="Z295" i="5"/>
  <c r="X295" i="5"/>
  <c r="AE141" i="5"/>
  <c r="AG141" i="5" s="1"/>
  <c r="T300" i="5"/>
  <c r="U299" i="5"/>
  <c r="W277" i="5"/>
  <c r="AA278" i="5"/>
  <c r="BP281" i="5"/>
  <c r="CL280" i="5"/>
  <c r="CK284" i="5"/>
  <c r="CN279" i="5"/>
  <c r="CO279" i="5"/>
  <c r="CI281" i="5"/>
  <c r="CJ280" i="5"/>
  <c r="AC299" i="5" l="1"/>
  <c r="AB299" i="5"/>
  <c r="V300" i="5" s="1"/>
  <c r="AF298" i="5"/>
  <c r="Z296" i="5"/>
  <c r="X296" i="5"/>
  <c r="T301" i="5"/>
  <c r="U300" i="5"/>
  <c r="W278" i="5"/>
  <c r="AA279" i="5"/>
  <c r="BP282" i="5"/>
  <c r="CL281" i="5"/>
  <c r="CK285" i="5"/>
  <c r="CN280" i="5"/>
  <c r="CO280" i="5"/>
  <c r="CI282" i="5"/>
  <c r="CJ281" i="5"/>
  <c r="AB300" i="5" l="1"/>
  <c r="AC300" i="5"/>
  <c r="Z297" i="5"/>
  <c r="X297" i="5"/>
  <c r="AF299" i="5"/>
  <c r="AF300" i="5"/>
  <c r="AE142" i="5"/>
  <c r="AG142" i="5" s="1"/>
  <c r="T302" i="5"/>
  <c r="U301" i="5"/>
  <c r="W279" i="5"/>
  <c r="AA280" i="5"/>
  <c r="BP283" i="5"/>
  <c r="CL282" i="5"/>
  <c r="CK286" i="5"/>
  <c r="CO281" i="5"/>
  <c r="CN281" i="5"/>
  <c r="CI283" i="5"/>
  <c r="CJ282" i="5"/>
  <c r="AC301" i="5" l="1"/>
  <c r="AB301" i="5"/>
  <c r="V302" i="5" s="1"/>
  <c r="V301" i="5"/>
  <c r="Z298" i="5"/>
  <c r="X298" i="5"/>
  <c r="T303" i="5"/>
  <c r="U302" i="5"/>
  <c r="W280" i="5"/>
  <c r="AA281" i="5"/>
  <c r="BP284" i="5"/>
  <c r="CL283" i="5"/>
  <c r="CK287" i="5"/>
  <c r="CN282" i="5"/>
  <c r="CO282" i="5"/>
  <c r="CI284" i="5"/>
  <c r="CJ283" i="5"/>
  <c r="AC302" i="5" l="1"/>
  <c r="AB302" i="5"/>
  <c r="V303" i="5" s="1"/>
  <c r="Z299" i="5"/>
  <c r="X299" i="5"/>
  <c r="AF301" i="5"/>
  <c r="AE143" i="5"/>
  <c r="AG143" i="5" s="1"/>
  <c r="T304" i="5"/>
  <c r="U303" i="5"/>
  <c r="W281" i="5"/>
  <c r="AA282" i="5"/>
  <c r="BP285" i="5"/>
  <c r="CL284" i="5"/>
  <c r="CK288" i="5"/>
  <c r="CN283" i="5"/>
  <c r="CO283" i="5"/>
  <c r="CI285" i="5"/>
  <c r="CJ284" i="5"/>
  <c r="AC303" i="5" l="1"/>
  <c r="AB303" i="5"/>
  <c r="V304" i="5" s="1"/>
  <c r="Z300" i="5"/>
  <c r="X300" i="5"/>
  <c r="AF302" i="5"/>
  <c r="T305" i="5"/>
  <c r="U304" i="5"/>
  <c r="W282" i="5"/>
  <c r="AA283" i="5"/>
  <c r="BP286" i="5"/>
  <c r="CL285" i="5"/>
  <c r="CK289" i="5"/>
  <c r="CN284" i="5"/>
  <c r="CO284" i="5"/>
  <c r="CI286" i="5"/>
  <c r="CJ285" i="5"/>
  <c r="AB304" i="5" l="1"/>
  <c r="AC304" i="5"/>
  <c r="Z301" i="5"/>
  <c r="X301" i="5"/>
  <c r="AF303" i="5"/>
  <c r="V305" i="5"/>
  <c r="AE144" i="5"/>
  <c r="AG144" i="5" s="1"/>
  <c r="T306" i="5"/>
  <c r="U305" i="5"/>
  <c r="W283" i="5"/>
  <c r="AA284" i="5"/>
  <c r="BP287" i="5"/>
  <c r="CL286" i="5"/>
  <c r="CK290" i="5"/>
  <c r="CO285" i="5"/>
  <c r="CN285" i="5"/>
  <c r="CI287" i="5"/>
  <c r="CJ286" i="5"/>
  <c r="AC305" i="5" l="1"/>
  <c r="AB305" i="5"/>
  <c r="V306" i="5" s="1"/>
  <c r="Z302" i="5"/>
  <c r="X302" i="5"/>
  <c r="AF304" i="5"/>
  <c r="T307" i="5"/>
  <c r="U306" i="5"/>
  <c r="W284" i="5"/>
  <c r="AA285" i="5"/>
  <c r="BP288" i="5"/>
  <c r="CL287" i="5"/>
  <c r="CK291" i="5"/>
  <c r="CN286" i="5"/>
  <c r="CO286" i="5"/>
  <c r="CI288" i="5"/>
  <c r="CJ287" i="5"/>
  <c r="AC306" i="5" l="1"/>
  <c r="AB306" i="5"/>
  <c r="V307" i="5" s="1"/>
  <c r="AF305" i="5"/>
  <c r="Z303" i="5"/>
  <c r="X303" i="5"/>
  <c r="AE145" i="5"/>
  <c r="AG145" i="5" s="1"/>
  <c r="T308" i="5"/>
  <c r="U307" i="5"/>
  <c r="W285" i="5"/>
  <c r="AA286" i="5"/>
  <c r="BP289" i="5"/>
  <c r="CL288" i="5"/>
  <c r="CK292" i="5"/>
  <c r="CN287" i="5"/>
  <c r="CO287" i="5"/>
  <c r="CI289" i="5"/>
  <c r="CJ288" i="5"/>
  <c r="AC307" i="5" l="1"/>
  <c r="AB307" i="5"/>
  <c r="V308" i="5" s="1"/>
  <c r="AF306" i="5"/>
  <c r="Z304" i="5"/>
  <c r="X304" i="5"/>
  <c r="T309" i="5"/>
  <c r="U308" i="5"/>
  <c r="W286" i="5"/>
  <c r="AA287" i="5"/>
  <c r="BP290" i="5"/>
  <c r="CL289" i="5"/>
  <c r="CK293" i="5"/>
  <c r="CN288" i="5"/>
  <c r="CO288" i="5"/>
  <c r="CI290" i="5"/>
  <c r="CJ289" i="5"/>
  <c r="AB308" i="5" l="1"/>
  <c r="AC308" i="5"/>
  <c r="Z305" i="5"/>
  <c r="X305" i="5"/>
  <c r="AF307" i="5"/>
  <c r="V309" i="5"/>
  <c r="AE146" i="5"/>
  <c r="AG146" i="5" s="1"/>
  <c r="T310" i="5"/>
  <c r="U309" i="5"/>
  <c r="W287" i="5"/>
  <c r="AA288" i="5"/>
  <c r="BP291" i="5"/>
  <c r="CL290" i="5"/>
  <c r="CK294" i="5"/>
  <c r="CO289" i="5"/>
  <c r="CN289" i="5"/>
  <c r="CI291" i="5"/>
  <c r="CJ290" i="5"/>
  <c r="AC309" i="5" l="1"/>
  <c r="AB309" i="5"/>
  <c r="V310" i="5" s="1"/>
  <c r="AF308" i="5"/>
  <c r="Z306" i="5"/>
  <c r="X306" i="5"/>
  <c r="T311" i="5"/>
  <c r="U310" i="5"/>
  <c r="W288" i="5"/>
  <c r="AA289" i="5"/>
  <c r="BP292" i="5"/>
  <c r="CL291" i="5"/>
  <c r="CK295" i="5"/>
  <c r="CN290" i="5"/>
  <c r="CO290" i="5"/>
  <c r="CI292" i="5"/>
  <c r="CJ291" i="5"/>
  <c r="AC310" i="5" l="1"/>
  <c r="AB310" i="5"/>
  <c r="V311" i="5" s="1"/>
  <c r="Z307" i="5"/>
  <c r="X307" i="5"/>
  <c r="AF309" i="5"/>
  <c r="AE147" i="5"/>
  <c r="AG147" i="5" s="1"/>
  <c r="T312" i="5"/>
  <c r="U311" i="5"/>
  <c r="W289" i="5"/>
  <c r="AA290" i="5"/>
  <c r="BP293" i="5"/>
  <c r="CL292" i="5"/>
  <c r="CK296" i="5"/>
  <c r="CN291" i="5"/>
  <c r="CO291" i="5"/>
  <c r="CI293" i="5"/>
  <c r="CJ292" i="5"/>
  <c r="AC311" i="5" l="1"/>
  <c r="AB311" i="5"/>
  <c r="V312" i="5" s="1"/>
  <c r="AF310" i="5"/>
  <c r="Z308" i="5"/>
  <c r="X308" i="5"/>
  <c r="T313" i="5"/>
  <c r="U312" i="5"/>
  <c r="W290" i="5"/>
  <c r="AA291" i="5"/>
  <c r="BP294" i="5"/>
  <c r="CL293" i="5"/>
  <c r="CK297" i="5"/>
  <c r="CN292" i="5"/>
  <c r="CO292" i="5"/>
  <c r="CI294" i="5"/>
  <c r="CJ293" i="5"/>
  <c r="AB312" i="5" l="1"/>
  <c r="AC312" i="5"/>
  <c r="Z309" i="5"/>
  <c r="X309" i="5"/>
  <c r="AF311" i="5"/>
  <c r="AF312" i="5"/>
  <c r="AE148" i="5"/>
  <c r="AG148" i="5" s="1"/>
  <c r="T314" i="5"/>
  <c r="U313" i="5"/>
  <c r="W291" i="5"/>
  <c r="AA292" i="5"/>
  <c r="BP295" i="5"/>
  <c r="CL294" i="5"/>
  <c r="CK298" i="5"/>
  <c r="CO293" i="5"/>
  <c r="CN293" i="5"/>
  <c r="CI295" i="5"/>
  <c r="CJ294" i="5"/>
  <c r="AC313" i="5" l="1"/>
  <c r="AB313" i="5"/>
  <c r="V314" i="5" s="1"/>
  <c r="Z310" i="5"/>
  <c r="X310" i="5"/>
  <c r="V313" i="5"/>
  <c r="T315" i="5"/>
  <c r="U314" i="5"/>
  <c r="W292" i="5"/>
  <c r="AA293" i="5"/>
  <c r="BP296" i="5"/>
  <c r="CL295" i="5"/>
  <c r="CK299" i="5"/>
  <c r="CN294" i="5"/>
  <c r="CO294" i="5"/>
  <c r="CI296" i="5"/>
  <c r="CJ295" i="5"/>
  <c r="AC314" i="5" l="1"/>
  <c r="AB314" i="5"/>
  <c r="V315" i="5" s="1"/>
  <c r="AF313" i="5"/>
  <c r="Z311" i="5"/>
  <c r="X311" i="5"/>
  <c r="AE149" i="5"/>
  <c r="AG149" i="5" s="1"/>
  <c r="T316" i="5"/>
  <c r="U315" i="5"/>
  <c r="W293" i="5"/>
  <c r="AA294" i="5"/>
  <c r="BP297" i="5"/>
  <c r="CL296" i="5"/>
  <c r="CK300" i="5"/>
  <c r="CN295" i="5"/>
  <c r="CO295" i="5"/>
  <c r="CI297" i="5"/>
  <c r="CJ296" i="5"/>
  <c r="AC315" i="5" l="1"/>
  <c r="AB315" i="5"/>
  <c r="V316" i="5" s="1"/>
  <c r="AF314" i="5"/>
  <c r="Z312" i="5"/>
  <c r="X312" i="5"/>
  <c r="T317" i="5"/>
  <c r="U316" i="5"/>
  <c r="W294" i="5"/>
  <c r="AA295" i="5"/>
  <c r="BP298" i="5"/>
  <c r="CL297" i="5"/>
  <c r="CK301" i="5"/>
  <c r="CN296" i="5"/>
  <c r="CO296" i="5"/>
  <c r="CI298" i="5"/>
  <c r="CJ297" i="5"/>
  <c r="AB316" i="5" l="1"/>
  <c r="AC316" i="5"/>
  <c r="AF315" i="5"/>
  <c r="Z313" i="5"/>
  <c r="X313" i="5"/>
  <c r="AF316" i="5"/>
  <c r="AE150" i="5"/>
  <c r="AG150" i="5" s="1"/>
  <c r="T318" i="5"/>
  <c r="U317" i="5"/>
  <c r="W295" i="5"/>
  <c r="AA296" i="5"/>
  <c r="BP299" i="5"/>
  <c r="CL298" i="5"/>
  <c r="CK302" i="5"/>
  <c r="CO297" i="5"/>
  <c r="CN297" i="5"/>
  <c r="CI299" i="5"/>
  <c r="CJ298" i="5"/>
  <c r="AC317" i="5" l="1"/>
  <c r="AB317" i="5"/>
  <c r="V318" i="5" s="1"/>
  <c r="Z314" i="5"/>
  <c r="X314" i="5"/>
  <c r="V317" i="5"/>
  <c r="T319" i="5"/>
  <c r="U318" i="5"/>
  <c r="W296" i="5"/>
  <c r="AA297" i="5"/>
  <c r="BP300" i="5"/>
  <c r="CL299" i="5"/>
  <c r="CK303" i="5"/>
  <c r="CN298" i="5"/>
  <c r="CO298" i="5"/>
  <c r="CI300" i="5"/>
  <c r="CJ299" i="5"/>
  <c r="AC318" i="5" l="1"/>
  <c r="AB318" i="5"/>
  <c r="V319" i="5" s="1"/>
  <c r="Z315" i="5"/>
  <c r="X315" i="5"/>
  <c r="AF317" i="5"/>
  <c r="AE151" i="5"/>
  <c r="AG151" i="5" s="1"/>
  <c r="T320" i="5"/>
  <c r="U319" i="5"/>
  <c r="W297" i="5"/>
  <c r="AA298" i="5"/>
  <c r="BP301" i="5"/>
  <c r="CL300" i="5"/>
  <c r="CK304" i="5"/>
  <c r="CN299" i="5"/>
  <c r="CO299" i="5"/>
  <c r="CI301" i="5"/>
  <c r="CJ300" i="5"/>
  <c r="AC319" i="5" l="1"/>
  <c r="AB319" i="5"/>
  <c r="V320" i="5" s="1"/>
  <c r="AF318" i="5"/>
  <c r="Z316" i="5"/>
  <c r="X316" i="5"/>
  <c r="T321" i="5"/>
  <c r="U320" i="5"/>
  <c r="W298" i="5"/>
  <c r="AA299" i="5"/>
  <c r="BP302" i="5"/>
  <c r="CL301" i="5"/>
  <c r="CK305" i="5"/>
  <c r="CN300" i="5"/>
  <c r="CO300" i="5"/>
  <c r="CI302" i="5"/>
  <c r="CJ301" i="5"/>
  <c r="AB320" i="5" l="1"/>
  <c r="AC320" i="5"/>
  <c r="Z317" i="5"/>
  <c r="X317" i="5"/>
  <c r="AF319" i="5"/>
  <c r="V321" i="5"/>
  <c r="AE152" i="5"/>
  <c r="AG152" i="5" s="1"/>
  <c r="T322" i="5"/>
  <c r="U321" i="5"/>
  <c r="W299" i="5"/>
  <c r="AA300" i="5"/>
  <c r="BP303" i="5"/>
  <c r="CL302" i="5"/>
  <c r="CK306" i="5"/>
  <c r="CO301" i="5"/>
  <c r="CN301" i="5"/>
  <c r="CI303" i="5"/>
  <c r="CJ302" i="5"/>
  <c r="AC321" i="5" l="1"/>
  <c r="AB321" i="5"/>
  <c r="V322" i="5" s="1"/>
  <c r="AF320" i="5"/>
  <c r="Z318" i="5"/>
  <c r="X318" i="5"/>
  <c r="T323" i="5"/>
  <c r="U322" i="5"/>
  <c r="W300" i="5"/>
  <c r="AA301" i="5"/>
  <c r="BP304" i="5"/>
  <c r="CL303" i="5"/>
  <c r="CK307" i="5"/>
  <c r="CN302" i="5"/>
  <c r="CO302" i="5"/>
  <c r="CI304" i="5"/>
  <c r="CJ303" i="5"/>
  <c r="AC322" i="5" l="1"/>
  <c r="AB322" i="5"/>
  <c r="AF322" i="5" s="1"/>
  <c r="Z319" i="5"/>
  <c r="X319" i="5"/>
  <c r="AF321" i="5"/>
  <c r="AE153" i="5"/>
  <c r="AG153" i="5" s="1"/>
  <c r="T324" i="5"/>
  <c r="U323" i="5"/>
  <c r="W301" i="5"/>
  <c r="AA302" i="5"/>
  <c r="BP305" i="5"/>
  <c r="CL304" i="5"/>
  <c r="CK308" i="5"/>
  <c r="CN303" i="5"/>
  <c r="CO303" i="5"/>
  <c r="CI305" i="5"/>
  <c r="CJ304" i="5"/>
  <c r="AC323" i="5" l="1"/>
  <c r="AB323" i="5"/>
  <c r="V324" i="5" s="1"/>
  <c r="V323" i="5"/>
  <c r="Z320" i="5"/>
  <c r="X320" i="5"/>
  <c r="T325" i="5"/>
  <c r="U324" i="5"/>
  <c r="W302" i="5"/>
  <c r="AA303" i="5"/>
  <c r="BP306" i="5"/>
  <c r="CL305" i="5"/>
  <c r="CK309" i="5"/>
  <c r="CN304" i="5"/>
  <c r="CO304" i="5"/>
  <c r="CI306" i="5"/>
  <c r="CJ305" i="5"/>
  <c r="AB324" i="5" l="1"/>
  <c r="AC324" i="5"/>
  <c r="Z321" i="5"/>
  <c r="X321" i="5"/>
  <c r="AF323" i="5"/>
  <c r="V325" i="5"/>
  <c r="AE154" i="5"/>
  <c r="AG154" i="5" s="1"/>
  <c r="T326" i="5"/>
  <c r="U325" i="5"/>
  <c r="W303" i="5"/>
  <c r="AA304" i="5"/>
  <c r="BP307" i="5"/>
  <c r="CL306" i="5"/>
  <c r="CK310" i="5"/>
  <c r="CO305" i="5"/>
  <c r="CN305" i="5"/>
  <c r="CI307" i="5"/>
  <c r="CJ306" i="5"/>
  <c r="AC325" i="5" l="1"/>
  <c r="AB325" i="5"/>
  <c r="V326" i="5" s="1"/>
  <c r="AF324" i="5"/>
  <c r="Z322" i="5"/>
  <c r="X322" i="5"/>
  <c r="T327" i="5"/>
  <c r="U326" i="5"/>
  <c r="W304" i="5"/>
  <c r="AA305" i="5"/>
  <c r="BP308" i="5"/>
  <c r="CL307" i="5"/>
  <c r="CK311" i="5"/>
  <c r="CN306" i="5"/>
  <c r="CO306" i="5"/>
  <c r="CI308" i="5"/>
  <c r="CJ307" i="5"/>
  <c r="AC326" i="5" l="1"/>
  <c r="AB326" i="5"/>
  <c r="AF326" i="5" s="1"/>
  <c r="Z323" i="5"/>
  <c r="X323" i="5"/>
  <c r="AF325" i="5"/>
  <c r="AE155" i="5"/>
  <c r="AG155" i="5" s="1"/>
  <c r="T328" i="5"/>
  <c r="U327" i="5"/>
  <c r="W305" i="5"/>
  <c r="AA306" i="5"/>
  <c r="BP309" i="5"/>
  <c r="CL308" i="5"/>
  <c r="CK312" i="5"/>
  <c r="CN307" i="5"/>
  <c r="CO307" i="5"/>
  <c r="CI309" i="5"/>
  <c r="CJ308" i="5"/>
  <c r="AC327" i="5" l="1"/>
  <c r="AB327" i="5"/>
  <c r="V328" i="5" s="1"/>
  <c r="Z324" i="5"/>
  <c r="X324" i="5"/>
  <c r="V327" i="5"/>
  <c r="T329" i="5"/>
  <c r="U328" i="5"/>
  <c r="W306" i="5"/>
  <c r="AA307" i="5"/>
  <c r="BP310" i="5"/>
  <c r="CL309" i="5"/>
  <c r="CK313" i="5"/>
  <c r="CN308" i="5"/>
  <c r="CO308" i="5"/>
  <c r="CI310" i="5"/>
  <c r="CJ309" i="5"/>
  <c r="AB328" i="5" l="1"/>
  <c r="AC328" i="5"/>
  <c r="AF327" i="5"/>
  <c r="Z325" i="5"/>
  <c r="X325" i="5"/>
  <c r="V329" i="5"/>
  <c r="AE156" i="5"/>
  <c r="AG156" i="5" s="1"/>
  <c r="T330" i="5"/>
  <c r="U329" i="5"/>
  <c r="W307" i="5"/>
  <c r="AA308" i="5"/>
  <c r="BP311" i="5"/>
  <c r="CL310" i="5"/>
  <c r="CK314" i="5"/>
  <c r="CO309" i="5"/>
  <c r="CN309" i="5"/>
  <c r="CI311" i="5"/>
  <c r="CJ310" i="5"/>
  <c r="AC329" i="5" l="1"/>
  <c r="AB329" i="5"/>
  <c r="V330" i="5" s="1"/>
  <c r="AF328" i="5"/>
  <c r="Z326" i="5"/>
  <c r="X326" i="5"/>
  <c r="T331" i="5"/>
  <c r="U330" i="5"/>
  <c r="W308" i="5"/>
  <c r="AA309" i="5"/>
  <c r="BP312" i="5"/>
  <c r="CL311" i="5"/>
  <c r="CK315" i="5"/>
  <c r="CN310" i="5"/>
  <c r="CO310" i="5"/>
  <c r="CI312" i="5"/>
  <c r="CJ311" i="5"/>
  <c r="AC330" i="5" l="1"/>
  <c r="AB330" i="5"/>
  <c r="V331" i="5" s="1"/>
  <c r="AF329" i="5"/>
  <c r="Z327" i="5"/>
  <c r="X327" i="5"/>
  <c r="AE157" i="5"/>
  <c r="AG157" i="5" s="1"/>
  <c r="T332" i="5"/>
  <c r="U331" i="5"/>
  <c r="W309" i="5"/>
  <c r="AA310" i="5"/>
  <c r="BP313" i="5"/>
  <c r="CL312" i="5"/>
  <c r="CK316" i="5"/>
  <c r="CN311" i="5"/>
  <c r="CO311" i="5"/>
  <c r="CI313" i="5"/>
  <c r="CJ312" i="5"/>
  <c r="AC331" i="5" l="1"/>
  <c r="AB331" i="5"/>
  <c r="V332" i="5" s="1"/>
  <c r="AF330" i="5"/>
  <c r="Z328" i="5"/>
  <c r="X328" i="5"/>
  <c r="T333" i="5"/>
  <c r="U332" i="5"/>
  <c r="W310" i="5"/>
  <c r="AA311" i="5"/>
  <c r="BP314" i="5"/>
  <c r="CL313" i="5"/>
  <c r="CK317" i="5"/>
  <c r="CN312" i="5"/>
  <c r="CO312" i="5"/>
  <c r="CI314" i="5"/>
  <c r="CJ313" i="5"/>
  <c r="AC332" i="5" l="1"/>
  <c r="AB332" i="5"/>
  <c r="AF332" i="5" s="1"/>
  <c r="Z329" i="5"/>
  <c r="X329" i="5"/>
  <c r="AF331" i="5"/>
  <c r="AE158" i="5"/>
  <c r="AG158" i="5" s="1"/>
  <c r="T334" i="5"/>
  <c r="U333" i="5"/>
  <c r="W311" i="5"/>
  <c r="AA312" i="5"/>
  <c r="BP315" i="5"/>
  <c r="CL314" i="5"/>
  <c r="CK318" i="5"/>
  <c r="CO313" i="5"/>
  <c r="CN313" i="5"/>
  <c r="CI315" i="5"/>
  <c r="CJ314" i="5"/>
  <c r="AC333" i="5" l="1"/>
  <c r="AB333" i="5"/>
  <c r="V334" i="5" s="1"/>
  <c r="V333" i="5"/>
  <c r="Z330" i="5"/>
  <c r="X330" i="5"/>
  <c r="T335" i="5"/>
  <c r="U334" i="5"/>
  <c r="W312" i="5"/>
  <c r="AA313" i="5"/>
  <c r="BP316" i="5"/>
  <c r="CL315" i="5"/>
  <c r="CK319" i="5"/>
  <c r="CN314" i="5"/>
  <c r="CO314" i="5"/>
  <c r="CI316" i="5"/>
  <c r="CJ315" i="5"/>
  <c r="AC334" i="5" l="1"/>
  <c r="AB334" i="5"/>
  <c r="AF334" i="5" s="1"/>
  <c r="Z331" i="5"/>
  <c r="X331" i="5"/>
  <c r="AF333" i="5"/>
  <c r="AE159" i="5"/>
  <c r="AG159" i="5" s="1"/>
  <c r="T336" i="5"/>
  <c r="U335" i="5"/>
  <c r="W313" i="5"/>
  <c r="AA314" i="5"/>
  <c r="BP317" i="5"/>
  <c r="CL316" i="5"/>
  <c r="CK320" i="5"/>
  <c r="CN315" i="5"/>
  <c r="CO315" i="5"/>
  <c r="CI317" i="5"/>
  <c r="CJ316" i="5"/>
  <c r="AC335" i="5" l="1"/>
  <c r="AB335" i="5"/>
  <c r="V336" i="5" s="1"/>
  <c r="Z332" i="5"/>
  <c r="X332" i="5"/>
  <c r="V335" i="5"/>
  <c r="T337" i="5"/>
  <c r="U336" i="5"/>
  <c r="W314" i="5"/>
  <c r="AA315" i="5"/>
  <c r="BP318" i="5"/>
  <c r="CL317" i="5"/>
  <c r="CK321" i="5"/>
  <c r="CN316" i="5"/>
  <c r="CO316" i="5"/>
  <c r="CI318" i="5"/>
  <c r="CJ317" i="5"/>
  <c r="AB336" i="5" l="1"/>
  <c r="AC336" i="5"/>
  <c r="Z333" i="5"/>
  <c r="X333" i="5"/>
  <c r="AF335" i="5"/>
  <c r="AF336" i="5"/>
  <c r="AE160" i="5"/>
  <c r="AG160" i="5" s="1"/>
  <c r="T338" i="5"/>
  <c r="U337" i="5"/>
  <c r="W315" i="5"/>
  <c r="AA316" i="5"/>
  <c r="BP319" i="5"/>
  <c r="CL318" i="5"/>
  <c r="CK322" i="5"/>
  <c r="CO317" i="5"/>
  <c r="CN317" i="5"/>
  <c r="CI319" i="5"/>
  <c r="CJ318" i="5"/>
  <c r="AC337" i="5" l="1"/>
  <c r="AB337" i="5"/>
  <c r="V338" i="5" s="1"/>
  <c r="V337" i="5"/>
  <c r="Z334" i="5"/>
  <c r="X334" i="5"/>
  <c r="T339" i="5"/>
  <c r="U338" i="5"/>
  <c r="W316" i="5"/>
  <c r="AA317" i="5"/>
  <c r="BP320" i="5"/>
  <c r="CL319" i="5"/>
  <c r="CK323" i="5"/>
  <c r="CN318" i="5"/>
  <c r="CO318" i="5"/>
  <c r="CI320" i="5"/>
  <c r="CJ319" i="5"/>
  <c r="AC338" i="5" l="1"/>
  <c r="AB338" i="5"/>
  <c r="AF338" i="5" s="1"/>
  <c r="Z335" i="5"/>
  <c r="X335" i="5"/>
  <c r="AF337" i="5"/>
  <c r="AE161" i="5"/>
  <c r="AG161" i="5" s="1"/>
  <c r="T340" i="5"/>
  <c r="U339" i="5"/>
  <c r="W317" i="5"/>
  <c r="AA318" i="5"/>
  <c r="BP321" i="5"/>
  <c r="CL320" i="5"/>
  <c r="CK324" i="5"/>
  <c r="CN319" i="5"/>
  <c r="CO319" i="5"/>
  <c r="CI321" i="5"/>
  <c r="CJ320" i="5"/>
  <c r="AC339" i="5" l="1"/>
  <c r="AB339" i="5"/>
  <c r="V340" i="5" s="1"/>
  <c r="V339" i="5"/>
  <c r="Z336" i="5"/>
  <c r="X336" i="5"/>
  <c r="T341" i="5"/>
  <c r="U340" i="5"/>
  <c r="W318" i="5"/>
  <c r="AA319" i="5"/>
  <c r="BP322" i="5"/>
  <c r="CL321" i="5"/>
  <c r="CK325" i="5"/>
  <c r="CN320" i="5"/>
  <c r="CO320" i="5"/>
  <c r="CI322" i="5"/>
  <c r="CJ321" i="5"/>
  <c r="AC340" i="5" l="1"/>
  <c r="AB340" i="5"/>
  <c r="AF340" i="5" s="1"/>
  <c r="Z337" i="5"/>
  <c r="X337" i="5"/>
  <c r="AF339" i="5"/>
  <c r="AE162" i="5"/>
  <c r="AG162" i="5" s="1"/>
  <c r="T342" i="5"/>
  <c r="U341" i="5"/>
  <c r="W319" i="5"/>
  <c r="AA320" i="5"/>
  <c r="BP323" i="5"/>
  <c r="CL322" i="5"/>
  <c r="CK326" i="5"/>
  <c r="CI323" i="5"/>
  <c r="CJ322" i="5"/>
  <c r="CN321" i="5"/>
  <c r="CO321" i="5"/>
  <c r="AC341" i="5" l="1"/>
  <c r="AB341" i="5"/>
  <c r="V342" i="5" s="1"/>
  <c r="V341" i="5"/>
  <c r="Z338" i="5"/>
  <c r="X338" i="5"/>
  <c r="T343" i="5"/>
  <c r="U342" i="5"/>
  <c r="W320" i="5"/>
  <c r="AA321" i="5"/>
  <c r="BP324" i="5"/>
  <c r="CL323" i="5"/>
  <c r="CK327" i="5"/>
  <c r="CN322" i="5"/>
  <c r="CO322" i="5"/>
  <c r="CI324" i="5"/>
  <c r="CJ323" i="5"/>
  <c r="AC342" i="5" l="1"/>
  <c r="AB342" i="5"/>
  <c r="V343" i="5" s="1"/>
  <c r="Z339" i="5"/>
  <c r="X339" i="5"/>
  <c r="AF341" i="5"/>
  <c r="AE163" i="5"/>
  <c r="AG163" i="5" s="1"/>
  <c r="T344" i="5"/>
  <c r="U343" i="5"/>
  <c r="W321" i="5"/>
  <c r="AA322" i="5"/>
  <c r="BP325" i="5"/>
  <c r="CL324" i="5"/>
  <c r="CK328" i="5"/>
  <c r="CN323" i="5"/>
  <c r="CO323" i="5"/>
  <c r="CI325" i="5"/>
  <c r="CJ324" i="5"/>
  <c r="AC343" i="5" l="1"/>
  <c r="AB343" i="5"/>
  <c r="V344" i="5" s="1"/>
  <c r="AF342" i="5"/>
  <c r="Z340" i="5"/>
  <c r="X340" i="5"/>
  <c r="T345" i="5"/>
  <c r="U344" i="5"/>
  <c r="W322" i="5"/>
  <c r="AA323" i="5"/>
  <c r="BP326" i="5"/>
  <c r="CL325" i="5"/>
  <c r="CK329" i="5"/>
  <c r="CN324" i="5"/>
  <c r="CO324" i="5"/>
  <c r="CI326" i="5"/>
  <c r="CJ325" i="5"/>
  <c r="AB344" i="5" l="1"/>
  <c r="AC344" i="5"/>
  <c r="Z341" i="5"/>
  <c r="X341" i="5"/>
  <c r="AF343" i="5"/>
  <c r="AF344" i="5"/>
  <c r="AE164" i="5"/>
  <c r="AG164" i="5" s="1"/>
  <c r="T346" i="5"/>
  <c r="U345" i="5"/>
  <c r="W323" i="5"/>
  <c r="AA324" i="5"/>
  <c r="BP327" i="5"/>
  <c r="CL326" i="5"/>
  <c r="CK330" i="5"/>
  <c r="CO325" i="5"/>
  <c r="CN325" i="5"/>
  <c r="CI327" i="5"/>
  <c r="CJ326" i="5"/>
  <c r="AC345" i="5" l="1"/>
  <c r="AB345" i="5"/>
  <c r="V346" i="5" s="1"/>
  <c r="V345" i="5"/>
  <c r="Z342" i="5"/>
  <c r="X342" i="5"/>
  <c r="T347" i="5"/>
  <c r="U346" i="5"/>
  <c r="W324" i="5"/>
  <c r="AA325" i="5"/>
  <c r="BP328" i="5"/>
  <c r="CL327" i="5"/>
  <c r="CK331" i="5"/>
  <c r="CN326" i="5"/>
  <c r="CO326" i="5"/>
  <c r="CI328" i="5"/>
  <c r="CJ327" i="5"/>
  <c r="AC346" i="5" l="1"/>
  <c r="AB346" i="5"/>
  <c r="V347" i="5" s="1"/>
  <c r="Z343" i="5"/>
  <c r="X343" i="5"/>
  <c r="AF345" i="5"/>
  <c r="AE165" i="5"/>
  <c r="AG165" i="5" s="1"/>
  <c r="T348" i="5"/>
  <c r="U347" i="5"/>
  <c r="W325" i="5"/>
  <c r="AA326" i="5"/>
  <c r="BP329" i="5"/>
  <c r="CL328" i="5"/>
  <c r="CK332" i="5"/>
  <c r="CO327" i="5"/>
  <c r="CN327" i="5"/>
  <c r="CI329" i="5"/>
  <c r="CJ328" i="5"/>
  <c r="AC347" i="5" l="1"/>
  <c r="AB347" i="5"/>
  <c r="V348" i="5" s="1"/>
  <c r="AF346" i="5"/>
  <c r="Z344" i="5"/>
  <c r="X344" i="5"/>
  <c r="T349" i="5"/>
  <c r="U348" i="5"/>
  <c r="W326" i="5"/>
  <c r="AA327" i="5"/>
  <c r="BP330" i="5"/>
  <c r="CL329" i="5"/>
  <c r="CK333" i="5"/>
  <c r="CN328" i="5"/>
  <c r="CO328" i="5"/>
  <c r="CI330" i="5"/>
  <c r="CJ329" i="5"/>
  <c r="AB348" i="5" l="1"/>
  <c r="AC348" i="5"/>
  <c r="Z345" i="5"/>
  <c r="X345" i="5"/>
  <c r="AF347" i="5"/>
  <c r="AF348" i="5"/>
  <c r="AE166" i="5"/>
  <c r="AG166" i="5" s="1"/>
  <c r="T350" i="5"/>
  <c r="U349" i="5"/>
  <c r="W327" i="5"/>
  <c r="AA328" i="5"/>
  <c r="BP331" i="5"/>
  <c r="CL330" i="5"/>
  <c r="CK334" i="5"/>
  <c r="CN329" i="5"/>
  <c r="CO329" i="5"/>
  <c r="CI331" i="5"/>
  <c r="CJ330" i="5"/>
  <c r="AC349" i="5" l="1"/>
  <c r="AB349" i="5"/>
  <c r="V350" i="5" s="1"/>
  <c r="V349" i="5"/>
  <c r="Z346" i="5"/>
  <c r="X346" i="5"/>
  <c r="T351" i="5"/>
  <c r="U350" i="5"/>
  <c r="W328" i="5"/>
  <c r="AA329" i="5"/>
  <c r="BP332" i="5"/>
  <c r="CL331" i="5"/>
  <c r="CK335" i="5"/>
  <c r="CN330" i="5"/>
  <c r="CO330" i="5"/>
  <c r="CI332" i="5"/>
  <c r="CJ331" i="5"/>
  <c r="AC350" i="5" l="1"/>
  <c r="AB350" i="5"/>
  <c r="V351" i="5" s="1"/>
  <c r="AF349" i="5"/>
  <c r="Z347" i="5"/>
  <c r="X347" i="5"/>
  <c r="AE167" i="5"/>
  <c r="AG167" i="5" s="1"/>
  <c r="T352" i="5"/>
  <c r="U351" i="5"/>
  <c r="W329" i="5"/>
  <c r="AA330" i="5"/>
  <c r="BP333" i="5"/>
  <c r="CL332" i="5"/>
  <c r="CK336" i="5"/>
  <c r="CN331" i="5"/>
  <c r="CO331" i="5"/>
  <c r="CI333" i="5"/>
  <c r="CJ332" i="5"/>
  <c r="AC351" i="5" l="1"/>
  <c r="AB351" i="5"/>
  <c r="V352" i="5" s="1"/>
  <c r="AF350" i="5"/>
  <c r="Z348" i="5"/>
  <c r="X348" i="5"/>
  <c r="T353" i="5"/>
  <c r="U352" i="5"/>
  <c r="W330" i="5"/>
  <c r="AA331" i="5"/>
  <c r="BP334" i="5"/>
  <c r="CL333" i="5"/>
  <c r="CK337" i="5"/>
  <c r="CN332" i="5"/>
  <c r="CO332" i="5"/>
  <c r="CI334" i="5"/>
  <c r="CJ333" i="5"/>
  <c r="AB352" i="5" l="1"/>
  <c r="AC352" i="5"/>
  <c r="Z349" i="5"/>
  <c r="X349" i="5"/>
  <c r="AF351" i="5"/>
  <c r="AF352" i="5"/>
  <c r="AE168" i="5"/>
  <c r="AG168" i="5" s="1"/>
  <c r="T354" i="5"/>
  <c r="U353" i="5"/>
  <c r="W331" i="5"/>
  <c r="AA332" i="5"/>
  <c r="BP335" i="5"/>
  <c r="CL334" i="5"/>
  <c r="CK338" i="5"/>
  <c r="CO333" i="5"/>
  <c r="CN333" i="5"/>
  <c r="CI335" i="5"/>
  <c r="CJ334" i="5"/>
  <c r="AC353" i="5" l="1"/>
  <c r="AB353" i="5"/>
  <c r="V354" i="5" s="1"/>
  <c r="V353" i="5"/>
  <c r="Z350" i="5"/>
  <c r="X350" i="5"/>
  <c r="T355" i="5"/>
  <c r="U354" i="5"/>
  <c r="W332" i="5"/>
  <c r="AA333" i="5"/>
  <c r="BP336" i="5"/>
  <c r="CL335" i="5"/>
  <c r="CK339" i="5"/>
  <c r="CN334" i="5"/>
  <c r="CO334" i="5"/>
  <c r="CI336" i="5"/>
  <c r="CJ335" i="5"/>
  <c r="AC354" i="5" l="1"/>
  <c r="AB354" i="5"/>
  <c r="AF354" i="5" s="1"/>
  <c r="Z351" i="5"/>
  <c r="X351" i="5"/>
  <c r="AF353" i="5"/>
  <c r="AE169" i="5"/>
  <c r="AG169" i="5" s="1"/>
  <c r="T356" i="5"/>
  <c r="U355" i="5"/>
  <c r="W333" i="5"/>
  <c r="AA334" i="5"/>
  <c r="BP337" i="5"/>
  <c r="CL336" i="5"/>
  <c r="CK340" i="5"/>
  <c r="CO335" i="5"/>
  <c r="CN335" i="5"/>
  <c r="CI337" i="5"/>
  <c r="CJ336" i="5"/>
  <c r="AC355" i="5" l="1"/>
  <c r="AB355" i="5"/>
  <c r="V356" i="5" s="1"/>
  <c r="V355" i="5"/>
  <c r="Z352" i="5"/>
  <c r="X352" i="5"/>
  <c r="T357" i="5"/>
  <c r="U356" i="5"/>
  <c r="W334" i="5"/>
  <c r="AA335" i="5"/>
  <c r="BP338" i="5"/>
  <c r="CL337" i="5"/>
  <c r="CK341" i="5"/>
  <c r="CN336" i="5"/>
  <c r="CO336" i="5"/>
  <c r="CI338" i="5"/>
  <c r="CJ337" i="5"/>
  <c r="AC356" i="5" l="1"/>
  <c r="AB356" i="5"/>
  <c r="V357" i="5" s="1"/>
  <c r="AF355" i="5"/>
  <c r="Z353" i="5"/>
  <c r="X353" i="5"/>
  <c r="AE170" i="5"/>
  <c r="AG170" i="5" s="1"/>
  <c r="T358" i="5"/>
  <c r="U357" i="5"/>
  <c r="W335" i="5"/>
  <c r="AA336" i="5"/>
  <c r="BP339" i="5"/>
  <c r="CL338" i="5"/>
  <c r="CK342" i="5"/>
  <c r="CN337" i="5"/>
  <c r="CO337" i="5"/>
  <c r="CI339" i="5"/>
  <c r="CJ338" i="5"/>
  <c r="AC357" i="5" l="1"/>
  <c r="AB357" i="5"/>
  <c r="V358" i="5" s="1"/>
  <c r="Z354" i="5"/>
  <c r="X354" i="5"/>
  <c r="AF356" i="5"/>
  <c r="T359" i="5"/>
  <c r="U358" i="5"/>
  <c r="W336" i="5"/>
  <c r="AA337" i="5"/>
  <c r="BP340" i="5"/>
  <c r="CL339" i="5"/>
  <c r="CK343" i="5"/>
  <c r="CI340" i="5"/>
  <c r="CJ339" i="5"/>
  <c r="CN338" i="5"/>
  <c r="CO338" i="5"/>
  <c r="AC358" i="5" l="1"/>
  <c r="AB358" i="5"/>
  <c r="V359" i="5" s="1"/>
  <c r="AF357" i="5"/>
  <c r="Z355" i="5"/>
  <c r="X355" i="5"/>
  <c r="AE171" i="5"/>
  <c r="AG171" i="5" s="1"/>
  <c r="T360" i="5"/>
  <c r="U359" i="5"/>
  <c r="W337" i="5"/>
  <c r="AA338" i="5"/>
  <c r="BP341" i="5"/>
  <c r="CL340" i="5"/>
  <c r="CK344" i="5"/>
  <c r="CN339" i="5"/>
  <c r="CO339" i="5"/>
  <c r="CI341" i="5"/>
  <c r="CJ340" i="5"/>
  <c r="AC359" i="5" l="1"/>
  <c r="AB359" i="5"/>
  <c r="V360" i="5" s="1"/>
  <c r="AF358" i="5"/>
  <c r="Z356" i="5"/>
  <c r="X356" i="5"/>
  <c r="T361" i="5"/>
  <c r="U360" i="5"/>
  <c r="W338" i="5"/>
  <c r="AA339" i="5"/>
  <c r="BP342" i="5"/>
  <c r="CL341" i="5"/>
  <c r="CK345" i="5"/>
  <c r="CN340" i="5"/>
  <c r="CO340" i="5"/>
  <c r="CI342" i="5"/>
  <c r="CJ341" i="5"/>
  <c r="AC360" i="5" l="1"/>
  <c r="AB360" i="5"/>
  <c r="AF360" i="5" s="1"/>
  <c r="Z357" i="5"/>
  <c r="X357" i="5"/>
  <c r="AF359" i="5"/>
  <c r="AE172" i="5"/>
  <c r="AG172" i="5" s="1"/>
  <c r="T362" i="5"/>
  <c r="U361" i="5"/>
  <c r="W339" i="5"/>
  <c r="AA340" i="5"/>
  <c r="BP343" i="5"/>
  <c r="CL342" i="5"/>
  <c r="CK346" i="5"/>
  <c r="CO341" i="5"/>
  <c r="CN341" i="5"/>
  <c r="CI343" i="5"/>
  <c r="CJ342" i="5"/>
  <c r="AC361" i="5" l="1"/>
  <c r="AB361" i="5"/>
  <c r="V362" i="5" s="1"/>
  <c r="Z358" i="5"/>
  <c r="X358" i="5"/>
  <c r="V361" i="5"/>
  <c r="T363" i="5"/>
  <c r="U363" i="5" s="1"/>
  <c r="U362" i="5"/>
  <c r="W340" i="5"/>
  <c r="AA341" i="5"/>
  <c r="BP344" i="5"/>
  <c r="CL343" i="5"/>
  <c r="CK347" i="5"/>
  <c r="CN342" i="5"/>
  <c r="CO342" i="5"/>
  <c r="CI344" i="5"/>
  <c r="CJ343" i="5"/>
  <c r="AC362" i="5" l="1"/>
  <c r="AB362" i="5"/>
  <c r="AC363" i="5"/>
  <c r="AB363" i="5"/>
  <c r="AF363" i="5" s="1"/>
  <c r="AH363" i="5" s="1"/>
  <c r="AF361" i="5"/>
  <c r="Z359" i="5"/>
  <c r="X359" i="5"/>
  <c r="V363" i="5"/>
  <c r="AE173" i="5"/>
  <c r="AG173" i="5" s="1"/>
  <c r="W341" i="5"/>
  <c r="AA342" i="5"/>
  <c r="BP345" i="5"/>
  <c r="CL344" i="5"/>
  <c r="CK348" i="5"/>
  <c r="CN343" i="5"/>
  <c r="CO343" i="5"/>
  <c r="CI345" i="5"/>
  <c r="CJ344" i="5"/>
  <c r="AF362" i="5" l="1"/>
  <c r="Z360" i="5"/>
  <c r="X360" i="5"/>
  <c r="V364" i="5"/>
  <c r="W364" i="5" s="1"/>
  <c r="W342" i="5"/>
  <c r="AA343" i="5"/>
  <c r="BP346" i="5"/>
  <c r="CL345" i="5"/>
  <c r="CK349" i="5"/>
  <c r="CN344" i="5"/>
  <c r="CO344" i="5"/>
  <c r="CI346" i="5"/>
  <c r="CJ345" i="5"/>
  <c r="Z361" i="5" l="1"/>
  <c r="X361" i="5"/>
  <c r="AE174" i="5"/>
  <c r="AG174" i="5" s="1"/>
  <c r="W343" i="5"/>
  <c r="AA344" i="5"/>
  <c r="BP347" i="5"/>
  <c r="CL346" i="5"/>
  <c r="CK350" i="5"/>
  <c r="CI347" i="5"/>
  <c r="CJ346" i="5"/>
  <c r="CO345" i="5"/>
  <c r="CN345" i="5"/>
  <c r="Z362" i="5" l="1"/>
  <c r="X362" i="5"/>
  <c r="W344" i="5"/>
  <c r="AA345" i="5"/>
  <c r="BP348" i="5"/>
  <c r="CL347" i="5"/>
  <c r="CK351" i="5"/>
  <c r="CN346" i="5"/>
  <c r="CO346" i="5"/>
  <c r="CI348" i="5"/>
  <c r="CJ347" i="5"/>
  <c r="Z363" i="5" l="1"/>
  <c r="X363" i="5"/>
  <c r="AE175" i="5"/>
  <c r="AG175" i="5" s="1"/>
  <c r="W345" i="5"/>
  <c r="AA346" i="5"/>
  <c r="BP349" i="5"/>
  <c r="CL348" i="5"/>
  <c r="CK352" i="5"/>
  <c r="CN347" i="5"/>
  <c r="CO347" i="5"/>
  <c r="CI349" i="5"/>
  <c r="CJ348" i="5"/>
  <c r="W346" i="5" l="1"/>
  <c r="AA347" i="5"/>
  <c r="BP350" i="5"/>
  <c r="CL349" i="5"/>
  <c r="CK353" i="5"/>
  <c r="CN348" i="5"/>
  <c r="CO348" i="5"/>
  <c r="CI350" i="5"/>
  <c r="CJ349" i="5"/>
  <c r="AE176" i="5" l="1"/>
  <c r="AG176" i="5" s="1"/>
  <c r="W347" i="5"/>
  <c r="AA348" i="5"/>
  <c r="BP351" i="5"/>
  <c r="CL350" i="5"/>
  <c r="CK354" i="5"/>
  <c r="CO349" i="5"/>
  <c r="CN349" i="5"/>
  <c r="CI351" i="5"/>
  <c r="CJ350" i="5"/>
  <c r="W348" i="5" l="1"/>
  <c r="AA349" i="5"/>
  <c r="BP352" i="5"/>
  <c r="CL351" i="5"/>
  <c r="CK355" i="5"/>
  <c r="CI352" i="5"/>
  <c r="CJ351" i="5"/>
  <c r="CN350" i="5"/>
  <c r="CO350" i="5"/>
  <c r="AE177" i="5" l="1"/>
  <c r="AG177" i="5" s="1"/>
  <c r="W349" i="5"/>
  <c r="AA350" i="5"/>
  <c r="BP353" i="5"/>
  <c r="CL352" i="5"/>
  <c r="CK356" i="5"/>
  <c r="CO351" i="5"/>
  <c r="CN351" i="5"/>
  <c r="CI353" i="5"/>
  <c r="CJ352" i="5"/>
  <c r="W350" i="5" l="1"/>
  <c r="AA351" i="5"/>
  <c r="BP354" i="5"/>
  <c r="CL353" i="5"/>
  <c r="CK357" i="5"/>
  <c r="CN352" i="5"/>
  <c r="CO352" i="5"/>
  <c r="CI354" i="5"/>
  <c r="CJ353" i="5"/>
  <c r="AE178" i="5" l="1"/>
  <c r="AG178" i="5" s="1"/>
  <c r="W351" i="5"/>
  <c r="AA352" i="5"/>
  <c r="BP355" i="5"/>
  <c r="CL354" i="5"/>
  <c r="CK358" i="5"/>
  <c r="CO353" i="5"/>
  <c r="CN353" i="5"/>
  <c r="CI355" i="5"/>
  <c r="CJ354" i="5"/>
  <c r="W352" i="5" l="1"/>
  <c r="AA353" i="5"/>
  <c r="BP356" i="5"/>
  <c r="CL355" i="5"/>
  <c r="CK359" i="5"/>
  <c r="CN354" i="5"/>
  <c r="CO354" i="5"/>
  <c r="CI356" i="5"/>
  <c r="CJ355" i="5"/>
  <c r="AE179" i="5" l="1"/>
  <c r="AG179" i="5" s="1"/>
  <c r="W353" i="5"/>
  <c r="AA354" i="5"/>
  <c r="BP357" i="5"/>
  <c r="CL356" i="5"/>
  <c r="CK360" i="5"/>
  <c r="CN355" i="5"/>
  <c r="CO355" i="5"/>
  <c r="CI357" i="5"/>
  <c r="CJ356" i="5"/>
  <c r="W354" i="5" l="1"/>
  <c r="AA355" i="5"/>
  <c r="BP358" i="5"/>
  <c r="CL357" i="5"/>
  <c r="CK361" i="5"/>
  <c r="CI358" i="5"/>
  <c r="CJ357" i="5"/>
  <c r="CN356" i="5"/>
  <c r="CO356" i="5"/>
  <c r="AE180" i="5" l="1"/>
  <c r="AG180" i="5" s="1"/>
  <c r="W355" i="5"/>
  <c r="AA356" i="5"/>
  <c r="BP359" i="5"/>
  <c r="CL358" i="5"/>
  <c r="CK362" i="5"/>
  <c r="CO357" i="5"/>
  <c r="CN357" i="5"/>
  <c r="CI359" i="5"/>
  <c r="CJ358" i="5"/>
  <c r="W356" i="5" l="1"/>
  <c r="AA357" i="5"/>
  <c r="BP360" i="5"/>
  <c r="CL359" i="5"/>
  <c r="CK363" i="5"/>
  <c r="CN358" i="5"/>
  <c r="CO358" i="5"/>
  <c r="CI360" i="5"/>
  <c r="CJ359" i="5"/>
  <c r="AE181" i="5" l="1"/>
  <c r="AG181" i="5" s="1"/>
  <c r="W357" i="5"/>
  <c r="AA358" i="5"/>
  <c r="BP361" i="5"/>
  <c r="CL360" i="5"/>
  <c r="CN359" i="5"/>
  <c r="CO359" i="5"/>
  <c r="CI361" i="5"/>
  <c r="CJ360" i="5"/>
  <c r="W358" i="5" l="1"/>
  <c r="AA359" i="5"/>
  <c r="BP362" i="5"/>
  <c r="CL361" i="5"/>
  <c r="CI362" i="5"/>
  <c r="CJ361" i="5"/>
  <c r="CN360" i="5"/>
  <c r="CO360" i="5"/>
  <c r="AE182" i="5" l="1"/>
  <c r="AG182" i="5" s="1"/>
  <c r="W359" i="5"/>
  <c r="AA360" i="5"/>
  <c r="BP363" i="5"/>
  <c r="CL362" i="5"/>
  <c r="CN361" i="5"/>
  <c r="CO361" i="5"/>
  <c r="CI363" i="5"/>
  <c r="CJ362" i="5"/>
  <c r="W360" i="5" l="1"/>
  <c r="AA361" i="5"/>
  <c r="CL363" i="5"/>
  <c r="CJ363" i="5"/>
  <c r="CN362" i="5"/>
  <c r="CO362" i="5"/>
  <c r="AE183" i="5" l="1"/>
  <c r="AG183" i="5" s="1"/>
  <c r="W361" i="5"/>
  <c r="AA362" i="5"/>
  <c r="CN363" i="5"/>
  <c r="CO363" i="5"/>
  <c r="W362" i="5" l="1"/>
  <c r="AA363" i="5"/>
  <c r="AL3" i="5"/>
  <c r="AO3" i="5" s="1"/>
  <c r="BA3" i="5" s="1"/>
  <c r="AE184" i="5" l="1"/>
  <c r="AG184" i="5" s="1"/>
  <c r="W363" i="5"/>
  <c r="AR3" i="5"/>
  <c r="BB3" i="5" s="1"/>
  <c r="AH3" i="5" l="1"/>
  <c r="AM3" i="5" s="1"/>
  <c r="AS3" i="5" s="1"/>
  <c r="AY3" i="5" s="1"/>
  <c r="AL4" i="5"/>
  <c r="AE185" i="5" l="1"/>
  <c r="AG185" i="5" s="1"/>
  <c r="AP3" i="5"/>
  <c r="AX3" i="5" s="1"/>
  <c r="AO4" i="5"/>
  <c r="BA4" i="5" s="1"/>
  <c r="AR4" i="5"/>
  <c r="BB4" i="5" s="1"/>
  <c r="AV3" i="5"/>
  <c r="AU3" i="5" l="1"/>
  <c r="BK3" i="5"/>
  <c r="BE3" i="5"/>
  <c r="AH4" i="5"/>
  <c r="AM4" i="5" s="1"/>
  <c r="AS4" i="5" s="1"/>
  <c r="AY4" i="5" s="1"/>
  <c r="BD3" i="5"/>
  <c r="AL5" i="5"/>
  <c r="AE186" i="5" l="1"/>
  <c r="AG186" i="5" s="1"/>
  <c r="AP4" i="5"/>
  <c r="AX4" i="5" s="1"/>
  <c r="BF3" i="5"/>
  <c r="BH3" i="5" s="1"/>
  <c r="BL3" i="5" s="1"/>
  <c r="BU3" i="5" s="1"/>
  <c r="AV4" i="5"/>
  <c r="AR5" i="5"/>
  <c r="BB5" i="5" s="1"/>
  <c r="AO5" i="5"/>
  <c r="BA5" i="5" s="1"/>
  <c r="BT3" i="5"/>
  <c r="AU4" i="5" l="1"/>
  <c r="BW3" i="5"/>
  <c r="CA3" i="5" s="1"/>
  <c r="CE3" i="5"/>
  <c r="BY3" i="5"/>
  <c r="CB3" i="5" s="1"/>
  <c r="BM3" i="5"/>
  <c r="AL6" i="5"/>
  <c r="BF4" i="5"/>
  <c r="BD4" i="5"/>
  <c r="BE4" i="5"/>
  <c r="BK4" i="5"/>
  <c r="AH5" i="5"/>
  <c r="AM5" i="5" s="1"/>
  <c r="AP5" i="5" s="1"/>
  <c r="AX5" i="5" s="1"/>
  <c r="AE187" i="5" l="1"/>
  <c r="AG187" i="5" s="1"/>
  <c r="CQ4" i="5"/>
  <c r="CQ5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Q85" i="5"/>
  <c r="CQ86" i="5"/>
  <c r="CQ95" i="5"/>
  <c r="CQ96" i="5"/>
  <c r="CQ97" i="5"/>
  <c r="CQ98" i="5"/>
  <c r="CQ99" i="5"/>
  <c r="CQ100" i="5"/>
  <c r="CQ101" i="5"/>
  <c r="CQ102" i="5"/>
  <c r="CQ103" i="5"/>
  <c r="CQ104" i="5"/>
  <c r="CQ105" i="5"/>
  <c r="CQ106" i="5"/>
  <c r="CQ107" i="5"/>
  <c r="CQ108" i="5"/>
  <c r="CQ109" i="5"/>
  <c r="CQ110" i="5"/>
  <c r="CQ111" i="5"/>
  <c r="CQ112" i="5"/>
  <c r="CQ113" i="5"/>
  <c r="CQ114" i="5"/>
  <c r="CQ115" i="5"/>
  <c r="CQ116" i="5"/>
  <c r="CQ117" i="5"/>
  <c r="CQ118" i="5"/>
  <c r="CQ119" i="5"/>
  <c r="CQ120" i="5"/>
  <c r="CQ121" i="5"/>
  <c r="CQ122" i="5"/>
  <c r="CQ123" i="5"/>
  <c r="CQ124" i="5"/>
  <c r="CQ125" i="5"/>
  <c r="CQ126" i="5"/>
  <c r="CQ127" i="5"/>
  <c r="CQ128" i="5"/>
  <c r="CQ129" i="5"/>
  <c r="CQ130" i="5"/>
  <c r="CQ131" i="5"/>
  <c r="CQ132" i="5"/>
  <c r="CQ87" i="5"/>
  <c r="CQ88" i="5"/>
  <c r="CQ89" i="5"/>
  <c r="CQ90" i="5"/>
  <c r="CQ91" i="5"/>
  <c r="CQ92" i="5"/>
  <c r="CQ93" i="5"/>
  <c r="CQ94" i="5"/>
  <c r="CQ133" i="5"/>
  <c r="CQ134" i="5"/>
  <c r="CQ135" i="5"/>
  <c r="CQ136" i="5"/>
  <c r="CQ137" i="5"/>
  <c r="CQ138" i="5"/>
  <c r="CQ139" i="5"/>
  <c r="CQ140" i="5"/>
  <c r="CQ141" i="5"/>
  <c r="CQ142" i="5"/>
  <c r="CQ143" i="5"/>
  <c r="CQ144" i="5"/>
  <c r="CQ145" i="5"/>
  <c r="CQ146" i="5"/>
  <c r="CQ147" i="5"/>
  <c r="CQ148" i="5"/>
  <c r="CQ149" i="5"/>
  <c r="CQ150" i="5"/>
  <c r="CQ151" i="5"/>
  <c r="CQ152" i="5"/>
  <c r="CQ153" i="5"/>
  <c r="CQ154" i="5"/>
  <c r="CQ155" i="5"/>
  <c r="CQ156" i="5"/>
  <c r="CQ157" i="5"/>
  <c r="CQ158" i="5"/>
  <c r="CQ159" i="5"/>
  <c r="CQ160" i="5"/>
  <c r="CQ161" i="5"/>
  <c r="CQ162" i="5"/>
  <c r="CQ163" i="5"/>
  <c r="CQ164" i="5"/>
  <c r="CQ165" i="5"/>
  <c r="CQ166" i="5"/>
  <c r="CQ167" i="5"/>
  <c r="CQ168" i="5"/>
  <c r="CQ169" i="5"/>
  <c r="CQ170" i="5"/>
  <c r="CQ171" i="5"/>
  <c r="CQ172" i="5"/>
  <c r="CQ173" i="5"/>
  <c r="CQ174" i="5"/>
  <c r="CQ175" i="5"/>
  <c r="CQ176" i="5"/>
  <c r="CQ177" i="5"/>
  <c r="CQ178" i="5"/>
  <c r="CQ179" i="5"/>
  <c r="CQ180" i="5"/>
  <c r="CQ181" i="5"/>
  <c r="CQ182" i="5"/>
  <c r="CQ183" i="5"/>
  <c r="CQ184" i="5"/>
  <c r="CQ185" i="5"/>
  <c r="CQ186" i="5"/>
  <c r="CQ187" i="5"/>
  <c r="CQ188" i="5"/>
  <c r="CQ189" i="5"/>
  <c r="CQ190" i="5"/>
  <c r="CQ191" i="5"/>
  <c r="CQ192" i="5"/>
  <c r="CQ193" i="5"/>
  <c r="CQ194" i="5"/>
  <c r="CQ195" i="5"/>
  <c r="CQ196" i="5"/>
  <c r="CQ197" i="5"/>
  <c r="CQ198" i="5"/>
  <c r="CQ199" i="5"/>
  <c r="CQ200" i="5"/>
  <c r="CQ201" i="5"/>
  <c r="CQ202" i="5"/>
  <c r="CQ203" i="5"/>
  <c r="CQ204" i="5"/>
  <c r="CQ205" i="5"/>
  <c r="CQ206" i="5"/>
  <c r="CQ207" i="5"/>
  <c r="CQ208" i="5"/>
  <c r="CQ209" i="5"/>
  <c r="CQ210" i="5"/>
  <c r="CQ211" i="5"/>
  <c r="CQ212" i="5"/>
  <c r="CQ213" i="5"/>
  <c r="CQ214" i="5"/>
  <c r="CQ215" i="5"/>
  <c r="CQ216" i="5"/>
  <c r="CQ217" i="5"/>
  <c r="CQ218" i="5"/>
  <c r="CQ219" i="5"/>
  <c r="CQ220" i="5"/>
  <c r="CQ221" i="5"/>
  <c r="CQ222" i="5"/>
  <c r="CQ223" i="5"/>
  <c r="CQ224" i="5"/>
  <c r="CQ225" i="5"/>
  <c r="CQ226" i="5"/>
  <c r="CQ227" i="5"/>
  <c r="CQ228" i="5"/>
  <c r="CQ229" i="5"/>
  <c r="CQ230" i="5"/>
  <c r="CQ231" i="5"/>
  <c r="CQ232" i="5"/>
  <c r="CQ233" i="5"/>
  <c r="CQ234" i="5"/>
  <c r="CQ235" i="5"/>
  <c r="CQ236" i="5"/>
  <c r="CQ237" i="5"/>
  <c r="CQ238" i="5"/>
  <c r="CQ239" i="5"/>
  <c r="CQ240" i="5"/>
  <c r="CQ241" i="5"/>
  <c r="CQ242" i="5"/>
  <c r="CQ243" i="5"/>
  <c r="CQ244" i="5"/>
  <c r="CQ245" i="5"/>
  <c r="CQ246" i="5"/>
  <c r="CQ247" i="5"/>
  <c r="CQ248" i="5"/>
  <c r="CQ249" i="5"/>
  <c r="CQ250" i="5"/>
  <c r="CQ251" i="5"/>
  <c r="CQ252" i="5"/>
  <c r="CQ253" i="5"/>
  <c r="CQ254" i="5"/>
  <c r="CQ255" i="5"/>
  <c r="CQ256" i="5"/>
  <c r="CQ257" i="5"/>
  <c r="CQ258" i="5"/>
  <c r="CQ259" i="5"/>
  <c r="CQ260" i="5"/>
  <c r="CQ261" i="5"/>
  <c r="CQ262" i="5"/>
  <c r="CQ263" i="5"/>
  <c r="CQ264" i="5"/>
  <c r="CQ265" i="5"/>
  <c r="CQ266" i="5"/>
  <c r="CQ267" i="5"/>
  <c r="CQ268" i="5"/>
  <c r="CQ269" i="5"/>
  <c r="CQ270" i="5"/>
  <c r="CQ271" i="5"/>
  <c r="CQ272" i="5"/>
  <c r="CQ273" i="5"/>
  <c r="CQ274" i="5"/>
  <c r="CQ275" i="5"/>
  <c r="CQ276" i="5"/>
  <c r="CQ277" i="5"/>
  <c r="CQ278" i="5"/>
  <c r="CQ279" i="5"/>
  <c r="CQ280" i="5"/>
  <c r="CQ281" i="5"/>
  <c r="CQ282" i="5"/>
  <c r="CQ283" i="5"/>
  <c r="CQ284" i="5"/>
  <c r="CQ285" i="5"/>
  <c r="CQ286" i="5"/>
  <c r="CQ287" i="5"/>
  <c r="CQ288" i="5"/>
  <c r="CQ289" i="5"/>
  <c r="CQ290" i="5"/>
  <c r="CQ291" i="5"/>
  <c r="CQ292" i="5"/>
  <c r="CQ293" i="5"/>
  <c r="CQ294" i="5"/>
  <c r="CQ295" i="5"/>
  <c r="CQ296" i="5"/>
  <c r="CQ297" i="5"/>
  <c r="CQ298" i="5"/>
  <c r="CQ299" i="5"/>
  <c r="CQ300" i="5"/>
  <c r="CQ301" i="5"/>
  <c r="CQ302" i="5"/>
  <c r="CQ303" i="5"/>
  <c r="CQ304" i="5"/>
  <c r="CQ305" i="5"/>
  <c r="CQ306" i="5"/>
  <c r="CQ307" i="5"/>
  <c r="CQ308" i="5"/>
  <c r="CQ309" i="5"/>
  <c r="CQ310" i="5"/>
  <c r="CQ311" i="5"/>
  <c r="CQ312" i="5"/>
  <c r="CQ313" i="5"/>
  <c r="CQ314" i="5"/>
  <c r="CQ315" i="5"/>
  <c r="CQ316" i="5"/>
  <c r="CQ317" i="5"/>
  <c r="CQ318" i="5"/>
  <c r="CQ319" i="5"/>
  <c r="CQ320" i="5"/>
  <c r="CQ321" i="5"/>
  <c r="CQ322" i="5"/>
  <c r="CQ323" i="5"/>
  <c r="CQ324" i="5"/>
  <c r="CQ325" i="5"/>
  <c r="CQ326" i="5"/>
  <c r="CQ327" i="5"/>
  <c r="CQ328" i="5"/>
  <c r="CQ329" i="5"/>
  <c r="CQ330" i="5"/>
  <c r="CQ331" i="5"/>
  <c r="CQ332" i="5"/>
  <c r="CQ333" i="5"/>
  <c r="CQ334" i="5"/>
  <c r="CQ335" i="5"/>
  <c r="CQ336" i="5"/>
  <c r="CQ337" i="5"/>
  <c r="CQ338" i="5"/>
  <c r="CQ339" i="5"/>
  <c r="CQ340" i="5"/>
  <c r="CQ341" i="5"/>
  <c r="CQ342" i="5"/>
  <c r="CQ343" i="5"/>
  <c r="CQ344" i="5"/>
  <c r="CQ345" i="5"/>
  <c r="CQ346" i="5"/>
  <c r="CQ347" i="5"/>
  <c r="CQ348" i="5"/>
  <c r="CQ349" i="5"/>
  <c r="CQ350" i="5"/>
  <c r="CQ351" i="5"/>
  <c r="CQ352" i="5"/>
  <c r="CQ353" i="5"/>
  <c r="CQ354" i="5"/>
  <c r="CQ355" i="5"/>
  <c r="CQ356" i="5"/>
  <c r="CQ357" i="5"/>
  <c r="CQ358" i="5"/>
  <c r="CQ359" i="5"/>
  <c r="CQ360" i="5"/>
  <c r="CQ361" i="5"/>
  <c r="CQ362" i="5"/>
  <c r="CQ363" i="5"/>
  <c r="CQ3" i="5"/>
  <c r="AS5" i="5"/>
  <c r="AY5" i="5" s="1"/>
  <c r="CF3" i="5"/>
  <c r="BH4" i="5"/>
  <c r="BL4" i="5" s="1"/>
  <c r="BU4" i="5" s="1"/>
  <c r="AO6" i="5"/>
  <c r="BA6" i="5" s="1"/>
  <c r="AR6" i="5"/>
  <c r="BB6" i="5" s="1"/>
  <c r="AU5" i="5"/>
  <c r="BT4" i="5"/>
  <c r="AV5" i="5" l="1"/>
  <c r="BD5" i="5"/>
  <c r="BW4" i="5"/>
  <c r="CA4" i="5" s="1"/>
  <c r="CE4" i="5"/>
  <c r="BY4" i="5"/>
  <c r="CB4" i="5" s="1"/>
  <c r="BM4" i="5"/>
  <c r="AH6" i="5"/>
  <c r="AM6" i="5" s="1"/>
  <c r="AS6" i="5" s="1"/>
  <c r="AY6" i="5" s="1"/>
  <c r="BF5" i="5"/>
  <c r="AL7" i="5"/>
  <c r="BK5" i="5"/>
  <c r="BT5" i="5" s="1"/>
  <c r="BE5" i="5"/>
  <c r="AE188" i="5" l="1"/>
  <c r="AG188" i="5" s="1"/>
  <c r="CR4" i="5"/>
  <c r="CR5" i="5"/>
  <c r="CR6" i="5"/>
  <c r="CR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R62" i="5"/>
  <c r="CR63" i="5"/>
  <c r="CR64" i="5"/>
  <c r="CR65" i="5"/>
  <c r="CR66" i="5"/>
  <c r="CR67" i="5"/>
  <c r="CR68" i="5"/>
  <c r="CR69" i="5"/>
  <c r="CR70" i="5"/>
  <c r="CR71" i="5"/>
  <c r="CR72" i="5"/>
  <c r="CR73" i="5"/>
  <c r="CR74" i="5"/>
  <c r="CR75" i="5"/>
  <c r="CR76" i="5"/>
  <c r="CR77" i="5"/>
  <c r="CR78" i="5"/>
  <c r="CR79" i="5"/>
  <c r="CR80" i="5"/>
  <c r="CR81" i="5"/>
  <c r="CR82" i="5"/>
  <c r="CR83" i="5"/>
  <c r="CR84" i="5"/>
  <c r="CR85" i="5"/>
  <c r="CR86" i="5"/>
  <c r="CR95" i="5"/>
  <c r="CR96" i="5"/>
  <c r="CR97" i="5"/>
  <c r="CR98" i="5"/>
  <c r="CR99" i="5"/>
  <c r="CR100" i="5"/>
  <c r="CR101" i="5"/>
  <c r="CR102" i="5"/>
  <c r="CR103" i="5"/>
  <c r="CR104" i="5"/>
  <c r="CR105" i="5"/>
  <c r="CR106" i="5"/>
  <c r="CR107" i="5"/>
  <c r="CR108" i="5"/>
  <c r="CR109" i="5"/>
  <c r="CR110" i="5"/>
  <c r="CR111" i="5"/>
  <c r="CR112" i="5"/>
  <c r="CR113" i="5"/>
  <c r="CR114" i="5"/>
  <c r="CR115" i="5"/>
  <c r="CR116" i="5"/>
  <c r="CR117" i="5"/>
  <c r="CR118" i="5"/>
  <c r="CR119" i="5"/>
  <c r="CR120" i="5"/>
  <c r="CR121" i="5"/>
  <c r="CR122" i="5"/>
  <c r="CR123" i="5"/>
  <c r="CR124" i="5"/>
  <c r="CR125" i="5"/>
  <c r="CR126" i="5"/>
  <c r="CR127" i="5"/>
  <c r="CR128" i="5"/>
  <c r="CR129" i="5"/>
  <c r="CR130" i="5"/>
  <c r="CR131" i="5"/>
  <c r="CR132" i="5"/>
  <c r="CR87" i="5"/>
  <c r="CR88" i="5"/>
  <c r="CR89" i="5"/>
  <c r="CR90" i="5"/>
  <c r="CR91" i="5"/>
  <c r="CR92" i="5"/>
  <c r="CR93" i="5"/>
  <c r="CR94" i="5"/>
  <c r="CR133" i="5"/>
  <c r="CR134" i="5"/>
  <c r="CR135" i="5"/>
  <c r="CR136" i="5"/>
  <c r="CR137" i="5"/>
  <c r="CR138" i="5"/>
  <c r="CR139" i="5"/>
  <c r="CR140" i="5"/>
  <c r="CR141" i="5"/>
  <c r="CR142" i="5"/>
  <c r="CR143" i="5"/>
  <c r="CR144" i="5"/>
  <c r="CR145" i="5"/>
  <c r="CR146" i="5"/>
  <c r="CR147" i="5"/>
  <c r="CR148" i="5"/>
  <c r="CR149" i="5"/>
  <c r="CR150" i="5"/>
  <c r="CR151" i="5"/>
  <c r="CR152" i="5"/>
  <c r="CR153" i="5"/>
  <c r="CR154" i="5"/>
  <c r="CR155" i="5"/>
  <c r="CR156" i="5"/>
  <c r="CR157" i="5"/>
  <c r="CR158" i="5"/>
  <c r="CR159" i="5"/>
  <c r="CR160" i="5"/>
  <c r="CR161" i="5"/>
  <c r="CR162" i="5"/>
  <c r="CR163" i="5"/>
  <c r="CR164" i="5"/>
  <c r="CR165" i="5"/>
  <c r="CR166" i="5"/>
  <c r="CR167" i="5"/>
  <c r="CR168" i="5"/>
  <c r="CR169" i="5"/>
  <c r="CR170" i="5"/>
  <c r="CR171" i="5"/>
  <c r="CR172" i="5"/>
  <c r="CR173" i="5"/>
  <c r="CR174" i="5"/>
  <c r="CR175" i="5"/>
  <c r="CR176" i="5"/>
  <c r="CR177" i="5"/>
  <c r="CR178" i="5"/>
  <c r="CR179" i="5"/>
  <c r="CR180" i="5"/>
  <c r="CR181" i="5"/>
  <c r="CR182" i="5"/>
  <c r="CR183" i="5"/>
  <c r="CR184" i="5"/>
  <c r="CR185" i="5"/>
  <c r="CR186" i="5"/>
  <c r="CR187" i="5"/>
  <c r="CR188" i="5"/>
  <c r="CR189" i="5"/>
  <c r="CR190" i="5"/>
  <c r="CR191" i="5"/>
  <c r="CR192" i="5"/>
  <c r="CR193" i="5"/>
  <c r="CR194" i="5"/>
  <c r="CR195" i="5"/>
  <c r="CR196" i="5"/>
  <c r="CR197" i="5"/>
  <c r="CR198" i="5"/>
  <c r="CR199" i="5"/>
  <c r="CR200" i="5"/>
  <c r="CR201" i="5"/>
  <c r="CR202" i="5"/>
  <c r="CR203" i="5"/>
  <c r="CR204" i="5"/>
  <c r="CR205" i="5"/>
  <c r="CR206" i="5"/>
  <c r="CR207" i="5"/>
  <c r="CR208" i="5"/>
  <c r="CR209" i="5"/>
  <c r="CR210" i="5"/>
  <c r="CR211" i="5"/>
  <c r="CR212" i="5"/>
  <c r="CR213" i="5"/>
  <c r="CR214" i="5"/>
  <c r="CR215" i="5"/>
  <c r="CR216" i="5"/>
  <c r="CR217" i="5"/>
  <c r="CR218" i="5"/>
  <c r="CR219" i="5"/>
  <c r="CR294" i="5"/>
  <c r="CR295" i="5"/>
  <c r="CR296" i="5"/>
  <c r="CR297" i="5"/>
  <c r="CR220" i="5"/>
  <c r="CR221" i="5"/>
  <c r="CR222" i="5"/>
  <c r="CR223" i="5"/>
  <c r="CR224" i="5"/>
  <c r="CR225" i="5"/>
  <c r="CR226" i="5"/>
  <c r="CR227" i="5"/>
  <c r="CR228" i="5"/>
  <c r="CR229" i="5"/>
  <c r="CR230" i="5"/>
  <c r="CR231" i="5"/>
  <c r="CR232" i="5"/>
  <c r="CR233" i="5"/>
  <c r="CR234" i="5"/>
  <c r="CR235" i="5"/>
  <c r="CR236" i="5"/>
  <c r="CR237" i="5"/>
  <c r="CR238" i="5"/>
  <c r="CR239" i="5"/>
  <c r="CR240" i="5"/>
  <c r="CR241" i="5"/>
  <c r="CR242" i="5"/>
  <c r="CR243" i="5"/>
  <c r="CR244" i="5"/>
  <c r="CR245" i="5"/>
  <c r="CR246" i="5"/>
  <c r="CR247" i="5"/>
  <c r="CR248" i="5"/>
  <c r="CR249" i="5"/>
  <c r="CR250" i="5"/>
  <c r="CR251" i="5"/>
  <c r="CR252" i="5"/>
  <c r="CR253" i="5"/>
  <c r="CR254" i="5"/>
  <c r="CR255" i="5"/>
  <c r="CR256" i="5"/>
  <c r="CR257" i="5"/>
  <c r="CR258" i="5"/>
  <c r="CR259" i="5"/>
  <c r="CR260" i="5"/>
  <c r="CR261" i="5"/>
  <c r="CR262" i="5"/>
  <c r="CR263" i="5"/>
  <c r="CR264" i="5"/>
  <c r="CR265" i="5"/>
  <c r="CR266" i="5"/>
  <c r="CR267" i="5"/>
  <c r="CR268" i="5"/>
  <c r="CR269" i="5"/>
  <c r="CR270" i="5"/>
  <c r="CR271" i="5"/>
  <c r="CR272" i="5"/>
  <c r="CR273" i="5"/>
  <c r="CR274" i="5"/>
  <c r="CR275" i="5"/>
  <c r="CR276" i="5"/>
  <c r="CR277" i="5"/>
  <c r="CR278" i="5"/>
  <c r="CR279" i="5"/>
  <c r="CR280" i="5"/>
  <c r="CR281" i="5"/>
  <c r="CR282" i="5"/>
  <c r="CR283" i="5"/>
  <c r="CR284" i="5"/>
  <c r="CR285" i="5"/>
  <c r="CR286" i="5"/>
  <c r="CR287" i="5"/>
  <c r="CR288" i="5"/>
  <c r="CR289" i="5"/>
  <c r="CR290" i="5"/>
  <c r="CR291" i="5"/>
  <c r="CR292" i="5"/>
  <c r="CR293" i="5"/>
  <c r="CR317" i="5"/>
  <c r="CR318" i="5"/>
  <c r="CR319" i="5"/>
  <c r="CR320" i="5"/>
  <c r="CR321" i="5"/>
  <c r="CR322" i="5"/>
  <c r="CR323" i="5"/>
  <c r="CR324" i="5"/>
  <c r="CR325" i="5"/>
  <c r="CR326" i="5"/>
  <c r="CR327" i="5"/>
  <c r="CR328" i="5"/>
  <c r="CR329" i="5"/>
  <c r="CR330" i="5"/>
  <c r="CR331" i="5"/>
  <c r="CR332" i="5"/>
  <c r="CR333" i="5"/>
  <c r="CR334" i="5"/>
  <c r="CR335" i="5"/>
  <c r="CR336" i="5"/>
  <c r="CR337" i="5"/>
  <c r="CR338" i="5"/>
  <c r="CR339" i="5"/>
  <c r="CR340" i="5"/>
  <c r="CR341" i="5"/>
  <c r="CR342" i="5"/>
  <c r="CR343" i="5"/>
  <c r="CR344" i="5"/>
  <c r="CR345" i="5"/>
  <c r="CR346" i="5"/>
  <c r="CR347" i="5"/>
  <c r="CR348" i="5"/>
  <c r="CR349" i="5"/>
  <c r="CR350" i="5"/>
  <c r="CR351" i="5"/>
  <c r="CR352" i="5"/>
  <c r="CR353" i="5"/>
  <c r="CR354" i="5"/>
  <c r="CR355" i="5"/>
  <c r="CR356" i="5"/>
  <c r="CR357" i="5"/>
  <c r="CR358" i="5"/>
  <c r="CR359" i="5"/>
  <c r="CR360" i="5"/>
  <c r="CR361" i="5"/>
  <c r="CR362" i="5"/>
  <c r="CR3" i="5"/>
  <c r="CR312" i="5"/>
  <c r="CR311" i="5"/>
  <c r="CR314" i="5"/>
  <c r="CR316" i="5"/>
  <c r="CR298" i="5"/>
  <c r="CR299" i="5"/>
  <c r="CR300" i="5"/>
  <c r="CR301" i="5"/>
  <c r="CR302" i="5"/>
  <c r="CR303" i="5"/>
  <c r="CR304" i="5"/>
  <c r="CR305" i="5"/>
  <c r="CR306" i="5"/>
  <c r="CR307" i="5"/>
  <c r="CR308" i="5"/>
  <c r="CR309" i="5"/>
  <c r="CR310" i="5"/>
  <c r="CR313" i="5"/>
  <c r="CR315" i="5"/>
  <c r="CR363" i="5"/>
  <c r="AP6" i="5"/>
  <c r="AX6" i="5" s="1"/>
  <c r="CF4" i="5"/>
  <c r="BW5" i="5"/>
  <c r="CA5" i="5" s="1"/>
  <c r="AO7" i="5"/>
  <c r="BA7" i="5" s="1"/>
  <c r="AR7" i="5"/>
  <c r="BB7" i="5" s="1"/>
  <c r="AV6" i="5"/>
  <c r="BH5" i="5"/>
  <c r="BL5" i="5" s="1"/>
  <c r="BE6" i="5" l="1"/>
  <c r="AU6" i="5"/>
  <c r="AH7" i="5"/>
  <c r="AM7" i="5" s="1"/>
  <c r="AP7" i="5" s="1"/>
  <c r="AX7" i="5" s="1"/>
  <c r="BD6" i="5"/>
  <c r="BF6" i="5"/>
  <c r="AL8" i="5"/>
  <c r="BU5" i="5"/>
  <c r="CE5" i="5" s="1"/>
  <c r="BM5" i="5"/>
  <c r="BK6" i="5"/>
  <c r="BT6" i="5" s="1"/>
  <c r="AE189" i="5" l="1"/>
  <c r="AG189" i="5" s="1"/>
  <c r="AS7" i="5"/>
  <c r="AY7" i="5" s="1"/>
  <c r="BW6" i="5"/>
  <c r="CA6" i="5" s="1"/>
  <c r="BY5" i="5"/>
  <c r="CB5" i="5" s="1"/>
  <c r="BH6" i="5"/>
  <c r="BL6" i="5" s="1"/>
  <c r="AU7" i="5"/>
  <c r="AO8" i="5"/>
  <c r="BA8" i="5" s="1"/>
  <c r="AR8" i="5"/>
  <c r="BB8" i="5" s="1"/>
  <c r="AV7" i="5" l="1"/>
  <c r="CS4" i="5"/>
  <c r="CS8" i="5"/>
  <c r="CS12" i="5"/>
  <c r="CS16" i="5"/>
  <c r="CS20" i="5"/>
  <c r="CS24" i="5"/>
  <c r="CS28" i="5"/>
  <c r="CS32" i="5"/>
  <c r="CS36" i="5"/>
  <c r="CS40" i="5"/>
  <c r="CS44" i="5"/>
  <c r="CS48" i="5"/>
  <c r="CS52" i="5"/>
  <c r="CS56" i="5"/>
  <c r="CS60" i="5"/>
  <c r="CS64" i="5"/>
  <c r="CS68" i="5"/>
  <c r="CS72" i="5"/>
  <c r="CS76" i="5"/>
  <c r="CS80" i="5"/>
  <c r="CS84" i="5"/>
  <c r="CS88" i="5"/>
  <c r="CS92" i="5"/>
  <c r="CS96" i="5"/>
  <c r="CS100" i="5"/>
  <c r="CS104" i="5"/>
  <c r="CS108" i="5"/>
  <c r="CS112" i="5"/>
  <c r="CS116" i="5"/>
  <c r="CS120" i="5"/>
  <c r="CS124" i="5"/>
  <c r="CS128" i="5"/>
  <c r="CS132" i="5"/>
  <c r="CS136" i="5"/>
  <c r="CS140" i="5"/>
  <c r="CS144" i="5"/>
  <c r="CS148" i="5"/>
  <c r="CS152" i="5"/>
  <c r="CS156" i="5"/>
  <c r="CS160" i="5"/>
  <c r="CS172" i="5"/>
  <c r="CS176" i="5"/>
  <c r="CS180" i="5"/>
  <c r="CS184" i="5"/>
  <c r="CS188" i="5"/>
  <c r="CS192" i="5"/>
  <c r="CS196" i="5"/>
  <c r="CS200" i="5"/>
  <c r="CS204" i="5"/>
  <c r="CS208" i="5"/>
  <c r="CS212" i="5"/>
  <c r="CS216" i="5"/>
  <c r="CS162" i="5"/>
  <c r="CS166" i="5"/>
  <c r="CS220" i="5"/>
  <c r="CS224" i="5"/>
  <c r="CS228" i="5"/>
  <c r="CS232" i="5"/>
  <c r="CS236" i="5"/>
  <c r="CS240" i="5"/>
  <c r="CS244" i="5"/>
  <c r="CS248" i="5"/>
  <c r="CS252" i="5"/>
  <c r="CS256" i="5"/>
  <c r="CS268" i="5"/>
  <c r="CS288" i="5"/>
  <c r="CS336" i="5"/>
  <c r="CS5" i="5"/>
  <c r="CS9" i="5"/>
  <c r="CS13" i="5"/>
  <c r="CS17" i="5"/>
  <c r="CS21" i="5"/>
  <c r="CS25" i="5"/>
  <c r="CS29" i="5"/>
  <c r="CS33" i="5"/>
  <c r="CS37" i="5"/>
  <c r="CS41" i="5"/>
  <c r="CS45" i="5"/>
  <c r="CS49" i="5"/>
  <c r="CS53" i="5"/>
  <c r="CS57" i="5"/>
  <c r="CS61" i="5"/>
  <c r="CS65" i="5"/>
  <c r="CS69" i="5"/>
  <c r="CS73" i="5"/>
  <c r="CS77" i="5"/>
  <c r="CS81" i="5"/>
  <c r="CS85" i="5"/>
  <c r="CS89" i="5"/>
  <c r="CS93" i="5"/>
  <c r="CS97" i="5"/>
  <c r="CS101" i="5"/>
  <c r="CS105" i="5"/>
  <c r="CS109" i="5"/>
  <c r="CS113" i="5"/>
  <c r="CS117" i="5"/>
  <c r="CS121" i="5"/>
  <c r="CS125" i="5"/>
  <c r="CS129" i="5"/>
  <c r="CS133" i="5"/>
  <c r="CS137" i="5"/>
  <c r="CS141" i="5"/>
  <c r="CS145" i="5"/>
  <c r="CS149" i="5"/>
  <c r="CS153" i="5"/>
  <c r="CS157" i="5"/>
  <c r="CS161" i="5"/>
  <c r="CS173" i="5"/>
  <c r="CS177" i="5"/>
  <c r="CS181" i="5"/>
  <c r="CS185" i="5"/>
  <c r="CS189" i="5"/>
  <c r="CS193" i="5"/>
  <c r="CS197" i="5"/>
  <c r="CS201" i="5"/>
  <c r="CS205" i="5"/>
  <c r="CS209" i="5"/>
  <c r="CS213" i="5"/>
  <c r="CS217" i="5"/>
  <c r="CS163" i="5"/>
  <c r="CS167" i="5"/>
  <c r="CS221" i="5"/>
  <c r="CS225" i="5"/>
  <c r="CS229" i="5"/>
  <c r="CS233" i="5"/>
  <c r="CS237" i="5"/>
  <c r="CS241" i="5"/>
  <c r="CS245" i="5"/>
  <c r="CS249" i="5"/>
  <c r="CS253" i="5"/>
  <c r="CS257" i="5"/>
  <c r="CS261" i="5"/>
  <c r="CS265" i="5"/>
  <c r="CS269" i="5"/>
  <c r="CS273" i="5"/>
  <c r="CS277" i="5"/>
  <c r="CS281" i="5"/>
  <c r="CS285" i="5"/>
  <c r="CS289" i="5"/>
  <c r="CS293" i="5"/>
  <c r="CS297" i="5"/>
  <c r="CS301" i="5"/>
  <c r="CS305" i="5"/>
  <c r="CS309" i="5"/>
  <c r="CS313" i="5"/>
  <c r="CS317" i="5"/>
  <c r="CS321" i="5"/>
  <c r="CS329" i="5"/>
  <c r="CS357" i="5"/>
  <c r="CS6" i="5"/>
  <c r="CS10" i="5"/>
  <c r="CS14" i="5"/>
  <c r="CS18" i="5"/>
  <c r="CS22" i="5"/>
  <c r="CS26" i="5"/>
  <c r="CS30" i="5"/>
  <c r="CS34" i="5"/>
  <c r="CS38" i="5"/>
  <c r="CS42" i="5"/>
  <c r="CS46" i="5"/>
  <c r="CS50" i="5"/>
  <c r="CS54" i="5"/>
  <c r="CS58" i="5"/>
  <c r="CS62" i="5"/>
  <c r="CS66" i="5"/>
  <c r="CS70" i="5"/>
  <c r="CS74" i="5"/>
  <c r="CS78" i="5"/>
  <c r="CS82" i="5"/>
  <c r="CS86" i="5"/>
  <c r="CS90" i="5"/>
  <c r="CS94" i="5"/>
  <c r="CS98" i="5"/>
  <c r="CS102" i="5"/>
  <c r="CS106" i="5"/>
  <c r="CS110" i="5"/>
  <c r="CS114" i="5"/>
  <c r="CS118" i="5"/>
  <c r="CS122" i="5"/>
  <c r="CS126" i="5"/>
  <c r="CS130" i="5"/>
  <c r="CS134" i="5"/>
  <c r="CS138" i="5"/>
  <c r="CS142" i="5"/>
  <c r="CS146" i="5"/>
  <c r="CS150" i="5"/>
  <c r="CS154" i="5"/>
  <c r="CS158" i="5"/>
  <c r="CS170" i="5"/>
  <c r="CS174" i="5"/>
  <c r="CS178" i="5"/>
  <c r="CS182" i="5"/>
  <c r="CS186" i="5"/>
  <c r="CS190" i="5"/>
  <c r="CS194" i="5"/>
  <c r="CS198" i="5"/>
  <c r="CS202" i="5"/>
  <c r="CS206" i="5"/>
  <c r="CS210" i="5"/>
  <c r="CS214" i="5"/>
  <c r="CS218" i="5"/>
  <c r="CS164" i="5"/>
  <c r="CS168" i="5"/>
  <c r="CS222" i="5"/>
  <c r="CS226" i="5"/>
  <c r="CS230" i="5"/>
  <c r="CS234" i="5"/>
  <c r="CS238" i="5"/>
  <c r="CS242" i="5"/>
  <c r="CS246" i="5"/>
  <c r="CS250" i="5"/>
  <c r="CS254" i="5"/>
  <c r="CS258" i="5"/>
  <c r="CS262" i="5"/>
  <c r="CS266" i="5"/>
  <c r="CS270" i="5"/>
  <c r="CS274" i="5"/>
  <c r="CS278" i="5"/>
  <c r="CS282" i="5"/>
  <c r="CS286" i="5"/>
  <c r="CS290" i="5"/>
  <c r="CS294" i="5"/>
  <c r="CS298" i="5"/>
  <c r="CS302" i="5"/>
  <c r="CS306" i="5"/>
  <c r="CS310" i="5"/>
  <c r="CS314" i="5"/>
  <c r="CS318" i="5"/>
  <c r="CS322" i="5"/>
  <c r="CS326" i="5"/>
  <c r="CS330" i="5"/>
  <c r="CS334" i="5"/>
  <c r="CS338" i="5"/>
  <c r="CS342" i="5"/>
  <c r="CS346" i="5"/>
  <c r="CS350" i="5"/>
  <c r="CS354" i="5"/>
  <c r="CS358" i="5"/>
  <c r="CS362" i="5"/>
  <c r="CS264" i="5"/>
  <c r="CS272" i="5"/>
  <c r="CS280" i="5"/>
  <c r="CS292" i="5"/>
  <c r="CS300" i="5"/>
  <c r="CS308" i="5"/>
  <c r="CS316" i="5"/>
  <c r="CS324" i="5"/>
  <c r="CS332" i="5"/>
  <c r="CS344" i="5"/>
  <c r="CS352" i="5"/>
  <c r="CS360" i="5"/>
  <c r="CS333" i="5"/>
  <c r="CS345" i="5"/>
  <c r="CS353" i="5"/>
  <c r="CS7" i="5"/>
  <c r="CS11" i="5"/>
  <c r="CS15" i="5"/>
  <c r="CS19" i="5"/>
  <c r="CS23" i="5"/>
  <c r="CS27" i="5"/>
  <c r="CS31" i="5"/>
  <c r="CS35" i="5"/>
  <c r="CS39" i="5"/>
  <c r="CS43" i="5"/>
  <c r="CS47" i="5"/>
  <c r="CS51" i="5"/>
  <c r="CS55" i="5"/>
  <c r="CS59" i="5"/>
  <c r="CS63" i="5"/>
  <c r="CS67" i="5"/>
  <c r="CS71" i="5"/>
  <c r="CS75" i="5"/>
  <c r="CS79" i="5"/>
  <c r="CS83" i="5"/>
  <c r="CS87" i="5"/>
  <c r="CS91" i="5"/>
  <c r="CS95" i="5"/>
  <c r="CS99" i="5"/>
  <c r="CS103" i="5"/>
  <c r="CS107" i="5"/>
  <c r="CS111" i="5"/>
  <c r="CS115" i="5"/>
  <c r="CS119" i="5"/>
  <c r="CS123" i="5"/>
  <c r="CS127" i="5"/>
  <c r="CS131" i="5"/>
  <c r="CS135" i="5"/>
  <c r="CS139" i="5"/>
  <c r="CS143" i="5"/>
  <c r="CS147" i="5"/>
  <c r="CS151" i="5"/>
  <c r="CS155" i="5"/>
  <c r="CS159" i="5"/>
  <c r="CS171" i="5"/>
  <c r="CS175" i="5"/>
  <c r="CS179" i="5"/>
  <c r="CS183" i="5"/>
  <c r="CS187" i="5"/>
  <c r="CS191" i="5"/>
  <c r="CS195" i="5"/>
  <c r="CS199" i="5"/>
  <c r="CS203" i="5"/>
  <c r="CS207" i="5"/>
  <c r="CS211" i="5"/>
  <c r="CS215" i="5"/>
  <c r="CS219" i="5"/>
  <c r="CS165" i="5"/>
  <c r="CS169" i="5"/>
  <c r="CS223" i="5"/>
  <c r="CS227" i="5"/>
  <c r="CS231" i="5"/>
  <c r="CS235" i="5"/>
  <c r="CS239" i="5"/>
  <c r="CS243" i="5"/>
  <c r="CS247" i="5"/>
  <c r="CS251" i="5"/>
  <c r="CS255" i="5"/>
  <c r="CS259" i="5"/>
  <c r="CS263" i="5"/>
  <c r="CS267" i="5"/>
  <c r="CS271" i="5"/>
  <c r="CS275" i="5"/>
  <c r="CS279" i="5"/>
  <c r="CS283" i="5"/>
  <c r="CS287" i="5"/>
  <c r="CS291" i="5"/>
  <c r="CS295" i="5"/>
  <c r="CS299" i="5"/>
  <c r="CS303" i="5"/>
  <c r="CS307" i="5"/>
  <c r="CS311" i="5"/>
  <c r="CS315" i="5"/>
  <c r="CS319" i="5"/>
  <c r="CS323" i="5"/>
  <c r="CS327" i="5"/>
  <c r="CS331" i="5"/>
  <c r="CS335" i="5"/>
  <c r="CS339" i="5"/>
  <c r="CS343" i="5"/>
  <c r="CS347" i="5"/>
  <c r="CS351" i="5"/>
  <c r="CS355" i="5"/>
  <c r="CS359" i="5"/>
  <c r="CS363" i="5"/>
  <c r="CS260" i="5"/>
  <c r="CS276" i="5"/>
  <c r="CS284" i="5"/>
  <c r="CS296" i="5"/>
  <c r="CS304" i="5"/>
  <c r="CS312" i="5"/>
  <c r="CS320" i="5"/>
  <c r="CS328" i="5"/>
  <c r="CS340" i="5"/>
  <c r="CS348" i="5"/>
  <c r="CS356" i="5"/>
  <c r="CS3" i="5"/>
  <c r="CS325" i="5"/>
  <c r="CS337" i="5"/>
  <c r="CS341" i="5"/>
  <c r="CS349" i="5"/>
  <c r="CS361" i="5"/>
  <c r="CF5" i="5"/>
  <c r="AH8" i="5"/>
  <c r="AM8" i="5" s="1"/>
  <c r="AP8" i="5" s="1"/>
  <c r="AX8" i="5" s="1"/>
  <c r="BE7" i="5"/>
  <c r="BK7" i="5"/>
  <c r="BU6" i="5"/>
  <c r="CE6" i="5" s="1"/>
  <c r="BM6" i="5"/>
  <c r="AL9" i="5"/>
  <c r="BF7" i="5"/>
  <c r="BD7" i="5"/>
  <c r="AE190" i="5" l="1"/>
  <c r="AG190" i="5" s="1"/>
  <c r="AS8" i="5"/>
  <c r="AY8" i="5" s="1"/>
  <c r="BY6" i="5"/>
  <c r="CB6" i="5" s="1"/>
  <c r="BH7" i="5"/>
  <c r="BL7" i="5" s="1"/>
  <c r="BU7" i="5" s="1"/>
  <c r="AU8" i="5"/>
  <c r="AR9" i="5"/>
  <c r="BB9" i="5" s="1"/>
  <c r="AO9" i="5"/>
  <c r="BA9" i="5" s="1"/>
  <c r="BT7" i="5"/>
  <c r="AV8" i="5" l="1"/>
  <c r="CT7" i="5"/>
  <c r="CT11" i="5"/>
  <c r="CT15" i="5"/>
  <c r="CT19" i="5"/>
  <c r="CT23" i="5"/>
  <c r="CT27" i="5"/>
  <c r="CT31" i="5"/>
  <c r="CT35" i="5"/>
  <c r="CT39" i="5"/>
  <c r="CT43" i="5"/>
  <c r="CT47" i="5"/>
  <c r="CT51" i="5"/>
  <c r="CT55" i="5"/>
  <c r="CT59" i="5"/>
  <c r="CT63" i="5"/>
  <c r="CT67" i="5"/>
  <c r="CT71" i="5"/>
  <c r="CT75" i="5"/>
  <c r="CT79" i="5"/>
  <c r="CT83" i="5"/>
  <c r="CT87" i="5"/>
  <c r="CT91" i="5"/>
  <c r="CT95" i="5"/>
  <c r="CT99" i="5"/>
  <c r="CT103" i="5"/>
  <c r="CT107" i="5"/>
  <c r="CT111" i="5"/>
  <c r="CT115" i="5"/>
  <c r="CT119" i="5"/>
  <c r="CT123" i="5"/>
  <c r="CT127" i="5"/>
  <c r="CT131" i="5"/>
  <c r="CT135" i="5"/>
  <c r="CT139" i="5"/>
  <c r="CT143" i="5"/>
  <c r="CT147" i="5"/>
  <c r="CT151" i="5"/>
  <c r="CT155" i="5"/>
  <c r="CT159" i="5"/>
  <c r="CT171" i="5"/>
  <c r="CT175" i="5"/>
  <c r="CT179" i="5"/>
  <c r="CT183" i="5"/>
  <c r="CT187" i="5"/>
  <c r="CT191" i="5"/>
  <c r="CT195" i="5"/>
  <c r="CT199" i="5"/>
  <c r="CT203" i="5"/>
  <c r="CT162" i="5"/>
  <c r="CT166" i="5"/>
  <c r="CT220" i="5"/>
  <c r="CT224" i="5"/>
  <c r="CT228" i="5"/>
  <c r="CT232" i="5"/>
  <c r="CT236" i="5"/>
  <c r="CT240" i="5"/>
  <c r="CT244" i="5"/>
  <c r="CT248" i="5"/>
  <c r="CT252" i="5"/>
  <c r="CT256" i="5"/>
  <c r="CT260" i="5"/>
  <c r="CT264" i="5"/>
  <c r="CT268" i="5"/>
  <c r="CT272" i="5"/>
  <c r="CT280" i="5"/>
  <c r="CT288" i="5"/>
  <c r="CT296" i="5"/>
  <c r="CT303" i="5"/>
  <c r="CT331" i="5"/>
  <c r="CT360" i="5"/>
  <c r="CT4" i="5"/>
  <c r="CT8" i="5"/>
  <c r="CT12" i="5"/>
  <c r="CT16" i="5"/>
  <c r="CT20" i="5"/>
  <c r="CT24" i="5"/>
  <c r="CT28" i="5"/>
  <c r="CT32" i="5"/>
  <c r="CT36" i="5"/>
  <c r="CT40" i="5"/>
  <c r="CT44" i="5"/>
  <c r="CT48" i="5"/>
  <c r="CT52" i="5"/>
  <c r="CT56" i="5"/>
  <c r="CT60" i="5"/>
  <c r="CT64" i="5"/>
  <c r="CT68" i="5"/>
  <c r="CT72" i="5"/>
  <c r="CT76" i="5"/>
  <c r="CT80" i="5"/>
  <c r="CT84" i="5"/>
  <c r="CT88" i="5"/>
  <c r="CT92" i="5"/>
  <c r="CT96" i="5"/>
  <c r="CT100" i="5"/>
  <c r="CT104" i="5"/>
  <c r="CT108" i="5"/>
  <c r="CT112" i="5"/>
  <c r="CT116" i="5"/>
  <c r="CT120" i="5"/>
  <c r="CT124" i="5"/>
  <c r="CT128" i="5"/>
  <c r="CT132" i="5"/>
  <c r="CT136" i="5"/>
  <c r="CT140" i="5"/>
  <c r="CT144" i="5"/>
  <c r="CT148" i="5"/>
  <c r="CT152" i="5"/>
  <c r="CT156" i="5"/>
  <c r="CT160" i="5"/>
  <c r="CT172" i="5"/>
  <c r="CT176" i="5"/>
  <c r="CT180" i="5"/>
  <c r="CT184" i="5"/>
  <c r="CT188" i="5"/>
  <c r="CT192" i="5"/>
  <c r="CT196" i="5"/>
  <c r="CT200" i="5"/>
  <c r="CT204" i="5"/>
  <c r="CT163" i="5"/>
  <c r="CT167" i="5"/>
  <c r="CT221" i="5"/>
  <c r="CT225" i="5"/>
  <c r="CT229" i="5"/>
  <c r="CT233" i="5"/>
  <c r="CT237" i="5"/>
  <c r="CT241" i="5"/>
  <c r="CT245" i="5"/>
  <c r="CT249" i="5"/>
  <c r="CT253" i="5"/>
  <c r="CT257" i="5"/>
  <c r="CT261" i="5"/>
  <c r="CT265" i="5"/>
  <c r="CT269" i="5"/>
  <c r="CT273" i="5"/>
  <c r="CT277" i="5"/>
  <c r="CT281" i="5"/>
  <c r="CT285" i="5"/>
  <c r="CT289" i="5"/>
  <c r="CT293" i="5"/>
  <c r="CT297" i="5"/>
  <c r="CT210" i="5"/>
  <c r="CT214" i="5"/>
  <c r="CT218" i="5"/>
  <c r="CT300" i="5"/>
  <c r="CT304" i="5"/>
  <c r="CT308" i="5"/>
  <c r="CT312" i="5"/>
  <c r="CT316" i="5"/>
  <c r="CT320" i="5"/>
  <c r="CT324" i="5"/>
  <c r="CT328" i="5"/>
  <c r="CT332" i="5"/>
  <c r="CT336" i="5"/>
  <c r="CT340" i="5"/>
  <c r="CT348" i="5"/>
  <c r="CT352" i="5"/>
  <c r="CT5" i="5"/>
  <c r="CT9" i="5"/>
  <c r="CT13" i="5"/>
  <c r="CT17" i="5"/>
  <c r="CT21" i="5"/>
  <c r="CT25" i="5"/>
  <c r="CT29" i="5"/>
  <c r="CT33" i="5"/>
  <c r="CT37" i="5"/>
  <c r="CT41" i="5"/>
  <c r="CT45" i="5"/>
  <c r="CT49" i="5"/>
  <c r="CT53" i="5"/>
  <c r="CT57" i="5"/>
  <c r="CT61" i="5"/>
  <c r="CT65" i="5"/>
  <c r="CT69" i="5"/>
  <c r="CT73" i="5"/>
  <c r="CT77" i="5"/>
  <c r="CT81" i="5"/>
  <c r="CT85" i="5"/>
  <c r="CT89" i="5"/>
  <c r="CT93" i="5"/>
  <c r="CT97" i="5"/>
  <c r="CT101" i="5"/>
  <c r="CT105" i="5"/>
  <c r="CT109" i="5"/>
  <c r="CT113" i="5"/>
  <c r="CT117" i="5"/>
  <c r="CT121" i="5"/>
  <c r="CT125" i="5"/>
  <c r="CT129" i="5"/>
  <c r="CT133" i="5"/>
  <c r="CT137" i="5"/>
  <c r="CT141" i="5"/>
  <c r="CT145" i="5"/>
  <c r="CT149" i="5"/>
  <c r="CT153" i="5"/>
  <c r="CT157" i="5"/>
  <c r="CT161" i="5"/>
  <c r="CT173" i="5"/>
  <c r="CT177" i="5"/>
  <c r="CT181" i="5"/>
  <c r="CT185" i="5"/>
  <c r="CT189" i="5"/>
  <c r="CT193" i="5"/>
  <c r="CT197" i="5"/>
  <c r="CT201" i="5"/>
  <c r="CT205" i="5"/>
  <c r="CT164" i="5"/>
  <c r="CT168" i="5"/>
  <c r="CT222" i="5"/>
  <c r="CT226" i="5"/>
  <c r="CT230" i="5"/>
  <c r="CT234" i="5"/>
  <c r="CT238" i="5"/>
  <c r="CT242" i="5"/>
  <c r="CT246" i="5"/>
  <c r="CT250" i="5"/>
  <c r="CT254" i="5"/>
  <c r="CT258" i="5"/>
  <c r="CT262" i="5"/>
  <c r="CT266" i="5"/>
  <c r="CT270" i="5"/>
  <c r="CT274" i="5"/>
  <c r="CT278" i="5"/>
  <c r="CT282" i="5"/>
  <c r="CT286" i="5"/>
  <c r="CT290" i="5"/>
  <c r="CT294" i="5"/>
  <c r="CT207" i="5"/>
  <c r="CT211" i="5"/>
  <c r="CT215" i="5"/>
  <c r="CT219" i="5"/>
  <c r="CT301" i="5"/>
  <c r="CT305" i="5"/>
  <c r="CT309" i="5"/>
  <c r="CT313" i="5"/>
  <c r="CT317" i="5"/>
  <c r="CT321" i="5"/>
  <c r="CT325" i="5"/>
  <c r="CT329" i="5"/>
  <c r="CT333" i="5"/>
  <c r="CT337" i="5"/>
  <c r="CT341" i="5"/>
  <c r="CT345" i="5"/>
  <c r="CT349" i="5"/>
  <c r="CT353" i="5"/>
  <c r="CT357" i="5"/>
  <c r="CT361" i="5"/>
  <c r="CT276" i="5"/>
  <c r="CT292" i="5"/>
  <c r="CT213" i="5"/>
  <c r="CT299" i="5"/>
  <c r="CT311" i="5"/>
  <c r="CT319" i="5"/>
  <c r="CT327" i="5"/>
  <c r="CT339" i="5"/>
  <c r="CT347" i="5"/>
  <c r="CT355" i="5"/>
  <c r="CT363" i="5"/>
  <c r="CT344" i="5"/>
  <c r="CT356" i="5"/>
  <c r="CT3" i="5"/>
  <c r="CT6" i="5"/>
  <c r="CT10" i="5"/>
  <c r="CT14" i="5"/>
  <c r="CT18" i="5"/>
  <c r="CT22" i="5"/>
  <c r="CT26" i="5"/>
  <c r="CT30" i="5"/>
  <c r="CT34" i="5"/>
  <c r="CT38" i="5"/>
  <c r="CT42" i="5"/>
  <c r="CT46" i="5"/>
  <c r="CT50" i="5"/>
  <c r="CT54" i="5"/>
  <c r="CT58" i="5"/>
  <c r="CT62" i="5"/>
  <c r="CT66" i="5"/>
  <c r="CT70" i="5"/>
  <c r="CT74" i="5"/>
  <c r="CT78" i="5"/>
  <c r="CT82" i="5"/>
  <c r="CT86" i="5"/>
  <c r="CT90" i="5"/>
  <c r="CT94" i="5"/>
  <c r="CT98" i="5"/>
  <c r="CT102" i="5"/>
  <c r="CT106" i="5"/>
  <c r="CT110" i="5"/>
  <c r="CT114" i="5"/>
  <c r="CT118" i="5"/>
  <c r="CT122" i="5"/>
  <c r="CT126" i="5"/>
  <c r="CT130" i="5"/>
  <c r="CT134" i="5"/>
  <c r="CT138" i="5"/>
  <c r="CT142" i="5"/>
  <c r="CT146" i="5"/>
  <c r="CT150" i="5"/>
  <c r="CT154" i="5"/>
  <c r="CT158" i="5"/>
  <c r="CT170" i="5"/>
  <c r="CT174" i="5"/>
  <c r="CT178" i="5"/>
  <c r="CT182" i="5"/>
  <c r="CT186" i="5"/>
  <c r="CT190" i="5"/>
  <c r="CT194" i="5"/>
  <c r="CT198" i="5"/>
  <c r="CT202" i="5"/>
  <c r="CT206" i="5"/>
  <c r="CT165" i="5"/>
  <c r="CT169" i="5"/>
  <c r="CT223" i="5"/>
  <c r="CT227" i="5"/>
  <c r="CT231" i="5"/>
  <c r="CT235" i="5"/>
  <c r="CT239" i="5"/>
  <c r="CT243" i="5"/>
  <c r="CT247" i="5"/>
  <c r="CT251" i="5"/>
  <c r="CT255" i="5"/>
  <c r="CT259" i="5"/>
  <c r="CT263" i="5"/>
  <c r="CT267" i="5"/>
  <c r="CT271" i="5"/>
  <c r="CT275" i="5"/>
  <c r="CT279" i="5"/>
  <c r="CT283" i="5"/>
  <c r="CT287" i="5"/>
  <c r="CT291" i="5"/>
  <c r="CT295" i="5"/>
  <c r="CT208" i="5"/>
  <c r="CT212" i="5"/>
  <c r="CT216" i="5"/>
  <c r="CT298" i="5"/>
  <c r="CT302" i="5"/>
  <c r="CT306" i="5"/>
  <c r="CT310" i="5"/>
  <c r="CT314" i="5"/>
  <c r="CT318" i="5"/>
  <c r="CT322" i="5"/>
  <c r="CT326" i="5"/>
  <c r="CT330" i="5"/>
  <c r="CT334" i="5"/>
  <c r="CT338" i="5"/>
  <c r="CT342" i="5"/>
  <c r="CT346" i="5"/>
  <c r="CT350" i="5"/>
  <c r="CT354" i="5"/>
  <c r="CT358" i="5"/>
  <c r="CT362" i="5"/>
  <c r="CT284" i="5"/>
  <c r="CT209" i="5"/>
  <c r="CT217" i="5"/>
  <c r="CT307" i="5"/>
  <c r="CT315" i="5"/>
  <c r="CT323" i="5"/>
  <c r="CT335" i="5"/>
  <c r="CT343" i="5"/>
  <c r="CT351" i="5"/>
  <c r="CT359" i="5"/>
  <c r="CF6" i="5"/>
  <c r="BM7" i="5"/>
  <c r="BW7" i="5"/>
  <c r="CA7" i="5" s="1"/>
  <c r="CE7" i="5"/>
  <c r="BY7" i="5"/>
  <c r="CB7" i="5" s="1"/>
  <c r="BF8" i="5"/>
  <c r="BD8" i="5"/>
  <c r="AH9" i="5"/>
  <c r="AM9" i="5" s="1"/>
  <c r="AP9" i="5" s="1"/>
  <c r="AX9" i="5" s="1"/>
  <c r="AL10" i="5"/>
  <c r="BK8" i="5"/>
  <c r="BE8" i="5"/>
  <c r="AE191" i="5" l="1"/>
  <c r="AG191" i="5" s="1"/>
  <c r="CU4" i="5"/>
  <c r="CU5" i="5"/>
  <c r="CU6" i="5"/>
  <c r="CU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U85" i="5"/>
  <c r="CU86" i="5"/>
  <c r="CU87" i="5"/>
  <c r="CU88" i="5"/>
  <c r="CU89" i="5"/>
  <c r="CU90" i="5"/>
  <c r="CU91" i="5"/>
  <c r="CU92" i="5"/>
  <c r="CU93" i="5"/>
  <c r="CU94" i="5"/>
  <c r="CU95" i="5"/>
  <c r="CU96" i="5"/>
  <c r="CU97" i="5"/>
  <c r="CU98" i="5"/>
  <c r="CU99" i="5"/>
  <c r="CU100" i="5"/>
  <c r="CU101" i="5"/>
  <c r="CU102" i="5"/>
  <c r="CU103" i="5"/>
  <c r="CU104" i="5"/>
  <c r="CU105" i="5"/>
  <c r="CU106" i="5"/>
  <c r="CU107" i="5"/>
  <c r="CU108" i="5"/>
  <c r="CU109" i="5"/>
  <c r="CU110" i="5"/>
  <c r="CU111" i="5"/>
  <c r="CU112" i="5"/>
  <c r="CU113" i="5"/>
  <c r="CU114" i="5"/>
  <c r="CU115" i="5"/>
  <c r="CU116" i="5"/>
  <c r="CU117" i="5"/>
  <c r="CU118" i="5"/>
  <c r="CU119" i="5"/>
  <c r="CU120" i="5"/>
  <c r="CU121" i="5"/>
  <c r="CU122" i="5"/>
  <c r="CU123" i="5"/>
  <c r="CU124" i="5"/>
  <c r="CU125" i="5"/>
  <c r="CU126" i="5"/>
  <c r="CU127" i="5"/>
  <c r="CU128" i="5"/>
  <c r="CU129" i="5"/>
  <c r="CU130" i="5"/>
  <c r="CU131" i="5"/>
  <c r="CU132" i="5"/>
  <c r="CU133" i="5"/>
  <c r="CU134" i="5"/>
  <c r="CU135" i="5"/>
  <c r="CU136" i="5"/>
  <c r="CU137" i="5"/>
  <c r="CU138" i="5"/>
  <c r="CU139" i="5"/>
  <c r="CU140" i="5"/>
  <c r="CU141" i="5"/>
  <c r="CU142" i="5"/>
  <c r="CU143" i="5"/>
  <c r="CU144" i="5"/>
  <c r="CU145" i="5"/>
  <c r="CU146" i="5"/>
  <c r="CU147" i="5"/>
  <c r="CU148" i="5"/>
  <c r="CU149" i="5"/>
  <c r="CU150" i="5"/>
  <c r="CU151" i="5"/>
  <c r="CU152" i="5"/>
  <c r="CU153" i="5"/>
  <c r="CU154" i="5"/>
  <c r="CU155" i="5"/>
  <c r="CU156" i="5"/>
  <c r="CU157" i="5"/>
  <c r="CU158" i="5"/>
  <c r="CU159" i="5"/>
  <c r="CU160" i="5"/>
  <c r="CU161" i="5"/>
  <c r="CU162" i="5"/>
  <c r="CU163" i="5"/>
  <c r="CU164" i="5"/>
  <c r="CU165" i="5"/>
  <c r="CU166" i="5"/>
  <c r="CU167" i="5"/>
  <c r="CU168" i="5"/>
  <c r="CU169" i="5"/>
  <c r="CU170" i="5"/>
  <c r="CU171" i="5"/>
  <c r="CU172" i="5"/>
  <c r="CU173" i="5"/>
  <c r="CU174" i="5"/>
  <c r="CU175" i="5"/>
  <c r="CU176" i="5"/>
  <c r="CU177" i="5"/>
  <c r="CU178" i="5"/>
  <c r="CU179" i="5"/>
  <c r="CU180" i="5"/>
  <c r="CU181" i="5"/>
  <c r="CU182" i="5"/>
  <c r="CU183" i="5"/>
  <c r="CU184" i="5"/>
  <c r="CU185" i="5"/>
  <c r="CU186" i="5"/>
  <c r="CU187" i="5"/>
  <c r="CU188" i="5"/>
  <c r="CU189" i="5"/>
  <c r="CU190" i="5"/>
  <c r="CU191" i="5"/>
  <c r="CU192" i="5"/>
  <c r="CU193" i="5"/>
  <c r="CU194" i="5"/>
  <c r="CU195" i="5"/>
  <c r="CU196" i="5"/>
  <c r="CU197" i="5"/>
  <c r="CU198" i="5"/>
  <c r="CU199" i="5"/>
  <c r="CU200" i="5"/>
  <c r="CU201" i="5"/>
  <c r="CU202" i="5"/>
  <c r="CU203" i="5"/>
  <c r="CU207" i="5"/>
  <c r="CU208" i="5"/>
  <c r="CU209" i="5"/>
  <c r="CU210" i="5"/>
  <c r="CU211" i="5"/>
  <c r="CU212" i="5"/>
  <c r="CU213" i="5"/>
  <c r="CU214" i="5"/>
  <c r="CU215" i="5"/>
  <c r="CU216" i="5"/>
  <c r="CU217" i="5"/>
  <c r="CU218" i="5"/>
  <c r="CU219" i="5"/>
  <c r="CU204" i="5"/>
  <c r="CU205" i="5"/>
  <c r="CU206" i="5"/>
  <c r="CU220" i="5"/>
  <c r="CU221" i="5"/>
  <c r="CU222" i="5"/>
  <c r="CU223" i="5"/>
  <c r="CU224" i="5"/>
  <c r="CU225" i="5"/>
  <c r="CU226" i="5"/>
  <c r="CU227" i="5"/>
  <c r="CU228" i="5"/>
  <c r="CU229" i="5"/>
  <c r="CU230" i="5"/>
  <c r="CU231" i="5"/>
  <c r="CU232" i="5"/>
  <c r="CU233" i="5"/>
  <c r="CU234" i="5"/>
  <c r="CU235" i="5"/>
  <c r="CU236" i="5"/>
  <c r="CU237" i="5"/>
  <c r="CU238" i="5"/>
  <c r="CU239" i="5"/>
  <c r="CU240" i="5"/>
  <c r="CU241" i="5"/>
  <c r="CU242" i="5"/>
  <c r="CU243" i="5"/>
  <c r="CU244" i="5"/>
  <c r="CU245" i="5"/>
  <c r="CU246" i="5"/>
  <c r="CU247" i="5"/>
  <c r="CU248" i="5"/>
  <c r="CU249" i="5"/>
  <c r="CU250" i="5"/>
  <c r="CU251" i="5"/>
  <c r="CU252" i="5"/>
  <c r="CU253" i="5"/>
  <c r="CU254" i="5"/>
  <c r="CU255" i="5"/>
  <c r="CU256" i="5"/>
  <c r="CU257" i="5"/>
  <c r="CU258" i="5"/>
  <c r="CU259" i="5"/>
  <c r="CU260" i="5"/>
  <c r="CU261" i="5"/>
  <c r="CU262" i="5"/>
  <c r="CU263" i="5"/>
  <c r="CU264" i="5"/>
  <c r="CU265" i="5"/>
  <c r="CU266" i="5"/>
  <c r="CU267" i="5"/>
  <c r="CU268" i="5"/>
  <c r="CU269" i="5"/>
  <c r="CU270" i="5"/>
  <c r="CU271" i="5"/>
  <c r="CU272" i="5"/>
  <c r="CU273" i="5"/>
  <c r="CU274" i="5"/>
  <c r="CU275" i="5"/>
  <c r="CU276" i="5"/>
  <c r="CU277" i="5"/>
  <c r="CU278" i="5"/>
  <c r="CU279" i="5"/>
  <c r="CU280" i="5"/>
  <c r="CU281" i="5"/>
  <c r="CU282" i="5"/>
  <c r="CU283" i="5"/>
  <c r="CU284" i="5"/>
  <c r="CU285" i="5"/>
  <c r="CU286" i="5"/>
  <c r="CU287" i="5"/>
  <c r="CU288" i="5"/>
  <c r="CU289" i="5"/>
  <c r="CU290" i="5"/>
  <c r="CU291" i="5"/>
  <c r="CU292" i="5"/>
  <c r="CU293" i="5"/>
  <c r="CU294" i="5"/>
  <c r="CU295" i="5"/>
  <c r="CU296" i="5"/>
  <c r="CU297" i="5"/>
  <c r="CU298" i="5"/>
  <c r="CU299" i="5"/>
  <c r="CU300" i="5"/>
  <c r="CU301" i="5"/>
  <c r="CU302" i="5"/>
  <c r="CU303" i="5"/>
  <c r="CU304" i="5"/>
  <c r="CU305" i="5"/>
  <c r="CU306" i="5"/>
  <c r="CU307" i="5"/>
  <c r="CU308" i="5"/>
  <c r="CU309" i="5"/>
  <c r="CU310" i="5"/>
  <c r="CU311" i="5"/>
  <c r="CU312" i="5"/>
  <c r="CU313" i="5"/>
  <c r="CU314" i="5"/>
  <c r="CU315" i="5"/>
  <c r="CU316" i="5"/>
  <c r="CU317" i="5"/>
  <c r="CU318" i="5"/>
  <c r="CU319" i="5"/>
  <c r="CU320" i="5"/>
  <c r="CU321" i="5"/>
  <c r="CU322" i="5"/>
  <c r="CU323" i="5"/>
  <c r="CU324" i="5"/>
  <c r="CU325" i="5"/>
  <c r="CU326" i="5"/>
  <c r="CU327" i="5"/>
  <c r="CU328" i="5"/>
  <c r="CU329" i="5"/>
  <c r="CU330" i="5"/>
  <c r="CU331" i="5"/>
  <c r="CU332" i="5"/>
  <c r="CU333" i="5"/>
  <c r="CU334" i="5"/>
  <c r="CU335" i="5"/>
  <c r="CU336" i="5"/>
  <c r="CU337" i="5"/>
  <c r="CU338" i="5"/>
  <c r="CU339" i="5"/>
  <c r="CU340" i="5"/>
  <c r="CU341" i="5"/>
  <c r="CU342" i="5"/>
  <c r="CU343" i="5"/>
  <c r="CU344" i="5"/>
  <c r="CU345" i="5"/>
  <c r="CU346" i="5"/>
  <c r="CU347" i="5"/>
  <c r="CU348" i="5"/>
  <c r="CU349" i="5"/>
  <c r="CU350" i="5"/>
  <c r="CU351" i="5"/>
  <c r="CU352" i="5"/>
  <c r="CU353" i="5"/>
  <c r="CU354" i="5"/>
  <c r="CU355" i="5"/>
  <c r="CU356" i="5"/>
  <c r="CU357" i="5"/>
  <c r="CU358" i="5"/>
  <c r="CU359" i="5"/>
  <c r="CU360" i="5"/>
  <c r="CU361" i="5"/>
  <c r="CU362" i="5"/>
  <c r="CU363" i="5"/>
  <c r="CU3" i="5"/>
  <c r="AS9" i="5"/>
  <c r="AY9" i="5" s="1"/>
  <c r="CF7" i="5"/>
  <c r="AU9" i="5"/>
  <c r="BT8" i="5"/>
  <c r="BW8" i="5" s="1"/>
  <c r="BH8" i="5"/>
  <c r="BL8" i="5" s="1"/>
  <c r="BU8" i="5" s="1"/>
  <c r="BY8" i="5" s="1"/>
  <c r="AO10" i="5"/>
  <c r="BA10" i="5" s="1"/>
  <c r="AR10" i="5"/>
  <c r="BB10" i="5" s="1"/>
  <c r="BD9" i="5" l="1"/>
  <c r="AV9" i="5"/>
  <c r="CA8" i="5"/>
  <c r="CE8" i="5"/>
  <c r="CB8" i="5"/>
  <c r="AH10" i="5"/>
  <c r="AM10" i="5" s="1"/>
  <c r="AP10" i="5" s="1"/>
  <c r="AX10" i="5" s="1"/>
  <c r="BM8" i="5"/>
  <c r="BE9" i="5"/>
  <c r="BK9" i="5"/>
  <c r="AL11" i="5"/>
  <c r="BF9" i="5"/>
  <c r="AE192" i="5" l="1"/>
  <c r="AG192" i="5" s="1"/>
  <c r="CV4" i="5"/>
  <c r="CV5" i="5"/>
  <c r="CV6" i="5"/>
  <c r="CV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V85" i="5"/>
  <c r="CV86" i="5"/>
  <c r="CV87" i="5"/>
  <c r="CV88" i="5"/>
  <c r="CV89" i="5"/>
  <c r="CV90" i="5"/>
  <c r="CV91" i="5"/>
  <c r="CV92" i="5"/>
  <c r="CV93" i="5"/>
  <c r="CV94" i="5"/>
  <c r="CV95" i="5"/>
  <c r="CV96" i="5"/>
  <c r="CV97" i="5"/>
  <c r="CV98" i="5"/>
  <c r="CV99" i="5"/>
  <c r="CV100" i="5"/>
  <c r="CV101" i="5"/>
  <c r="CV102" i="5"/>
  <c r="CV103" i="5"/>
  <c r="CV104" i="5"/>
  <c r="CV105" i="5"/>
  <c r="CV106" i="5"/>
  <c r="CV107" i="5"/>
  <c r="CV108" i="5"/>
  <c r="CV109" i="5"/>
  <c r="CV110" i="5"/>
  <c r="CV111" i="5"/>
  <c r="CV112" i="5"/>
  <c r="CV113" i="5"/>
  <c r="CV114" i="5"/>
  <c r="CV115" i="5"/>
  <c r="CV116" i="5"/>
  <c r="CV117" i="5"/>
  <c r="CV118" i="5"/>
  <c r="CV119" i="5"/>
  <c r="CV120" i="5"/>
  <c r="CV121" i="5"/>
  <c r="CV122" i="5"/>
  <c r="CV123" i="5"/>
  <c r="CV124" i="5"/>
  <c r="CV125" i="5"/>
  <c r="CV126" i="5"/>
  <c r="CV127" i="5"/>
  <c r="CV128" i="5"/>
  <c r="CV129" i="5"/>
  <c r="CV130" i="5"/>
  <c r="CV131" i="5"/>
  <c r="CV132" i="5"/>
  <c r="CV133" i="5"/>
  <c r="CV134" i="5"/>
  <c r="CV135" i="5"/>
  <c r="CV136" i="5"/>
  <c r="CV137" i="5"/>
  <c r="CV138" i="5"/>
  <c r="CV139" i="5"/>
  <c r="CV140" i="5"/>
  <c r="CV141" i="5"/>
  <c r="CV142" i="5"/>
  <c r="CV143" i="5"/>
  <c r="CV144" i="5"/>
  <c r="CV145" i="5"/>
  <c r="CV146" i="5"/>
  <c r="CV147" i="5"/>
  <c r="CV148" i="5"/>
  <c r="CV149" i="5"/>
  <c r="CV150" i="5"/>
  <c r="CV151" i="5"/>
  <c r="CV152" i="5"/>
  <c r="CV153" i="5"/>
  <c r="CV154" i="5"/>
  <c r="CV155" i="5"/>
  <c r="CV156" i="5"/>
  <c r="CV157" i="5"/>
  <c r="CV158" i="5"/>
  <c r="CV159" i="5"/>
  <c r="CV160" i="5"/>
  <c r="CV161" i="5"/>
  <c r="CV162" i="5"/>
  <c r="CV163" i="5"/>
  <c r="CV164" i="5"/>
  <c r="CV165" i="5"/>
  <c r="CV166" i="5"/>
  <c r="CV167" i="5"/>
  <c r="CV168" i="5"/>
  <c r="CV169" i="5"/>
  <c r="CV170" i="5"/>
  <c r="CV171" i="5"/>
  <c r="CV172" i="5"/>
  <c r="CV173" i="5"/>
  <c r="CV174" i="5"/>
  <c r="CV175" i="5"/>
  <c r="CV176" i="5"/>
  <c r="CV177" i="5"/>
  <c r="CV178" i="5"/>
  <c r="CV179" i="5"/>
  <c r="CV180" i="5"/>
  <c r="CV181" i="5"/>
  <c r="CV182" i="5"/>
  <c r="CV183" i="5"/>
  <c r="CV184" i="5"/>
  <c r="CV185" i="5"/>
  <c r="CV186" i="5"/>
  <c r="CV187" i="5"/>
  <c r="CV188" i="5"/>
  <c r="CV189" i="5"/>
  <c r="CV190" i="5"/>
  <c r="CV191" i="5"/>
  <c r="CV192" i="5"/>
  <c r="CV193" i="5"/>
  <c r="CV194" i="5"/>
  <c r="CV195" i="5"/>
  <c r="CV196" i="5"/>
  <c r="CV197" i="5"/>
  <c r="CV198" i="5"/>
  <c r="CV199" i="5"/>
  <c r="CV200" i="5"/>
  <c r="CV201" i="5"/>
  <c r="CV202" i="5"/>
  <c r="CV203" i="5"/>
  <c r="CV204" i="5"/>
  <c r="CV205" i="5"/>
  <c r="CV206" i="5"/>
  <c r="CV207" i="5"/>
  <c r="CV208" i="5"/>
  <c r="CV209" i="5"/>
  <c r="CV210" i="5"/>
  <c r="CV211" i="5"/>
  <c r="CV212" i="5"/>
  <c r="CV213" i="5"/>
  <c r="CV214" i="5"/>
  <c r="CV215" i="5"/>
  <c r="CV216" i="5"/>
  <c r="CV217" i="5"/>
  <c r="CV218" i="5"/>
  <c r="CV219" i="5"/>
  <c r="CV220" i="5"/>
  <c r="CV224" i="5"/>
  <c r="CV228" i="5"/>
  <c r="CV232" i="5"/>
  <c r="CV236" i="5"/>
  <c r="CV240" i="5"/>
  <c r="CV244" i="5"/>
  <c r="CV248" i="5"/>
  <c r="CV252" i="5"/>
  <c r="CV256" i="5"/>
  <c r="CV260" i="5"/>
  <c r="CV264" i="5"/>
  <c r="CV268" i="5"/>
  <c r="CV272" i="5"/>
  <c r="CV276" i="5"/>
  <c r="CV280" i="5"/>
  <c r="CV284" i="5"/>
  <c r="CV288" i="5"/>
  <c r="CV292" i="5"/>
  <c r="CV298" i="5"/>
  <c r="CV299" i="5"/>
  <c r="CV300" i="5"/>
  <c r="CV301" i="5"/>
  <c r="CV302" i="5"/>
  <c r="CV303" i="5"/>
  <c r="CV304" i="5"/>
  <c r="CV305" i="5"/>
  <c r="CV306" i="5"/>
  <c r="CV307" i="5"/>
  <c r="CV308" i="5"/>
  <c r="CV309" i="5"/>
  <c r="CV310" i="5"/>
  <c r="CV311" i="5"/>
  <c r="CV312" i="5"/>
  <c r="CV313" i="5"/>
  <c r="CV314" i="5"/>
  <c r="CV315" i="5"/>
  <c r="CV316" i="5"/>
  <c r="CV221" i="5"/>
  <c r="CV225" i="5"/>
  <c r="CV229" i="5"/>
  <c r="CV233" i="5"/>
  <c r="CV237" i="5"/>
  <c r="CV241" i="5"/>
  <c r="CV245" i="5"/>
  <c r="CV249" i="5"/>
  <c r="CV253" i="5"/>
  <c r="CV257" i="5"/>
  <c r="CV261" i="5"/>
  <c r="CV265" i="5"/>
  <c r="CV269" i="5"/>
  <c r="CV273" i="5"/>
  <c r="CV277" i="5"/>
  <c r="CV281" i="5"/>
  <c r="CV285" i="5"/>
  <c r="CV289" i="5"/>
  <c r="CV293" i="5"/>
  <c r="CV295" i="5"/>
  <c r="CV297" i="5"/>
  <c r="CV319" i="5"/>
  <c r="CV322" i="5"/>
  <c r="CV323" i="5"/>
  <c r="CV324" i="5"/>
  <c r="CV326" i="5"/>
  <c r="CV327" i="5"/>
  <c r="CV328" i="5"/>
  <c r="CV330" i="5"/>
  <c r="CV331" i="5"/>
  <c r="CV335" i="5"/>
  <c r="CV338" i="5"/>
  <c r="CV339" i="5"/>
  <c r="CV346" i="5"/>
  <c r="CV347" i="5"/>
  <c r="CV350" i="5"/>
  <c r="CV351" i="5"/>
  <c r="CV355" i="5"/>
  <c r="CV356" i="5"/>
  <c r="CV357" i="5"/>
  <c r="CV362" i="5"/>
  <c r="CV363" i="5"/>
  <c r="CV222" i="5"/>
  <c r="CV226" i="5"/>
  <c r="CV230" i="5"/>
  <c r="CV234" i="5"/>
  <c r="CV238" i="5"/>
  <c r="CV242" i="5"/>
  <c r="CV246" i="5"/>
  <c r="CV250" i="5"/>
  <c r="CV254" i="5"/>
  <c r="CV258" i="5"/>
  <c r="CV262" i="5"/>
  <c r="CV266" i="5"/>
  <c r="CV270" i="5"/>
  <c r="CV274" i="5"/>
  <c r="CV278" i="5"/>
  <c r="CV282" i="5"/>
  <c r="CV286" i="5"/>
  <c r="CV290" i="5"/>
  <c r="CV294" i="5"/>
  <c r="CV317" i="5"/>
  <c r="CV320" i="5"/>
  <c r="CV321" i="5"/>
  <c r="CV329" i="5"/>
  <c r="CV332" i="5"/>
  <c r="CV333" i="5"/>
  <c r="CV336" i="5"/>
  <c r="CV340" i="5"/>
  <c r="CV341" i="5"/>
  <c r="CV343" i="5"/>
  <c r="CV344" i="5"/>
  <c r="CV349" i="5"/>
  <c r="CV352" i="5"/>
  <c r="CV353" i="5"/>
  <c r="CV359" i="5"/>
  <c r="CV360" i="5"/>
  <c r="CV223" i="5"/>
  <c r="CV227" i="5"/>
  <c r="CV231" i="5"/>
  <c r="CV235" i="5"/>
  <c r="CV239" i="5"/>
  <c r="CV243" i="5"/>
  <c r="CV247" i="5"/>
  <c r="CV251" i="5"/>
  <c r="CV255" i="5"/>
  <c r="CV259" i="5"/>
  <c r="CV263" i="5"/>
  <c r="CV267" i="5"/>
  <c r="CV271" i="5"/>
  <c r="CV275" i="5"/>
  <c r="CV279" i="5"/>
  <c r="CV283" i="5"/>
  <c r="CV287" i="5"/>
  <c r="CV291" i="5"/>
  <c r="CV296" i="5"/>
  <c r="CV318" i="5"/>
  <c r="CV325" i="5"/>
  <c r="CV334" i="5"/>
  <c r="CV337" i="5"/>
  <c r="CV342" i="5"/>
  <c r="CV345" i="5"/>
  <c r="CV348" i="5"/>
  <c r="CV354" i="5"/>
  <c r="CV358" i="5"/>
  <c r="CV361" i="5"/>
  <c r="AS10" i="5"/>
  <c r="AY10" i="5" s="1"/>
  <c r="CV3" i="5"/>
  <c r="CF8" i="5"/>
  <c r="BH9" i="5"/>
  <c r="BL9" i="5" s="1"/>
  <c r="BU9" i="5" s="1"/>
  <c r="BY9" i="5" s="1"/>
  <c r="BT9" i="5"/>
  <c r="BW9" i="5" s="1"/>
  <c r="AU10" i="5"/>
  <c r="AO11" i="5"/>
  <c r="BA11" i="5" s="1"/>
  <c r="AR11" i="5"/>
  <c r="BB11" i="5" s="1"/>
  <c r="AV10" i="5" l="1"/>
  <c r="CA9" i="5"/>
  <c r="CE9" i="5"/>
  <c r="CB9" i="5"/>
  <c r="BM9" i="5"/>
  <c r="AH11" i="5"/>
  <c r="AM11" i="5" s="1"/>
  <c r="AP11" i="5" s="1"/>
  <c r="AX11" i="5" s="1"/>
  <c r="BD10" i="5"/>
  <c r="BF10" i="5"/>
  <c r="AL12" i="5"/>
  <c r="BE10" i="5"/>
  <c r="BK10" i="5"/>
  <c r="BT10" i="5" s="1"/>
  <c r="BW10" i="5" s="1"/>
  <c r="AE193" i="5" l="1"/>
  <c r="AG193" i="5" s="1"/>
  <c r="CW4" i="5"/>
  <c r="CW5" i="5"/>
  <c r="CW6" i="5"/>
  <c r="CW7" i="5"/>
  <c r="CW8" i="5"/>
  <c r="CW9" i="5"/>
  <c r="CW10" i="5"/>
  <c r="CW11" i="5"/>
  <c r="CW12" i="5"/>
  <c r="CW13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14" i="5"/>
  <c r="CW15" i="5"/>
  <c r="CW16" i="5"/>
  <c r="CW17" i="5"/>
  <c r="CW18" i="5"/>
  <c r="CW19" i="5"/>
  <c r="CW20" i="5"/>
  <c r="CW21" i="5"/>
  <c r="CW22" i="5"/>
  <c r="CW23" i="5"/>
  <c r="CW24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W85" i="5"/>
  <c r="CW86" i="5"/>
  <c r="CW87" i="5"/>
  <c r="CW88" i="5"/>
  <c r="CW89" i="5"/>
  <c r="CW90" i="5"/>
  <c r="CW91" i="5"/>
  <c r="CW92" i="5"/>
  <c r="CW93" i="5"/>
  <c r="CW94" i="5"/>
  <c r="CW95" i="5"/>
  <c r="CW96" i="5"/>
  <c r="CW97" i="5"/>
  <c r="CW98" i="5"/>
  <c r="CW99" i="5"/>
  <c r="CW100" i="5"/>
  <c r="CW101" i="5"/>
  <c r="CW102" i="5"/>
  <c r="CW103" i="5"/>
  <c r="CW104" i="5"/>
  <c r="CW105" i="5"/>
  <c r="CW106" i="5"/>
  <c r="CW107" i="5"/>
  <c r="CW108" i="5"/>
  <c r="CW109" i="5"/>
  <c r="CW110" i="5"/>
  <c r="CW111" i="5"/>
  <c r="CW112" i="5"/>
  <c r="CW113" i="5"/>
  <c r="CW114" i="5"/>
  <c r="CW115" i="5"/>
  <c r="CW116" i="5"/>
  <c r="CW117" i="5"/>
  <c r="CW118" i="5"/>
  <c r="CW119" i="5"/>
  <c r="CW120" i="5"/>
  <c r="CW121" i="5"/>
  <c r="CW122" i="5"/>
  <c r="CW123" i="5"/>
  <c r="CW124" i="5"/>
  <c r="CW125" i="5"/>
  <c r="CW126" i="5"/>
  <c r="CW127" i="5"/>
  <c r="CW128" i="5"/>
  <c r="CW129" i="5"/>
  <c r="CW130" i="5"/>
  <c r="CW131" i="5"/>
  <c r="CW132" i="5"/>
  <c r="CW133" i="5"/>
  <c r="CW134" i="5"/>
  <c r="CW135" i="5"/>
  <c r="CW136" i="5"/>
  <c r="CW137" i="5"/>
  <c r="CW138" i="5"/>
  <c r="CW139" i="5"/>
  <c r="CW140" i="5"/>
  <c r="CW141" i="5"/>
  <c r="CW142" i="5"/>
  <c r="CW143" i="5"/>
  <c r="CW144" i="5"/>
  <c r="CW145" i="5"/>
  <c r="CW146" i="5"/>
  <c r="CW147" i="5"/>
  <c r="CW148" i="5"/>
  <c r="CW149" i="5"/>
  <c r="CW150" i="5"/>
  <c r="CW151" i="5"/>
  <c r="CW152" i="5"/>
  <c r="CW153" i="5"/>
  <c r="CW154" i="5"/>
  <c r="CW155" i="5"/>
  <c r="CW156" i="5"/>
  <c r="CW157" i="5"/>
  <c r="CW158" i="5"/>
  <c r="CW159" i="5"/>
  <c r="CW160" i="5"/>
  <c r="CW161" i="5"/>
  <c r="CW162" i="5"/>
  <c r="CW163" i="5"/>
  <c r="CW164" i="5"/>
  <c r="CW165" i="5"/>
  <c r="CW166" i="5"/>
  <c r="CW167" i="5"/>
  <c r="CW168" i="5"/>
  <c r="CW169" i="5"/>
  <c r="CW170" i="5"/>
  <c r="CW171" i="5"/>
  <c r="CW172" i="5"/>
  <c r="CW173" i="5"/>
  <c r="CW174" i="5"/>
  <c r="CW175" i="5"/>
  <c r="CW176" i="5"/>
  <c r="CW177" i="5"/>
  <c r="CW178" i="5"/>
  <c r="CW179" i="5"/>
  <c r="CW180" i="5"/>
  <c r="CW181" i="5"/>
  <c r="CW182" i="5"/>
  <c r="CW183" i="5"/>
  <c r="CW184" i="5"/>
  <c r="CW185" i="5"/>
  <c r="CW186" i="5"/>
  <c r="CW187" i="5"/>
  <c r="CW188" i="5"/>
  <c r="CW189" i="5"/>
  <c r="CW190" i="5"/>
  <c r="CW191" i="5"/>
  <c r="CW192" i="5"/>
  <c r="CW193" i="5"/>
  <c r="CW194" i="5"/>
  <c r="CW195" i="5"/>
  <c r="CW196" i="5"/>
  <c r="CW197" i="5"/>
  <c r="CW198" i="5"/>
  <c r="CW199" i="5"/>
  <c r="CW200" i="5"/>
  <c r="CW201" i="5"/>
  <c r="CW202" i="5"/>
  <c r="CW203" i="5"/>
  <c r="CW204" i="5"/>
  <c r="CW205" i="5"/>
  <c r="CW206" i="5"/>
  <c r="CW207" i="5"/>
  <c r="CW208" i="5"/>
  <c r="CW209" i="5"/>
  <c r="CW210" i="5"/>
  <c r="CW211" i="5"/>
  <c r="CW212" i="5"/>
  <c r="CW213" i="5"/>
  <c r="CW214" i="5"/>
  <c r="CW215" i="5"/>
  <c r="CW216" i="5"/>
  <c r="CW217" i="5"/>
  <c r="CW218" i="5"/>
  <c r="CW219" i="5"/>
  <c r="CW220" i="5"/>
  <c r="CW221" i="5"/>
  <c r="CW222" i="5"/>
  <c r="CW223" i="5"/>
  <c r="CW224" i="5"/>
  <c r="CW225" i="5"/>
  <c r="CW226" i="5"/>
  <c r="CW227" i="5"/>
  <c r="CW228" i="5"/>
  <c r="CW229" i="5"/>
  <c r="CW230" i="5"/>
  <c r="CW231" i="5"/>
  <c r="CW232" i="5"/>
  <c r="CW233" i="5"/>
  <c r="CW234" i="5"/>
  <c r="CW235" i="5"/>
  <c r="CW236" i="5"/>
  <c r="CW237" i="5"/>
  <c r="CW238" i="5"/>
  <c r="CW239" i="5"/>
  <c r="CW240" i="5"/>
  <c r="CW241" i="5"/>
  <c r="CW242" i="5"/>
  <c r="CW243" i="5"/>
  <c r="CW244" i="5"/>
  <c r="CW245" i="5"/>
  <c r="CW246" i="5"/>
  <c r="CW247" i="5"/>
  <c r="CW248" i="5"/>
  <c r="CW249" i="5"/>
  <c r="CW250" i="5"/>
  <c r="CW251" i="5"/>
  <c r="CW252" i="5"/>
  <c r="CW253" i="5"/>
  <c r="CW254" i="5"/>
  <c r="CW255" i="5"/>
  <c r="CW256" i="5"/>
  <c r="CW257" i="5"/>
  <c r="CW258" i="5"/>
  <c r="CW259" i="5"/>
  <c r="CW260" i="5"/>
  <c r="CW261" i="5"/>
  <c r="CW262" i="5"/>
  <c r="CW263" i="5"/>
  <c r="CW264" i="5"/>
  <c r="CW265" i="5"/>
  <c r="CW266" i="5"/>
  <c r="CW267" i="5"/>
  <c r="CW268" i="5"/>
  <c r="CW269" i="5"/>
  <c r="CW270" i="5"/>
  <c r="CW271" i="5"/>
  <c r="CW272" i="5"/>
  <c r="CW273" i="5"/>
  <c r="CW274" i="5"/>
  <c r="CW275" i="5"/>
  <c r="CW276" i="5"/>
  <c r="CW277" i="5"/>
  <c r="CW278" i="5"/>
  <c r="CW279" i="5"/>
  <c r="CW280" i="5"/>
  <c r="CW281" i="5"/>
  <c r="CW282" i="5"/>
  <c r="CW283" i="5"/>
  <c r="CW284" i="5"/>
  <c r="CW285" i="5"/>
  <c r="CW286" i="5"/>
  <c r="CW287" i="5"/>
  <c r="CW288" i="5"/>
  <c r="CW289" i="5"/>
  <c r="CW290" i="5"/>
  <c r="CW291" i="5"/>
  <c r="CW292" i="5"/>
  <c r="CW293" i="5"/>
  <c r="CW294" i="5"/>
  <c r="CW295" i="5"/>
  <c r="CW296" i="5"/>
  <c r="CW297" i="5"/>
  <c r="CW298" i="5"/>
  <c r="CW299" i="5"/>
  <c r="CW300" i="5"/>
  <c r="CW301" i="5"/>
  <c r="CW302" i="5"/>
  <c r="CW303" i="5"/>
  <c r="CW304" i="5"/>
  <c r="CW305" i="5"/>
  <c r="CW306" i="5"/>
  <c r="CW307" i="5"/>
  <c r="CW308" i="5"/>
  <c r="CW309" i="5"/>
  <c r="CW310" i="5"/>
  <c r="CW311" i="5"/>
  <c r="CW312" i="5"/>
  <c r="CW313" i="5"/>
  <c r="CW314" i="5"/>
  <c r="CW315" i="5"/>
  <c r="CW316" i="5"/>
  <c r="CW317" i="5"/>
  <c r="CW318" i="5"/>
  <c r="CW319" i="5"/>
  <c r="CW320" i="5"/>
  <c r="CW321" i="5"/>
  <c r="CW322" i="5"/>
  <c r="CW323" i="5"/>
  <c r="CW324" i="5"/>
  <c r="CW325" i="5"/>
  <c r="CW326" i="5"/>
  <c r="CW327" i="5"/>
  <c r="CW328" i="5"/>
  <c r="CW329" i="5"/>
  <c r="CW330" i="5"/>
  <c r="CW331" i="5"/>
  <c r="CW332" i="5"/>
  <c r="CW333" i="5"/>
  <c r="CW334" i="5"/>
  <c r="CW335" i="5"/>
  <c r="CW336" i="5"/>
  <c r="CW337" i="5"/>
  <c r="CW338" i="5"/>
  <c r="CW339" i="5"/>
  <c r="CW340" i="5"/>
  <c r="CW341" i="5"/>
  <c r="CW342" i="5"/>
  <c r="CW343" i="5"/>
  <c r="CW344" i="5"/>
  <c r="CW345" i="5"/>
  <c r="CW346" i="5"/>
  <c r="CW347" i="5"/>
  <c r="CW348" i="5"/>
  <c r="CW349" i="5"/>
  <c r="CW350" i="5"/>
  <c r="CW351" i="5"/>
  <c r="CW352" i="5"/>
  <c r="CW353" i="5"/>
  <c r="CW354" i="5"/>
  <c r="CW355" i="5"/>
  <c r="CW356" i="5"/>
  <c r="CW357" i="5"/>
  <c r="CW358" i="5"/>
  <c r="CW359" i="5"/>
  <c r="CW360" i="5"/>
  <c r="CW361" i="5"/>
  <c r="CW362" i="5"/>
  <c r="CW363" i="5"/>
  <c r="AS11" i="5"/>
  <c r="AY11" i="5" s="1"/>
  <c r="CW3" i="5"/>
  <c r="CA10" i="5"/>
  <c r="AO12" i="5"/>
  <c r="BA12" i="5" s="1"/>
  <c r="AR12" i="5"/>
  <c r="BB12" i="5" s="1"/>
  <c r="AU11" i="5"/>
  <c r="BH10" i="5"/>
  <c r="BL10" i="5" s="1"/>
  <c r="AV11" i="5" l="1"/>
  <c r="BD11" i="5"/>
  <c r="AH12" i="5"/>
  <c r="AM12" i="5" s="1"/>
  <c r="AS12" i="5" s="1"/>
  <c r="AY12" i="5" s="1"/>
  <c r="BK11" i="5"/>
  <c r="BE11" i="5"/>
  <c r="BU10" i="5"/>
  <c r="BM10" i="5"/>
  <c r="BF11" i="5"/>
  <c r="AL13" i="5"/>
  <c r="AE194" i="5" l="1"/>
  <c r="AG194" i="5" s="1"/>
  <c r="AP12" i="5"/>
  <c r="AX12" i="5" s="1"/>
  <c r="CE10" i="5"/>
  <c r="BY10" i="5"/>
  <c r="CB10" i="5" s="1"/>
  <c r="BH11" i="5"/>
  <c r="BL11" i="5" s="1"/>
  <c r="BU11" i="5" s="1"/>
  <c r="BY11" i="5" s="1"/>
  <c r="AR13" i="5"/>
  <c r="BB13" i="5" s="1"/>
  <c r="AO13" i="5"/>
  <c r="BA13" i="5" s="1"/>
  <c r="BT11" i="5"/>
  <c r="BW11" i="5" s="1"/>
  <c r="AV12" i="5"/>
  <c r="AU12" i="5" l="1"/>
  <c r="CX7" i="5"/>
  <c r="CX11" i="5"/>
  <c r="CX15" i="5"/>
  <c r="CX19" i="5"/>
  <c r="CX23" i="5"/>
  <c r="CX27" i="5"/>
  <c r="CX31" i="5"/>
  <c r="CX41" i="5"/>
  <c r="CX45" i="5"/>
  <c r="CX49" i="5"/>
  <c r="CX53" i="5"/>
  <c r="CX57" i="5"/>
  <c r="CX61" i="5"/>
  <c r="CX65" i="5"/>
  <c r="CX36" i="5"/>
  <c r="CX40" i="5"/>
  <c r="CX71" i="5"/>
  <c r="CX75" i="5"/>
  <c r="CX79" i="5"/>
  <c r="CX83" i="5"/>
  <c r="CX87" i="5"/>
  <c r="CX91" i="5"/>
  <c r="CX95" i="5"/>
  <c r="CX99" i="5"/>
  <c r="CX103" i="5"/>
  <c r="CX107" i="5"/>
  <c r="CX111" i="5"/>
  <c r="CX115" i="5"/>
  <c r="CX119" i="5"/>
  <c r="CX123" i="5"/>
  <c r="CX127" i="5"/>
  <c r="CX131" i="5"/>
  <c r="CX135" i="5"/>
  <c r="CX139" i="5"/>
  <c r="CX143" i="5"/>
  <c r="CX147" i="5"/>
  <c r="CX151" i="5"/>
  <c r="CX155" i="5"/>
  <c r="CX165" i="5"/>
  <c r="CX169" i="5"/>
  <c r="CX173" i="5"/>
  <c r="CX177" i="5"/>
  <c r="CX181" i="5"/>
  <c r="CX185" i="5"/>
  <c r="CX189" i="5"/>
  <c r="CX193" i="5"/>
  <c r="CX197" i="5"/>
  <c r="CX201" i="5"/>
  <c r="CX205" i="5"/>
  <c r="CX158" i="5"/>
  <c r="CX207" i="5"/>
  <c r="CX211" i="5"/>
  <c r="CX215" i="5"/>
  <c r="CX219" i="5"/>
  <c r="CX223" i="5"/>
  <c r="CX227" i="5"/>
  <c r="CX231" i="5"/>
  <c r="CX235" i="5"/>
  <c r="CX239" i="5"/>
  <c r="CX243" i="5"/>
  <c r="CX247" i="5"/>
  <c r="CX251" i="5"/>
  <c r="CX255" i="5"/>
  <c r="CX267" i="5"/>
  <c r="CX295" i="5"/>
  <c r="CX359" i="5"/>
  <c r="CX4" i="5"/>
  <c r="CX8" i="5"/>
  <c r="CX12" i="5"/>
  <c r="CX16" i="5"/>
  <c r="CX20" i="5"/>
  <c r="CX24" i="5"/>
  <c r="CX28" i="5"/>
  <c r="CX32" i="5"/>
  <c r="CX42" i="5"/>
  <c r="CX46" i="5"/>
  <c r="CX50" i="5"/>
  <c r="CX54" i="5"/>
  <c r="CX58" i="5"/>
  <c r="CX62" i="5"/>
  <c r="CX66" i="5"/>
  <c r="CX37" i="5"/>
  <c r="CX68" i="5"/>
  <c r="CX72" i="5"/>
  <c r="CX76" i="5"/>
  <c r="CX80" i="5"/>
  <c r="CX84" i="5"/>
  <c r="CX88" i="5"/>
  <c r="CX92" i="5"/>
  <c r="CX96" i="5"/>
  <c r="CX100" i="5"/>
  <c r="CX104" i="5"/>
  <c r="CX108" i="5"/>
  <c r="CX112" i="5"/>
  <c r="CX116" i="5"/>
  <c r="CX120" i="5"/>
  <c r="CX124" i="5"/>
  <c r="CX128" i="5"/>
  <c r="CX132" i="5"/>
  <c r="CX136" i="5"/>
  <c r="CX140" i="5"/>
  <c r="CX144" i="5"/>
  <c r="CX148" i="5"/>
  <c r="CX152" i="5"/>
  <c r="CX162" i="5"/>
  <c r="CX166" i="5"/>
  <c r="CX170" i="5"/>
  <c r="CX174" i="5"/>
  <c r="CX178" i="5"/>
  <c r="CX182" i="5"/>
  <c r="CX186" i="5"/>
  <c r="CX190" i="5"/>
  <c r="CX194" i="5"/>
  <c r="CX198" i="5"/>
  <c r="CX202" i="5"/>
  <c r="CX206" i="5"/>
  <c r="CX159" i="5"/>
  <c r="CX208" i="5"/>
  <c r="CX212" i="5"/>
  <c r="CX216" i="5"/>
  <c r="CX220" i="5"/>
  <c r="CX224" i="5"/>
  <c r="CX228" i="5"/>
  <c r="CX232" i="5"/>
  <c r="CX236" i="5"/>
  <c r="CX240" i="5"/>
  <c r="CX244" i="5"/>
  <c r="CX248" i="5"/>
  <c r="CX252" i="5"/>
  <c r="CX256" i="5"/>
  <c r="CX260" i="5"/>
  <c r="CX264" i="5"/>
  <c r="CX268" i="5"/>
  <c r="CX272" i="5"/>
  <c r="CX276" i="5"/>
  <c r="CX280" i="5"/>
  <c r="CX284" i="5"/>
  <c r="CX288" i="5"/>
  <c r="CX292" i="5"/>
  <c r="CX296" i="5"/>
  <c r="CX300" i="5"/>
  <c r="CX304" i="5"/>
  <c r="CX308" i="5"/>
  <c r="CX312" i="5"/>
  <c r="CX320" i="5"/>
  <c r="CX344" i="5"/>
  <c r="CX5" i="5"/>
  <c r="CX9" i="5"/>
  <c r="CX13" i="5"/>
  <c r="CX17" i="5"/>
  <c r="CX21" i="5"/>
  <c r="CX25" i="5"/>
  <c r="CX29" i="5"/>
  <c r="CX33" i="5"/>
  <c r="CX43" i="5"/>
  <c r="CX47" i="5"/>
  <c r="CX51" i="5"/>
  <c r="CX55" i="5"/>
  <c r="CX59" i="5"/>
  <c r="CX63" i="5"/>
  <c r="CX67" i="5"/>
  <c r="CX38" i="5"/>
  <c r="CX69" i="5"/>
  <c r="CX73" i="5"/>
  <c r="CX77" i="5"/>
  <c r="CX81" i="5"/>
  <c r="CX85" i="5"/>
  <c r="CX89" i="5"/>
  <c r="CX93" i="5"/>
  <c r="CX97" i="5"/>
  <c r="CX101" i="5"/>
  <c r="CX105" i="5"/>
  <c r="CX109" i="5"/>
  <c r="CX113" i="5"/>
  <c r="CX117" i="5"/>
  <c r="CX121" i="5"/>
  <c r="CX125" i="5"/>
  <c r="CX129" i="5"/>
  <c r="CX133" i="5"/>
  <c r="CX137" i="5"/>
  <c r="CX141" i="5"/>
  <c r="CX145" i="5"/>
  <c r="CX149" i="5"/>
  <c r="CX153" i="5"/>
  <c r="CX163" i="5"/>
  <c r="CX167" i="5"/>
  <c r="CX171" i="5"/>
  <c r="CX175" i="5"/>
  <c r="CX179" i="5"/>
  <c r="CX183" i="5"/>
  <c r="CX187" i="5"/>
  <c r="CX191" i="5"/>
  <c r="CX195" i="5"/>
  <c r="CX199" i="5"/>
  <c r="CX203" i="5"/>
  <c r="CX156" i="5"/>
  <c r="CX160" i="5"/>
  <c r="CX209" i="5"/>
  <c r="CX213" i="5"/>
  <c r="CX217" i="5"/>
  <c r="CX221" i="5"/>
  <c r="CX225" i="5"/>
  <c r="CX229" i="5"/>
  <c r="CX233" i="5"/>
  <c r="CX237" i="5"/>
  <c r="CX241" i="5"/>
  <c r="CX245" i="5"/>
  <c r="CX249" i="5"/>
  <c r="CX253" i="5"/>
  <c r="CX257" i="5"/>
  <c r="CX261" i="5"/>
  <c r="CX265" i="5"/>
  <c r="CX269" i="5"/>
  <c r="CX273" i="5"/>
  <c r="CX277" i="5"/>
  <c r="CX281" i="5"/>
  <c r="CX285" i="5"/>
  <c r="CX289" i="5"/>
  <c r="CX293" i="5"/>
  <c r="CX297" i="5"/>
  <c r="CX301" i="5"/>
  <c r="CX305" i="5"/>
  <c r="CX309" i="5"/>
  <c r="CX313" i="5"/>
  <c r="CX317" i="5"/>
  <c r="CX321" i="5"/>
  <c r="CX325" i="5"/>
  <c r="CX329" i="5"/>
  <c r="CX333" i="5"/>
  <c r="CX337" i="5"/>
  <c r="CX341" i="5"/>
  <c r="CX345" i="5"/>
  <c r="CX349" i="5"/>
  <c r="CX353" i="5"/>
  <c r="CX357" i="5"/>
  <c r="CX361" i="5"/>
  <c r="CX263" i="5"/>
  <c r="CX279" i="5"/>
  <c r="CX287" i="5"/>
  <c r="CX299" i="5"/>
  <c r="CX307" i="5"/>
  <c r="CX315" i="5"/>
  <c r="CX323" i="5"/>
  <c r="CX331" i="5"/>
  <c r="CX339" i="5"/>
  <c r="CX347" i="5"/>
  <c r="CX355" i="5"/>
  <c r="CX328" i="5"/>
  <c r="CX340" i="5"/>
  <c r="CX352" i="5"/>
  <c r="CX360" i="5"/>
  <c r="CX6" i="5"/>
  <c r="CX10" i="5"/>
  <c r="CX14" i="5"/>
  <c r="CX18" i="5"/>
  <c r="CX22" i="5"/>
  <c r="CX26" i="5"/>
  <c r="CX30" i="5"/>
  <c r="CX34" i="5"/>
  <c r="CX44" i="5"/>
  <c r="CX48" i="5"/>
  <c r="CX52" i="5"/>
  <c r="CX56" i="5"/>
  <c r="CX60" i="5"/>
  <c r="CX64" i="5"/>
  <c r="CX35" i="5"/>
  <c r="CX39" i="5"/>
  <c r="CX70" i="5"/>
  <c r="CX74" i="5"/>
  <c r="CX78" i="5"/>
  <c r="CX82" i="5"/>
  <c r="CX86" i="5"/>
  <c r="CX90" i="5"/>
  <c r="CX94" i="5"/>
  <c r="CX98" i="5"/>
  <c r="CX102" i="5"/>
  <c r="CX106" i="5"/>
  <c r="CX110" i="5"/>
  <c r="CX114" i="5"/>
  <c r="CX118" i="5"/>
  <c r="CX122" i="5"/>
  <c r="CX126" i="5"/>
  <c r="CX130" i="5"/>
  <c r="CX134" i="5"/>
  <c r="CX138" i="5"/>
  <c r="CX142" i="5"/>
  <c r="CX146" i="5"/>
  <c r="CX150" i="5"/>
  <c r="CX154" i="5"/>
  <c r="CX164" i="5"/>
  <c r="CX168" i="5"/>
  <c r="CX172" i="5"/>
  <c r="CX176" i="5"/>
  <c r="CX180" i="5"/>
  <c r="CX184" i="5"/>
  <c r="CX188" i="5"/>
  <c r="CX192" i="5"/>
  <c r="CX196" i="5"/>
  <c r="CX200" i="5"/>
  <c r="CX204" i="5"/>
  <c r="CX157" i="5"/>
  <c r="CX161" i="5"/>
  <c r="CX210" i="5"/>
  <c r="CX214" i="5"/>
  <c r="CX218" i="5"/>
  <c r="CX222" i="5"/>
  <c r="CX226" i="5"/>
  <c r="CX230" i="5"/>
  <c r="CX234" i="5"/>
  <c r="CX238" i="5"/>
  <c r="CX242" i="5"/>
  <c r="CX246" i="5"/>
  <c r="CX250" i="5"/>
  <c r="CX254" i="5"/>
  <c r="CX258" i="5"/>
  <c r="CX262" i="5"/>
  <c r="CX266" i="5"/>
  <c r="CX270" i="5"/>
  <c r="CX274" i="5"/>
  <c r="CX278" i="5"/>
  <c r="CX282" i="5"/>
  <c r="CX286" i="5"/>
  <c r="CX290" i="5"/>
  <c r="CX294" i="5"/>
  <c r="CX298" i="5"/>
  <c r="CX302" i="5"/>
  <c r="CX306" i="5"/>
  <c r="CX310" i="5"/>
  <c r="CX314" i="5"/>
  <c r="CX318" i="5"/>
  <c r="CX322" i="5"/>
  <c r="CX326" i="5"/>
  <c r="CX330" i="5"/>
  <c r="CX334" i="5"/>
  <c r="CX338" i="5"/>
  <c r="CX342" i="5"/>
  <c r="CX346" i="5"/>
  <c r="CX350" i="5"/>
  <c r="CX354" i="5"/>
  <c r="CX358" i="5"/>
  <c r="CX362" i="5"/>
  <c r="CX259" i="5"/>
  <c r="CX271" i="5"/>
  <c r="CX275" i="5"/>
  <c r="CX283" i="5"/>
  <c r="CX291" i="5"/>
  <c r="CX303" i="5"/>
  <c r="CX311" i="5"/>
  <c r="CX319" i="5"/>
  <c r="CX327" i="5"/>
  <c r="CX335" i="5"/>
  <c r="CX343" i="5"/>
  <c r="CX351" i="5"/>
  <c r="CX363" i="5"/>
  <c r="CX316" i="5"/>
  <c r="CX324" i="5"/>
  <c r="CX332" i="5"/>
  <c r="CX336" i="5"/>
  <c r="CX348" i="5"/>
  <c r="CX356" i="5"/>
  <c r="CF10" i="5"/>
  <c r="CX3" i="5"/>
  <c r="BM11" i="5"/>
  <c r="CA11" i="5"/>
  <c r="CE11" i="5"/>
  <c r="CB11" i="5"/>
  <c r="AH13" i="5"/>
  <c r="AM13" i="5" s="1"/>
  <c r="AP13" i="5" s="1"/>
  <c r="AX13" i="5" s="1"/>
  <c r="AL14" i="5"/>
  <c r="BD12" i="5"/>
  <c r="BF12" i="5"/>
  <c r="BE12" i="5"/>
  <c r="BK12" i="5"/>
  <c r="BT12" i="5" s="1"/>
  <c r="BW12" i="5" s="1"/>
  <c r="AE195" i="5" l="1"/>
  <c r="AG195" i="5" s="1"/>
  <c r="CY4" i="5"/>
  <c r="CY5" i="5"/>
  <c r="CY6" i="5"/>
  <c r="CY7" i="5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Y85" i="5"/>
  <c r="CY94" i="5"/>
  <c r="CY95" i="5"/>
  <c r="CY96" i="5"/>
  <c r="CY97" i="5"/>
  <c r="CY98" i="5"/>
  <c r="CY99" i="5"/>
  <c r="CY100" i="5"/>
  <c r="CY101" i="5"/>
  <c r="CY102" i="5"/>
  <c r="CY103" i="5"/>
  <c r="CY104" i="5"/>
  <c r="CY105" i="5"/>
  <c r="CY106" i="5"/>
  <c r="CY107" i="5"/>
  <c r="CY108" i="5"/>
  <c r="CY109" i="5"/>
  <c r="CY110" i="5"/>
  <c r="CY111" i="5"/>
  <c r="CY112" i="5"/>
  <c r="CY113" i="5"/>
  <c r="CY114" i="5"/>
  <c r="CY115" i="5"/>
  <c r="CY116" i="5"/>
  <c r="CY117" i="5"/>
  <c r="CY118" i="5"/>
  <c r="CY119" i="5"/>
  <c r="CY120" i="5"/>
  <c r="CY121" i="5"/>
  <c r="CY122" i="5"/>
  <c r="CY123" i="5"/>
  <c r="CY124" i="5"/>
  <c r="CY125" i="5"/>
  <c r="CY126" i="5"/>
  <c r="CY127" i="5"/>
  <c r="CY128" i="5"/>
  <c r="CY129" i="5"/>
  <c r="CY130" i="5"/>
  <c r="CY131" i="5"/>
  <c r="CY86" i="5"/>
  <c r="CY87" i="5"/>
  <c r="CY88" i="5"/>
  <c r="CY89" i="5"/>
  <c r="CY90" i="5"/>
  <c r="CY91" i="5"/>
  <c r="CY92" i="5"/>
  <c r="CY93" i="5"/>
  <c r="CY132" i="5"/>
  <c r="CY133" i="5"/>
  <c r="CY134" i="5"/>
  <c r="CY135" i="5"/>
  <c r="CY136" i="5"/>
  <c r="CY137" i="5"/>
  <c r="CY138" i="5"/>
  <c r="CY139" i="5"/>
  <c r="CY140" i="5"/>
  <c r="CY141" i="5"/>
  <c r="CY142" i="5"/>
  <c r="CY143" i="5"/>
  <c r="CY144" i="5"/>
  <c r="CY145" i="5"/>
  <c r="CY146" i="5"/>
  <c r="CY147" i="5"/>
  <c r="CY148" i="5"/>
  <c r="CY149" i="5"/>
  <c r="CY150" i="5"/>
  <c r="CY151" i="5"/>
  <c r="CY152" i="5"/>
  <c r="CY153" i="5"/>
  <c r="CY154" i="5"/>
  <c r="CY155" i="5"/>
  <c r="CY156" i="5"/>
  <c r="CY157" i="5"/>
  <c r="CY158" i="5"/>
  <c r="CY159" i="5"/>
  <c r="CY160" i="5"/>
  <c r="CY161" i="5"/>
  <c r="CY162" i="5"/>
  <c r="CY163" i="5"/>
  <c r="CY164" i="5"/>
  <c r="CY165" i="5"/>
  <c r="CY166" i="5"/>
  <c r="CY167" i="5"/>
  <c r="CY168" i="5"/>
  <c r="CY169" i="5"/>
  <c r="CY170" i="5"/>
  <c r="CY171" i="5"/>
  <c r="CY172" i="5"/>
  <c r="CY173" i="5"/>
  <c r="CY174" i="5"/>
  <c r="CY175" i="5"/>
  <c r="CY176" i="5"/>
  <c r="CY177" i="5"/>
  <c r="CY178" i="5"/>
  <c r="CY179" i="5"/>
  <c r="CY180" i="5"/>
  <c r="CY181" i="5"/>
  <c r="CY182" i="5"/>
  <c r="CY183" i="5"/>
  <c r="CY184" i="5"/>
  <c r="CY185" i="5"/>
  <c r="CY186" i="5"/>
  <c r="CY187" i="5"/>
  <c r="CY188" i="5"/>
  <c r="CY189" i="5"/>
  <c r="CY190" i="5"/>
  <c r="CY191" i="5"/>
  <c r="CY192" i="5"/>
  <c r="CY193" i="5"/>
  <c r="CY194" i="5"/>
  <c r="CY195" i="5"/>
  <c r="CY196" i="5"/>
  <c r="CY197" i="5"/>
  <c r="CY198" i="5"/>
  <c r="CY199" i="5"/>
  <c r="CY200" i="5"/>
  <c r="CY201" i="5"/>
  <c r="CY202" i="5"/>
  <c r="CY203" i="5"/>
  <c r="CY204" i="5"/>
  <c r="CY205" i="5"/>
  <c r="CY206" i="5"/>
  <c r="CY207" i="5"/>
  <c r="CY208" i="5"/>
  <c r="CY209" i="5"/>
  <c r="CY210" i="5"/>
  <c r="CY211" i="5"/>
  <c r="CY212" i="5"/>
  <c r="CY213" i="5"/>
  <c r="CY214" i="5"/>
  <c r="CY215" i="5"/>
  <c r="CY216" i="5"/>
  <c r="CY217" i="5"/>
  <c r="CY218" i="5"/>
  <c r="CY219" i="5"/>
  <c r="CY220" i="5"/>
  <c r="CY221" i="5"/>
  <c r="CY222" i="5"/>
  <c r="CY223" i="5"/>
  <c r="CY224" i="5"/>
  <c r="CY225" i="5"/>
  <c r="CY226" i="5"/>
  <c r="CY227" i="5"/>
  <c r="CY228" i="5"/>
  <c r="CY229" i="5"/>
  <c r="CY230" i="5"/>
  <c r="CY231" i="5"/>
  <c r="CY232" i="5"/>
  <c r="CY233" i="5"/>
  <c r="CY234" i="5"/>
  <c r="CY235" i="5"/>
  <c r="CY236" i="5"/>
  <c r="CY237" i="5"/>
  <c r="CY238" i="5"/>
  <c r="CY239" i="5"/>
  <c r="CY240" i="5"/>
  <c r="CY241" i="5"/>
  <c r="CY242" i="5"/>
  <c r="CY243" i="5"/>
  <c r="CY244" i="5"/>
  <c r="CY245" i="5"/>
  <c r="CY246" i="5"/>
  <c r="CY247" i="5"/>
  <c r="CY248" i="5"/>
  <c r="CY249" i="5"/>
  <c r="CY250" i="5"/>
  <c r="CY251" i="5"/>
  <c r="CY252" i="5"/>
  <c r="CY253" i="5"/>
  <c r="CY254" i="5"/>
  <c r="CY255" i="5"/>
  <c r="CY256" i="5"/>
  <c r="CY257" i="5"/>
  <c r="CY258" i="5"/>
  <c r="CY259" i="5"/>
  <c r="CY260" i="5"/>
  <c r="CY261" i="5"/>
  <c r="CY262" i="5"/>
  <c r="CY263" i="5"/>
  <c r="CY264" i="5"/>
  <c r="CY265" i="5"/>
  <c r="CY266" i="5"/>
  <c r="CY267" i="5"/>
  <c r="CY268" i="5"/>
  <c r="CY269" i="5"/>
  <c r="CY270" i="5"/>
  <c r="CY271" i="5"/>
  <c r="CY272" i="5"/>
  <c r="CY273" i="5"/>
  <c r="CY274" i="5"/>
  <c r="CY275" i="5"/>
  <c r="CY276" i="5"/>
  <c r="CY277" i="5"/>
  <c r="CY278" i="5"/>
  <c r="CY279" i="5"/>
  <c r="CY280" i="5"/>
  <c r="CY281" i="5"/>
  <c r="CY282" i="5"/>
  <c r="CY283" i="5"/>
  <c r="CY284" i="5"/>
  <c r="CY285" i="5"/>
  <c r="CY286" i="5"/>
  <c r="CY287" i="5"/>
  <c r="CY288" i="5"/>
  <c r="CY289" i="5"/>
  <c r="CY290" i="5"/>
  <c r="CY291" i="5"/>
  <c r="CY292" i="5"/>
  <c r="CY293" i="5"/>
  <c r="CY294" i="5"/>
  <c r="CY295" i="5"/>
  <c r="CY296" i="5"/>
  <c r="CY297" i="5"/>
  <c r="CY298" i="5"/>
  <c r="CY299" i="5"/>
  <c r="CY300" i="5"/>
  <c r="CY301" i="5"/>
  <c r="CY302" i="5"/>
  <c r="CY303" i="5"/>
  <c r="CY304" i="5"/>
  <c r="CY305" i="5"/>
  <c r="CY306" i="5"/>
  <c r="CY307" i="5"/>
  <c r="CY308" i="5"/>
  <c r="CY309" i="5"/>
  <c r="CY310" i="5"/>
  <c r="CY311" i="5"/>
  <c r="CY312" i="5"/>
  <c r="CY313" i="5"/>
  <c r="CY314" i="5"/>
  <c r="CY315" i="5"/>
  <c r="CY316" i="5"/>
  <c r="CY317" i="5"/>
  <c r="CY318" i="5"/>
  <c r="CY319" i="5"/>
  <c r="CY320" i="5"/>
  <c r="CY321" i="5"/>
  <c r="CY322" i="5"/>
  <c r="CY323" i="5"/>
  <c r="CY324" i="5"/>
  <c r="CY325" i="5"/>
  <c r="CY326" i="5"/>
  <c r="CY327" i="5"/>
  <c r="CY328" i="5"/>
  <c r="CY329" i="5"/>
  <c r="CY330" i="5"/>
  <c r="CY331" i="5"/>
  <c r="CY332" i="5"/>
  <c r="CY333" i="5"/>
  <c r="CY334" i="5"/>
  <c r="CY335" i="5"/>
  <c r="CY336" i="5"/>
  <c r="CY337" i="5"/>
  <c r="CY338" i="5"/>
  <c r="CY339" i="5"/>
  <c r="CY340" i="5"/>
  <c r="CY341" i="5"/>
  <c r="CY342" i="5"/>
  <c r="CY343" i="5"/>
  <c r="CY344" i="5"/>
  <c r="CY345" i="5"/>
  <c r="CY346" i="5"/>
  <c r="CY347" i="5"/>
  <c r="CY348" i="5"/>
  <c r="CY349" i="5"/>
  <c r="CY350" i="5"/>
  <c r="CY351" i="5"/>
  <c r="CY352" i="5"/>
  <c r="CY353" i="5"/>
  <c r="CY354" i="5"/>
  <c r="CY355" i="5"/>
  <c r="CY356" i="5"/>
  <c r="CY357" i="5"/>
  <c r="CY358" i="5"/>
  <c r="CY359" i="5"/>
  <c r="CY360" i="5"/>
  <c r="CY361" i="5"/>
  <c r="CY362" i="5"/>
  <c r="CY363" i="5"/>
  <c r="AS13" i="5"/>
  <c r="AY13" i="5" s="1"/>
  <c r="CF11" i="5"/>
  <c r="CY3" i="5"/>
  <c r="CA12" i="5"/>
  <c r="BH12" i="5"/>
  <c r="BL12" i="5" s="1"/>
  <c r="BU12" i="5" s="1"/>
  <c r="AR14" i="5"/>
  <c r="BB14" i="5" s="1"/>
  <c r="AO14" i="5"/>
  <c r="BA14" i="5" s="1"/>
  <c r="AU13" i="5"/>
  <c r="AV13" i="5" l="1"/>
  <c r="CE12" i="5"/>
  <c r="BY12" i="5"/>
  <c r="CB12" i="5" s="1"/>
  <c r="CZ6" i="5" s="1"/>
  <c r="BF13" i="5"/>
  <c r="BD13" i="5"/>
  <c r="BE13" i="5"/>
  <c r="BK13" i="5"/>
  <c r="BT13" i="5" s="1"/>
  <c r="BW13" i="5" s="1"/>
  <c r="AL15" i="5"/>
  <c r="AH14" i="5"/>
  <c r="AM14" i="5" s="1"/>
  <c r="AP14" i="5" s="1"/>
  <c r="AX14" i="5" s="1"/>
  <c r="BM12" i="5"/>
  <c r="CZ363" i="5" l="1"/>
  <c r="AE196" i="5"/>
  <c r="AG196" i="5" s="1"/>
  <c r="CZ347" i="5"/>
  <c r="CZ331" i="5"/>
  <c r="CZ315" i="5"/>
  <c r="CZ299" i="5"/>
  <c r="CZ283" i="5"/>
  <c r="CZ267" i="5"/>
  <c r="CZ251" i="5"/>
  <c r="CZ362" i="5"/>
  <c r="CZ346" i="5"/>
  <c r="CZ330" i="5"/>
  <c r="CZ314" i="5"/>
  <c r="CZ298" i="5"/>
  <c r="CZ282" i="5"/>
  <c r="CZ266" i="5"/>
  <c r="CZ250" i="5"/>
  <c r="CZ355" i="5"/>
  <c r="CZ339" i="5"/>
  <c r="CZ323" i="5"/>
  <c r="CZ307" i="5"/>
  <c r="CZ291" i="5"/>
  <c r="CZ275" i="5"/>
  <c r="CZ259" i="5"/>
  <c r="CZ354" i="5"/>
  <c r="CZ338" i="5"/>
  <c r="CZ322" i="5"/>
  <c r="CZ306" i="5"/>
  <c r="CZ290" i="5"/>
  <c r="CZ274" i="5"/>
  <c r="CZ258" i="5"/>
  <c r="CZ359" i="5"/>
  <c r="CZ351" i="5"/>
  <c r="CZ343" i="5"/>
  <c r="CZ335" i="5"/>
  <c r="CZ327" i="5"/>
  <c r="CZ319" i="5"/>
  <c r="CZ311" i="5"/>
  <c r="CZ303" i="5"/>
  <c r="CZ295" i="5"/>
  <c r="CZ287" i="5"/>
  <c r="CZ279" i="5"/>
  <c r="CZ271" i="5"/>
  <c r="CZ263" i="5"/>
  <c r="CZ255" i="5"/>
  <c r="CZ358" i="5"/>
  <c r="CZ350" i="5"/>
  <c r="CZ342" i="5"/>
  <c r="CZ334" i="5"/>
  <c r="CZ326" i="5"/>
  <c r="CZ318" i="5"/>
  <c r="CZ310" i="5"/>
  <c r="CZ302" i="5"/>
  <c r="CZ294" i="5"/>
  <c r="CZ286" i="5"/>
  <c r="CZ278" i="5"/>
  <c r="CZ270" i="5"/>
  <c r="CZ262" i="5"/>
  <c r="CZ254" i="5"/>
  <c r="CZ361" i="5"/>
  <c r="CZ357" i="5"/>
  <c r="CZ353" i="5"/>
  <c r="CZ349" i="5"/>
  <c r="CZ345" i="5"/>
  <c r="CZ341" i="5"/>
  <c r="CZ337" i="5"/>
  <c r="CZ333" i="5"/>
  <c r="CZ329" i="5"/>
  <c r="CZ325" i="5"/>
  <c r="CZ321" i="5"/>
  <c r="CZ317" i="5"/>
  <c r="CZ313" i="5"/>
  <c r="CZ309" i="5"/>
  <c r="CZ305" i="5"/>
  <c r="CZ301" i="5"/>
  <c r="CZ297" i="5"/>
  <c r="CZ293" i="5"/>
  <c r="CZ289" i="5"/>
  <c r="CZ285" i="5"/>
  <c r="CZ281" i="5"/>
  <c r="CZ277" i="5"/>
  <c r="CZ273" i="5"/>
  <c r="CZ269" i="5"/>
  <c r="CZ265" i="5"/>
  <c r="CZ261" i="5"/>
  <c r="CZ257" i="5"/>
  <c r="CZ253" i="5"/>
  <c r="CZ249" i="5"/>
  <c r="CZ245" i="5"/>
  <c r="CZ241" i="5"/>
  <c r="CZ237" i="5"/>
  <c r="CZ233" i="5"/>
  <c r="CZ229" i="5"/>
  <c r="CZ225" i="5"/>
  <c r="CZ221" i="5"/>
  <c r="CZ217" i="5"/>
  <c r="CZ213" i="5"/>
  <c r="CZ209" i="5"/>
  <c r="CZ205" i="5"/>
  <c r="CZ201" i="5"/>
  <c r="CZ197" i="5"/>
  <c r="CZ193" i="5"/>
  <c r="CZ189" i="5"/>
  <c r="CZ185" i="5"/>
  <c r="CZ181" i="5"/>
  <c r="CZ177" i="5"/>
  <c r="CZ173" i="5"/>
  <c r="CZ169" i="5"/>
  <c r="CZ165" i="5"/>
  <c r="CZ161" i="5"/>
  <c r="CZ157" i="5"/>
  <c r="CZ153" i="5"/>
  <c r="CZ149" i="5"/>
  <c r="CZ145" i="5"/>
  <c r="CZ141" i="5"/>
  <c r="CZ137" i="5"/>
  <c r="CZ133" i="5"/>
  <c r="CZ91" i="5"/>
  <c r="CZ87" i="5"/>
  <c r="CZ130" i="5"/>
  <c r="CZ126" i="5"/>
  <c r="CZ122" i="5"/>
  <c r="CZ118" i="5"/>
  <c r="CZ114" i="5"/>
  <c r="CZ110" i="5"/>
  <c r="CZ106" i="5"/>
  <c r="CZ102" i="5"/>
  <c r="CZ98" i="5"/>
  <c r="CZ94" i="5"/>
  <c r="CZ81" i="5"/>
  <c r="CZ77" i="5"/>
  <c r="CZ73" i="5"/>
  <c r="CZ69" i="5"/>
  <c r="CZ65" i="5"/>
  <c r="CZ61" i="5"/>
  <c r="CZ57" i="5"/>
  <c r="CZ53" i="5"/>
  <c r="CZ49" i="5"/>
  <c r="CZ45" i="5"/>
  <c r="CZ41" i="5"/>
  <c r="CZ37" i="5"/>
  <c r="CZ33" i="5"/>
  <c r="CZ29" i="5"/>
  <c r="CZ25" i="5"/>
  <c r="CZ21" i="5"/>
  <c r="CZ17" i="5"/>
  <c r="CZ13" i="5"/>
  <c r="CZ9" i="5"/>
  <c r="CZ5" i="5"/>
  <c r="CZ360" i="5"/>
  <c r="CZ356" i="5"/>
  <c r="CZ352" i="5"/>
  <c r="CZ348" i="5"/>
  <c r="CZ344" i="5"/>
  <c r="CZ340" i="5"/>
  <c r="CZ336" i="5"/>
  <c r="CZ332" i="5"/>
  <c r="CZ328" i="5"/>
  <c r="CZ324" i="5"/>
  <c r="CZ320" i="5"/>
  <c r="CZ316" i="5"/>
  <c r="CZ312" i="5"/>
  <c r="CZ308" i="5"/>
  <c r="CZ304" i="5"/>
  <c r="CZ300" i="5"/>
  <c r="CZ296" i="5"/>
  <c r="CZ292" i="5"/>
  <c r="CZ288" i="5"/>
  <c r="CZ284" i="5"/>
  <c r="CZ280" i="5"/>
  <c r="CZ276" i="5"/>
  <c r="CZ272" i="5"/>
  <c r="CZ268" i="5"/>
  <c r="CZ264" i="5"/>
  <c r="CZ260" i="5"/>
  <c r="CZ256" i="5"/>
  <c r="CZ252" i="5"/>
  <c r="CZ248" i="5"/>
  <c r="CZ244" i="5"/>
  <c r="CZ240" i="5"/>
  <c r="CZ236" i="5"/>
  <c r="CZ232" i="5"/>
  <c r="CZ228" i="5"/>
  <c r="CZ224" i="5"/>
  <c r="CZ220" i="5"/>
  <c r="CZ216" i="5"/>
  <c r="CZ212" i="5"/>
  <c r="CZ208" i="5"/>
  <c r="CZ204" i="5"/>
  <c r="CZ200" i="5"/>
  <c r="CZ196" i="5"/>
  <c r="CZ192" i="5"/>
  <c r="CZ188" i="5"/>
  <c r="CZ184" i="5"/>
  <c r="CZ180" i="5"/>
  <c r="CZ176" i="5"/>
  <c r="CZ172" i="5"/>
  <c r="CZ168" i="5"/>
  <c r="CZ164" i="5"/>
  <c r="CZ160" i="5"/>
  <c r="CZ156" i="5"/>
  <c r="CZ152" i="5"/>
  <c r="CZ148" i="5"/>
  <c r="CZ144" i="5"/>
  <c r="CZ140" i="5"/>
  <c r="CZ136" i="5"/>
  <c r="CZ132" i="5"/>
  <c r="CZ90" i="5"/>
  <c r="CZ86" i="5"/>
  <c r="CZ129" i="5"/>
  <c r="CZ125" i="5"/>
  <c r="CZ121" i="5"/>
  <c r="CZ117" i="5"/>
  <c r="CZ113" i="5"/>
  <c r="CZ109" i="5"/>
  <c r="CZ105" i="5"/>
  <c r="CZ101" i="5"/>
  <c r="CZ97" i="5"/>
  <c r="CZ84" i="5"/>
  <c r="CZ80" i="5"/>
  <c r="CZ76" i="5"/>
  <c r="CZ72" i="5"/>
  <c r="CZ68" i="5"/>
  <c r="CZ64" i="5"/>
  <c r="CZ60" i="5"/>
  <c r="CZ56" i="5"/>
  <c r="CZ52" i="5"/>
  <c r="CZ48" i="5"/>
  <c r="CZ44" i="5"/>
  <c r="CZ40" i="5"/>
  <c r="CZ36" i="5"/>
  <c r="CZ32" i="5"/>
  <c r="CZ28" i="5"/>
  <c r="CZ24" i="5"/>
  <c r="CZ20" i="5"/>
  <c r="CZ16" i="5"/>
  <c r="CZ12" i="5"/>
  <c r="CZ8" i="5"/>
  <c r="CZ4" i="5"/>
  <c r="CZ247" i="5"/>
  <c r="CZ243" i="5"/>
  <c r="CZ239" i="5"/>
  <c r="CZ235" i="5"/>
  <c r="CZ231" i="5"/>
  <c r="CZ227" i="5"/>
  <c r="CZ223" i="5"/>
  <c r="CZ219" i="5"/>
  <c r="CZ215" i="5"/>
  <c r="CZ211" i="5"/>
  <c r="CZ207" i="5"/>
  <c r="CZ203" i="5"/>
  <c r="CZ199" i="5"/>
  <c r="CZ195" i="5"/>
  <c r="CZ191" i="5"/>
  <c r="CZ187" i="5"/>
  <c r="CZ183" i="5"/>
  <c r="CZ179" i="5"/>
  <c r="CZ175" i="5"/>
  <c r="CZ171" i="5"/>
  <c r="CZ167" i="5"/>
  <c r="CZ163" i="5"/>
  <c r="CZ159" i="5"/>
  <c r="CZ155" i="5"/>
  <c r="CZ151" i="5"/>
  <c r="CZ147" i="5"/>
  <c r="CZ143" i="5"/>
  <c r="CZ139" i="5"/>
  <c r="CZ135" i="5"/>
  <c r="CZ93" i="5"/>
  <c r="CZ89" i="5"/>
  <c r="CZ85" i="5"/>
  <c r="CZ128" i="5"/>
  <c r="CZ124" i="5"/>
  <c r="CZ120" i="5"/>
  <c r="CZ116" i="5"/>
  <c r="CZ112" i="5"/>
  <c r="CZ108" i="5"/>
  <c r="CZ104" i="5"/>
  <c r="CZ100" i="5"/>
  <c r="CZ96" i="5"/>
  <c r="CZ83" i="5"/>
  <c r="CZ79" i="5"/>
  <c r="CZ75" i="5"/>
  <c r="CZ71" i="5"/>
  <c r="CZ67" i="5"/>
  <c r="CZ63" i="5"/>
  <c r="CZ59" i="5"/>
  <c r="CZ55" i="5"/>
  <c r="CZ51" i="5"/>
  <c r="CZ47" i="5"/>
  <c r="CZ43" i="5"/>
  <c r="CZ39" i="5"/>
  <c r="CZ35" i="5"/>
  <c r="CZ31" i="5"/>
  <c r="CZ27" i="5"/>
  <c r="CZ23" i="5"/>
  <c r="CZ19" i="5"/>
  <c r="CZ15" i="5"/>
  <c r="CZ11" i="5"/>
  <c r="CZ7" i="5"/>
  <c r="CZ246" i="5"/>
  <c r="CZ242" i="5"/>
  <c r="CZ238" i="5"/>
  <c r="CZ234" i="5"/>
  <c r="CZ230" i="5"/>
  <c r="CZ226" i="5"/>
  <c r="CZ222" i="5"/>
  <c r="CZ218" i="5"/>
  <c r="CZ214" i="5"/>
  <c r="CZ210" i="5"/>
  <c r="CZ206" i="5"/>
  <c r="CZ202" i="5"/>
  <c r="CZ198" i="5"/>
  <c r="CZ194" i="5"/>
  <c r="CZ190" i="5"/>
  <c r="CZ186" i="5"/>
  <c r="CZ182" i="5"/>
  <c r="CZ178" i="5"/>
  <c r="CZ174" i="5"/>
  <c r="CZ170" i="5"/>
  <c r="CZ166" i="5"/>
  <c r="CZ162" i="5"/>
  <c r="CZ158" i="5"/>
  <c r="CZ154" i="5"/>
  <c r="CZ150" i="5"/>
  <c r="CZ146" i="5"/>
  <c r="CZ142" i="5"/>
  <c r="CZ138" i="5"/>
  <c r="CZ134" i="5"/>
  <c r="CZ92" i="5"/>
  <c r="CZ88" i="5"/>
  <c r="CZ131" i="5"/>
  <c r="CZ127" i="5"/>
  <c r="CZ123" i="5"/>
  <c r="CZ119" i="5"/>
  <c r="CZ115" i="5"/>
  <c r="CZ111" i="5"/>
  <c r="CZ107" i="5"/>
  <c r="CZ103" i="5"/>
  <c r="CZ99" i="5"/>
  <c r="CZ95" i="5"/>
  <c r="CZ82" i="5"/>
  <c r="CZ78" i="5"/>
  <c r="CZ74" i="5"/>
  <c r="CZ70" i="5"/>
  <c r="CZ66" i="5"/>
  <c r="CZ62" i="5"/>
  <c r="CZ58" i="5"/>
  <c r="CZ54" i="5"/>
  <c r="CZ50" i="5"/>
  <c r="CZ46" i="5"/>
  <c r="CZ42" i="5"/>
  <c r="CZ38" i="5"/>
  <c r="CZ34" i="5"/>
  <c r="CZ30" i="5"/>
  <c r="CZ26" i="5"/>
  <c r="CZ22" i="5"/>
  <c r="CZ18" i="5"/>
  <c r="CZ14" i="5"/>
  <c r="CZ10" i="5"/>
  <c r="AS14" i="5"/>
  <c r="AY14" i="5" s="1"/>
  <c r="CF12" i="5"/>
  <c r="CZ3" i="5"/>
  <c r="CA13" i="5"/>
  <c r="AR15" i="5"/>
  <c r="BB15" i="5" s="1"/>
  <c r="AO15" i="5"/>
  <c r="BA15" i="5" s="1"/>
  <c r="AU14" i="5"/>
  <c r="BH13" i="5"/>
  <c r="BL13" i="5" s="1"/>
  <c r="AV14" i="5" l="1"/>
  <c r="AH15" i="5"/>
  <c r="AM15" i="5" s="1"/>
  <c r="AS15" i="5" s="1"/>
  <c r="AY15" i="5" s="1"/>
  <c r="BK14" i="5"/>
  <c r="BE14" i="5"/>
  <c r="AL16" i="5"/>
  <c r="BD14" i="5"/>
  <c r="BF14" i="5"/>
  <c r="BU13" i="5"/>
  <c r="BM13" i="5"/>
  <c r="AE197" i="5" l="1"/>
  <c r="AG197" i="5" s="1"/>
  <c r="AP15" i="5"/>
  <c r="AX15" i="5" s="1"/>
  <c r="CE13" i="5"/>
  <c r="BY13" i="5"/>
  <c r="CB13" i="5" s="1"/>
  <c r="BH14" i="5"/>
  <c r="BL14" i="5" s="1"/>
  <c r="BU14" i="5" s="1"/>
  <c r="BY14" i="5" s="1"/>
  <c r="BT14" i="5"/>
  <c r="BW14" i="5" s="1"/>
  <c r="AO16" i="5"/>
  <c r="BA16" i="5" s="1"/>
  <c r="AR16" i="5"/>
  <c r="BB16" i="5" s="1"/>
  <c r="AV15" i="5"/>
  <c r="AU15" i="5" l="1"/>
  <c r="DA7" i="5"/>
  <c r="DA11" i="5"/>
  <c r="DA15" i="5"/>
  <c r="DA19" i="5"/>
  <c r="DA23" i="5"/>
  <c r="DA27" i="5"/>
  <c r="DA31" i="5"/>
  <c r="DA35" i="5"/>
  <c r="DA39" i="5"/>
  <c r="DA43" i="5"/>
  <c r="DA47" i="5"/>
  <c r="DA51" i="5"/>
  <c r="DA55" i="5"/>
  <c r="DA59" i="5"/>
  <c r="DA63" i="5"/>
  <c r="DA67" i="5"/>
  <c r="DA71" i="5"/>
  <c r="DA75" i="5"/>
  <c r="DA79" i="5"/>
  <c r="DA83" i="5"/>
  <c r="DA87" i="5"/>
  <c r="DA91" i="5"/>
  <c r="DA95" i="5"/>
  <c r="DA99" i="5"/>
  <c r="DA103" i="5"/>
  <c r="DA107" i="5"/>
  <c r="DA111" i="5"/>
  <c r="DA115" i="5"/>
  <c r="DA119" i="5"/>
  <c r="DA123" i="5"/>
  <c r="DA127" i="5"/>
  <c r="DA131" i="5"/>
  <c r="DA135" i="5"/>
  <c r="DA139" i="5"/>
  <c r="DA143" i="5"/>
  <c r="DA147" i="5"/>
  <c r="DA151" i="5"/>
  <c r="DA155" i="5"/>
  <c r="DA159" i="5"/>
  <c r="DA170" i="5"/>
  <c r="DA174" i="5"/>
  <c r="DA178" i="5"/>
  <c r="DA182" i="5"/>
  <c r="DA186" i="5"/>
  <c r="DA190" i="5"/>
  <c r="DA194" i="5"/>
  <c r="DA198" i="5"/>
  <c r="DA202" i="5"/>
  <c r="DA206" i="5"/>
  <c r="DA210" i="5"/>
  <c r="DA214" i="5"/>
  <c r="DA218" i="5"/>
  <c r="DA164" i="5"/>
  <c r="DA168" i="5"/>
  <c r="DA223" i="5"/>
  <c r="DA227" i="5"/>
  <c r="DA231" i="5"/>
  <c r="DA235" i="5"/>
  <c r="DA239" i="5"/>
  <c r="DA243" i="5"/>
  <c r="DA247" i="5"/>
  <c r="DA251" i="5"/>
  <c r="DA255" i="5"/>
  <c r="DA263" i="5"/>
  <c r="DA271" i="5"/>
  <c r="DA303" i="5"/>
  <c r="DA4" i="5"/>
  <c r="DA8" i="5"/>
  <c r="DA12" i="5"/>
  <c r="DA16" i="5"/>
  <c r="DA20" i="5"/>
  <c r="DA24" i="5"/>
  <c r="DA28" i="5"/>
  <c r="DA32" i="5"/>
  <c r="DA36" i="5"/>
  <c r="DA40" i="5"/>
  <c r="DA44" i="5"/>
  <c r="DA48" i="5"/>
  <c r="DA52" i="5"/>
  <c r="DA56" i="5"/>
  <c r="DA60" i="5"/>
  <c r="DA64" i="5"/>
  <c r="DA68" i="5"/>
  <c r="DA72" i="5"/>
  <c r="DA76" i="5"/>
  <c r="DA80" i="5"/>
  <c r="DA84" i="5"/>
  <c r="DA88" i="5"/>
  <c r="DA92" i="5"/>
  <c r="DA96" i="5"/>
  <c r="DA100" i="5"/>
  <c r="DA104" i="5"/>
  <c r="DA108" i="5"/>
  <c r="DA112" i="5"/>
  <c r="DA116" i="5"/>
  <c r="DA120" i="5"/>
  <c r="DA124" i="5"/>
  <c r="DA128" i="5"/>
  <c r="DA132" i="5"/>
  <c r="DA136" i="5"/>
  <c r="DA140" i="5"/>
  <c r="DA144" i="5"/>
  <c r="DA148" i="5"/>
  <c r="DA152" i="5"/>
  <c r="DA156" i="5"/>
  <c r="DA160" i="5"/>
  <c r="DA171" i="5"/>
  <c r="DA175" i="5"/>
  <c r="DA179" i="5"/>
  <c r="DA183" i="5"/>
  <c r="DA187" i="5"/>
  <c r="DA191" i="5"/>
  <c r="DA195" i="5"/>
  <c r="DA199" i="5"/>
  <c r="DA203" i="5"/>
  <c r="DA207" i="5"/>
  <c r="DA211" i="5"/>
  <c r="DA215" i="5"/>
  <c r="DA219" i="5"/>
  <c r="DA165" i="5"/>
  <c r="DA220" i="5"/>
  <c r="DA224" i="5"/>
  <c r="DA228" i="5"/>
  <c r="DA232" i="5"/>
  <c r="DA236" i="5"/>
  <c r="DA240" i="5"/>
  <c r="DA244" i="5"/>
  <c r="DA248" i="5"/>
  <c r="DA252" i="5"/>
  <c r="DA256" i="5"/>
  <c r="DA260" i="5"/>
  <c r="DA264" i="5"/>
  <c r="DA268" i="5"/>
  <c r="DA272" i="5"/>
  <c r="DA276" i="5"/>
  <c r="DA280" i="5"/>
  <c r="DA284" i="5"/>
  <c r="DA288" i="5"/>
  <c r="DA292" i="5"/>
  <c r="DA296" i="5"/>
  <c r="DA300" i="5"/>
  <c r="DA304" i="5"/>
  <c r="DA308" i="5"/>
  <c r="DA312" i="5"/>
  <c r="DA316" i="5"/>
  <c r="DA324" i="5"/>
  <c r="DA348" i="5"/>
  <c r="DA5" i="5"/>
  <c r="DA9" i="5"/>
  <c r="DA13" i="5"/>
  <c r="DA17" i="5"/>
  <c r="DA21" i="5"/>
  <c r="DA25" i="5"/>
  <c r="DA29" i="5"/>
  <c r="DA33" i="5"/>
  <c r="DA37" i="5"/>
  <c r="DA41" i="5"/>
  <c r="DA45" i="5"/>
  <c r="DA49" i="5"/>
  <c r="DA53" i="5"/>
  <c r="DA57" i="5"/>
  <c r="DA61" i="5"/>
  <c r="DA65" i="5"/>
  <c r="DA69" i="5"/>
  <c r="DA73" i="5"/>
  <c r="DA77" i="5"/>
  <c r="DA81" i="5"/>
  <c r="DA85" i="5"/>
  <c r="DA89" i="5"/>
  <c r="DA93" i="5"/>
  <c r="DA97" i="5"/>
  <c r="DA101" i="5"/>
  <c r="DA105" i="5"/>
  <c r="DA109" i="5"/>
  <c r="DA113" i="5"/>
  <c r="DA117" i="5"/>
  <c r="DA121" i="5"/>
  <c r="DA125" i="5"/>
  <c r="DA129" i="5"/>
  <c r="DA133" i="5"/>
  <c r="DA137" i="5"/>
  <c r="DA141" i="5"/>
  <c r="DA145" i="5"/>
  <c r="DA149" i="5"/>
  <c r="DA153" i="5"/>
  <c r="DA157" i="5"/>
  <c r="DA161" i="5"/>
  <c r="DA172" i="5"/>
  <c r="DA176" i="5"/>
  <c r="DA180" i="5"/>
  <c r="DA184" i="5"/>
  <c r="DA188" i="5"/>
  <c r="DA192" i="5"/>
  <c r="DA196" i="5"/>
  <c r="DA200" i="5"/>
  <c r="DA204" i="5"/>
  <c r="DA208" i="5"/>
  <c r="DA212" i="5"/>
  <c r="DA216" i="5"/>
  <c r="DA162" i="5"/>
  <c r="DA166" i="5"/>
  <c r="DA221" i="5"/>
  <c r="DA225" i="5"/>
  <c r="DA229" i="5"/>
  <c r="DA233" i="5"/>
  <c r="DA237" i="5"/>
  <c r="DA241" i="5"/>
  <c r="DA245" i="5"/>
  <c r="DA249" i="5"/>
  <c r="DA253" i="5"/>
  <c r="DA257" i="5"/>
  <c r="DA261" i="5"/>
  <c r="DA265" i="5"/>
  <c r="DA269" i="5"/>
  <c r="DA273" i="5"/>
  <c r="DA277" i="5"/>
  <c r="DA281" i="5"/>
  <c r="DA285" i="5"/>
  <c r="DA289" i="5"/>
  <c r="DA293" i="5"/>
  <c r="DA297" i="5"/>
  <c r="DA301" i="5"/>
  <c r="DA305" i="5"/>
  <c r="DA309" i="5"/>
  <c r="DA313" i="5"/>
  <c r="DA317" i="5"/>
  <c r="DA321" i="5"/>
  <c r="DA325" i="5"/>
  <c r="DA329" i="5"/>
  <c r="DA333" i="5"/>
  <c r="DA337" i="5"/>
  <c r="DA341" i="5"/>
  <c r="DA345" i="5"/>
  <c r="DA349" i="5"/>
  <c r="DA353" i="5"/>
  <c r="DA357" i="5"/>
  <c r="DA361" i="5"/>
  <c r="DA259" i="5"/>
  <c r="DA275" i="5"/>
  <c r="DA283" i="5"/>
  <c r="DA291" i="5"/>
  <c r="DA299" i="5"/>
  <c r="DA311" i="5"/>
  <c r="DA319" i="5"/>
  <c r="DA327" i="5"/>
  <c r="DA335" i="5"/>
  <c r="DA343" i="5"/>
  <c r="DA351" i="5"/>
  <c r="DA359" i="5"/>
  <c r="DA328" i="5"/>
  <c r="DA336" i="5"/>
  <c r="DA344" i="5"/>
  <c r="DA356" i="5"/>
  <c r="DA6" i="5"/>
  <c r="DA10" i="5"/>
  <c r="DA14" i="5"/>
  <c r="DA18" i="5"/>
  <c r="DA22" i="5"/>
  <c r="DA26" i="5"/>
  <c r="DA30" i="5"/>
  <c r="DA34" i="5"/>
  <c r="DA38" i="5"/>
  <c r="DA42" i="5"/>
  <c r="DA46" i="5"/>
  <c r="DA50" i="5"/>
  <c r="DA54" i="5"/>
  <c r="DA58" i="5"/>
  <c r="DA62" i="5"/>
  <c r="DA66" i="5"/>
  <c r="DA70" i="5"/>
  <c r="DA74" i="5"/>
  <c r="DA78" i="5"/>
  <c r="DA82" i="5"/>
  <c r="DA86" i="5"/>
  <c r="DA90" i="5"/>
  <c r="DA94" i="5"/>
  <c r="DA98" i="5"/>
  <c r="DA102" i="5"/>
  <c r="DA106" i="5"/>
  <c r="DA110" i="5"/>
  <c r="DA114" i="5"/>
  <c r="DA118" i="5"/>
  <c r="DA122" i="5"/>
  <c r="DA126" i="5"/>
  <c r="DA130" i="5"/>
  <c r="DA134" i="5"/>
  <c r="DA138" i="5"/>
  <c r="DA142" i="5"/>
  <c r="DA146" i="5"/>
  <c r="DA150" i="5"/>
  <c r="DA154" i="5"/>
  <c r="DA158" i="5"/>
  <c r="DA169" i="5"/>
  <c r="DA173" i="5"/>
  <c r="DA177" i="5"/>
  <c r="DA181" i="5"/>
  <c r="DA185" i="5"/>
  <c r="DA189" i="5"/>
  <c r="DA193" i="5"/>
  <c r="DA197" i="5"/>
  <c r="DA201" i="5"/>
  <c r="DA205" i="5"/>
  <c r="DA209" i="5"/>
  <c r="DA213" i="5"/>
  <c r="DA217" i="5"/>
  <c r="DA163" i="5"/>
  <c r="DA167" i="5"/>
  <c r="DA222" i="5"/>
  <c r="DA226" i="5"/>
  <c r="DA230" i="5"/>
  <c r="DA234" i="5"/>
  <c r="DA238" i="5"/>
  <c r="DA242" i="5"/>
  <c r="DA246" i="5"/>
  <c r="DA250" i="5"/>
  <c r="DA254" i="5"/>
  <c r="DA258" i="5"/>
  <c r="DA262" i="5"/>
  <c r="DA266" i="5"/>
  <c r="DA270" i="5"/>
  <c r="DA274" i="5"/>
  <c r="DA278" i="5"/>
  <c r="DA282" i="5"/>
  <c r="DA286" i="5"/>
  <c r="DA290" i="5"/>
  <c r="DA294" i="5"/>
  <c r="DA298" i="5"/>
  <c r="DA302" i="5"/>
  <c r="DA306" i="5"/>
  <c r="DA310" i="5"/>
  <c r="DA314" i="5"/>
  <c r="DA318" i="5"/>
  <c r="DA322" i="5"/>
  <c r="DA326" i="5"/>
  <c r="DA330" i="5"/>
  <c r="DA334" i="5"/>
  <c r="DA338" i="5"/>
  <c r="DA342" i="5"/>
  <c r="DA346" i="5"/>
  <c r="DA350" i="5"/>
  <c r="DA354" i="5"/>
  <c r="DA358" i="5"/>
  <c r="DA362" i="5"/>
  <c r="DA267" i="5"/>
  <c r="DA279" i="5"/>
  <c r="DA287" i="5"/>
  <c r="DA295" i="5"/>
  <c r="DA307" i="5"/>
  <c r="DA315" i="5"/>
  <c r="DA323" i="5"/>
  <c r="DA331" i="5"/>
  <c r="DA339" i="5"/>
  <c r="DA347" i="5"/>
  <c r="DA355" i="5"/>
  <c r="DA363" i="5"/>
  <c r="DA320" i="5"/>
  <c r="DA332" i="5"/>
  <c r="DA340" i="5"/>
  <c r="DA352" i="5"/>
  <c r="DA360" i="5"/>
  <c r="CF13" i="5"/>
  <c r="DA3" i="5"/>
  <c r="CA14" i="5"/>
  <c r="CE14" i="5"/>
  <c r="CB14" i="5"/>
  <c r="AH16" i="5"/>
  <c r="AM16" i="5" s="1"/>
  <c r="AP16" i="5" s="1"/>
  <c r="AX16" i="5" s="1"/>
  <c r="BM14" i="5"/>
  <c r="AL17" i="5"/>
  <c r="BF15" i="5"/>
  <c r="BD15" i="5"/>
  <c r="BK15" i="5"/>
  <c r="BE15" i="5"/>
  <c r="AE198" i="5" l="1"/>
  <c r="AG198" i="5" s="1"/>
  <c r="DB4" i="5"/>
  <c r="DB5" i="5"/>
  <c r="DB6" i="5"/>
  <c r="DB7" i="5"/>
  <c r="DB8" i="5"/>
  <c r="DB9" i="5"/>
  <c r="DB10" i="5"/>
  <c r="DB11" i="5"/>
  <c r="DB12" i="5"/>
  <c r="DB13" i="5"/>
  <c r="DB14" i="5"/>
  <c r="DB15" i="5"/>
  <c r="DB16" i="5"/>
  <c r="DB17" i="5"/>
  <c r="DB18" i="5"/>
  <c r="DB19" i="5"/>
  <c r="DB20" i="5"/>
  <c r="DB21" i="5"/>
  <c r="DB22" i="5"/>
  <c r="DB23" i="5"/>
  <c r="DB24" i="5"/>
  <c r="DB25" i="5"/>
  <c r="DB26" i="5"/>
  <c r="DB27" i="5"/>
  <c r="DB28" i="5"/>
  <c r="DB29" i="5"/>
  <c r="DB30" i="5"/>
  <c r="DB31" i="5"/>
  <c r="DB32" i="5"/>
  <c r="DB33" i="5"/>
  <c r="DB34" i="5"/>
  <c r="DB35" i="5"/>
  <c r="DB36" i="5"/>
  <c r="DB37" i="5"/>
  <c r="DB38" i="5"/>
  <c r="DB39" i="5"/>
  <c r="DB41" i="5"/>
  <c r="DB42" i="5"/>
  <c r="DB43" i="5"/>
  <c r="DB44" i="5"/>
  <c r="DB45" i="5"/>
  <c r="DB46" i="5"/>
  <c r="DB47" i="5"/>
  <c r="DB48" i="5"/>
  <c r="DB49" i="5"/>
  <c r="DB50" i="5"/>
  <c r="DB51" i="5"/>
  <c r="DB52" i="5"/>
  <c r="DB53" i="5"/>
  <c r="DB54" i="5"/>
  <c r="DB55" i="5"/>
  <c r="DB56" i="5"/>
  <c r="DB57" i="5"/>
  <c r="DB58" i="5"/>
  <c r="DB59" i="5"/>
  <c r="DB60" i="5"/>
  <c r="DB61" i="5"/>
  <c r="DB62" i="5"/>
  <c r="DB63" i="5"/>
  <c r="DB64" i="5"/>
  <c r="DB65" i="5"/>
  <c r="DB66" i="5"/>
  <c r="DB67" i="5"/>
  <c r="DB40" i="5"/>
  <c r="DB68" i="5"/>
  <c r="DB69" i="5"/>
  <c r="DB70" i="5"/>
  <c r="DB71" i="5"/>
  <c r="DB72" i="5"/>
  <c r="DB73" i="5"/>
  <c r="DB74" i="5"/>
  <c r="DB75" i="5"/>
  <c r="DB76" i="5"/>
  <c r="DB77" i="5"/>
  <c r="DB78" i="5"/>
  <c r="DB79" i="5"/>
  <c r="DB80" i="5"/>
  <c r="DB81" i="5"/>
  <c r="DB82" i="5"/>
  <c r="DB83" i="5"/>
  <c r="DB84" i="5"/>
  <c r="DB85" i="5"/>
  <c r="DB86" i="5"/>
  <c r="DB87" i="5"/>
  <c r="DB88" i="5"/>
  <c r="DB89" i="5"/>
  <c r="DB90" i="5"/>
  <c r="DB91" i="5"/>
  <c r="DB92" i="5"/>
  <c r="DB93" i="5"/>
  <c r="DB94" i="5"/>
  <c r="DB95" i="5"/>
  <c r="DB96" i="5"/>
  <c r="DB97" i="5"/>
  <c r="DB98" i="5"/>
  <c r="DB99" i="5"/>
  <c r="DB100" i="5"/>
  <c r="DB101" i="5"/>
  <c r="DB102" i="5"/>
  <c r="DB103" i="5"/>
  <c r="DB104" i="5"/>
  <c r="DB105" i="5"/>
  <c r="DB106" i="5"/>
  <c r="DB107" i="5"/>
  <c r="DB108" i="5"/>
  <c r="DB109" i="5"/>
  <c r="DB110" i="5"/>
  <c r="DB111" i="5"/>
  <c r="DB112" i="5"/>
  <c r="DB113" i="5"/>
  <c r="DB114" i="5"/>
  <c r="DB115" i="5"/>
  <c r="DB116" i="5"/>
  <c r="DB117" i="5"/>
  <c r="DB118" i="5"/>
  <c r="DB119" i="5"/>
  <c r="DB122" i="5"/>
  <c r="DB123" i="5"/>
  <c r="DB124" i="5"/>
  <c r="DB125" i="5"/>
  <c r="DB126" i="5"/>
  <c r="DB127" i="5"/>
  <c r="DB128" i="5"/>
  <c r="DB129" i="5"/>
  <c r="DB130" i="5"/>
  <c r="DB131" i="5"/>
  <c r="DB120" i="5"/>
  <c r="DB121" i="5"/>
  <c r="DB132" i="5"/>
  <c r="DB133" i="5"/>
  <c r="DB134" i="5"/>
  <c r="DB135" i="5"/>
  <c r="DB136" i="5"/>
  <c r="DB137" i="5"/>
  <c r="DB138" i="5"/>
  <c r="DB139" i="5"/>
  <c r="DB140" i="5"/>
  <c r="DB141" i="5"/>
  <c r="DB142" i="5"/>
  <c r="DB143" i="5"/>
  <c r="DB144" i="5"/>
  <c r="DB145" i="5"/>
  <c r="DB146" i="5"/>
  <c r="DB147" i="5"/>
  <c r="DB148" i="5"/>
  <c r="DB149" i="5"/>
  <c r="DB150" i="5"/>
  <c r="DB151" i="5"/>
  <c r="DB152" i="5"/>
  <c r="DB153" i="5"/>
  <c r="DB154" i="5"/>
  <c r="DB155" i="5"/>
  <c r="DB156" i="5"/>
  <c r="DB157" i="5"/>
  <c r="DB158" i="5"/>
  <c r="DB159" i="5"/>
  <c r="DB160" i="5"/>
  <c r="DB161" i="5"/>
  <c r="DB169" i="5"/>
  <c r="DB170" i="5"/>
  <c r="DB171" i="5"/>
  <c r="DB172" i="5"/>
  <c r="DB173" i="5"/>
  <c r="DB174" i="5"/>
  <c r="DB175" i="5"/>
  <c r="DB176" i="5"/>
  <c r="DB177" i="5"/>
  <c r="DB178" i="5"/>
  <c r="DB179" i="5"/>
  <c r="DB180" i="5"/>
  <c r="DB181" i="5"/>
  <c r="DB182" i="5"/>
  <c r="DB183" i="5"/>
  <c r="DB184" i="5"/>
  <c r="DB185" i="5"/>
  <c r="DB186" i="5"/>
  <c r="DB187" i="5"/>
  <c r="DB188" i="5"/>
  <c r="DB189" i="5"/>
  <c r="DB190" i="5"/>
  <c r="DB191" i="5"/>
  <c r="DB192" i="5"/>
  <c r="DB193" i="5"/>
  <c r="DB194" i="5"/>
  <c r="DB195" i="5"/>
  <c r="DB196" i="5"/>
  <c r="DB197" i="5"/>
  <c r="DB198" i="5"/>
  <c r="DB199" i="5"/>
  <c r="DB200" i="5"/>
  <c r="DB201" i="5"/>
  <c r="DB202" i="5"/>
  <c r="DB203" i="5"/>
  <c r="DB204" i="5"/>
  <c r="DB205" i="5"/>
  <c r="DB162" i="5"/>
  <c r="DB163" i="5"/>
  <c r="DB164" i="5"/>
  <c r="DB165" i="5"/>
  <c r="DB166" i="5"/>
  <c r="DB167" i="5"/>
  <c r="DB168" i="5"/>
  <c r="DB220" i="5"/>
  <c r="DB221" i="5"/>
  <c r="DB222" i="5"/>
  <c r="DB223" i="5"/>
  <c r="DB224" i="5"/>
  <c r="DB225" i="5"/>
  <c r="DB226" i="5"/>
  <c r="DB227" i="5"/>
  <c r="DB228" i="5"/>
  <c r="DB229" i="5"/>
  <c r="DB230" i="5"/>
  <c r="DB231" i="5"/>
  <c r="DB232" i="5"/>
  <c r="DB233" i="5"/>
  <c r="DB234" i="5"/>
  <c r="DB235" i="5"/>
  <c r="DB236" i="5"/>
  <c r="DB237" i="5"/>
  <c r="DB238" i="5"/>
  <c r="DB239" i="5"/>
  <c r="DB240" i="5"/>
  <c r="DB241" i="5"/>
  <c r="DB242" i="5"/>
  <c r="DB243" i="5"/>
  <c r="DB244" i="5"/>
  <c r="DB245" i="5"/>
  <c r="DB246" i="5"/>
  <c r="DB247" i="5"/>
  <c r="DB248" i="5"/>
  <c r="DB249" i="5"/>
  <c r="DB250" i="5"/>
  <c r="DB251" i="5"/>
  <c r="DB252" i="5"/>
  <c r="DB253" i="5"/>
  <c r="DB254" i="5"/>
  <c r="DB255" i="5"/>
  <c r="DB256" i="5"/>
  <c r="DB257" i="5"/>
  <c r="DB258" i="5"/>
  <c r="DB259" i="5"/>
  <c r="DB260" i="5"/>
  <c r="DB261" i="5"/>
  <c r="DB262" i="5"/>
  <c r="DB263" i="5"/>
  <c r="DB264" i="5"/>
  <c r="DB265" i="5"/>
  <c r="DB266" i="5"/>
  <c r="DB267" i="5"/>
  <c r="DB268" i="5"/>
  <c r="DB269" i="5"/>
  <c r="DB270" i="5"/>
  <c r="DB271" i="5"/>
  <c r="DB272" i="5"/>
  <c r="DB273" i="5"/>
  <c r="DB274" i="5"/>
  <c r="DB275" i="5"/>
  <c r="DB276" i="5"/>
  <c r="DB277" i="5"/>
  <c r="DB278" i="5"/>
  <c r="DB279" i="5"/>
  <c r="DB280" i="5"/>
  <c r="DB281" i="5"/>
  <c r="DB282" i="5"/>
  <c r="DB283" i="5"/>
  <c r="DB284" i="5"/>
  <c r="DB285" i="5"/>
  <c r="DB286" i="5"/>
  <c r="DB287" i="5"/>
  <c r="DB288" i="5"/>
  <c r="DB289" i="5"/>
  <c r="DB290" i="5"/>
  <c r="DB291" i="5"/>
  <c r="DB292" i="5"/>
  <c r="DB293" i="5"/>
  <c r="DB294" i="5"/>
  <c r="DB295" i="5"/>
  <c r="DB296" i="5"/>
  <c r="DB297" i="5"/>
  <c r="DB206" i="5"/>
  <c r="DB207" i="5"/>
  <c r="DB208" i="5"/>
  <c r="DB209" i="5"/>
  <c r="DB210" i="5"/>
  <c r="DB211" i="5"/>
  <c r="DB212" i="5"/>
  <c r="DB213" i="5"/>
  <c r="DB214" i="5"/>
  <c r="DB215" i="5"/>
  <c r="DB216" i="5"/>
  <c r="DB217" i="5"/>
  <c r="DB218" i="5"/>
  <c r="DB219" i="5"/>
  <c r="DB298" i="5"/>
  <c r="DB299" i="5"/>
  <c r="DB300" i="5"/>
  <c r="DB301" i="5"/>
  <c r="DB302" i="5"/>
  <c r="DB303" i="5"/>
  <c r="DB304" i="5"/>
  <c r="DB305" i="5"/>
  <c r="DB306" i="5"/>
  <c r="DB307" i="5"/>
  <c r="DB308" i="5"/>
  <c r="DB309" i="5"/>
  <c r="DB310" i="5"/>
  <c r="DB311" i="5"/>
  <c r="DB312" i="5"/>
  <c r="DB313" i="5"/>
  <c r="DB314" i="5"/>
  <c r="DB315" i="5"/>
  <c r="DB316" i="5"/>
  <c r="DB317" i="5"/>
  <c r="DB318" i="5"/>
  <c r="DB319" i="5"/>
  <c r="DB320" i="5"/>
  <c r="DB321" i="5"/>
  <c r="DB322" i="5"/>
  <c r="DB323" i="5"/>
  <c r="DB324" i="5"/>
  <c r="DB325" i="5"/>
  <c r="DB326" i="5"/>
  <c r="DB327" i="5"/>
  <c r="DB328" i="5"/>
  <c r="DB329" i="5"/>
  <c r="DB330" i="5"/>
  <c r="DB331" i="5"/>
  <c r="DB332" i="5"/>
  <c r="DB333" i="5"/>
  <c r="DB334" i="5"/>
  <c r="DB335" i="5"/>
  <c r="DB336" i="5"/>
  <c r="DB337" i="5"/>
  <c r="DB338" i="5"/>
  <c r="DB339" i="5"/>
  <c r="DB340" i="5"/>
  <c r="DB341" i="5"/>
  <c r="DB342" i="5"/>
  <c r="DB343" i="5"/>
  <c r="DB344" i="5"/>
  <c r="DB345" i="5"/>
  <c r="DB346" i="5"/>
  <c r="DB347" i="5"/>
  <c r="DB348" i="5"/>
  <c r="DB349" i="5"/>
  <c r="DB350" i="5"/>
  <c r="DB351" i="5"/>
  <c r="DB352" i="5"/>
  <c r="DB353" i="5"/>
  <c r="DB354" i="5"/>
  <c r="DB355" i="5"/>
  <c r="DB356" i="5"/>
  <c r="DB357" i="5"/>
  <c r="DB358" i="5"/>
  <c r="DB359" i="5"/>
  <c r="DB360" i="5"/>
  <c r="DB361" i="5"/>
  <c r="DB362" i="5"/>
  <c r="DB363" i="5"/>
  <c r="AS16" i="5"/>
  <c r="AY16" i="5" s="1"/>
  <c r="CF14" i="5"/>
  <c r="DB3" i="5"/>
  <c r="AU16" i="5"/>
  <c r="AR17" i="5"/>
  <c r="BB17" i="5" s="1"/>
  <c r="AO17" i="5"/>
  <c r="BA17" i="5" s="1"/>
  <c r="BT15" i="5"/>
  <c r="BW15" i="5" s="1"/>
  <c r="BH15" i="5"/>
  <c r="BL15" i="5" s="1"/>
  <c r="BU15" i="5" s="1"/>
  <c r="BY15" i="5" s="1"/>
  <c r="AV16" i="5" l="1"/>
  <c r="CA15" i="5"/>
  <c r="CE15" i="5"/>
  <c r="CB15" i="5"/>
  <c r="BM15" i="5"/>
  <c r="BF16" i="5"/>
  <c r="BD16" i="5"/>
  <c r="AL18" i="5"/>
  <c r="AH17" i="5"/>
  <c r="AM17" i="5" s="1"/>
  <c r="AS17" i="5" s="1"/>
  <c r="AY17" i="5" s="1"/>
  <c r="BK16" i="5"/>
  <c r="BE16" i="5"/>
  <c r="AP17" i="5" l="1"/>
  <c r="AX17" i="5" s="1"/>
  <c r="AE199" i="5"/>
  <c r="AG199" i="5" s="1"/>
  <c r="DC4" i="5"/>
  <c r="DC5" i="5"/>
  <c r="DC6" i="5"/>
  <c r="DC7" i="5"/>
  <c r="DC8" i="5"/>
  <c r="DC9" i="5"/>
  <c r="DC10" i="5"/>
  <c r="DC11" i="5"/>
  <c r="DC12" i="5"/>
  <c r="DC13" i="5"/>
  <c r="DC14" i="5"/>
  <c r="DC15" i="5"/>
  <c r="DC16" i="5"/>
  <c r="DC17" i="5"/>
  <c r="DC18" i="5"/>
  <c r="DC19" i="5"/>
  <c r="DC20" i="5"/>
  <c r="DC21" i="5"/>
  <c r="DC22" i="5"/>
  <c r="DC23" i="5"/>
  <c r="DC24" i="5"/>
  <c r="DC25" i="5"/>
  <c r="DC26" i="5"/>
  <c r="DC27" i="5"/>
  <c r="DC28" i="5"/>
  <c r="DC29" i="5"/>
  <c r="DC30" i="5"/>
  <c r="DC31" i="5"/>
  <c r="DC32" i="5"/>
  <c r="DC33" i="5"/>
  <c r="DC34" i="5"/>
  <c r="DC35" i="5"/>
  <c r="DC36" i="5"/>
  <c r="DC37" i="5"/>
  <c r="DC38" i="5"/>
  <c r="DC39" i="5"/>
  <c r="DC41" i="5"/>
  <c r="DC42" i="5"/>
  <c r="DC43" i="5"/>
  <c r="DC44" i="5"/>
  <c r="DC45" i="5"/>
  <c r="DC46" i="5"/>
  <c r="DC47" i="5"/>
  <c r="DC48" i="5"/>
  <c r="DC49" i="5"/>
  <c r="DC50" i="5"/>
  <c r="DC51" i="5"/>
  <c r="DC52" i="5"/>
  <c r="DC53" i="5"/>
  <c r="DC54" i="5"/>
  <c r="DC55" i="5"/>
  <c r="DC56" i="5"/>
  <c r="DC57" i="5"/>
  <c r="DC58" i="5"/>
  <c r="DC40" i="5"/>
  <c r="DC59" i="5"/>
  <c r="DC60" i="5"/>
  <c r="DC61" i="5"/>
  <c r="DC62" i="5"/>
  <c r="DC63" i="5"/>
  <c r="DC64" i="5"/>
  <c r="DC65" i="5"/>
  <c r="DC66" i="5"/>
  <c r="DC67" i="5"/>
  <c r="DC68" i="5"/>
  <c r="DC69" i="5"/>
  <c r="DC70" i="5"/>
  <c r="DC71" i="5"/>
  <c r="DC72" i="5"/>
  <c r="DC73" i="5"/>
  <c r="DC74" i="5"/>
  <c r="DC75" i="5"/>
  <c r="DC76" i="5"/>
  <c r="DC77" i="5"/>
  <c r="DC78" i="5"/>
  <c r="DC79" i="5"/>
  <c r="DC80" i="5"/>
  <c r="DC81" i="5"/>
  <c r="DC82" i="5"/>
  <c r="DC83" i="5"/>
  <c r="DC84" i="5"/>
  <c r="DC85" i="5"/>
  <c r="DC86" i="5"/>
  <c r="DC87" i="5"/>
  <c r="DC88" i="5"/>
  <c r="DC89" i="5"/>
  <c r="DC90" i="5"/>
  <c r="DC91" i="5"/>
  <c r="DC92" i="5"/>
  <c r="DC93" i="5"/>
  <c r="DC94" i="5"/>
  <c r="DC95" i="5"/>
  <c r="DC96" i="5"/>
  <c r="DC97" i="5"/>
  <c r="DC98" i="5"/>
  <c r="DC99" i="5"/>
  <c r="DC100" i="5"/>
  <c r="DC101" i="5"/>
  <c r="DC102" i="5"/>
  <c r="DC103" i="5"/>
  <c r="DC104" i="5"/>
  <c r="DC105" i="5"/>
  <c r="DC106" i="5"/>
  <c r="DC107" i="5"/>
  <c r="DC108" i="5"/>
  <c r="DC109" i="5"/>
  <c r="DC110" i="5"/>
  <c r="DC111" i="5"/>
  <c r="DC112" i="5"/>
  <c r="DC113" i="5"/>
  <c r="DC114" i="5"/>
  <c r="DC115" i="5"/>
  <c r="DC116" i="5"/>
  <c r="DC117" i="5"/>
  <c r="DC118" i="5"/>
  <c r="DC119" i="5"/>
  <c r="DC120" i="5"/>
  <c r="DC121" i="5"/>
  <c r="DC122" i="5"/>
  <c r="DC123" i="5"/>
  <c r="DC124" i="5"/>
  <c r="DC125" i="5"/>
  <c r="DC126" i="5"/>
  <c r="DC127" i="5"/>
  <c r="DC128" i="5"/>
  <c r="DC129" i="5"/>
  <c r="DC130" i="5"/>
  <c r="DC131" i="5"/>
  <c r="DC132" i="5"/>
  <c r="DC133" i="5"/>
  <c r="DC134" i="5"/>
  <c r="DC135" i="5"/>
  <c r="DC136" i="5"/>
  <c r="DC137" i="5"/>
  <c r="DC138" i="5"/>
  <c r="DC139" i="5"/>
  <c r="DC140" i="5"/>
  <c r="DC141" i="5"/>
  <c r="DC142" i="5"/>
  <c r="DC143" i="5"/>
  <c r="DC144" i="5"/>
  <c r="DC145" i="5"/>
  <c r="DC146" i="5"/>
  <c r="DC147" i="5"/>
  <c r="DC148" i="5"/>
  <c r="DC149" i="5"/>
  <c r="DC150" i="5"/>
  <c r="DC151" i="5"/>
  <c r="DC152" i="5"/>
  <c r="DC153" i="5"/>
  <c r="DC154" i="5"/>
  <c r="DC155" i="5"/>
  <c r="DC156" i="5"/>
  <c r="DC157" i="5"/>
  <c r="DC158" i="5"/>
  <c r="DC159" i="5"/>
  <c r="DC160" i="5"/>
  <c r="DC161" i="5"/>
  <c r="DC162" i="5"/>
  <c r="DC163" i="5"/>
  <c r="DC164" i="5"/>
  <c r="DC165" i="5"/>
  <c r="DC166" i="5"/>
  <c r="DC167" i="5"/>
  <c r="DC168" i="5"/>
  <c r="DC169" i="5"/>
  <c r="DC170" i="5"/>
  <c r="DC171" i="5"/>
  <c r="DC172" i="5"/>
  <c r="DC173" i="5"/>
  <c r="DC174" i="5"/>
  <c r="DC175" i="5"/>
  <c r="DC176" i="5"/>
  <c r="DC177" i="5"/>
  <c r="DC178" i="5"/>
  <c r="DC179" i="5"/>
  <c r="DC180" i="5"/>
  <c r="DC181" i="5"/>
  <c r="DC182" i="5"/>
  <c r="DC183" i="5"/>
  <c r="DC184" i="5"/>
  <c r="DC185" i="5"/>
  <c r="DC186" i="5"/>
  <c r="DC187" i="5"/>
  <c r="DC188" i="5"/>
  <c r="DC189" i="5"/>
  <c r="DC190" i="5"/>
  <c r="DC191" i="5"/>
  <c r="DC192" i="5"/>
  <c r="DC193" i="5"/>
  <c r="DC194" i="5"/>
  <c r="DC195" i="5"/>
  <c r="DC196" i="5"/>
  <c r="DC197" i="5"/>
  <c r="DC198" i="5"/>
  <c r="DC199" i="5"/>
  <c r="DC200" i="5"/>
  <c r="DC201" i="5"/>
  <c r="DC202" i="5"/>
  <c r="DC203" i="5"/>
  <c r="DC206" i="5"/>
  <c r="DC207" i="5"/>
  <c r="DC208" i="5"/>
  <c r="DC209" i="5"/>
  <c r="DC210" i="5"/>
  <c r="DC211" i="5"/>
  <c r="DC212" i="5"/>
  <c r="DC213" i="5"/>
  <c r="DC214" i="5"/>
  <c r="DC215" i="5"/>
  <c r="DC216" i="5"/>
  <c r="DC217" i="5"/>
  <c r="DC218" i="5"/>
  <c r="DC219" i="5"/>
  <c r="DC220" i="5"/>
  <c r="DC221" i="5"/>
  <c r="DC222" i="5"/>
  <c r="DC223" i="5"/>
  <c r="DC224" i="5"/>
  <c r="DC225" i="5"/>
  <c r="DC226" i="5"/>
  <c r="DC227" i="5"/>
  <c r="DC228" i="5"/>
  <c r="DC229" i="5"/>
  <c r="DC230" i="5"/>
  <c r="DC231" i="5"/>
  <c r="DC232" i="5"/>
  <c r="DC233" i="5"/>
  <c r="DC234" i="5"/>
  <c r="DC235" i="5"/>
  <c r="DC236" i="5"/>
  <c r="DC237" i="5"/>
  <c r="DC238" i="5"/>
  <c r="DC239" i="5"/>
  <c r="DC240" i="5"/>
  <c r="DC241" i="5"/>
  <c r="DC242" i="5"/>
  <c r="DC243" i="5"/>
  <c r="DC244" i="5"/>
  <c r="DC245" i="5"/>
  <c r="DC246" i="5"/>
  <c r="DC247" i="5"/>
  <c r="DC248" i="5"/>
  <c r="DC249" i="5"/>
  <c r="DC250" i="5"/>
  <c r="DC251" i="5"/>
  <c r="DC252" i="5"/>
  <c r="DC253" i="5"/>
  <c r="DC254" i="5"/>
  <c r="DC255" i="5"/>
  <c r="DC256" i="5"/>
  <c r="DC257" i="5"/>
  <c r="DC258" i="5"/>
  <c r="DC259" i="5"/>
  <c r="DC260" i="5"/>
  <c r="DC261" i="5"/>
  <c r="DC262" i="5"/>
  <c r="DC263" i="5"/>
  <c r="DC264" i="5"/>
  <c r="DC265" i="5"/>
  <c r="DC266" i="5"/>
  <c r="DC267" i="5"/>
  <c r="DC268" i="5"/>
  <c r="DC269" i="5"/>
  <c r="DC270" i="5"/>
  <c r="DC271" i="5"/>
  <c r="DC272" i="5"/>
  <c r="DC273" i="5"/>
  <c r="DC274" i="5"/>
  <c r="DC275" i="5"/>
  <c r="DC276" i="5"/>
  <c r="DC277" i="5"/>
  <c r="DC278" i="5"/>
  <c r="DC279" i="5"/>
  <c r="DC280" i="5"/>
  <c r="DC281" i="5"/>
  <c r="DC282" i="5"/>
  <c r="DC283" i="5"/>
  <c r="DC284" i="5"/>
  <c r="DC285" i="5"/>
  <c r="DC286" i="5"/>
  <c r="DC287" i="5"/>
  <c r="DC288" i="5"/>
  <c r="DC289" i="5"/>
  <c r="DC290" i="5"/>
  <c r="DC291" i="5"/>
  <c r="DC292" i="5"/>
  <c r="DC204" i="5"/>
  <c r="DC205" i="5"/>
  <c r="DC293" i="5"/>
  <c r="DC294" i="5"/>
  <c r="DC295" i="5"/>
  <c r="DC296" i="5"/>
  <c r="DC297" i="5"/>
  <c r="DC298" i="5"/>
  <c r="DC299" i="5"/>
  <c r="DC300" i="5"/>
  <c r="DC301" i="5"/>
  <c r="DC302" i="5"/>
  <c r="DC303" i="5"/>
  <c r="DC304" i="5"/>
  <c r="DC305" i="5"/>
  <c r="DC306" i="5"/>
  <c r="DC307" i="5"/>
  <c r="DC308" i="5"/>
  <c r="DC309" i="5"/>
  <c r="DC310" i="5"/>
  <c r="DC311" i="5"/>
  <c r="DC312" i="5"/>
  <c r="DC313" i="5"/>
  <c r="DC314" i="5"/>
  <c r="DC315" i="5"/>
  <c r="DC316" i="5"/>
  <c r="DC317" i="5"/>
  <c r="DC318" i="5"/>
  <c r="DC319" i="5"/>
  <c r="DC320" i="5"/>
  <c r="DC321" i="5"/>
  <c r="DC322" i="5"/>
  <c r="DC323" i="5"/>
  <c r="DC324" i="5"/>
  <c r="DC325" i="5"/>
  <c r="DC326" i="5"/>
  <c r="DC327" i="5"/>
  <c r="DC328" i="5"/>
  <c r="DC329" i="5"/>
  <c r="DC330" i="5"/>
  <c r="DC331" i="5"/>
  <c r="DC332" i="5"/>
  <c r="DC333" i="5"/>
  <c r="DC334" i="5"/>
  <c r="DC335" i="5"/>
  <c r="DC336" i="5"/>
  <c r="DC337" i="5"/>
  <c r="DC338" i="5"/>
  <c r="DC339" i="5"/>
  <c r="DC340" i="5"/>
  <c r="DC341" i="5"/>
  <c r="DC342" i="5"/>
  <c r="DC343" i="5"/>
  <c r="DC344" i="5"/>
  <c r="DC345" i="5"/>
  <c r="DC346" i="5"/>
  <c r="DC347" i="5"/>
  <c r="DC348" i="5"/>
  <c r="DC349" i="5"/>
  <c r="DC350" i="5"/>
  <c r="DC351" i="5"/>
  <c r="DC352" i="5"/>
  <c r="DC353" i="5"/>
  <c r="DC354" i="5"/>
  <c r="DC355" i="5"/>
  <c r="DC356" i="5"/>
  <c r="DC357" i="5"/>
  <c r="DC358" i="5"/>
  <c r="DC359" i="5"/>
  <c r="DC360" i="5"/>
  <c r="DC361" i="5"/>
  <c r="DC362" i="5"/>
  <c r="DC363" i="5"/>
  <c r="CF15" i="5"/>
  <c r="DC3" i="5"/>
  <c r="BH16" i="5"/>
  <c r="BL16" i="5" s="1"/>
  <c r="BU16" i="5" s="1"/>
  <c r="BY16" i="5" s="1"/>
  <c r="AV17" i="5"/>
  <c r="BT16" i="5"/>
  <c r="BW16" i="5" s="1"/>
  <c r="AU17" i="5"/>
  <c r="AO18" i="5"/>
  <c r="BA18" i="5" s="1"/>
  <c r="AR18" i="5"/>
  <c r="BB18" i="5" s="1"/>
  <c r="CA16" i="5" l="1"/>
  <c r="CE16" i="5"/>
  <c r="CB16" i="5"/>
  <c r="BM16" i="5"/>
  <c r="BF17" i="5"/>
  <c r="BD17" i="5"/>
  <c r="AL19" i="5"/>
  <c r="AH18" i="5"/>
  <c r="AM18" i="5" s="1"/>
  <c r="AS18" i="5" s="1"/>
  <c r="AY18" i="5" s="1"/>
  <c r="BE17" i="5"/>
  <c r="BK17" i="5"/>
  <c r="AE200" i="5" l="1"/>
  <c r="AG200" i="5" s="1"/>
  <c r="DD4" i="5"/>
  <c r="DD5" i="5"/>
  <c r="DD6" i="5"/>
  <c r="DD7" i="5"/>
  <c r="DD8" i="5"/>
  <c r="DD9" i="5"/>
  <c r="DD10" i="5"/>
  <c r="DD11" i="5"/>
  <c r="DD12" i="5"/>
  <c r="DD13" i="5"/>
  <c r="DD14" i="5"/>
  <c r="DD15" i="5"/>
  <c r="DD16" i="5"/>
  <c r="DD17" i="5"/>
  <c r="DD18" i="5"/>
  <c r="DD19" i="5"/>
  <c r="DD20" i="5"/>
  <c r="DD21" i="5"/>
  <c r="DD22" i="5"/>
  <c r="DD23" i="5"/>
  <c r="DD24" i="5"/>
  <c r="DD25" i="5"/>
  <c r="DD26" i="5"/>
  <c r="DD27" i="5"/>
  <c r="DD28" i="5"/>
  <c r="DD29" i="5"/>
  <c r="DD30" i="5"/>
  <c r="DD31" i="5"/>
  <c r="DD32" i="5"/>
  <c r="DD33" i="5"/>
  <c r="DD34" i="5"/>
  <c r="DD35" i="5"/>
  <c r="DD36" i="5"/>
  <c r="DD37" i="5"/>
  <c r="DD38" i="5"/>
  <c r="DD39" i="5"/>
  <c r="DD40" i="5"/>
  <c r="DD41" i="5"/>
  <c r="DD42" i="5"/>
  <c r="DD43" i="5"/>
  <c r="DD44" i="5"/>
  <c r="DD45" i="5"/>
  <c r="DD46" i="5"/>
  <c r="DD47" i="5"/>
  <c r="DD48" i="5"/>
  <c r="DD49" i="5"/>
  <c r="DD50" i="5"/>
  <c r="DD51" i="5"/>
  <c r="DD52" i="5"/>
  <c r="DD53" i="5"/>
  <c r="DD54" i="5"/>
  <c r="DD55" i="5"/>
  <c r="DD56" i="5"/>
  <c r="DD57" i="5"/>
  <c r="DD58" i="5"/>
  <c r="DD59" i="5"/>
  <c r="DD60" i="5"/>
  <c r="DD61" i="5"/>
  <c r="DD62" i="5"/>
  <c r="DD63" i="5"/>
  <c r="DD64" i="5"/>
  <c r="DD65" i="5"/>
  <c r="DD66" i="5"/>
  <c r="DD67" i="5"/>
  <c r="DD68" i="5"/>
  <c r="DD69" i="5"/>
  <c r="DD70" i="5"/>
  <c r="DD71" i="5"/>
  <c r="DD72" i="5"/>
  <c r="DD73" i="5"/>
  <c r="DD74" i="5"/>
  <c r="DD75" i="5"/>
  <c r="DD76" i="5"/>
  <c r="DD77" i="5"/>
  <c r="DD78" i="5"/>
  <c r="DD79" i="5"/>
  <c r="DD80" i="5"/>
  <c r="DD81" i="5"/>
  <c r="DD82" i="5"/>
  <c r="DD83" i="5"/>
  <c r="DD84" i="5"/>
  <c r="DD86" i="5"/>
  <c r="DD87" i="5"/>
  <c r="DD88" i="5"/>
  <c r="DD89" i="5"/>
  <c r="DD90" i="5"/>
  <c r="DD91" i="5"/>
  <c r="DD92" i="5"/>
  <c r="DD93" i="5"/>
  <c r="DD94" i="5"/>
  <c r="DD95" i="5"/>
  <c r="DD96" i="5"/>
  <c r="DD97" i="5"/>
  <c r="DD98" i="5"/>
  <c r="DD99" i="5"/>
  <c r="DD100" i="5"/>
  <c r="DD101" i="5"/>
  <c r="DD102" i="5"/>
  <c r="DD103" i="5"/>
  <c r="DD104" i="5"/>
  <c r="DD105" i="5"/>
  <c r="DD106" i="5"/>
  <c r="DD107" i="5"/>
  <c r="DD108" i="5"/>
  <c r="DD109" i="5"/>
  <c r="DD110" i="5"/>
  <c r="DD111" i="5"/>
  <c r="DD112" i="5"/>
  <c r="DD113" i="5"/>
  <c r="DD114" i="5"/>
  <c r="DD115" i="5"/>
  <c r="DD116" i="5"/>
  <c r="DD117" i="5"/>
  <c r="DD118" i="5"/>
  <c r="DD119" i="5"/>
  <c r="DD120" i="5"/>
  <c r="DD121" i="5"/>
  <c r="DD122" i="5"/>
  <c r="DD123" i="5"/>
  <c r="DD124" i="5"/>
  <c r="DD125" i="5"/>
  <c r="DD126" i="5"/>
  <c r="DD127" i="5"/>
  <c r="DD128" i="5"/>
  <c r="DD129" i="5"/>
  <c r="DD130" i="5"/>
  <c r="DD131" i="5"/>
  <c r="DD85" i="5"/>
  <c r="DD132" i="5"/>
  <c r="DD133" i="5"/>
  <c r="DD134" i="5"/>
  <c r="DD135" i="5"/>
  <c r="DD136" i="5"/>
  <c r="DD137" i="5"/>
  <c r="DD138" i="5"/>
  <c r="DD139" i="5"/>
  <c r="DD140" i="5"/>
  <c r="DD141" i="5"/>
  <c r="DD142" i="5"/>
  <c r="DD143" i="5"/>
  <c r="DD144" i="5"/>
  <c r="DD145" i="5"/>
  <c r="DD146" i="5"/>
  <c r="DD147" i="5"/>
  <c r="DD148" i="5"/>
  <c r="DD149" i="5"/>
  <c r="DD150" i="5"/>
  <c r="DD151" i="5"/>
  <c r="DD152" i="5"/>
  <c r="DD153" i="5"/>
  <c r="DD154" i="5"/>
  <c r="DD155" i="5"/>
  <c r="DD156" i="5"/>
  <c r="DD157" i="5"/>
  <c r="DD158" i="5"/>
  <c r="DD159" i="5"/>
  <c r="DD160" i="5"/>
  <c r="DD161" i="5"/>
  <c r="DD162" i="5"/>
  <c r="DD163" i="5"/>
  <c r="DD164" i="5"/>
  <c r="DD165" i="5"/>
  <c r="DD166" i="5"/>
  <c r="DD167" i="5"/>
  <c r="DD168" i="5"/>
  <c r="DD169" i="5"/>
  <c r="DD170" i="5"/>
  <c r="DD171" i="5"/>
  <c r="DD172" i="5"/>
  <c r="DD173" i="5"/>
  <c r="DD174" i="5"/>
  <c r="DD175" i="5"/>
  <c r="DD176" i="5"/>
  <c r="DD177" i="5"/>
  <c r="DD178" i="5"/>
  <c r="DD179" i="5"/>
  <c r="DD180" i="5"/>
  <c r="DD181" i="5"/>
  <c r="DD182" i="5"/>
  <c r="DD183" i="5"/>
  <c r="DD184" i="5"/>
  <c r="DD185" i="5"/>
  <c r="DD186" i="5"/>
  <c r="DD187" i="5"/>
  <c r="DD188" i="5"/>
  <c r="DD189" i="5"/>
  <c r="DD190" i="5"/>
  <c r="DD191" i="5"/>
  <c r="DD192" i="5"/>
  <c r="DD193" i="5"/>
  <c r="DD194" i="5"/>
  <c r="DD195" i="5"/>
  <c r="DD196" i="5"/>
  <c r="DD197" i="5"/>
  <c r="DD198" i="5"/>
  <c r="DD199" i="5"/>
  <c r="DD200" i="5"/>
  <c r="DD201" i="5"/>
  <c r="DD202" i="5"/>
  <c r="DD203" i="5"/>
  <c r="DD204" i="5"/>
  <c r="DD205" i="5"/>
  <c r="DD206" i="5"/>
  <c r="DD207" i="5"/>
  <c r="DD208" i="5"/>
  <c r="DD209" i="5"/>
  <c r="DD210" i="5"/>
  <c r="DD211" i="5"/>
  <c r="DD212" i="5"/>
  <c r="DD213" i="5"/>
  <c r="DD214" i="5"/>
  <c r="DD215" i="5"/>
  <c r="DD216" i="5"/>
  <c r="DD217" i="5"/>
  <c r="DD218" i="5"/>
  <c r="DD219" i="5"/>
  <c r="DD220" i="5"/>
  <c r="DD221" i="5"/>
  <c r="DD222" i="5"/>
  <c r="DD223" i="5"/>
  <c r="DD224" i="5"/>
  <c r="DD225" i="5"/>
  <c r="DD226" i="5"/>
  <c r="DD227" i="5"/>
  <c r="DD228" i="5"/>
  <c r="DD229" i="5"/>
  <c r="DD230" i="5"/>
  <c r="DD231" i="5"/>
  <c r="DD232" i="5"/>
  <c r="DD233" i="5"/>
  <c r="DD234" i="5"/>
  <c r="DD235" i="5"/>
  <c r="DD236" i="5"/>
  <c r="DD237" i="5"/>
  <c r="DD238" i="5"/>
  <c r="DD239" i="5"/>
  <c r="DD240" i="5"/>
  <c r="DD241" i="5"/>
  <c r="DD242" i="5"/>
  <c r="DD243" i="5"/>
  <c r="DD244" i="5"/>
  <c r="DD245" i="5"/>
  <c r="DD246" i="5"/>
  <c r="DD247" i="5"/>
  <c r="DD248" i="5"/>
  <c r="DD249" i="5"/>
  <c r="DD250" i="5"/>
  <c r="DD251" i="5"/>
  <c r="DD252" i="5"/>
  <c r="DD253" i="5"/>
  <c r="DD254" i="5"/>
  <c r="DD255" i="5"/>
  <c r="DD256" i="5"/>
  <c r="DD257" i="5"/>
  <c r="DD258" i="5"/>
  <c r="DD259" i="5"/>
  <c r="DD260" i="5"/>
  <c r="DD261" i="5"/>
  <c r="DD262" i="5"/>
  <c r="DD263" i="5"/>
  <c r="DD264" i="5"/>
  <c r="DD265" i="5"/>
  <c r="DD266" i="5"/>
  <c r="DD267" i="5"/>
  <c r="DD268" i="5"/>
  <c r="DD269" i="5"/>
  <c r="DD270" i="5"/>
  <c r="DD271" i="5"/>
  <c r="DD272" i="5"/>
  <c r="DD273" i="5"/>
  <c r="DD274" i="5"/>
  <c r="DD275" i="5"/>
  <c r="DD276" i="5"/>
  <c r="DD277" i="5"/>
  <c r="DD278" i="5"/>
  <c r="DD279" i="5"/>
  <c r="DD280" i="5"/>
  <c r="DD281" i="5"/>
  <c r="DD282" i="5"/>
  <c r="DD283" i="5"/>
  <c r="DD284" i="5"/>
  <c r="DD285" i="5"/>
  <c r="DD286" i="5"/>
  <c r="DD287" i="5"/>
  <c r="DD288" i="5"/>
  <c r="DD289" i="5"/>
  <c r="DD290" i="5"/>
  <c r="DD291" i="5"/>
  <c r="DD292" i="5"/>
  <c r="DD294" i="5"/>
  <c r="DD296" i="5"/>
  <c r="DD320" i="5"/>
  <c r="DD329" i="5"/>
  <c r="DD332" i="5"/>
  <c r="DD333" i="5"/>
  <c r="DD335" i="5"/>
  <c r="DD336" i="5"/>
  <c r="DD340" i="5"/>
  <c r="DD341" i="5"/>
  <c r="DD342" i="5"/>
  <c r="DD343" i="5"/>
  <c r="DD344" i="5"/>
  <c r="DD348" i="5"/>
  <c r="DD349" i="5"/>
  <c r="DD352" i="5"/>
  <c r="DD353" i="5"/>
  <c r="DD358" i="5"/>
  <c r="DD359" i="5"/>
  <c r="DD360" i="5"/>
  <c r="DD362" i="5"/>
  <c r="DD363" i="5"/>
  <c r="DD293" i="5"/>
  <c r="DD295" i="5"/>
  <c r="DD297" i="5"/>
  <c r="DD298" i="5"/>
  <c r="DD299" i="5"/>
  <c r="DD300" i="5"/>
  <c r="DD301" i="5"/>
  <c r="DD302" i="5"/>
  <c r="DD303" i="5"/>
  <c r="DD304" i="5"/>
  <c r="DD305" i="5"/>
  <c r="DD306" i="5"/>
  <c r="DD307" i="5"/>
  <c r="DD308" i="5"/>
  <c r="DD309" i="5"/>
  <c r="DD310" i="5"/>
  <c r="DD311" i="5"/>
  <c r="DD312" i="5"/>
  <c r="DD313" i="5"/>
  <c r="DD314" i="5"/>
  <c r="DD315" i="5"/>
  <c r="DD317" i="5"/>
  <c r="DD318" i="5"/>
  <c r="DD322" i="5"/>
  <c r="DD323" i="5"/>
  <c r="DD324" i="5"/>
  <c r="DD325" i="5"/>
  <c r="DD326" i="5"/>
  <c r="DD327" i="5"/>
  <c r="DD330" i="5"/>
  <c r="DD334" i="5"/>
  <c r="DD337" i="5"/>
  <c r="DD338" i="5"/>
  <c r="DD345" i="5"/>
  <c r="DD346" i="5"/>
  <c r="DD347" i="5"/>
  <c r="DD350" i="5"/>
  <c r="DD354" i="5"/>
  <c r="DD355" i="5"/>
  <c r="DD356" i="5"/>
  <c r="DD357" i="5"/>
  <c r="DD361" i="5"/>
  <c r="DD316" i="5"/>
  <c r="DD319" i="5"/>
  <c r="DD321" i="5"/>
  <c r="DD328" i="5"/>
  <c r="DD331" i="5"/>
  <c r="DD339" i="5"/>
  <c r="DD351" i="5"/>
  <c r="AP18" i="5"/>
  <c r="AX18" i="5" s="1"/>
  <c r="CF16" i="5"/>
  <c r="DD3" i="5"/>
  <c r="AO19" i="5"/>
  <c r="BA19" i="5" s="1"/>
  <c r="AR19" i="5"/>
  <c r="BB19" i="5" s="1"/>
  <c r="AV18" i="5"/>
  <c r="BH17" i="5"/>
  <c r="BL17" i="5" s="1"/>
  <c r="BU17" i="5" s="1"/>
  <c r="BY17" i="5" s="1"/>
  <c r="BT17" i="5"/>
  <c r="BW17" i="5" s="1"/>
  <c r="AU18" i="5" l="1"/>
  <c r="BE18" i="5"/>
  <c r="CA17" i="5"/>
  <c r="CE17" i="5"/>
  <c r="CB17" i="5"/>
  <c r="BM17" i="5"/>
  <c r="AH19" i="5"/>
  <c r="AM19" i="5" s="1"/>
  <c r="AP19" i="5" s="1"/>
  <c r="AX19" i="5" s="1"/>
  <c r="BK18" i="5"/>
  <c r="BT18" i="5" s="1"/>
  <c r="BW18" i="5" s="1"/>
  <c r="AL20" i="5"/>
  <c r="BD18" i="5"/>
  <c r="BF18" i="5"/>
  <c r="AE201" i="5" l="1"/>
  <c r="AG201" i="5" s="1"/>
  <c r="AS19" i="5"/>
  <c r="AY19" i="5" s="1"/>
  <c r="DE4" i="5"/>
  <c r="DE5" i="5"/>
  <c r="DE6" i="5"/>
  <c r="DE7" i="5"/>
  <c r="DE8" i="5"/>
  <c r="DE9" i="5"/>
  <c r="DE10" i="5"/>
  <c r="DE11" i="5"/>
  <c r="DE12" i="5"/>
  <c r="DE25" i="5"/>
  <c r="DE26" i="5"/>
  <c r="DE27" i="5"/>
  <c r="DE28" i="5"/>
  <c r="DE29" i="5"/>
  <c r="DE30" i="5"/>
  <c r="DE31" i="5"/>
  <c r="DE32" i="5"/>
  <c r="DE33" i="5"/>
  <c r="DE34" i="5"/>
  <c r="DE35" i="5"/>
  <c r="DE36" i="5"/>
  <c r="DE37" i="5"/>
  <c r="DE38" i="5"/>
  <c r="DE39" i="5"/>
  <c r="DE40" i="5"/>
  <c r="DE13" i="5"/>
  <c r="DE14" i="5"/>
  <c r="DE15" i="5"/>
  <c r="DE16" i="5"/>
  <c r="DE17" i="5"/>
  <c r="DE18" i="5"/>
  <c r="DE19" i="5"/>
  <c r="DE20" i="5"/>
  <c r="DE21" i="5"/>
  <c r="DE22" i="5"/>
  <c r="DE23" i="5"/>
  <c r="DE24" i="5"/>
  <c r="DE41" i="5"/>
  <c r="DE42" i="5"/>
  <c r="DE43" i="5"/>
  <c r="DE44" i="5"/>
  <c r="DE45" i="5"/>
  <c r="DE46" i="5"/>
  <c r="DE47" i="5"/>
  <c r="DE48" i="5"/>
  <c r="DE49" i="5"/>
  <c r="DE50" i="5"/>
  <c r="DE51" i="5"/>
  <c r="DE52" i="5"/>
  <c r="DE53" i="5"/>
  <c r="DE54" i="5"/>
  <c r="DE55" i="5"/>
  <c r="DE56" i="5"/>
  <c r="DE57" i="5"/>
  <c r="DE58" i="5"/>
  <c r="DE59" i="5"/>
  <c r="DE60" i="5"/>
  <c r="DE61" i="5"/>
  <c r="DE62" i="5"/>
  <c r="DE63" i="5"/>
  <c r="DE64" i="5"/>
  <c r="DE65" i="5"/>
  <c r="DE66" i="5"/>
  <c r="DE67" i="5"/>
  <c r="DE68" i="5"/>
  <c r="DE69" i="5"/>
  <c r="DE70" i="5"/>
  <c r="DE71" i="5"/>
  <c r="DE72" i="5"/>
  <c r="DE73" i="5"/>
  <c r="DE74" i="5"/>
  <c r="DE75" i="5"/>
  <c r="DE76" i="5"/>
  <c r="DE77" i="5"/>
  <c r="DE78" i="5"/>
  <c r="DE79" i="5"/>
  <c r="DE80" i="5"/>
  <c r="DE81" i="5"/>
  <c r="DE82" i="5"/>
  <c r="DE83" i="5"/>
  <c r="DE84" i="5"/>
  <c r="DE85" i="5"/>
  <c r="DE86" i="5"/>
  <c r="DE87" i="5"/>
  <c r="DE88" i="5"/>
  <c r="DE89" i="5"/>
  <c r="DE90" i="5"/>
  <c r="DE91" i="5"/>
  <c r="DE92" i="5"/>
  <c r="DE93" i="5"/>
  <c r="DE94" i="5"/>
  <c r="DE95" i="5"/>
  <c r="DE96" i="5"/>
  <c r="DE97" i="5"/>
  <c r="DE98" i="5"/>
  <c r="DE99" i="5"/>
  <c r="DE100" i="5"/>
  <c r="DE101" i="5"/>
  <c r="DE102" i="5"/>
  <c r="DE103" i="5"/>
  <c r="DE104" i="5"/>
  <c r="DE105" i="5"/>
  <c r="DE106" i="5"/>
  <c r="DE107" i="5"/>
  <c r="DE108" i="5"/>
  <c r="DE109" i="5"/>
  <c r="DE110" i="5"/>
  <c r="DE111" i="5"/>
  <c r="DE112" i="5"/>
  <c r="DE113" i="5"/>
  <c r="DE114" i="5"/>
  <c r="DE115" i="5"/>
  <c r="DE116" i="5"/>
  <c r="DE117" i="5"/>
  <c r="DE118" i="5"/>
  <c r="DE119" i="5"/>
  <c r="DE120" i="5"/>
  <c r="DE121" i="5"/>
  <c r="DE122" i="5"/>
  <c r="DE123" i="5"/>
  <c r="DE124" i="5"/>
  <c r="DE125" i="5"/>
  <c r="DE126" i="5"/>
  <c r="DE127" i="5"/>
  <c r="DE128" i="5"/>
  <c r="DE129" i="5"/>
  <c r="DE130" i="5"/>
  <c r="DE131" i="5"/>
  <c r="DE132" i="5"/>
  <c r="DE133" i="5"/>
  <c r="DE134" i="5"/>
  <c r="DE135" i="5"/>
  <c r="DE136" i="5"/>
  <c r="DE137" i="5"/>
  <c r="DE138" i="5"/>
  <c r="DE139" i="5"/>
  <c r="DE140" i="5"/>
  <c r="DE141" i="5"/>
  <c r="DE142" i="5"/>
  <c r="DE143" i="5"/>
  <c r="DE144" i="5"/>
  <c r="DE145" i="5"/>
  <c r="DE146" i="5"/>
  <c r="DE147" i="5"/>
  <c r="DE148" i="5"/>
  <c r="DE149" i="5"/>
  <c r="DE150" i="5"/>
  <c r="DE151" i="5"/>
  <c r="DE152" i="5"/>
  <c r="DE153" i="5"/>
  <c r="DE154" i="5"/>
  <c r="DE155" i="5"/>
  <c r="DE156" i="5"/>
  <c r="DE157" i="5"/>
  <c r="DE158" i="5"/>
  <c r="DE159" i="5"/>
  <c r="DE160" i="5"/>
  <c r="DE161" i="5"/>
  <c r="DE162" i="5"/>
  <c r="DE163" i="5"/>
  <c r="DE164" i="5"/>
  <c r="DE165" i="5"/>
  <c r="DE166" i="5"/>
  <c r="DE167" i="5"/>
  <c r="DE168" i="5"/>
  <c r="DE169" i="5"/>
  <c r="DE170" i="5"/>
  <c r="DE171" i="5"/>
  <c r="DE172" i="5"/>
  <c r="DE173" i="5"/>
  <c r="DE174" i="5"/>
  <c r="DE175" i="5"/>
  <c r="DE176" i="5"/>
  <c r="DE177" i="5"/>
  <c r="DE178" i="5"/>
  <c r="DE179" i="5"/>
  <c r="DE180" i="5"/>
  <c r="DE181" i="5"/>
  <c r="DE182" i="5"/>
  <c r="DE183" i="5"/>
  <c r="DE184" i="5"/>
  <c r="DE185" i="5"/>
  <c r="DE186" i="5"/>
  <c r="DE187" i="5"/>
  <c r="DE188" i="5"/>
  <c r="DE189" i="5"/>
  <c r="DE190" i="5"/>
  <c r="DE191" i="5"/>
  <c r="DE192" i="5"/>
  <c r="DE193" i="5"/>
  <c r="DE194" i="5"/>
  <c r="DE195" i="5"/>
  <c r="DE196" i="5"/>
  <c r="DE197" i="5"/>
  <c r="DE198" i="5"/>
  <c r="DE199" i="5"/>
  <c r="DE200" i="5"/>
  <c r="DE201" i="5"/>
  <c r="DE202" i="5"/>
  <c r="DE203" i="5"/>
  <c r="DE204" i="5"/>
  <c r="DE205" i="5"/>
  <c r="DE206" i="5"/>
  <c r="DE207" i="5"/>
  <c r="DE208" i="5"/>
  <c r="DE209" i="5"/>
  <c r="DE210" i="5"/>
  <c r="DE211" i="5"/>
  <c r="DE212" i="5"/>
  <c r="DE213" i="5"/>
  <c r="DE214" i="5"/>
  <c r="DE215" i="5"/>
  <c r="DE216" i="5"/>
  <c r="DE217" i="5"/>
  <c r="DE218" i="5"/>
  <c r="DE219" i="5"/>
  <c r="DE220" i="5"/>
  <c r="DE221" i="5"/>
  <c r="DE222" i="5"/>
  <c r="DE223" i="5"/>
  <c r="DE224" i="5"/>
  <c r="DE225" i="5"/>
  <c r="DE226" i="5"/>
  <c r="DE227" i="5"/>
  <c r="DE228" i="5"/>
  <c r="DE229" i="5"/>
  <c r="DE230" i="5"/>
  <c r="DE231" i="5"/>
  <c r="DE232" i="5"/>
  <c r="DE233" i="5"/>
  <c r="DE234" i="5"/>
  <c r="DE235" i="5"/>
  <c r="DE236" i="5"/>
  <c r="DE237" i="5"/>
  <c r="DE238" i="5"/>
  <c r="DE239" i="5"/>
  <c r="DE240" i="5"/>
  <c r="DE241" i="5"/>
  <c r="DE242" i="5"/>
  <c r="DE243" i="5"/>
  <c r="DE244" i="5"/>
  <c r="DE245" i="5"/>
  <c r="DE246" i="5"/>
  <c r="DE247" i="5"/>
  <c r="DE248" i="5"/>
  <c r="DE249" i="5"/>
  <c r="DE250" i="5"/>
  <c r="DE251" i="5"/>
  <c r="DE252" i="5"/>
  <c r="DE253" i="5"/>
  <c r="DE254" i="5"/>
  <c r="DE255" i="5"/>
  <c r="DE256" i="5"/>
  <c r="DE257" i="5"/>
  <c r="DE258" i="5"/>
  <c r="DE259" i="5"/>
  <c r="DE260" i="5"/>
  <c r="DE261" i="5"/>
  <c r="DE262" i="5"/>
  <c r="DE263" i="5"/>
  <c r="DE264" i="5"/>
  <c r="DE265" i="5"/>
  <c r="DE266" i="5"/>
  <c r="DE267" i="5"/>
  <c r="DE268" i="5"/>
  <c r="DE269" i="5"/>
  <c r="DE270" i="5"/>
  <c r="DE271" i="5"/>
  <c r="DE272" i="5"/>
  <c r="DE273" i="5"/>
  <c r="DE274" i="5"/>
  <c r="DE275" i="5"/>
  <c r="DE276" i="5"/>
  <c r="DE277" i="5"/>
  <c r="DE278" i="5"/>
  <c r="DE279" i="5"/>
  <c r="DE280" i="5"/>
  <c r="DE281" i="5"/>
  <c r="DE282" i="5"/>
  <c r="DE283" i="5"/>
  <c r="DE284" i="5"/>
  <c r="DE285" i="5"/>
  <c r="DE286" i="5"/>
  <c r="DE287" i="5"/>
  <c r="DE288" i="5"/>
  <c r="DE289" i="5"/>
  <c r="DE290" i="5"/>
  <c r="DE291" i="5"/>
  <c r="DE292" i="5"/>
  <c r="DE293" i="5"/>
  <c r="DE294" i="5"/>
  <c r="DE295" i="5"/>
  <c r="DE296" i="5"/>
  <c r="DE297" i="5"/>
  <c r="DE298" i="5"/>
  <c r="DE299" i="5"/>
  <c r="DE300" i="5"/>
  <c r="DE301" i="5"/>
  <c r="DE302" i="5"/>
  <c r="DE303" i="5"/>
  <c r="DE304" i="5"/>
  <c r="DE305" i="5"/>
  <c r="DE306" i="5"/>
  <c r="DE307" i="5"/>
  <c r="DE308" i="5"/>
  <c r="DE309" i="5"/>
  <c r="DE310" i="5"/>
  <c r="DE311" i="5"/>
  <c r="DE312" i="5"/>
  <c r="DE313" i="5"/>
  <c r="DE314" i="5"/>
  <c r="DE315" i="5"/>
  <c r="DE316" i="5"/>
  <c r="DE317" i="5"/>
  <c r="DE318" i="5"/>
  <c r="DE319" i="5"/>
  <c r="DE320" i="5"/>
  <c r="DE321" i="5"/>
  <c r="DE322" i="5"/>
  <c r="DE323" i="5"/>
  <c r="DE324" i="5"/>
  <c r="DE325" i="5"/>
  <c r="DE326" i="5"/>
  <c r="DE327" i="5"/>
  <c r="DE328" i="5"/>
  <c r="DE329" i="5"/>
  <c r="DE330" i="5"/>
  <c r="DE331" i="5"/>
  <c r="DE332" i="5"/>
  <c r="DE333" i="5"/>
  <c r="DE334" i="5"/>
  <c r="DE335" i="5"/>
  <c r="DE336" i="5"/>
  <c r="DE337" i="5"/>
  <c r="DE338" i="5"/>
  <c r="DE339" i="5"/>
  <c r="DE340" i="5"/>
  <c r="DE341" i="5"/>
  <c r="DE342" i="5"/>
  <c r="DE343" i="5"/>
  <c r="DE344" i="5"/>
  <c r="DE345" i="5"/>
  <c r="DE346" i="5"/>
  <c r="DE347" i="5"/>
  <c r="DE348" i="5"/>
  <c r="DE349" i="5"/>
  <c r="DE350" i="5"/>
  <c r="DE351" i="5"/>
  <c r="DE352" i="5"/>
  <c r="DE353" i="5"/>
  <c r="DE354" i="5"/>
  <c r="DE355" i="5"/>
  <c r="DE356" i="5"/>
  <c r="DE357" i="5"/>
  <c r="DE358" i="5"/>
  <c r="DE359" i="5"/>
  <c r="DE360" i="5"/>
  <c r="DE361" i="5"/>
  <c r="DE362" i="5"/>
  <c r="DE363" i="5"/>
  <c r="CF17" i="5"/>
  <c r="DE3" i="5"/>
  <c r="CA18" i="5"/>
  <c r="BH18" i="5"/>
  <c r="BL18" i="5" s="1"/>
  <c r="BU18" i="5" s="1"/>
  <c r="AV19" i="5"/>
  <c r="AR20" i="5"/>
  <c r="BB20" i="5" s="1"/>
  <c r="AO20" i="5"/>
  <c r="BA20" i="5" s="1"/>
  <c r="AU19" i="5"/>
  <c r="CE18" i="5" l="1"/>
  <c r="BY18" i="5"/>
  <c r="CB18" i="5" s="1"/>
  <c r="DF4" i="5" s="1"/>
  <c r="BM18" i="5"/>
  <c r="AH20" i="5"/>
  <c r="AM20" i="5" s="1"/>
  <c r="AP20" i="5" s="1"/>
  <c r="AX20" i="5" s="1"/>
  <c r="BF19" i="5"/>
  <c r="BD19" i="5"/>
  <c r="AL21" i="5"/>
  <c r="BE19" i="5"/>
  <c r="BK19" i="5"/>
  <c r="BT19" i="5" s="1"/>
  <c r="BW19" i="5" s="1"/>
  <c r="AE202" i="5" l="1"/>
  <c r="AG202" i="5" s="1"/>
  <c r="DF357" i="5"/>
  <c r="DF349" i="5"/>
  <c r="DF341" i="5"/>
  <c r="DF333" i="5"/>
  <c r="DF329" i="5"/>
  <c r="DF321" i="5"/>
  <c r="AS20" i="5"/>
  <c r="AY20" i="5" s="1"/>
  <c r="DF356" i="5"/>
  <c r="DF348" i="5"/>
  <c r="DF340" i="5"/>
  <c r="DF332" i="5"/>
  <c r="DF324" i="5"/>
  <c r="DF316" i="5"/>
  <c r="DF304" i="5"/>
  <c r="DF296" i="5"/>
  <c r="DF288" i="5"/>
  <c r="DF284" i="5"/>
  <c r="DF280" i="5"/>
  <c r="DF272" i="5"/>
  <c r="DF260" i="5"/>
  <c r="DF363" i="5"/>
  <c r="DF359" i="5"/>
  <c r="DF355" i="5"/>
  <c r="DF351" i="5"/>
  <c r="DF347" i="5"/>
  <c r="DF343" i="5"/>
  <c r="DF339" i="5"/>
  <c r="DF335" i="5"/>
  <c r="DF331" i="5"/>
  <c r="DF327" i="5"/>
  <c r="DF323" i="5"/>
  <c r="DF319" i="5"/>
  <c r="DF315" i="5"/>
  <c r="DF311" i="5"/>
  <c r="DF307" i="5"/>
  <c r="DF303" i="5"/>
  <c r="DF299" i="5"/>
  <c r="DF295" i="5"/>
  <c r="DF291" i="5"/>
  <c r="DF287" i="5"/>
  <c r="DF283" i="5"/>
  <c r="DF279" i="5"/>
  <c r="DF275" i="5"/>
  <c r="DF271" i="5"/>
  <c r="DF267" i="5"/>
  <c r="DF263" i="5"/>
  <c r="DF259" i="5"/>
  <c r="DF255" i="5"/>
  <c r="DF251" i="5"/>
  <c r="DF247" i="5"/>
  <c r="DF243" i="5"/>
  <c r="DF239" i="5"/>
  <c r="DF235" i="5"/>
  <c r="DF231" i="5"/>
  <c r="DF227" i="5"/>
  <c r="DF223" i="5"/>
  <c r="DF219" i="5"/>
  <c r="DF215" i="5"/>
  <c r="DF211" i="5"/>
  <c r="DF207" i="5"/>
  <c r="DF203" i="5"/>
  <c r="DF199" i="5"/>
  <c r="DF195" i="5"/>
  <c r="DF191" i="5"/>
  <c r="DF187" i="5"/>
  <c r="DF183" i="5"/>
  <c r="DF179" i="5"/>
  <c r="DF175" i="5"/>
  <c r="DF171" i="5"/>
  <c r="DF167" i="5"/>
  <c r="DF163" i="5"/>
  <c r="DF159" i="5"/>
  <c r="DF155" i="5"/>
  <c r="DF151" i="5"/>
  <c r="DF147" i="5"/>
  <c r="DF143" i="5"/>
  <c r="DF139" i="5"/>
  <c r="DF135" i="5"/>
  <c r="DF131" i="5"/>
  <c r="DF127" i="5"/>
  <c r="DF123" i="5"/>
  <c r="DF119" i="5"/>
  <c r="DF115" i="5"/>
  <c r="DF111" i="5"/>
  <c r="DF107" i="5"/>
  <c r="DF103" i="5"/>
  <c r="DF99" i="5"/>
  <c r="DF95" i="5"/>
  <c r="DF91" i="5"/>
  <c r="DF87" i="5"/>
  <c r="DF83" i="5"/>
  <c r="DF79" i="5"/>
  <c r="DF75" i="5"/>
  <c r="DF71" i="5"/>
  <c r="DF39" i="5"/>
  <c r="DF35" i="5"/>
  <c r="DF65" i="5"/>
  <c r="DF61" i="5"/>
  <c r="DF57" i="5"/>
  <c r="DF53" i="5"/>
  <c r="DF49" i="5"/>
  <c r="DF45" i="5"/>
  <c r="DF41" i="5"/>
  <c r="DF31" i="5"/>
  <c r="DF27" i="5"/>
  <c r="DF23" i="5"/>
  <c r="DF19" i="5"/>
  <c r="DF15" i="5"/>
  <c r="DF11" i="5"/>
  <c r="DF7" i="5"/>
  <c r="DF361" i="5"/>
  <c r="DF353" i="5"/>
  <c r="DF337" i="5"/>
  <c r="DF360" i="5"/>
  <c r="DF352" i="5"/>
  <c r="DF344" i="5"/>
  <c r="DF336" i="5"/>
  <c r="DF328" i="5"/>
  <c r="DF320" i="5"/>
  <c r="DF308" i="5"/>
  <c r="DF300" i="5"/>
  <c r="DF292" i="5"/>
  <c r="DF268" i="5"/>
  <c r="DF362" i="5"/>
  <c r="DF358" i="5"/>
  <c r="DF354" i="5"/>
  <c r="DF350" i="5"/>
  <c r="DF346" i="5"/>
  <c r="DF342" i="5"/>
  <c r="DF338" i="5"/>
  <c r="DF334" i="5"/>
  <c r="DF330" i="5"/>
  <c r="DF326" i="5"/>
  <c r="DF322" i="5"/>
  <c r="DF318" i="5"/>
  <c r="DF314" i="5"/>
  <c r="DF310" i="5"/>
  <c r="DF306" i="5"/>
  <c r="DF302" i="5"/>
  <c r="DF298" i="5"/>
  <c r="DF294" i="5"/>
  <c r="DF290" i="5"/>
  <c r="DF286" i="5"/>
  <c r="DF282" i="5"/>
  <c r="DF278" i="5"/>
  <c r="DF274" i="5"/>
  <c r="DF270" i="5"/>
  <c r="DF266" i="5"/>
  <c r="DF262" i="5"/>
  <c r="DF258" i="5"/>
  <c r="DF254" i="5"/>
  <c r="DF250" i="5"/>
  <c r="DF246" i="5"/>
  <c r="DF242" i="5"/>
  <c r="DF238" i="5"/>
  <c r="DF234" i="5"/>
  <c r="DF230" i="5"/>
  <c r="DF226" i="5"/>
  <c r="DF222" i="5"/>
  <c r="DF218" i="5"/>
  <c r="DF214" i="5"/>
  <c r="DF210" i="5"/>
  <c r="DF206" i="5"/>
  <c r="DF202" i="5"/>
  <c r="DF198" i="5"/>
  <c r="DF194" i="5"/>
  <c r="DF190" i="5"/>
  <c r="DF186" i="5"/>
  <c r="DF182" i="5"/>
  <c r="DF178" i="5"/>
  <c r="DF174" i="5"/>
  <c r="DF170" i="5"/>
  <c r="DF166" i="5"/>
  <c r="DF162" i="5"/>
  <c r="DF158" i="5"/>
  <c r="DF154" i="5"/>
  <c r="DF150" i="5"/>
  <c r="DF146" i="5"/>
  <c r="DF142" i="5"/>
  <c r="DF138" i="5"/>
  <c r="DF134" i="5"/>
  <c r="DF130" i="5"/>
  <c r="DF126" i="5"/>
  <c r="DF122" i="5"/>
  <c r="DF118" i="5"/>
  <c r="DF114" i="5"/>
  <c r="DF110" i="5"/>
  <c r="DF106" i="5"/>
  <c r="DF102" i="5"/>
  <c r="DF98" i="5"/>
  <c r="DF94" i="5"/>
  <c r="DF90" i="5"/>
  <c r="DF86" i="5"/>
  <c r="DF82" i="5"/>
  <c r="DF78" i="5"/>
  <c r="DF74" i="5"/>
  <c r="DF70" i="5"/>
  <c r="DF38" i="5"/>
  <c r="DF34" i="5"/>
  <c r="DF64" i="5"/>
  <c r="DF60" i="5"/>
  <c r="DF56" i="5"/>
  <c r="DF52" i="5"/>
  <c r="DF48" i="5"/>
  <c r="DF44" i="5"/>
  <c r="DF40" i="5"/>
  <c r="DF30" i="5"/>
  <c r="DF26" i="5"/>
  <c r="DF22" i="5"/>
  <c r="DF18" i="5"/>
  <c r="DF14" i="5"/>
  <c r="DF10" i="5"/>
  <c r="DF6" i="5"/>
  <c r="DF345" i="5"/>
  <c r="DF325" i="5"/>
  <c r="DF317" i="5"/>
  <c r="DF313" i="5"/>
  <c r="DF309" i="5"/>
  <c r="DF305" i="5"/>
  <c r="DF301" i="5"/>
  <c r="DF297" i="5"/>
  <c r="DF293" i="5"/>
  <c r="DF289" i="5"/>
  <c r="DF285" i="5"/>
  <c r="DF281" i="5"/>
  <c r="DF277" i="5"/>
  <c r="DF273" i="5"/>
  <c r="DF269" i="5"/>
  <c r="DF265" i="5"/>
  <c r="DF261" i="5"/>
  <c r="DF257" i="5"/>
  <c r="DF253" i="5"/>
  <c r="DF249" i="5"/>
  <c r="DF245" i="5"/>
  <c r="DF241" i="5"/>
  <c r="DF237" i="5"/>
  <c r="DF233" i="5"/>
  <c r="DF229" i="5"/>
  <c r="DF225" i="5"/>
  <c r="DF221" i="5"/>
  <c r="DF217" i="5"/>
  <c r="DF213" i="5"/>
  <c r="DF209" i="5"/>
  <c r="DF205" i="5"/>
  <c r="DF201" i="5"/>
  <c r="DF197" i="5"/>
  <c r="DF193" i="5"/>
  <c r="DF189" i="5"/>
  <c r="DF185" i="5"/>
  <c r="DF181" i="5"/>
  <c r="DF177" i="5"/>
  <c r="DF173" i="5"/>
  <c r="DF169" i="5"/>
  <c r="DF165" i="5"/>
  <c r="DF161" i="5"/>
  <c r="DF157" i="5"/>
  <c r="DF153" i="5"/>
  <c r="DF149" i="5"/>
  <c r="DF145" i="5"/>
  <c r="DF141" i="5"/>
  <c r="DF137" i="5"/>
  <c r="DF133" i="5"/>
  <c r="DF129" i="5"/>
  <c r="DF125" i="5"/>
  <c r="DF121" i="5"/>
  <c r="DF117" i="5"/>
  <c r="DF113" i="5"/>
  <c r="DF109" i="5"/>
  <c r="DF105" i="5"/>
  <c r="DF101" i="5"/>
  <c r="DF97" i="5"/>
  <c r="DF93" i="5"/>
  <c r="DF89" i="5"/>
  <c r="DF85" i="5"/>
  <c r="DF81" i="5"/>
  <c r="DF77" i="5"/>
  <c r="DF73" i="5"/>
  <c r="DF69" i="5"/>
  <c r="DF37" i="5"/>
  <c r="DF67" i="5"/>
  <c r="DF63" i="5"/>
  <c r="DF59" i="5"/>
  <c r="DF55" i="5"/>
  <c r="DF51" i="5"/>
  <c r="DF47" i="5"/>
  <c r="DF43" i="5"/>
  <c r="DF33" i="5"/>
  <c r="DF29" i="5"/>
  <c r="DF25" i="5"/>
  <c r="DF21" i="5"/>
  <c r="DF17" i="5"/>
  <c r="DF13" i="5"/>
  <c r="DF9" i="5"/>
  <c r="DF5" i="5"/>
  <c r="DF312" i="5"/>
  <c r="DF276" i="5"/>
  <c r="DF264" i="5"/>
  <c r="DF256" i="5"/>
  <c r="DF252" i="5"/>
  <c r="DF248" i="5"/>
  <c r="DF244" i="5"/>
  <c r="DF240" i="5"/>
  <c r="DF236" i="5"/>
  <c r="DF232" i="5"/>
  <c r="DF228" i="5"/>
  <c r="DF224" i="5"/>
  <c r="DF220" i="5"/>
  <c r="DF216" i="5"/>
  <c r="DF212" i="5"/>
  <c r="DF208" i="5"/>
  <c r="DF204" i="5"/>
  <c r="DF200" i="5"/>
  <c r="DF196" i="5"/>
  <c r="DF192" i="5"/>
  <c r="DF188" i="5"/>
  <c r="DF184" i="5"/>
  <c r="DF180" i="5"/>
  <c r="DF176" i="5"/>
  <c r="DF172" i="5"/>
  <c r="DF168" i="5"/>
  <c r="DF164" i="5"/>
  <c r="DF160" i="5"/>
  <c r="DF156" i="5"/>
  <c r="DF152" i="5"/>
  <c r="DF148" i="5"/>
  <c r="DF144" i="5"/>
  <c r="DF140" i="5"/>
  <c r="DF136" i="5"/>
  <c r="DF132" i="5"/>
  <c r="DF128" i="5"/>
  <c r="DF124" i="5"/>
  <c r="DF120" i="5"/>
  <c r="DF116" i="5"/>
  <c r="DF112" i="5"/>
  <c r="DF108" i="5"/>
  <c r="DF104" i="5"/>
  <c r="DF100" i="5"/>
  <c r="DF96" i="5"/>
  <c r="DF92" i="5"/>
  <c r="DF88" i="5"/>
  <c r="DF84" i="5"/>
  <c r="DF80" i="5"/>
  <c r="DF76" i="5"/>
  <c r="DF72" i="5"/>
  <c r="DF68" i="5"/>
  <c r="DF36" i="5"/>
  <c r="DF66" i="5"/>
  <c r="DF62" i="5"/>
  <c r="DF58" i="5"/>
  <c r="DF54" i="5"/>
  <c r="DF50" i="5"/>
  <c r="DF46" i="5"/>
  <c r="DF42" i="5"/>
  <c r="DF32" i="5"/>
  <c r="DF28" i="5"/>
  <c r="DF24" i="5"/>
  <c r="DF20" i="5"/>
  <c r="DF16" i="5"/>
  <c r="DF12" i="5"/>
  <c r="DF8" i="5"/>
  <c r="DF3" i="5"/>
  <c r="CF18" i="5"/>
  <c r="CA19" i="5"/>
  <c r="BH19" i="5"/>
  <c r="BL19" i="5" s="1"/>
  <c r="BU19" i="5" s="1"/>
  <c r="AO21" i="5"/>
  <c r="BA21" i="5" s="1"/>
  <c r="AR21" i="5"/>
  <c r="BB21" i="5" s="1"/>
  <c r="AU20" i="5"/>
  <c r="AV20" i="5" l="1"/>
  <c r="CE19" i="5"/>
  <c r="BY19" i="5"/>
  <c r="CB19" i="5" s="1"/>
  <c r="DG276" i="5" s="1"/>
  <c r="BM19" i="5"/>
  <c r="AH21" i="5"/>
  <c r="AM21" i="5" s="1"/>
  <c r="AS21" i="5" s="1"/>
  <c r="AY21" i="5" s="1"/>
  <c r="AL22" i="5"/>
  <c r="BK20" i="5"/>
  <c r="BE20" i="5"/>
  <c r="BF20" i="5"/>
  <c r="BD20" i="5"/>
  <c r="AE203" i="5" l="1"/>
  <c r="AG203" i="5" s="1"/>
  <c r="AP21" i="5"/>
  <c r="AX21" i="5" s="1"/>
  <c r="DG360" i="5"/>
  <c r="DG351" i="5"/>
  <c r="DG343" i="5"/>
  <c r="DG335" i="5"/>
  <c r="DG327" i="5"/>
  <c r="DG315" i="5"/>
  <c r="DG301" i="5"/>
  <c r="DG292" i="5"/>
  <c r="DG284" i="5"/>
  <c r="CF19" i="5"/>
  <c r="DG4" i="5"/>
  <c r="DG13" i="5"/>
  <c r="DG21" i="5"/>
  <c r="DG29" i="5"/>
  <c r="DG37" i="5"/>
  <c r="DG45" i="5"/>
  <c r="DG53" i="5"/>
  <c r="DG61" i="5"/>
  <c r="DG69" i="5"/>
  <c r="DG76" i="5"/>
  <c r="DG84" i="5"/>
  <c r="DG92" i="5"/>
  <c r="DG100" i="5"/>
  <c r="DG108" i="5"/>
  <c r="DG116" i="5"/>
  <c r="DG124" i="5"/>
  <c r="DG132" i="5"/>
  <c r="DG141" i="5"/>
  <c r="DG149" i="5"/>
  <c r="DG157" i="5"/>
  <c r="DG165" i="5"/>
  <c r="DG173" i="5"/>
  <c r="DG10" i="5"/>
  <c r="DG18" i="5"/>
  <c r="DG26" i="5"/>
  <c r="DG34" i="5"/>
  <c r="DG42" i="5"/>
  <c r="DG50" i="5"/>
  <c r="DG58" i="5"/>
  <c r="DG66" i="5"/>
  <c r="DG75" i="5"/>
  <c r="DG83" i="5"/>
  <c r="DG91" i="5"/>
  <c r="DG99" i="5"/>
  <c r="DG107" i="5"/>
  <c r="DG115" i="5"/>
  <c r="DG123" i="5"/>
  <c r="DG131" i="5"/>
  <c r="DG138" i="5"/>
  <c r="DG146" i="5"/>
  <c r="DG154" i="5"/>
  <c r="DG162" i="5"/>
  <c r="DG170" i="5"/>
  <c r="DG304" i="5"/>
  <c r="DG312" i="5"/>
  <c r="DG320" i="5"/>
  <c r="DG328" i="5"/>
  <c r="DG336" i="5"/>
  <c r="DG344" i="5"/>
  <c r="DG352" i="5"/>
  <c r="DG359" i="5"/>
  <c r="DG175" i="5"/>
  <c r="DG179" i="5"/>
  <c r="DG183" i="5"/>
  <c r="DG187" i="5"/>
  <c r="DG191" i="5"/>
  <c r="DG195" i="5"/>
  <c r="DG199" i="5"/>
  <c r="DG203" i="5"/>
  <c r="DG207" i="5"/>
  <c r="DG211" i="5"/>
  <c r="DG215" i="5"/>
  <c r="DG219" i="5"/>
  <c r="DG223" i="5"/>
  <c r="DG227" i="5"/>
  <c r="DG231" i="5"/>
  <c r="DG235" i="5"/>
  <c r="DG239" i="5"/>
  <c r="DG243" i="5"/>
  <c r="DG247" i="5"/>
  <c r="DG251" i="5"/>
  <c r="DG255" i="5"/>
  <c r="DG259" i="5"/>
  <c r="DG263" i="5"/>
  <c r="DG267" i="5"/>
  <c r="DG7" i="5"/>
  <c r="DG15" i="5"/>
  <c r="DG23" i="5"/>
  <c r="DG31" i="5"/>
  <c r="DG39" i="5"/>
  <c r="DG47" i="5"/>
  <c r="DG55" i="5"/>
  <c r="DG63" i="5"/>
  <c r="DG70" i="5"/>
  <c r="DG78" i="5"/>
  <c r="DG86" i="5"/>
  <c r="DG94" i="5"/>
  <c r="DG102" i="5"/>
  <c r="DG110" i="5"/>
  <c r="DG118" i="5"/>
  <c r="DG126" i="5"/>
  <c r="DG135" i="5"/>
  <c r="DG143" i="5"/>
  <c r="DG151" i="5"/>
  <c r="DG159" i="5"/>
  <c r="DG167" i="5"/>
  <c r="DG5" i="5"/>
  <c r="DG12" i="5"/>
  <c r="DG20" i="5"/>
  <c r="DG28" i="5"/>
  <c r="DG36" i="5"/>
  <c r="DG44" i="5"/>
  <c r="DG52" i="5"/>
  <c r="DG60" i="5"/>
  <c r="DG68" i="5"/>
  <c r="DG77" i="5"/>
  <c r="DG85" i="5"/>
  <c r="DG93" i="5"/>
  <c r="DG101" i="5"/>
  <c r="DG109" i="5"/>
  <c r="DG117" i="5"/>
  <c r="DG125" i="5"/>
  <c r="DG133" i="5"/>
  <c r="DG140" i="5"/>
  <c r="DG148" i="5"/>
  <c r="DG156" i="5"/>
  <c r="DG164" i="5"/>
  <c r="DG172" i="5"/>
  <c r="DG306" i="5"/>
  <c r="DG314" i="5"/>
  <c r="DG322" i="5"/>
  <c r="DG330" i="5"/>
  <c r="DG338" i="5"/>
  <c r="DG346" i="5"/>
  <c r="DG354" i="5"/>
  <c r="DG361" i="5"/>
  <c r="DG176" i="5"/>
  <c r="DG180" i="5"/>
  <c r="DG184" i="5"/>
  <c r="DG188" i="5"/>
  <c r="DG192" i="5"/>
  <c r="DG196" i="5"/>
  <c r="DG200" i="5"/>
  <c r="DG204" i="5"/>
  <c r="DG208" i="5"/>
  <c r="DG212" i="5"/>
  <c r="DG216" i="5"/>
  <c r="DG220" i="5"/>
  <c r="DG224" i="5"/>
  <c r="DG228" i="5"/>
  <c r="DG232" i="5"/>
  <c r="DG236" i="5"/>
  <c r="DG240" i="5"/>
  <c r="DG244" i="5"/>
  <c r="DG248" i="5"/>
  <c r="DG252" i="5"/>
  <c r="DG256" i="5"/>
  <c r="DG260" i="5"/>
  <c r="DG264" i="5"/>
  <c r="DG269" i="5"/>
  <c r="DG273" i="5"/>
  <c r="DG277" i="5"/>
  <c r="DG281" i="5"/>
  <c r="DG285" i="5"/>
  <c r="DG289" i="5"/>
  <c r="DG293" i="5"/>
  <c r="DG297" i="5"/>
  <c r="DG302" i="5"/>
  <c r="DG309" i="5"/>
  <c r="DG317" i="5"/>
  <c r="DG9" i="5"/>
  <c r="DG17" i="5"/>
  <c r="DG25" i="5"/>
  <c r="DG33" i="5"/>
  <c r="DG41" i="5"/>
  <c r="DG49" i="5"/>
  <c r="DG57" i="5"/>
  <c r="DG65" i="5"/>
  <c r="DG72" i="5"/>
  <c r="DG80" i="5"/>
  <c r="DG88" i="5"/>
  <c r="DG96" i="5"/>
  <c r="DG104" i="5"/>
  <c r="DG112" i="5"/>
  <c r="DG120" i="5"/>
  <c r="DG128" i="5"/>
  <c r="DG137" i="5"/>
  <c r="DG145" i="5"/>
  <c r="DG153" i="5"/>
  <c r="DG161" i="5"/>
  <c r="DG169" i="5"/>
  <c r="DG6" i="5"/>
  <c r="DG14" i="5"/>
  <c r="DG22" i="5"/>
  <c r="DG30" i="5"/>
  <c r="DG38" i="5"/>
  <c r="DG46" i="5"/>
  <c r="DG54" i="5"/>
  <c r="DG62" i="5"/>
  <c r="DG71" i="5"/>
  <c r="DG79" i="5"/>
  <c r="DG87" i="5"/>
  <c r="DG95" i="5"/>
  <c r="DG103" i="5"/>
  <c r="DG111" i="5"/>
  <c r="DG119" i="5"/>
  <c r="DG127" i="5"/>
  <c r="DG134" i="5"/>
  <c r="DG142" i="5"/>
  <c r="DG150" i="5"/>
  <c r="DG158" i="5"/>
  <c r="DG166" i="5"/>
  <c r="DG268" i="5"/>
  <c r="DG308" i="5"/>
  <c r="DG316" i="5"/>
  <c r="DG324" i="5"/>
  <c r="DG332" i="5"/>
  <c r="DG340" i="5"/>
  <c r="DG348" i="5"/>
  <c r="DG356" i="5"/>
  <c r="DG363" i="5"/>
  <c r="DG177" i="5"/>
  <c r="DG181" i="5"/>
  <c r="DG185" i="5"/>
  <c r="DG189" i="5"/>
  <c r="DG193" i="5"/>
  <c r="DG197" i="5"/>
  <c r="DG201" i="5"/>
  <c r="DG205" i="5"/>
  <c r="DG209" i="5"/>
  <c r="DG213" i="5"/>
  <c r="DG217" i="5"/>
  <c r="DG221" i="5"/>
  <c r="DG225" i="5"/>
  <c r="DG229" i="5"/>
  <c r="DG233" i="5"/>
  <c r="DG237" i="5"/>
  <c r="DG241" i="5"/>
  <c r="DG245" i="5"/>
  <c r="DG249" i="5"/>
  <c r="DG253" i="5"/>
  <c r="DG257" i="5"/>
  <c r="DG261" i="5"/>
  <c r="DG265" i="5"/>
  <c r="DG11" i="5"/>
  <c r="DG19" i="5"/>
  <c r="DG27" i="5"/>
  <c r="DG35" i="5"/>
  <c r="DG43" i="5"/>
  <c r="DG51" i="5"/>
  <c r="DG59" i="5"/>
  <c r="DG67" i="5"/>
  <c r="DG74" i="5"/>
  <c r="DG82" i="5"/>
  <c r="DG90" i="5"/>
  <c r="DG98" i="5"/>
  <c r="DG106" i="5"/>
  <c r="DG114" i="5"/>
  <c r="DG122" i="5"/>
  <c r="DG130" i="5"/>
  <c r="DG139" i="5"/>
  <c r="DG147" i="5"/>
  <c r="DG155" i="5"/>
  <c r="DG163" i="5"/>
  <c r="DG171" i="5"/>
  <c r="DG8" i="5"/>
  <c r="DG16" i="5"/>
  <c r="DG24" i="5"/>
  <c r="DG32" i="5"/>
  <c r="DG40" i="5"/>
  <c r="DG48" i="5"/>
  <c r="DG56" i="5"/>
  <c r="DG64" i="5"/>
  <c r="DG73" i="5"/>
  <c r="DG81" i="5"/>
  <c r="DG89" i="5"/>
  <c r="DG97" i="5"/>
  <c r="DG105" i="5"/>
  <c r="DG113" i="5"/>
  <c r="DG121" i="5"/>
  <c r="DG129" i="5"/>
  <c r="DG136" i="5"/>
  <c r="DG144" i="5"/>
  <c r="DG152" i="5"/>
  <c r="DG160" i="5"/>
  <c r="DG168" i="5"/>
  <c r="DG299" i="5"/>
  <c r="DG310" i="5"/>
  <c r="DG318" i="5"/>
  <c r="DG326" i="5"/>
  <c r="DG334" i="5"/>
  <c r="DG342" i="5"/>
  <c r="DG350" i="5"/>
  <c r="DG357" i="5"/>
  <c r="DG174" i="5"/>
  <c r="DG178" i="5"/>
  <c r="DG182" i="5"/>
  <c r="DG186" i="5"/>
  <c r="DG190" i="5"/>
  <c r="DG194" i="5"/>
  <c r="DG198" i="5"/>
  <c r="DG202" i="5"/>
  <c r="DG206" i="5"/>
  <c r="DG210" i="5"/>
  <c r="DG214" i="5"/>
  <c r="DG218" i="5"/>
  <c r="DG222" i="5"/>
  <c r="DG226" i="5"/>
  <c r="DG230" i="5"/>
  <c r="DG234" i="5"/>
  <c r="DG238" i="5"/>
  <c r="DG242" i="5"/>
  <c r="DG246" i="5"/>
  <c r="DG250" i="5"/>
  <c r="DG254" i="5"/>
  <c r="DG258" i="5"/>
  <c r="DG262" i="5"/>
  <c r="DG266" i="5"/>
  <c r="DG271" i="5"/>
  <c r="DG275" i="5"/>
  <c r="DG279" i="5"/>
  <c r="DG283" i="5"/>
  <c r="DG287" i="5"/>
  <c r="DG291" i="5"/>
  <c r="DG295" i="5"/>
  <c r="DG300" i="5"/>
  <c r="DG305" i="5"/>
  <c r="DG313" i="5"/>
  <c r="DG321" i="5"/>
  <c r="DG349" i="5"/>
  <c r="DG333" i="5"/>
  <c r="DG325" i="5"/>
  <c r="DG311" i="5"/>
  <c r="DG298" i="5"/>
  <c r="DG290" i="5"/>
  <c r="DG282" i="5"/>
  <c r="DG274" i="5"/>
  <c r="DG358" i="5"/>
  <c r="DG341" i="5"/>
  <c r="DG355" i="5"/>
  <c r="DG347" i="5"/>
  <c r="DG339" i="5"/>
  <c r="DG331" i="5"/>
  <c r="DG323" i="5"/>
  <c r="DG307" i="5"/>
  <c r="DG296" i="5"/>
  <c r="DG288" i="5"/>
  <c r="DG280" i="5"/>
  <c r="DG272" i="5"/>
  <c r="DG362" i="5"/>
  <c r="DG353" i="5"/>
  <c r="DG345" i="5"/>
  <c r="DG337" i="5"/>
  <c r="DG329" i="5"/>
  <c r="DG319" i="5"/>
  <c r="DG303" i="5"/>
  <c r="DG294" i="5"/>
  <c r="DG286" i="5"/>
  <c r="DG278" i="5"/>
  <c r="DG270" i="5"/>
  <c r="DG3" i="5"/>
  <c r="BT20" i="5"/>
  <c r="BW20" i="5" s="1"/>
  <c r="AU21" i="5"/>
  <c r="AV21" i="5"/>
  <c r="AR22" i="5"/>
  <c r="BB22" i="5" s="1"/>
  <c r="AO22" i="5"/>
  <c r="BA22" i="5" s="1"/>
  <c r="BH20" i="5"/>
  <c r="BL20" i="5" s="1"/>
  <c r="BU20" i="5" s="1"/>
  <c r="BY20" i="5" s="1"/>
  <c r="CA20" i="5" l="1"/>
  <c r="CE20" i="5"/>
  <c r="CB20" i="5"/>
  <c r="AL23" i="5"/>
  <c r="BF21" i="5"/>
  <c r="BD21" i="5"/>
  <c r="BE21" i="5"/>
  <c r="BK21" i="5"/>
  <c r="BT21" i="5" s="1"/>
  <c r="BW21" i="5" s="1"/>
  <c r="AH22" i="5"/>
  <c r="AM22" i="5" s="1"/>
  <c r="AP22" i="5" s="1"/>
  <c r="AX22" i="5" s="1"/>
  <c r="BM20" i="5"/>
  <c r="AE204" i="5" l="1"/>
  <c r="AG204" i="5" s="1"/>
  <c r="AS22" i="5"/>
  <c r="AY22" i="5" s="1"/>
  <c r="DH5" i="5"/>
  <c r="DH9" i="5"/>
  <c r="DH13" i="5"/>
  <c r="DH17" i="5"/>
  <c r="DH21" i="5"/>
  <c r="DH25" i="5"/>
  <c r="DH29" i="5"/>
  <c r="DH33" i="5"/>
  <c r="DH37" i="5"/>
  <c r="DH41" i="5"/>
  <c r="DH45" i="5"/>
  <c r="DH49" i="5"/>
  <c r="DH53" i="5"/>
  <c r="DH57" i="5"/>
  <c r="DH61" i="5"/>
  <c r="DH65" i="5"/>
  <c r="DH69" i="5"/>
  <c r="DH73" i="5"/>
  <c r="DH77" i="5"/>
  <c r="DH81" i="5"/>
  <c r="DH85" i="5"/>
  <c r="DH89" i="5"/>
  <c r="DH93" i="5"/>
  <c r="DH97" i="5"/>
  <c r="DH101" i="5"/>
  <c r="DH105" i="5"/>
  <c r="DH109" i="5"/>
  <c r="DH113" i="5"/>
  <c r="DH117" i="5"/>
  <c r="DH4" i="5"/>
  <c r="DH8" i="5"/>
  <c r="DH12" i="5"/>
  <c r="DH16" i="5"/>
  <c r="DH20" i="5"/>
  <c r="DH24" i="5"/>
  <c r="DH28" i="5"/>
  <c r="DH32" i="5"/>
  <c r="DH36" i="5"/>
  <c r="DH40" i="5"/>
  <c r="DH44" i="5"/>
  <c r="DH48" i="5"/>
  <c r="DH52" i="5"/>
  <c r="DH56" i="5"/>
  <c r="DH60" i="5"/>
  <c r="DH64" i="5"/>
  <c r="DH68" i="5"/>
  <c r="DH72" i="5"/>
  <c r="DH76" i="5"/>
  <c r="DH80" i="5"/>
  <c r="DH84" i="5"/>
  <c r="DH88" i="5"/>
  <c r="DH92" i="5"/>
  <c r="DH96" i="5"/>
  <c r="DH100" i="5"/>
  <c r="DH104" i="5"/>
  <c r="DH108" i="5"/>
  <c r="DH112" i="5"/>
  <c r="DH116" i="5"/>
  <c r="DH6" i="5"/>
  <c r="DH14" i="5"/>
  <c r="DH22" i="5"/>
  <c r="DH30" i="5"/>
  <c r="DH38" i="5"/>
  <c r="DH46" i="5"/>
  <c r="DH54" i="5"/>
  <c r="DH62" i="5"/>
  <c r="DH70" i="5"/>
  <c r="DH78" i="5"/>
  <c r="DH86" i="5"/>
  <c r="DH94" i="5"/>
  <c r="DH102" i="5"/>
  <c r="DH110" i="5"/>
  <c r="DH119" i="5"/>
  <c r="DH123" i="5"/>
  <c r="DH127" i="5"/>
  <c r="DH131" i="5"/>
  <c r="DH135" i="5"/>
  <c r="DH139" i="5"/>
  <c r="DH143" i="5"/>
  <c r="DH147" i="5"/>
  <c r="DH151" i="5"/>
  <c r="DH155" i="5"/>
  <c r="DH159" i="5"/>
  <c r="DH163" i="5"/>
  <c r="DH167" i="5"/>
  <c r="DH171" i="5"/>
  <c r="DH7" i="5"/>
  <c r="DH15" i="5"/>
  <c r="DH23" i="5"/>
  <c r="DH31" i="5"/>
  <c r="DH39" i="5"/>
  <c r="DH47" i="5"/>
  <c r="DH55" i="5"/>
  <c r="DH63" i="5"/>
  <c r="DH71" i="5"/>
  <c r="DH79" i="5"/>
  <c r="DH87" i="5"/>
  <c r="DH95" i="5"/>
  <c r="DH103" i="5"/>
  <c r="DH111" i="5"/>
  <c r="DH118" i="5"/>
  <c r="DH122" i="5"/>
  <c r="DH126" i="5"/>
  <c r="DH130" i="5"/>
  <c r="DH134" i="5"/>
  <c r="DH138" i="5"/>
  <c r="DH142" i="5"/>
  <c r="DH146" i="5"/>
  <c r="DH150" i="5"/>
  <c r="DH154" i="5"/>
  <c r="DH158" i="5"/>
  <c r="DH162" i="5"/>
  <c r="DH166" i="5"/>
  <c r="DH170" i="5"/>
  <c r="DH174" i="5"/>
  <c r="DH19" i="5"/>
  <c r="DH35" i="5"/>
  <c r="DH51" i="5"/>
  <c r="DH67" i="5"/>
  <c r="DH83" i="5"/>
  <c r="DH99" i="5"/>
  <c r="DH115" i="5"/>
  <c r="DH124" i="5"/>
  <c r="DH132" i="5"/>
  <c r="DH140" i="5"/>
  <c r="DH148" i="5"/>
  <c r="DH156" i="5"/>
  <c r="DH164" i="5"/>
  <c r="DH172" i="5"/>
  <c r="DH176" i="5"/>
  <c r="DH180" i="5"/>
  <c r="DH184" i="5"/>
  <c r="DH188" i="5"/>
  <c r="DH192" i="5"/>
  <c r="DH196" i="5"/>
  <c r="DH200" i="5"/>
  <c r="DH204" i="5"/>
  <c r="DH208" i="5"/>
  <c r="DH212" i="5"/>
  <c r="DH216" i="5"/>
  <c r="DH220" i="5"/>
  <c r="DH224" i="5"/>
  <c r="DH228" i="5"/>
  <c r="DH232" i="5"/>
  <c r="DH236" i="5"/>
  <c r="DH240" i="5"/>
  <c r="DH244" i="5"/>
  <c r="DH248" i="5"/>
  <c r="DH252" i="5"/>
  <c r="DH256" i="5"/>
  <c r="DH260" i="5"/>
  <c r="DH264" i="5"/>
  <c r="DH268" i="5"/>
  <c r="DH272" i="5"/>
  <c r="DH276" i="5"/>
  <c r="DH280" i="5"/>
  <c r="DH284" i="5"/>
  <c r="DH288" i="5"/>
  <c r="DH292" i="5"/>
  <c r="DH296" i="5"/>
  <c r="DH300" i="5"/>
  <c r="DH304" i="5"/>
  <c r="DH308" i="5"/>
  <c r="DH312" i="5"/>
  <c r="DH316" i="5"/>
  <c r="DH320" i="5"/>
  <c r="DH324" i="5"/>
  <c r="DH328" i="5"/>
  <c r="DH332" i="5"/>
  <c r="DH336" i="5"/>
  <c r="DH340" i="5"/>
  <c r="DH344" i="5"/>
  <c r="DH10" i="5"/>
  <c r="DH26" i="5"/>
  <c r="DH42" i="5"/>
  <c r="DH58" i="5"/>
  <c r="DH74" i="5"/>
  <c r="DH90" i="5"/>
  <c r="DH106" i="5"/>
  <c r="DH125" i="5"/>
  <c r="DH133" i="5"/>
  <c r="DH141" i="5"/>
  <c r="DH149" i="5"/>
  <c r="DH157" i="5"/>
  <c r="DH165" i="5"/>
  <c r="DH173" i="5"/>
  <c r="DH175" i="5"/>
  <c r="DH179" i="5"/>
  <c r="DH183" i="5"/>
  <c r="DH187" i="5"/>
  <c r="DH191" i="5"/>
  <c r="DH195" i="5"/>
  <c r="DH199" i="5"/>
  <c r="DH203" i="5"/>
  <c r="DH207" i="5"/>
  <c r="DH211" i="5"/>
  <c r="DH215" i="5"/>
  <c r="DH219" i="5"/>
  <c r="DH223" i="5"/>
  <c r="DH227" i="5"/>
  <c r="DH231" i="5"/>
  <c r="DH235" i="5"/>
  <c r="DH239" i="5"/>
  <c r="DH243" i="5"/>
  <c r="DH247" i="5"/>
  <c r="DH251" i="5"/>
  <c r="DH255" i="5"/>
  <c r="DH259" i="5"/>
  <c r="DH263" i="5"/>
  <c r="DH267" i="5"/>
  <c r="DH271" i="5"/>
  <c r="DH275" i="5"/>
  <c r="DH279" i="5"/>
  <c r="DH283" i="5"/>
  <c r="DH287" i="5"/>
  <c r="DH291" i="5"/>
  <c r="DH295" i="5"/>
  <c r="DH299" i="5"/>
  <c r="DH303" i="5"/>
  <c r="DH307" i="5"/>
  <c r="DH311" i="5"/>
  <c r="DH315" i="5"/>
  <c r="DH319" i="5"/>
  <c r="DH323" i="5"/>
  <c r="DH327" i="5"/>
  <c r="DH331" i="5"/>
  <c r="DH335" i="5"/>
  <c r="DH339" i="5"/>
  <c r="DH343" i="5"/>
  <c r="DH34" i="5"/>
  <c r="DH66" i="5"/>
  <c r="DH98" i="5"/>
  <c r="DH129" i="5"/>
  <c r="DH145" i="5"/>
  <c r="DH161" i="5"/>
  <c r="DH181" i="5"/>
  <c r="DH189" i="5"/>
  <c r="DH197" i="5"/>
  <c r="DH205" i="5"/>
  <c r="DH213" i="5"/>
  <c r="DH221" i="5"/>
  <c r="DH229" i="5"/>
  <c r="DH237" i="5"/>
  <c r="DH245" i="5"/>
  <c r="DH253" i="5"/>
  <c r="DH261" i="5"/>
  <c r="DH269" i="5"/>
  <c r="DH277" i="5"/>
  <c r="DH285" i="5"/>
  <c r="DH293" i="5"/>
  <c r="DH301" i="5"/>
  <c r="DH309" i="5"/>
  <c r="DH317" i="5"/>
  <c r="DH325" i="5"/>
  <c r="DH333" i="5"/>
  <c r="DH341" i="5"/>
  <c r="DH348" i="5"/>
  <c r="DH352" i="5"/>
  <c r="DH356" i="5"/>
  <c r="DH360" i="5"/>
  <c r="DH18" i="5"/>
  <c r="DH50" i="5"/>
  <c r="DH114" i="5"/>
  <c r="DH137" i="5"/>
  <c r="DH169" i="5"/>
  <c r="DH177" i="5"/>
  <c r="DH193" i="5"/>
  <c r="DH209" i="5"/>
  <c r="DH225" i="5"/>
  <c r="DH241" i="5"/>
  <c r="DH257" i="5"/>
  <c r="DH273" i="5"/>
  <c r="DH289" i="5"/>
  <c r="DH305" i="5"/>
  <c r="DH321" i="5"/>
  <c r="DH337" i="5"/>
  <c r="DH346" i="5"/>
  <c r="DH354" i="5"/>
  <c r="DH362" i="5"/>
  <c r="DH11" i="5"/>
  <c r="DH75" i="5"/>
  <c r="DH128" i="5"/>
  <c r="DH160" i="5"/>
  <c r="DH178" i="5"/>
  <c r="DH194" i="5"/>
  <c r="DH210" i="5"/>
  <c r="DH27" i="5"/>
  <c r="DH59" i="5"/>
  <c r="DH91" i="5"/>
  <c r="DH120" i="5"/>
  <c r="DH136" i="5"/>
  <c r="DH152" i="5"/>
  <c r="DH168" i="5"/>
  <c r="DH182" i="5"/>
  <c r="DH190" i="5"/>
  <c r="DH198" i="5"/>
  <c r="DH206" i="5"/>
  <c r="DH214" i="5"/>
  <c r="DH222" i="5"/>
  <c r="DH230" i="5"/>
  <c r="DH238" i="5"/>
  <c r="DH246" i="5"/>
  <c r="DH254" i="5"/>
  <c r="DH262" i="5"/>
  <c r="DH270" i="5"/>
  <c r="DH278" i="5"/>
  <c r="DH286" i="5"/>
  <c r="DH294" i="5"/>
  <c r="DH302" i="5"/>
  <c r="DH310" i="5"/>
  <c r="DH318" i="5"/>
  <c r="DH326" i="5"/>
  <c r="DH334" i="5"/>
  <c r="DH342" i="5"/>
  <c r="DH347" i="5"/>
  <c r="DH351" i="5"/>
  <c r="DH355" i="5"/>
  <c r="DH359" i="5"/>
  <c r="DH363" i="5"/>
  <c r="DH82" i="5"/>
  <c r="DH121" i="5"/>
  <c r="DH153" i="5"/>
  <c r="DH185" i="5"/>
  <c r="DH201" i="5"/>
  <c r="DH217" i="5"/>
  <c r="DH233" i="5"/>
  <c r="DH249" i="5"/>
  <c r="DH265" i="5"/>
  <c r="DH281" i="5"/>
  <c r="DH297" i="5"/>
  <c r="DH313" i="5"/>
  <c r="DH329" i="5"/>
  <c r="DH350" i="5"/>
  <c r="DH358" i="5"/>
  <c r="DH43" i="5"/>
  <c r="DH107" i="5"/>
  <c r="DH144" i="5"/>
  <c r="DH186" i="5"/>
  <c r="DH202" i="5"/>
  <c r="DH218" i="5"/>
  <c r="DH234" i="5"/>
  <c r="DH266" i="5"/>
  <c r="DH298" i="5"/>
  <c r="DH330" i="5"/>
  <c r="DH353" i="5"/>
  <c r="DH250" i="5"/>
  <c r="DH282" i="5"/>
  <c r="DH345" i="5"/>
  <c r="DH274" i="5"/>
  <c r="DH338" i="5"/>
  <c r="DH226" i="5"/>
  <c r="DH258" i="5"/>
  <c r="DH290" i="5"/>
  <c r="DH322" i="5"/>
  <c r="DH349" i="5"/>
  <c r="DH314" i="5"/>
  <c r="DH361" i="5"/>
  <c r="DH242" i="5"/>
  <c r="DH306" i="5"/>
  <c r="DH357" i="5"/>
  <c r="CF20" i="5"/>
  <c r="DH3" i="5"/>
  <c r="CA21" i="5"/>
  <c r="AO23" i="5"/>
  <c r="BA23" i="5" s="1"/>
  <c r="AR23" i="5"/>
  <c r="BB23" i="5" s="1"/>
  <c r="AV22" i="5"/>
  <c r="AU22" i="5"/>
  <c r="BH21" i="5"/>
  <c r="BL21" i="5" s="1"/>
  <c r="BE22" i="5" l="1"/>
  <c r="BK22" i="5"/>
  <c r="AL24" i="5"/>
  <c r="BD22" i="5"/>
  <c r="BF22" i="5"/>
  <c r="BU21" i="5"/>
  <c r="BM21" i="5"/>
  <c r="AH23" i="5"/>
  <c r="AM23" i="5" s="1"/>
  <c r="AS23" i="5" s="1"/>
  <c r="AY23" i="5" s="1"/>
  <c r="AE205" i="5" l="1"/>
  <c r="AG205" i="5" s="1"/>
  <c r="AP23" i="5"/>
  <c r="AX23" i="5" s="1"/>
  <c r="CE21" i="5"/>
  <c r="BY21" i="5"/>
  <c r="CB21" i="5" s="1"/>
  <c r="BH22" i="5"/>
  <c r="BL22" i="5" s="1"/>
  <c r="BU22" i="5" s="1"/>
  <c r="BY22" i="5" s="1"/>
  <c r="BT22" i="5"/>
  <c r="BW22" i="5" s="1"/>
  <c r="AO24" i="5"/>
  <c r="BA24" i="5" s="1"/>
  <c r="AR24" i="5"/>
  <c r="BB24" i="5" s="1"/>
  <c r="AV23" i="5"/>
  <c r="AU23" i="5" l="1"/>
  <c r="DI6" i="5"/>
  <c r="DI22" i="5"/>
  <c r="DI38" i="5"/>
  <c r="DI54" i="5"/>
  <c r="DI70" i="5"/>
  <c r="DI86" i="5"/>
  <c r="DI102" i="5"/>
  <c r="DI5" i="5"/>
  <c r="DI21" i="5"/>
  <c r="DI37" i="5"/>
  <c r="DI53" i="5"/>
  <c r="DI69" i="5"/>
  <c r="DI85" i="5"/>
  <c r="DI101" i="5"/>
  <c r="DI11" i="5"/>
  <c r="DI43" i="5"/>
  <c r="DI75" i="5"/>
  <c r="DI107" i="5"/>
  <c r="DI128" i="5"/>
  <c r="DI144" i="5"/>
  <c r="DI160" i="5"/>
  <c r="DI4" i="5"/>
  <c r="DI36" i="5"/>
  <c r="DI68" i="5"/>
  <c r="DI100" i="5"/>
  <c r="DI123" i="5"/>
  <c r="DI139" i="5"/>
  <c r="DI155" i="5"/>
  <c r="DI171" i="5"/>
  <c r="DI56" i="5"/>
  <c r="DI121" i="5"/>
  <c r="DI153" i="5"/>
  <c r="DI181" i="5"/>
  <c r="DI197" i="5"/>
  <c r="DI213" i="5"/>
  <c r="DI229" i="5"/>
  <c r="DI245" i="5"/>
  <c r="DI261" i="5"/>
  <c r="DI277" i="5"/>
  <c r="DI293" i="5"/>
  <c r="DI309" i="5"/>
  <c r="DI325" i="5"/>
  <c r="DI341" i="5"/>
  <c r="DI63" i="5"/>
  <c r="DI122" i="5"/>
  <c r="DI154" i="5"/>
  <c r="DI180" i="5"/>
  <c r="DI196" i="5"/>
  <c r="DI212" i="5"/>
  <c r="DI228" i="5"/>
  <c r="DI244" i="5"/>
  <c r="DI260" i="5"/>
  <c r="DI276" i="5"/>
  <c r="DI292" i="5"/>
  <c r="DI10" i="5"/>
  <c r="DI26" i="5"/>
  <c r="DI42" i="5"/>
  <c r="DI58" i="5"/>
  <c r="DI74" i="5"/>
  <c r="DI90" i="5"/>
  <c r="DI106" i="5"/>
  <c r="DI9" i="5"/>
  <c r="DI25" i="5"/>
  <c r="DI41" i="5"/>
  <c r="DI57" i="5"/>
  <c r="DI73" i="5"/>
  <c r="DI89" i="5"/>
  <c r="DI105" i="5"/>
  <c r="DI19" i="5"/>
  <c r="DI51" i="5"/>
  <c r="DI83" i="5"/>
  <c r="DI115" i="5"/>
  <c r="DI132" i="5"/>
  <c r="DI148" i="5"/>
  <c r="DI164" i="5"/>
  <c r="DI12" i="5"/>
  <c r="DI44" i="5"/>
  <c r="DI76" i="5"/>
  <c r="DI108" i="5"/>
  <c r="DI127" i="5"/>
  <c r="DI143" i="5"/>
  <c r="DI159" i="5"/>
  <c r="DI8" i="5"/>
  <c r="DI72" i="5"/>
  <c r="DI129" i="5"/>
  <c r="DI161" i="5"/>
  <c r="DI185" i="5"/>
  <c r="DI201" i="5"/>
  <c r="DI217" i="5"/>
  <c r="DI233" i="5"/>
  <c r="DI249" i="5"/>
  <c r="DI265" i="5"/>
  <c r="DI281" i="5"/>
  <c r="DI297" i="5"/>
  <c r="DI313" i="5"/>
  <c r="DI329" i="5"/>
  <c r="DI15" i="5"/>
  <c r="DI79" i="5"/>
  <c r="DI130" i="5"/>
  <c r="DI162" i="5"/>
  <c r="DI184" i="5"/>
  <c r="DI200" i="5"/>
  <c r="DI216" i="5"/>
  <c r="DI232" i="5"/>
  <c r="DI248" i="5"/>
  <c r="DI264" i="5"/>
  <c r="DI280" i="5"/>
  <c r="DI296" i="5"/>
  <c r="DI312" i="5"/>
  <c r="DI328" i="5"/>
  <c r="DI23" i="5"/>
  <c r="DI134" i="5"/>
  <c r="DI186" i="5"/>
  <c r="DI218" i="5"/>
  <c r="DI250" i="5"/>
  <c r="DI282" i="5"/>
  <c r="DI314" i="5"/>
  <c r="DI345" i="5"/>
  <c r="DI361" i="5"/>
  <c r="DI126" i="5"/>
  <c r="DI214" i="5"/>
  <c r="DI278" i="5"/>
  <c r="DI342" i="5"/>
  <c r="DI96" i="5"/>
  <c r="DI199" i="5"/>
  <c r="DI80" i="5"/>
  <c r="DI157" i="5"/>
  <c r="DI195" i="5"/>
  <c r="DI227" i="5"/>
  <c r="DI259" i="5"/>
  <c r="DI291" i="5"/>
  <c r="DI323" i="5"/>
  <c r="DI348" i="5"/>
  <c r="DI103" i="5"/>
  <c r="DI206" i="5"/>
  <c r="DI270" i="5"/>
  <c r="DI334" i="5"/>
  <c r="DI14" i="5"/>
  <c r="DI30" i="5"/>
  <c r="DI46" i="5"/>
  <c r="DI62" i="5"/>
  <c r="DI78" i="5"/>
  <c r="DI94" i="5"/>
  <c r="DI110" i="5"/>
  <c r="DI13" i="5"/>
  <c r="DI29" i="5"/>
  <c r="DI45" i="5"/>
  <c r="DI61" i="5"/>
  <c r="DI77" i="5"/>
  <c r="DI93" i="5"/>
  <c r="DI109" i="5"/>
  <c r="DI27" i="5"/>
  <c r="DI59" i="5"/>
  <c r="DI91" i="5"/>
  <c r="DI120" i="5"/>
  <c r="DI136" i="5"/>
  <c r="DI152" i="5"/>
  <c r="DI168" i="5"/>
  <c r="DI20" i="5"/>
  <c r="DI52" i="5"/>
  <c r="DI84" i="5"/>
  <c r="DI116" i="5"/>
  <c r="DI131" i="5"/>
  <c r="DI147" i="5"/>
  <c r="DI163" i="5"/>
  <c r="DI24" i="5"/>
  <c r="DI88" i="5"/>
  <c r="DI137" i="5"/>
  <c r="DI169" i="5"/>
  <c r="DI189" i="5"/>
  <c r="DI205" i="5"/>
  <c r="DI221" i="5"/>
  <c r="DI237" i="5"/>
  <c r="DI253" i="5"/>
  <c r="DI269" i="5"/>
  <c r="DI285" i="5"/>
  <c r="DI301" i="5"/>
  <c r="DI317" i="5"/>
  <c r="DI333" i="5"/>
  <c r="DI31" i="5"/>
  <c r="DI95" i="5"/>
  <c r="DI138" i="5"/>
  <c r="DI170" i="5"/>
  <c r="DI188" i="5"/>
  <c r="DI204" i="5"/>
  <c r="DI220" i="5"/>
  <c r="DI236" i="5"/>
  <c r="DI252" i="5"/>
  <c r="DI268" i="5"/>
  <c r="DI284" i="5"/>
  <c r="DI18" i="5"/>
  <c r="DI34" i="5"/>
  <c r="DI50" i="5"/>
  <c r="DI66" i="5"/>
  <c r="DI82" i="5"/>
  <c r="DI98" i="5"/>
  <c r="DI114" i="5"/>
  <c r="DI17" i="5"/>
  <c r="DI33" i="5"/>
  <c r="DI49" i="5"/>
  <c r="DI65" i="5"/>
  <c r="DI81" i="5"/>
  <c r="DI97" i="5"/>
  <c r="DI113" i="5"/>
  <c r="DI35" i="5"/>
  <c r="DI67" i="5"/>
  <c r="DI99" i="5"/>
  <c r="DI124" i="5"/>
  <c r="DI140" i="5"/>
  <c r="DI156" i="5"/>
  <c r="DI172" i="5"/>
  <c r="DI28" i="5"/>
  <c r="DI60" i="5"/>
  <c r="DI92" i="5"/>
  <c r="DI119" i="5"/>
  <c r="DI135" i="5"/>
  <c r="DI151" i="5"/>
  <c r="DI167" i="5"/>
  <c r="DI40" i="5"/>
  <c r="DI104" i="5"/>
  <c r="DI145" i="5"/>
  <c r="DI177" i="5"/>
  <c r="DI193" i="5"/>
  <c r="DI209" i="5"/>
  <c r="DI225" i="5"/>
  <c r="DI241" i="5"/>
  <c r="DI257" i="5"/>
  <c r="DI273" i="5"/>
  <c r="DI289" i="5"/>
  <c r="DI305" i="5"/>
  <c r="DI321" i="5"/>
  <c r="DI337" i="5"/>
  <c r="DI47" i="5"/>
  <c r="DI111" i="5"/>
  <c r="DI146" i="5"/>
  <c r="DI176" i="5"/>
  <c r="DI192" i="5"/>
  <c r="DI208" i="5"/>
  <c r="DI224" i="5"/>
  <c r="DI240" i="5"/>
  <c r="DI256" i="5"/>
  <c r="DI272" i="5"/>
  <c r="DI288" i="5"/>
  <c r="DI304" i="5"/>
  <c r="DI320" i="5"/>
  <c r="DI336" i="5"/>
  <c r="DI87" i="5"/>
  <c r="DI166" i="5"/>
  <c r="DI202" i="5"/>
  <c r="DI234" i="5"/>
  <c r="DI266" i="5"/>
  <c r="DI298" i="5"/>
  <c r="DI330" i="5"/>
  <c r="DI353" i="5"/>
  <c r="DI39" i="5"/>
  <c r="DI182" i="5"/>
  <c r="DI246" i="5"/>
  <c r="DI310" i="5"/>
  <c r="DI359" i="5"/>
  <c r="DI149" i="5"/>
  <c r="DI16" i="5"/>
  <c r="DI125" i="5"/>
  <c r="DI179" i="5"/>
  <c r="DI211" i="5"/>
  <c r="DI243" i="5"/>
  <c r="DI275" i="5"/>
  <c r="DI307" i="5"/>
  <c r="DI339" i="5"/>
  <c r="DI356" i="5"/>
  <c r="DI174" i="5"/>
  <c r="DI238" i="5"/>
  <c r="DI302" i="5"/>
  <c r="DI355" i="5"/>
  <c r="DI165" i="5"/>
  <c r="DI223" i="5"/>
  <c r="DI300" i="5"/>
  <c r="DI332" i="5"/>
  <c r="DI150" i="5"/>
  <c r="DI226" i="5"/>
  <c r="DI290" i="5"/>
  <c r="DI349" i="5"/>
  <c r="DI158" i="5"/>
  <c r="DI294" i="5"/>
  <c r="DI117" i="5"/>
  <c r="DI112" i="5"/>
  <c r="DI203" i="5"/>
  <c r="DI267" i="5"/>
  <c r="DI331" i="5"/>
  <c r="DI142" i="5"/>
  <c r="DI286" i="5"/>
  <c r="DI64" i="5"/>
  <c r="DI207" i="5"/>
  <c r="DI358" i="5"/>
  <c r="DI335" i="5"/>
  <c r="DI308" i="5"/>
  <c r="DI340" i="5"/>
  <c r="DI178" i="5"/>
  <c r="DI242" i="5"/>
  <c r="DI306" i="5"/>
  <c r="DI357" i="5"/>
  <c r="DI198" i="5"/>
  <c r="DI326" i="5"/>
  <c r="DI183" i="5"/>
  <c r="DI141" i="5"/>
  <c r="DI219" i="5"/>
  <c r="DI283" i="5"/>
  <c r="DI344" i="5"/>
  <c r="DI190" i="5"/>
  <c r="DI318" i="5"/>
  <c r="DI133" i="5"/>
  <c r="DI255" i="5"/>
  <c r="DI303" i="5"/>
  <c r="DI247" i="5"/>
  <c r="DI354" i="5"/>
  <c r="DI350" i="5"/>
  <c r="DI175" i="5"/>
  <c r="DI231" i="5"/>
  <c r="DI279" i="5"/>
  <c r="DI239" i="5"/>
  <c r="DI346" i="5"/>
  <c r="DI316" i="5"/>
  <c r="DI55" i="5"/>
  <c r="DI194" i="5"/>
  <c r="DI258" i="5"/>
  <c r="DI322" i="5"/>
  <c r="DI7" i="5"/>
  <c r="DI230" i="5"/>
  <c r="DI351" i="5"/>
  <c r="DI215" i="5"/>
  <c r="DI173" i="5"/>
  <c r="DI235" i="5"/>
  <c r="DI299" i="5"/>
  <c r="DI352" i="5"/>
  <c r="DI222" i="5"/>
  <c r="DI347" i="5"/>
  <c r="DI287" i="5"/>
  <c r="DI263" i="5"/>
  <c r="DI324" i="5"/>
  <c r="DI118" i="5"/>
  <c r="DI210" i="5"/>
  <c r="DI274" i="5"/>
  <c r="DI338" i="5"/>
  <c r="DI71" i="5"/>
  <c r="DI262" i="5"/>
  <c r="DI32" i="5"/>
  <c r="DI48" i="5"/>
  <c r="DI187" i="5"/>
  <c r="DI251" i="5"/>
  <c r="DI315" i="5"/>
  <c r="DI360" i="5"/>
  <c r="DI254" i="5"/>
  <c r="DI363" i="5"/>
  <c r="DI191" i="5"/>
  <c r="DI319" i="5"/>
  <c r="DI295" i="5"/>
  <c r="DI311" i="5"/>
  <c r="DI271" i="5"/>
  <c r="DI327" i="5"/>
  <c r="DI362" i="5"/>
  <c r="DI343" i="5"/>
  <c r="DI3" i="5"/>
  <c r="CF21" i="5"/>
  <c r="CA22" i="5"/>
  <c r="CE22" i="5"/>
  <c r="CB22" i="5"/>
  <c r="BM22" i="5"/>
  <c r="AH24" i="5"/>
  <c r="AM24" i="5" s="1"/>
  <c r="AS24" i="5" s="1"/>
  <c r="AY24" i="5" s="1"/>
  <c r="BE23" i="5"/>
  <c r="BK23" i="5"/>
  <c r="BD23" i="5"/>
  <c r="BF23" i="5"/>
  <c r="AL25" i="5"/>
  <c r="AE206" i="5" l="1"/>
  <c r="AG206" i="5" s="1"/>
  <c r="AP24" i="5"/>
  <c r="AX24" i="5" s="1"/>
  <c r="DJ7" i="5"/>
  <c r="DJ11" i="5"/>
  <c r="DJ15" i="5"/>
  <c r="DJ19" i="5"/>
  <c r="DJ23" i="5"/>
  <c r="DJ27" i="5"/>
  <c r="DJ31" i="5"/>
  <c r="DJ35" i="5"/>
  <c r="DJ39" i="5"/>
  <c r="DJ43" i="5"/>
  <c r="DJ47" i="5"/>
  <c r="DJ51" i="5"/>
  <c r="DJ55" i="5"/>
  <c r="DJ59" i="5"/>
  <c r="DJ63" i="5"/>
  <c r="DJ67" i="5"/>
  <c r="DJ71" i="5"/>
  <c r="DJ75" i="5"/>
  <c r="DJ79" i="5"/>
  <c r="DJ83" i="5"/>
  <c r="DJ87" i="5"/>
  <c r="DJ91" i="5"/>
  <c r="DJ95" i="5"/>
  <c r="DJ99" i="5"/>
  <c r="DJ103" i="5"/>
  <c r="DJ107" i="5"/>
  <c r="DJ111" i="5"/>
  <c r="DJ115" i="5"/>
  <c r="DJ6" i="5"/>
  <c r="DJ10" i="5"/>
  <c r="DJ14" i="5"/>
  <c r="DJ18" i="5"/>
  <c r="DJ22" i="5"/>
  <c r="DJ26" i="5"/>
  <c r="DJ30" i="5"/>
  <c r="DJ34" i="5"/>
  <c r="DJ38" i="5"/>
  <c r="DJ42" i="5"/>
  <c r="DJ46" i="5"/>
  <c r="DJ50" i="5"/>
  <c r="DJ54" i="5"/>
  <c r="DJ58" i="5"/>
  <c r="DJ62" i="5"/>
  <c r="DJ66" i="5"/>
  <c r="DJ70" i="5"/>
  <c r="DJ74" i="5"/>
  <c r="DJ78" i="5"/>
  <c r="DJ82" i="5"/>
  <c r="DJ86" i="5"/>
  <c r="DJ90" i="5"/>
  <c r="DJ94" i="5"/>
  <c r="DJ98" i="5"/>
  <c r="DJ102" i="5"/>
  <c r="DJ106" i="5"/>
  <c r="DJ110" i="5"/>
  <c r="DJ114" i="5"/>
  <c r="DJ8" i="5"/>
  <c r="DJ16" i="5"/>
  <c r="DJ24" i="5"/>
  <c r="DJ32" i="5"/>
  <c r="DJ40" i="5"/>
  <c r="DJ48" i="5"/>
  <c r="DJ56" i="5"/>
  <c r="DJ64" i="5"/>
  <c r="DJ72" i="5"/>
  <c r="DJ80" i="5"/>
  <c r="DJ88" i="5"/>
  <c r="DJ96" i="5"/>
  <c r="DJ104" i="5"/>
  <c r="DJ112" i="5"/>
  <c r="DJ117" i="5"/>
  <c r="DJ121" i="5"/>
  <c r="DJ125" i="5"/>
  <c r="DJ129" i="5"/>
  <c r="DJ133" i="5"/>
  <c r="DJ137" i="5"/>
  <c r="DJ141" i="5"/>
  <c r="DJ145" i="5"/>
  <c r="DJ149" i="5"/>
  <c r="DJ153" i="5"/>
  <c r="DJ157" i="5"/>
  <c r="DJ161" i="5"/>
  <c r="DJ165" i="5"/>
  <c r="DJ169" i="5"/>
  <c r="DJ173" i="5"/>
  <c r="DJ9" i="5"/>
  <c r="DJ17" i="5"/>
  <c r="DJ25" i="5"/>
  <c r="DJ33" i="5"/>
  <c r="DJ41" i="5"/>
  <c r="DJ49" i="5"/>
  <c r="DJ57" i="5"/>
  <c r="DJ65" i="5"/>
  <c r="DJ73" i="5"/>
  <c r="DJ81" i="5"/>
  <c r="DJ89" i="5"/>
  <c r="DJ97" i="5"/>
  <c r="DJ105" i="5"/>
  <c r="DJ113" i="5"/>
  <c r="DJ120" i="5"/>
  <c r="DJ124" i="5"/>
  <c r="DJ128" i="5"/>
  <c r="DJ132" i="5"/>
  <c r="DJ136" i="5"/>
  <c r="DJ140" i="5"/>
  <c r="DJ144" i="5"/>
  <c r="DJ148" i="5"/>
  <c r="DJ152" i="5"/>
  <c r="DJ156" i="5"/>
  <c r="DJ160" i="5"/>
  <c r="DJ164" i="5"/>
  <c r="DJ168" i="5"/>
  <c r="DJ172" i="5"/>
  <c r="DJ13" i="5"/>
  <c r="DJ29" i="5"/>
  <c r="DJ45" i="5"/>
  <c r="DJ61" i="5"/>
  <c r="DJ77" i="5"/>
  <c r="DJ93" i="5"/>
  <c r="DJ109" i="5"/>
  <c r="DJ118" i="5"/>
  <c r="DJ126" i="5"/>
  <c r="DJ134" i="5"/>
  <c r="DJ142" i="5"/>
  <c r="DJ150" i="5"/>
  <c r="DJ158" i="5"/>
  <c r="DJ166" i="5"/>
  <c r="DJ174" i="5"/>
  <c r="DJ178" i="5"/>
  <c r="DJ182" i="5"/>
  <c r="DJ186" i="5"/>
  <c r="DJ190" i="5"/>
  <c r="DJ194" i="5"/>
  <c r="DJ198" i="5"/>
  <c r="DJ202" i="5"/>
  <c r="DJ206" i="5"/>
  <c r="DJ210" i="5"/>
  <c r="DJ214" i="5"/>
  <c r="DJ218" i="5"/>
  <c r="DJ222" i="5"/>
  <c r="DJ226" i="5"/>
  <c r="DJ230" i="5"/>
  <c r="DJ234" i="5"/>
  <c r="DJ238" i="5"/>
  <c r="DJ242" i="5"/>
  <c r="DJ246" i="5"/>
  <c r="DJ250" i="5"/>
  <c r="DJ254" i="5"/>
  <c r="DJ258" i="5"/>
  <c r="DJ262" i="5"/>
  <c r="DJ266" i="5"/>
  <c r="DJ270" i="5"/>
  <c r="DJ274" i="5"/>
  <c r="DJ278" i="5"/>
  <c r="DJ282" i="5"/>
  <c r="DJ286" i="5"/>
  <c r="DJ290" i="5"/>
  <c r="DJ294" i="5"/>
  <c r="DJ298" i="5"/>
  <c r="DJ302" i="5"/>
  <c r="DJ306" i="5"/>
  <c r="DJ310" i="5"/>
  <c r="DJ314" i="5"/>
  <c r="DJ318" i="5"/>
  <c r="DJ322" i="5"/>
  <c r="DJ326" i="5"/>
  <c r="DJ330" i="5"/>
  <c r="DJ334" i="5"/>
  <c r="DJ338" i="5"/>
  <c r="DJ342" i="5"/>
  <c r="DJ4" i="5"/>
  <c r="DJ20" i="5"/>
  <c r="DJ36" i="5"/>
  <c r="DJ52" i="5"/>
  <c r="DJ68" i="5"/>
  <c r="DJ84" i="5"/>
  <c r="DJ100" i="5"/>
  <c r="DJ116" i="5"/>
  <c r="DJ119" i="5"/>
  <c r="DJ127" i="5"/>
  <c r="DJ135" i="5"/>
  <c r="DJ143" i="5"/>
  <c r="DJ151" i="5"/>
  <c r="DJ159" i="5"/>
  <c r="DJ167" i="5"/>
  <c r="DJ177" i="5"/>
  <c r="DJ181" i="5"/>
  <c r="DJ185" i="5"/>
  <c r="DJ189" i="5"/>
  <c r="DJ193" i="5"/>
  <c r="DJ197" i="5"/>
  <c r="DJ201" i="5"/>
  <c r="DJ205" i="5"/>
  <c r="DJ209" i="5"/>
  <c r="DJ213" i="5"/>
  <c r="DJ217" i="5"/>
  <c r="DJ221" i="5"/>
  <c r="DJ225" i="5"/>
  <c r="DJ229" i="5"/>
  <c r="DJ233" i="5"/>
  <c r="DJ237" i="5"/>
  <c r="DJ241" i="5"/>
  <c r="DJ245" i="5"/>
  <c r="DJ249" i="5"/>
  <c r="DJ253" i="5"/>
  <c r="DJ257" i="5"/>
  <c r="DJ261" i="5"/>
  <c r="DJ265" i="5"/>
  <c r="DJ269" i="5"/>
  <c r="DJ273" i="5"/>
  <c r="DJ277" i="5"/>
  <c r="DJ281" i="5"/>
  <c r="DJ285" i="5"/>
  <c r="DJ289" i="5"/>
  <c r="DJ293" i="5"/>
  <c r="DJ297" i="5"/>
  <c r="DJ301" i="5"/>
  <c r="DJ305" i="5"/>
  <c r="DJ309" i="5"/>
  <c r="DJ313" i="5"/>
  <c r="DJ317" i="5"/>
  <c r="DJ321" i="5"/>
  <c r="DJ325" i="5"/>
  <c r="DJ329" i="5"/>
  <c r="DJ333" i="5"/>
  <c r="DJ337" i="5"/>
  <c r="DJ341" i="5"/>
  <c r="DJ12" i="5"/>
  <c r="DJ44" i="5"/>
  <c r="DJ76" i="5"/>
  <c r="DJ108" i="5"/>
  <c r="DJ123" i="5"/>
  <c r="DJ139" i="5"/>
  <c r="DJ155" i="5"/>
  <c r="DJ171" i="5"/>
  <c r="DJ175" i="5"/>
  <c r="DJ183" i="5"/>
  <c r="DJ191" i="5"/>
  <c r="DJ199" i="5"/>
  <c r="DJ207" i="5"/>
  <c r="DJ215" i="5"/>
  <c r="DJ223" i="5"/>
  <c r="DJ231" i="5"/>
  <c r="DJ239" i="5"/>
  <c r="DJ247" i="5"/>
  <c r="DJ255" i="5"/>
  <c r="DJ263" i="5"/>
  <c r="DJ271" i="5"/>
  <c r="DJ279" i="5"/>
  <c r="DJ287" i="5"/>
  <c r="DJ295" i="5"/>
  <c r="DJ303" i="5"/>
  <c r="DJ311" i="5"/>
  <c r="DJ319" i="5"/>
  <c r="DJ327" i="5"/>
  <c r="DJ335" i="5"/>
  <c r="DJ343" i="5"/>
  <c r="DJ346" i="5"/>
  <c r="DJ350" i="5"/>
  <c r="DJ354" i="5"/>
  <c r="DJ358" i="5"/>
  <c r="DJ362" i="5"/>
  <c r="DJ92" i="5"/>
  <c r="DJ147" i="5"/>
  <c r="DJ187" i="5"/>
  <c r="DJ203" i="5"/>
  <c r="DJ219" i="5"/>
  <c r="DJ235" i="5"/>
  <c r="DJ251" i="5"/>
  <c r="DJ267" i="5"/>
  <c r="DJ283" i="5"/>
  <c r="DJ299" i="5"/>
  <c r="DJ315" i="5"/>
  <c r="DJ331" i="5"/>
  <c r="DJ348" i="5"/>
  <c r="DJ356" i="5"/>
  <c r="DJ53" i="5"/>
  <c r="DJ138" i="5"/>
  <c r="DJ170" i="5"/>
  <c r="DJ188" i="5"/>
  <c r="DJ204" i="5"/>
  <c r="DJ220" i="5"/>
  <c r="DJ5" i="5"/>
  <c r="DJ37" i="5"/>
  <c r="DJ69" i="5"/>
  <c r="DJ101" i="5"/>
  <c r="DJ130" i="5"/>
  <c r="DJ146" i="5"/>
  <c r="DJ162" i="5"/>
  <c r="DJ176" i="5"/>
  <c r="DJ184" i="5"/>
  <c r="DJ192" i="5"/>
  <c r="DJ200" i="5"/>
  <c r="DJ208" i="5"/>
  <c r="DJ216" i="5"/>
  <c r="DJ224" i="5"/>
  <c r="DJ232" i="5"/>
  <c r="DJ240" i="5"/>
  <c r="DJ248" i="5"/>
  <c r="DJ256" i="5"/>
  <c r="DJ264" i="5"/>
  <c r="DJ272" i="5"/>
  <c r="DJ280" i="5"/>
  <c r="DJ288" i="5"/>
  <c r="DJ296" i="5"/>
  <c r="DJ304" i="5"/>
  <c r="DJ312" i="5"/>
  <c r="DJ320" i="5"/>
  <c r="DJ328" i="5"/>
  <c r="DJ336" i="5"/>
  <c r="DJ345" i="5"/>
  <c r="DJ349" i="5"/>
  <c r="DJ353" i="5"/>
  <c r="DJ357" i="5"/>
  <c r="DJ361" i="5"/>
  <c r="DJ28" i="5"/>
  <c r="DJ60" i="5"/>
  <c r="DJ131" i="5"/>
  <c r="DJ163" i="5"/>
  <c r="DJ179" i="5"/>
  <c r="DJ195" i="5"/>
  <c r="DJ211" i="5"/>
  <c r="DJ227" i="5"/>
  <c r="DJ243" i="5"/>
  <c r="DJ259" i="5"/>
  <c r="DJ275" i="5"/>
  <c r="DJ291" i="5"/>
  <c r="DJ307" i="5"/>
  <c r="DJ323" i="5"/>
  <c r="DJ339" i="5"/>
  <c r="DJ344" i="5"/>
  <c r="DJ352" i="5"/>
  <c r="DJ360" i="5"/>
  <c r="DJ21" i="5"/>
  <c r="DJ85" i="5"/>
  <c r="DJ122" i="5"/>
  <c r="DJ154" i="5"/>
  <c r="DJ180" i="5"/>
  <c r="DJ196" i="5"/>
  <c r="DJ212" i="5"/>
  <c r="DJ244" i="5"/>
  <c r="DJ276" i="5"/>
  <c r="DJ308" i="5"/>
  <c r="DJ340" i="5"/>
  <c r="DJ347" i="5"/>
  <c r="DJ363" i="5"/>
  <c r="DJ324" i="5"/>
  <c r="DJ355" i="5"/>
  <c r="DJ252" i="5"/>
  <c r="DJ316" i="5"/>
  <c r="DJ351" i="5"/>
  <c r="DJ236" i="5"/>
  <c r="DJ268" i="5"/>
  <c r="DJ300" i="5"/>
  <c r="DJ332" i="5"/>
  <c r="DJ359" i="5"/>
  <c r="DJ228" i="5"/>
  <c r="DJ260" i="5"/>
  <c r="DJ292" i="5"/>
  <c r="DJ284" i="5"/>
  <c r="CF22" i="5"/>
  <c r="DJ3" i="5"/>
  <c r="AU24" i="5"/>
  <c r="AO25" i="5"/>
  <c r="BA25" i="5" s="1"/>
  <c r="AR25" i="5"/>
  <c r="BB25" i="5" s="1"/>
  <c r="AV24" i="5"/>
  <c r="BT23" i="5"/>
  <c r="BW23" i="5" s="1"/>
  <c r="BH23" i="5"/>
  <c r="BL23" i="5" s="1"/>
  <c r="BU23" i="5" s="1"/>
  <c r="BY23" i="5" s="1"/>
  <c r="CA23" i="5" l="1"/>
  <c r="CE23" i="5"/>
  <c r="CB23" i="5"/>
  <c r="AH25" i="5"/>
  <c r="AM25" i="5" s="1"/>
  <c r="AP25" i="5" s="1"/>
  <c r="AX25" i="5" s="1"/>
  <c r="BM23" i="5"/>
  <c r="BK24" i="5"/>
  <c r="BE24" i="5"/>
  <c r="AL26" i="5"/>
  <c r="BF24" i="5"/>
  <c r="BD24" i="5"/>
  <c r="AS25" i="5" l="1"/>
  <c r="AY25" i="5" s="1"/>
  <c r="AE207" i="5"/>
  <c r="AG207" i="5" s="1"/>
  <c r="CF23" i="5"/>
  <c r="BH24" i="5"/>
  <c r="BL24" i="5" s="1"/>
  <c r="BU24" i="5" s="1"/>
  <c r="BY24" i="5" s="1"/>
  <c r="AO26" i="5"/>
  <c r="BA26" i="5" s="1"/>
  <c r="AR26" i="5"/>
  <c r="BB26" i="5" s="1"/>
  <c r="BT24" i="5"/>
  <c r="BW24" i="5" s="1"/>
  <c r="AV25" i="5"/>
  <c r="AU25" i="5"/>
  <c r="CA24" i="5" l="1"/>
  <c r="CE24" i="5"/>
  <c r="CB24" i="5"/>
  <c r="BM24" i="5"/>
  <c r="AL27" i="5"/>
  <c r="BK25" i="5"/>
  <c r="BT25" i="5" s="1"/>
  <c r="BW25" i="5" s="1"/>
  <c r="BE25" i="5"/>
  <c r="BF25" i="5"/>
  <c r="BD25" i="5"/>
  <c r="AH26" i="5"/>
  <c r="AM26" i="5" s="1"/>
  <c r="AP26" i="5" s="1"/>
  <c r="AX26" i="5" s="1"/>
  <c r="AE208" i="5" l="1"/>
  <c r="AG208" i="5" s="1"/>
  <c r="AS26" i="5"/>
  <c r="AY26" i="5" s="1"/>
  <c r="CF24" i="5"/>
  <c r="CA25" i="5"/>
  <c r="AU26" i="5"/>
  <c r="BH25" i="5"/>
  <c r="BL25" i="5" s="1"/>
  <c r="AO27" i="5"/>
  <c r="BA27" i="5" s="1"/>
  <c r="AR27" i="5"/>
  <c r="BB27" i="5" s="1"/>
  <c r="AV26" i="5" l="1"/>
  <c r="AH27" i="5"/>
  <c r="AM27" i="5" s="1"/>
  <c r="AS27" i="5" s="1"/>
  <c r="AY27" i="5" s="1"/>
  <c r="BU25" i="5"/>
  <c r="BM25" i="5"/>
  <c r="AL28" i="5"/>
  <c r="BE26" i="5"/>
  <c r="BK26" i="5"/>
  <c r="BT26" i="5" s="1"/>
  <c r="BW26" i="5" s="1"/>
  <c r="BD26" i="5"/>
  <c r="BF26" i="5"/>
  <c r="AE209" i="5" l="1"/>
  <c r="AG209" i="5" s="1"/>
  <c r="AP27" i="5"/>
  <c r="AX27" i="5" s="1"/>
  <c r="CE25" i="5"/>
  <c r="BY25" i="5"/>
  <c r="CB25" i="5" s="1"/>
  <c r="CF25" i="5" s="1"/>
  <c r="CA26" i="5"/>
  <c r="BH26" i="5"/>
  <c r="BL26" i="5" s="1"/>
  <c r="BU26" i="5" s="1"/>
  <c r="AR28" i="5"/>
  <c r="BB28" i="5" s="1"/>
  <c r="AO28" i="5"/>
  <c r="BA28" i="5" s="1"/>
  <c r="AV27" i="5"/>
  <c r="AU27" i="5" l="1"/>
  <c r="CE26" i="5"/>
  <c r="BY26" i="5"/>
  <c r="CB26" i="5" s="1"/>
  <c r="CF26" i="5" s="1"/>
  <c r="BM26" i="5"/>
  <c r="AL29" i="5"/>
  <c r="BF27" i="5"/>
  <c r="BD27" i="5"/>
  <c r="BE27" i="5"/>
  <c r="BK27" i="5"/>
  <c r="AH28" i="5"/>
  <c r="AM28" i="5" s="1"/>
  <c r="AS28" i="5" s="1"/>
  <c r="AY28" i="5" s="1"/>
  <c r="AE210" i="5" l="1"/>
  <c r="AG210" i="5" s="1"/>
  <c r="AP28" i="5"/>
  <c r="AX28" i="5" s="1"/>
  <c r="BH27" i="5"/>
  <c r="BL27" i="5" s="1"/>
  <c r="BU27" i="5" s="1"/>
  <c r="AV28" i="5"/>
  <c r="AR29" i="5"/>
  <c r="BB29" i="5" s="1"/>
  <c r="AO29" i="5"/>
  <c r="BA29" i="5" s="1"/>
  <c r="BT27" i="5"/>
  <c r="BW27" i="5" s="1"/>
  <c r="AU28" i="5" l="1"/>
  <c r="CE27" i="5"/>
  <c r="BY27" i="5"/>
  <c r="CB27" i="5" s="1"/>
  <c r="CA27" i="5"/>
  <c r="BM27" i="5"/>
  <c r="AL30" i="5"/>
  <c r="BF28" i="5"/>
  <c r="BD28" i="5"/>
  <c r="BK28" i="5"/>
  <c r="BE28" i="5"/>
  <c r="AH29" i="5"/>
  <c r="AM29" i="5" s="1"/>
  <c r="AS29" i="5" s="1"/>
  <c r="AY29" i="5" s="1"/>
  <c r="AE211" i="5" l="1"/>
  <c r="AG211" i="5" s="1"/>
  <c r="AP29" i="5"/>
  <c r="AX29" i="5" s="1"/>
  <c r="CF27" i="5"/>
  <c r="BH28" i="5"/>
  <c r="BL28" i="5" s="1"/>
  <c r="BU28" i="5" s="1"/>
  <c r="BT28" i="5"/>
  <c r="BW28" i="5" s="1"/>
  <c r="AO30" i="5"/>
  <c r="BA30" i="5" s="1"/>
  <c r="AR30" i="5"/>
  <c r="BB30" i="5" s="1"/>
  <c r="AV29" i="5"/>
  <c r="AU29" i="5" l="1"/>
  <c r="CE28" i="5"/>
  <c r="BY28" i="5"/>
  <c r="CB28" i="5" s="1"/>
  <c r="CA28" i="5"/>
  <c r="BM28" i="5"/>
  <c r="AH30" i="5"/>
  <c r="AM30" i="5" s="1"/>
  <c r="AS30" i="5" s="1"/>
  <c r="AY30" i="5" s="1"/>
  <c r="AL31" i="5"/>
  <c r="BF29" i="5"/>
  <c r="BD29" i="5"/>
  <c r="BE29" i="5"/>
  <c r="BK29" i="5"/>
  <c r="BT29" i="5" s="1"/>
  <c r="BW29" i="5" s="1"/>
  <c r="AE212" i="5" l="1"/>
  <c r="AG212" i="5" s="1"/>
  <c r="AP30" i="5"/>
  <c r="AX30" i="5" s="1"/>
  <c r="CF28" i="5"/>
  <c r="CA29" i="5"/>
  <c r="AO31" i="5"/>
  <c r="BA31" i="5" s="1"/>
  <c r="AR31" i="5"/>
  <c r="BB31" i="5" s="1"/>
  <c r="AV30" i="5"/>
  <c r="BH29" i="5"/>
  <c r="BL29" i="5" s="1"/>
  <c r="AU30" i="5" l="1"/>
  <c r="BE30" i="5"/>
  <c r="BK30" i="5"/>
  <c r="AL32" i="5"/>
  <c r="AH31" i="5"/>
  <c r="AM31" i="5" s="1"/>
  <c r="AS31" i="5" s="1"/>
  <c r="AY31" i="5" s="1"/>
  <c r="BU29" i="5"/>
  <c r="BM29" i="5"/>
  <c r="BF30" i="5"/>
  <c r="BD30" i="5"/>
  <c r="AE213" i="5" l="1"/>
  <c r="AG213" i="5" s="1"/>
  <c r="AP31" i="5"/>
  <c r="AX31" i="5" s="1"/>
  <c r="CE29" i="5"/>
  <c r="BY29" i="5"/>
  <c r="CB29" i="5" s="1"/>
  <c r="CF29" i="5" s="1"/>
  <c r="BH30" i="5"/>
  <c r="BL30" i="5" s="1"/>
  <c r="BU30" i="5" s="1"/>
  <c r="BT30" i="5"/>
  <c r="BW30" i="5" s="1"/>
  <c r="AR32" i="5"/>
  <c r="BB32" i="5" s="1"/>
  <c r="AO32" i="5"/>
  <c r="BA32" i="5" s="1"/>
  <c r="AV31" i="5"/>
  <c r="AU31" i="5" l="1"/>
  <c r="CE30" i="5"/>
  <c r="BY30" i="5"/>
  <c r="CB30" i="5" s="1"/>
  <c r="CA30" i="5"/>
  <c r="BM30" i="5"/>
  <c r="BE31" i="5"/>
  <c r="BK31" i="5"/>
  <c r="BT31" i="5" s="1"/>
  <c r="BW31" i="5" s="1"/>
  <c r="AL33" i="5"/>
  <c r="BF31" i="5"/>
  <c r="BD31" i="5"/>
  <c r="AH32" i="5"/>
  <c r="AM32" i="5" s="1"/>
  <c r="AS32" i="5" s="1"/>
  <c r="AY32" i="5" s="1"/>
  <c r="AE214" i="5" l="1"/>
  <c r="AG214" i="5" s="1"/>
  <c r="AP32" i="5"/>
  <c r="AX32" i="5" s="1"/>
  <c r="CF30" i="5"/>
  <c r="CA31" i="5"/>
  <c r="BH31" i="5"/>
  <c r="BL31" i="5" s="1"/>
  <c r="AR33" i="5"/>
  <c r="BB33" i="5" s="1"/>
  <c r="AO33" i="5"/>
  <c r="BA33" i="5" s="1"/>
  <c r="AV32" i="5"/>
  <c r="AU32" i="5" l="1"/>
  <c r="AH33" i="5"/>
  <c r="AM33" i="5" s="1"/>
  <c r="AP33" i="5" s="1"/>
  <c r="AX33" i="5" s="1"/>
  <c r="BU31" i="5"/>
  <c r="BM31" i="5"/>
  <c r="AL34" i="5"/>
  <c r="BF32" i="5"/>
  <c r="BD32" i="5"/>
  <c r="BK32" i="5"/>
  <c r="BE32" i="5"/>
  <c r="AS33" i="5" l="1"/>
  <c r="AY33" i="5" s="1"/>
  <c r="AE215" i="5"/>
  <c r="AG215" i="5" s="1"/>
  <c r="CE31" i="5"/>
  <c r="BY31" i="5"/>
  <c r="CB31" i="5" s="1"/>
  <c r="CF31" i="5" s="1"/>
  <c r="BH32" i="5"/>
  <c r="BL32" i="5" s="1"/>
  <c r="BU32" i="5" s="1"/>
  <c r="AU33" i="5"/>
  <c r="BT32" i="5"/>
  <c r="BW32" i="5" s="1"/>
  <c r="AV33" i="5"/>
  <c r="AO34" i="5"/>
  <c r="BA34" i="5" s="1"/>
  <c r="AR34" i="5"/>
  <c r="BB34" i="5" s="1"/>
  <c r="CE32" i="5" l="1"/>
  <c r="BY32" i="5"/>
  <c r="CB32" i="5" s="1"/>
  <c r="CA32" i="5"/>
  <c r="BM32" i="5"/>
  <c r="AH34" i="5"/>
  <c r="AM34" i="5" s="1"/>
  <c r="AS34" i="5" s="1"/>
  <c r="AY34" i="5" s="1"/>
  <c r="BF33" i="5"/>
  <c r="BD33" i="5"/>
  <c r="BK33" i="5"/>
  <c r="BE33" i="5"/>
  <c r="AL35" i="5"/>
  <c r="AE216" i="5" l="1"/>
  <c r="AG216" i="5" s="1"/>
  <c r="AP34" i="5"/>
  <c r="AX34" i="5" s="1"/>
  <c r="CF32" i="5"/>
  <c r="BH33" i="5"/>
  <c r="BL33" i="5" s="1"/>
  <c r="BU33" i="5" s="1"/>
  <c r="AV34" i="5"/>
  <c r="AO35" i="5"/>
  <c r="BA35" i="5" s="1"/>
  <c r="AR35" i="5"/>
  <c r="BB35" i="5" s="1"/>
  <c r="BT33" i="5"/>
  <c r="BW33" i="5" s="1"/>
  <c r="AU34" i="5" l="1"/>
  <c r="CE33" i="5"/>
  <c r="BY33" i="5"/>
  <c r="CB33" i="5" s="1"/>
  <c r="CA33" i="5"/>
  <c r="BM33" i="5"/>
  <c r="AH35" i="5"/>
  <c r="AM35" i="5" s="1"/>
  <c r="AP35" i="5" s="1"/>
  <c r="AX35" i="5" s="1"/>
  <c r="AL36" i="5"/>
  <c r="BE34" i="5"/>
  <c r="BK34" i="5"/>
  <c r="BT34" i="5" s="1"/>
  <c r="BW34" i="5" s="1"/>
  <c r="BF34" i="5"/>
  <c r="BD34" i="5"/>
  <c r="AS35" i="5" l="1"/>
  <c r="AY35" i="5" s="1"/>
  <c r="AE217" i="5"/>
  <c r="AG217" i="5" s="1"/>
  <c r="CF33" i="5"/>
  <c r="CA34" i="5"/>
  <c r="BH34" i="5"/>
  <c r="BL34" i="5" s="1"/>
  <c r="BU34" i="5" s="1"/>
  <c r="AV35" i="5"/>
  <c r="AR36" i="5"/>
  <c r="BB36" i="5" s="1"/>
  <c r="AO36" i="5"/>
  <c r="BA36" i="5" s="1"/>
  <c r="AU35" i="5"/>
  <c r="CE34" i="5" l="1"/>
  <c r="BY34" i="5"/>
  <c r="CB34" i="5" s="1"/>
  <c r="CF34" i="5" s="1"/>
  <c r="BM34" i="5"/>
  <c r="AL37" i="5"/>
  <c r="BE35" i="5"/>
  <c r="BK35" i="5"/>
  <c r="BF35" i="5"/>
  <c r="BD35" i="5"/>
  <c r="AH36" i="5"/>
  <c r="AM36" i="5" s="1"/>
  <c r="AS36" i="5" s="1"/>
  <c r="AY36" i="5" s="1"/>
  <c r="AE218" i="5" l="1"/>
  <c r="AG218" i="5" s="1"/>
  <c r="AP36" i="5"/>
  <c r="AX36" i="5" s="1"/>
  <c r="AV36" i="5"/>
  <c r="AO37" i="5"/>
  <c r="BA37" i="5" s="1"/>
  <c r="AR37" i="5"/>
  <c r="BB37" i="5" s="1"/>
  <c r="BH35" i="5"/>
  <c r="BL35" i="5" s="1"/>
  <c r="BU35" i="5" s="1"/>
  <c r="BT35" i="5"/>
  <c r="BW35" i="5" s="1"/>
  <c r="AU36" i="5" l="1"/>
  <c r="BE36" i="5"/>
  <c r="CE35" i="5"/>
  <c r="BY35" i="5"/>
  <c r="CB35" i="5" s="1"/>
  <c r="CA35" i="5"/>
  <c r="AH37" i="5"/>
  <c r="AM37" i="5" s="1"/>
  <c r="AS37" i="5" s="1"/>
  <c r="AY37" i="5" s="1"/>
  <c r="BM35" i="5"/>
  <c r="AL38" i="5"/>
  <c r="BD36" i="5"/>
  <c r="BF36" i="5"/>
  <c r="BK36" i="5"/>
  <c r="AP37" i="5" l="1"/>
  <c r="AX37" i="5" s="1"/>
  <c r="AE219" i="5"/>
  <c r="AG219" i="5" s="1"/>
  <c r="CF35" i="5"/>
  <c r="BH36" i="5"/>
  <c r="BL36" i="5" s="1"/>
  <c r="BU36" i="5" s="1"/>
  <c r="AV37" i="5"/>
  <c r="BT36" i="5"/>
  <c r="BW36" i="5" s="1"/>
  <c r="AR38" i="5"/>
  <c r="BB38" i="5" s="1"/>
  <c r="AO38" i="5"/>
  <c r="BA38" i="5" s="1"/>
  <c r="AU37" i="5" l="1"/>
  <c r="CE36" i="5"/>
  <c r="BY36" i="5"/>
  <c r="CB36" i="5" s="1"/>
  <c r="CA36" i="5"/>
  <c r="BM36" i="5"/>
  <c r="BF37" i="5"/>
  <c r="BD37" i="5"/>
  <c r="AL39" i="5"/>
  <c r="AH38" i="5"/>
  <c r="AM38" i="5" s="1"/>
  <c r="AS38" i="5" s="1"/>
  <c r="AY38" i="5" s="1"/>
  <c r="BK37" i="5"/>
  <c r="BE37" i="5"/>
  <c r="AE220" i="5" l="1"/>
  <c r="AG220" i="5" s="1"/>
  <c r="AP38" i="5"/>
  <c r="AX38" i="5" s="1"/>
  <c r="CF36" i="5"/>
  <c r="AO39" i="5"/>
  <c r="BA39" i="5" s="1"/>
  <c r="AR39" i="5"/>
  <c r="BB39" i="5" s="1"/>
  <c r="BH37" i="5"/>
  <c r="BL37" i="5" s="1"/>
  <c r="BU37" i="5" s="1"/>
  <c r="AV38" i="5"/>
  <c r="BT37" i="5"/>
  <c r="BW37" i="5" s="1"/>
  <c r="AU38" i="5" l="1"/>
  <c r="CE37" i="5"/>
  <c r="BY37" i="5"/>
  <c r="CB37" i="5" s="1"/>
  <c r="CA37" i="5"/>
  <c r="AH39" i="5"/>
  <c r="AM39" i="5" s="1"/>
  <c r="AS39" i="5" s="1"/>
  <c r="AY39" i="5" s="1"/>
  <c r="BM37" i="5"/>
  <c r="AL40" i="5"/>
  <c r="BF38" i="5"/>
  <c r="BD38" i="5"/>
  <c r="BE38" i="5"/>
  <c r="BK38" i="5"/>
  <c r="AP39" i="5" l="1"/>
  <c r="AX39" i="5" s="1"/>
  <c r="AE221" i="5"/>
  <c r="AG221" i="5" s="1"/>
  <c r="CF37" i="5"/>
  <c r="BH38" i="5"/>
  <c r="BL38" i="5" s="1"/>
  <c r="BU38" i="5" s="1"/>
  <c r="AV39" i="5"/>
  <c r="AO40" i="5"/>
  <c r="BA40" i="5" s="1"/>
  <c r="AR40" i="5"/>
  <c r="BB40" i="5" s="1"/>
  <c r="BT38" i="5"/>
  <c r="BW38" i="5" s="1"/>
  <c r="AU39" i="5"/>
  <c r="CE38" i="5" l="1"/>
  <c r="BY38" i="5"/>
  <c r="CB38" i="5" s="1"/>
  <c r="CA38" i="5"/>
  <c r="BM38" i="5"/>
  <c r="AH40" i="5"/>
  <c r="AM40" i="5" s="1"/>
  <c r="AS40" i="5" s="1"/>
  <c r="AY40" i="5" s="1"/>
  <c r="BE39" i="5"/>
  <c r="BK39" i="5"/>
  <c r="BT39" i="5" s="1"/>
  <c r="BW39" i="5" s="1"/>
  <c r="AL41" i="5"/>
  <c r="BF39" i="5"/>
  <c r="BD39" i="5"/>
  <c r="AE222" i="5" l="1"/>
  <c r="AG222" i="5" s="1"/>
  <c r="AP40" i="5"/>
  <c r="AX40" i="5" s="1"/>
  <c r="CF38" i="5"/>
  <c r="CA39" i="5"/>
  <c r="AV40" i="5"/>
  <c r="AO41" i="5"/>
  <c r="BA41" i="5" s="1"/>
  <c r="AR41" i="5"/>
  <c r="BB41" i="5" s="1"/>
  <c r="BH39" i="5"/>
  <c r="BL39" i="5" s="1"/>
  <c r="AU40" i="5" l="1"/>
  <c r="AL42" i="5"/>
  <c r="BF40" i="5"/>
  <c r="BD40" i="5"/>
  <c r="BE40" i="5"/>
  <c r="BK40" i="5"/>
  <c r="AH41" i="5"/>
  <c r="AM41" i="5" s="1"/>
  <c r="AP41" i="5" s="1"/>
  <c r="AX41" i="5" s="1"/>
  <c r="BU39" i="5"/>
  <c r="BM39" i="5"/>
  <c r="AE223" i="5" l="1"/>
  <c r="AG223" i="5" s="1"/>
  <c r="AS41" i="5"/>
  <c r="AY41" i="5" s="1"/>
  <c r="CE39" i="5"/>
  <c r="BY39" i="5"/>
  <c r="CB39" i="5" s="1"/>
  <c r="CF39" i="5" s="1"/>
  <c r="AU41" i="5"/>
  <c r="BT40" i="5"/>
  <c r="BW40" i="5" s="1"/>
  <c r="AO42" i="5"/>
  <c r="BA42" i="5" s="1"/>
  <c r="AR42" i="5"/>
  <c r="BB42" i="5" s="1"/>
  <c r="BH40" i="5"/>
  <c r="BL40" i="5" s="1"/>
  <c r="BU40" i="5" s="1"/>
  <c r="AV41" i="5" l="1"/>
  <c r="CE40" i="5"/>
  <c r="BY40" i="5"/>
  <c r="CB40" i="5" s="1"/>
  <c r="CA40" i="5"/>
  <c r="BM40" i="5"/>
  <c r="BF41" i="5"/>
  <c r="BD41" i="5"/>
  <c r="AL43" i="5"/>
  <c r="BE41" i="5"/>
  <c r="BK41" i="5"/>
  <c r="AH42" i="5"/>
  <c r="AM42" i="5" s="1"/>
  <c r="AP42" i="5" s="1"/>
  <c r="AX42" i="5" s="1"/>
  <c r="AE224" i="5" l="1"/>
  <c r="AG224" i="5" s="1"/>
  <c r="AS42" i="5"/>
  <c r="AY42" i="5" s="1"/>
  <c r="CF40" i="5"/>
  <c r="AR43" i="5"/>
  <c r="BB43" i="5" s="1"/>
  <c r="AO43" i="5"/>
  <c r="BA43" i="5" s="1"/>
  <c r="BT41" i="5"/>
  <c r="BW41" i="5" s="1"/>
  <c r="BH41" i="5"/>
  <c r="BL41" i="5" s="1"/>
  <c r="BU41" i="5" s="1"/>
  <c r="AU42" i="5"/>
  <c r="AV42" i="5" l="1"/>
  <c r="BD42" i="5"/>
  <c r="CE41" i="5"/>
  <c r="BY41" i="5"/>
  <c r="CB41" i="5" s="1"/>
  <c r="CA41" i="5"/>
  <c r="AH43" i="5"/>
  <c r="AM43" i="5" s="1"/>
  <c r="AS43" i="5" s="1"/>
  <c r="AY43" i="5" s="1"/>
  <c r="BK42" i="5"/>
  <c r="BE42" i="5"/>
  <c r="BM41" i="5"/>
  <c r="AL44" i="5"/>
  <c r="BF42" i="5"/>
  <c r="AP43" i="5" l="1"/>
  <c r="AX43" i="5" s="1"/>
  <c r="AE225" i="5"/>
  <c r="AG225" i="5" s="1"/>
  <c r="CF41" i="5"/>
  <c r="BH42" i="5"/>
  <c r="BL42" i="5" s="1"/>
  <c r="BU42" i="5" s="1"/>
  <c r="AU43" i="5"/>
  <c r="AV43" i="5"/>
  <c r="AO44" i="5"/>
  <c r="BA44" i="5" s="1"/>
  <c r="AR44" i="5"/>
  <c r="BB44" i="5" s="1"/>
  <c r="BT42" i="5"/>
  <c r="BW42" i="5" s="1"/>
  <c r="CE42" i="5" l="1"/>
  <c r="BY42" i="5"/>
  <c r="CB42" i="5" s="1"/>
  <c r="CA42" i="5"/>
  <c r="BM42" i="5"/>
  <c r="AH44" i="5"/>
  <c r="AM44" i="5" s="1"/>
  <c r="AS44" i="5" s="1"/>
  <c r="AY44" i="5" s="1"/>
  <c r="AL45" i="5"/>
  <c r="BE43" i="5"/>
  <c r="BK43" i="5"/>
  <c r="BF43" i="5"/>
  <c r="BD43" i="5"/>
  <c r="AE226" i="5" l="1"/>
  <c r="AG226" i="5" s="1"/>
  <c r="AP44" i="5"/>
  <c r="AX44" i="5" s="1"/>
  <c r="CF42" i="5"/>
  <c r="AO45" i="5"/>
  <c r="BA45" i="5" s="1"/>
  <c r="AR45" i="5"/>
  <c r="BB45" i="5" s="1"/>
  <c r="BT43" i="5"/>
  <c r="BW43" i="5" s="1"/>
  <c r="BH43" i="5"/>
  <c r="BL43" i="5" s="1"/>
  <c r="BU43" i="5" s="1"/>
  <c r="AV44" i="5"/>
  <c r="AU44" i="5" l="1"/>
  <c r="CE43" i="5"/>
  <c r="BY43" i="5"/>
  <c r="CB43" i="5" s="1"/>
  <c r="CA43" i="5"/>
  <c r="AL46" i="5"/>
  <c r="BF44" i="5"/>
  <c r="BD44" i="5"/>
  <c r="AH45" i="5"/>
  <c r="AM45" i="5" s="1"/>
  <c r="AS45" i="5" s="1"/>
  <c r="AY45" i="5" s="1"/>
  <c r="BM43" i="5"/>
  <c r="BE44" i="5"/>
  <c r="BK44" i="5"/>
  <c r="AE227" i="5" l="1"/>
  <c r="AG227" i="5" s="1"/>
  <c r="AP45" i="5"/>
  <c r="AX45" i="5" s="1"/>
  <c r="CF43" i="5"/>
  <c r="AV45" i="5"/>
  <c r="AR46" i="5"/>
  <c r="BB46" i="5" s="1"/>
  <c r="AO46" i="5"/>
  <c r="BA46" i="5" s="1"/>
  <c r="BT44" i="5"/>
  <c r="BW44" i="5" s="1"/>
  <c r="BH44" i="5"/>
  <c r="BL44" i="5" s="1"/>
  <c r="BU44" i="5" s="1"/>
  <c r="AU45" i="5" l="1"/>
  <c r="CE44" i="5"/>
  <c r="BY44" i="5"/>
  <c r="CB44" i="5" s="1"/>
  <c r="CA44" i="5"/>
  <c r="AH46" i="5"/>
  <c r="AM46" i="5" s="1"/>
  <c r="AP46" i="5" s="1"/>
  <c r="AX46" i="5" s="1"/>
  <c r="BM44" i="5"/>
  <c r="BD45" i="5"/>
  <c r="BF45" i="5"/>
  <c r="AL47" i="5"/>
  <c r="BE45" i="5"/>
  <c r="BK45" i="5"/>
  <c r="BT45" i="5" s="1"/>
  <c r="BW45" i="5" s="1"/>
  <c r="AE228" i="5" l="1"/>
  <c r="AG228" i="5" s="1"/>
  <c r="AS46" i="5"/>
  <c r="AY46" i="5" s="1"/>
  <c r="CF44" i="5"/>
  <c r="CA45" i="5"/>
  <c r="BH45" i="5"/>
  <c r="BL45" i="5" s="1"/>
  <c r="BU45" i="5" s="1"/>
  <c r="AR47" i="5"/>
  <c r="BB47" i="5" s="1"/>
  <c r="AO47" i="5"/>
  <c r="BA47" i="5" s="1"/>
  <c r="AU46" i="5"/>
  <c r="AV46" i="5" l="1"/>
  <c r="CE45" i="5"/>
  <c r="BY45" i="5"/>
  <c r="CB45" i="5" s="1"/>
  <c r="CF45" i="5" s="1"/>
  <c r="BM45" i="5"/>
  <c r="AL48" i="5"/>
  <c r="BK46" i="5"/>
  <c r="BT46" i="5" s="1"/>
  <c r="BW46" i="5" s="1"/>
  <c r="BE46" i="5"/>
  <c r="BF46" i="5"/>
  <c r="BD46" i="5"/>
  <c r="AH47" i="5"/>
  <c r="AM47" i="5" s="1"/>
  <c r="AP47" i="5" s="1"/>
  <c r="AX47" i="5" s="1"/>
  <c r="AE229" i="5" l="1"/>
  <c r="AG229" i="5" s="1"/>
  <c r="AS47" i="5"/>
  <c r="AY47" i="5" s="1"/>
  <c r="CA46" i="5"/>
  <c r="AR48" i="5"/>
  <c r="BB48" i="5" s="1"/>
  <c r="AO48" i="5"/>
  <c r="BA48" i="5" s="1"/>
  <c r="BH46" i="5"/>
  <c r="BL46" i="5" s="1"/>
  <c r="AU47" i="5"/>
  <c r="AV47" i="5" l="1"/>
  <c r="BD47" i="5"/>
  <c r="AH48" i="5"/>
  <c r="AM48" i="5" s="1"/>
  <c r="AS48" i="5" s="1"/>
  <c r="AY48" i="5" s="1"/>
  <c r="BE47" i="5"/>
  <c r="BK47" i="5"/>
  <c r="BT47" i="5" s="1"/>
  <c r="BW47" i="5" s="1"/>
  <c r="BU46" i="5"/>
  <c r="BM46" i="5"/>
  <c r="BF47" i="5"/>
  <c r="AL49" i="5"/>
  <c r="AE230" i="5" l="1"/>
  <c r="AG230" i="5" s="1"/>
  <c r="AP48" i="5"/>
  <c r="AX48" i="5" s="1"/>
  <c r="CE46" i="5"/>
  <c r="BY46" i="5"/>
  <c r="CB46" i="5" s="1"/>
  <c r="CF46" i="5" s="1"/>
  <c r="CA47" i="5"/>
  <c r="BH47" i="5"/>
  <c r="BL47" i="5" s="1"/>
  <c r="BU47" i="5" s="1"/>
  <c r="AU48" i="5"/>
  <c r="AV48" i="5"/>
  <c r="AR49" i="5"/>
  <c r="BB49" i="5" s="1"/>
  <c r="AO49" i="5"/>
  <c r="BA49" i="5" s="1"/>
  <c r="CE47" i="5" l="1"/>
  <c r="BY47" i="5"/>
  <c r="CB47" i="5" s="1"/>
  <c r="CF47" i="5" s="1"/>
  <c r="BM47" i="5"/>
  <c r="AH49" i="5"/>
  <c r="AM49" i="5" s="1"/>
  <c r="AP49" i="5" s="1"/>
  <c r="AX49" i="5" s="1"/>
  <c r="AL50" i="5"/>
  <c r="BE48" i="5"/>
  <c r="BK48" i="5"/>
  <c r="BT48" i="5" s="1"/>
  <c r="BW48" i="5" s="1"/>
  <c r="BD48" i="5"/>
  <c r="BF48" i="5"/>
  <c r="AS49" i="5" l="1"/>
  <c r="AY49" i="5" s="1"/>
  <c r="AE231" i="5"/>
  <c r="AG231" i="5" s="1"/>
  <c r="CA48" i="5"/>
  <c r="BH48" i="5"/>
  <c r="BL48" i="5" s="1"/>
  <c r="AU49" i="5"/>
  <c r="AV49" i="5"/>
  <c r="AR50" i="5"/>
  <c r="BB50" i="5" s="1"/>
  <c r="AO50" i="5"/>
  <c r="BA50" i="5" s="1"/>
  <c r="AH50" i="5" l="1"/>
  <c r="AM50" i="5" s="1"/>
  <c r="AP50" i="5" s="1"/>
  <c r="AX50" i="5" s="1"/>
  <c r="BU48" i="5"/>
  <c r="BM48" i="5"/>
  <c r="BK49" i="5"/>
  <c r="BT49" i="5" s="1"/>
  <c r="BW49" i="5" s="1"/>
  <c r="BE49" i="5"/>
  <c r="AL51" i="5"/>
  <c r="BF49" i="5"/>
  <c r="BD49" i="5"/>
  <c r="AE232" i="5" l="1"/>
  <c r="AG232" i="5" s="1"/>
  <c r="AS50" i="5"/>
  <c r="AY50" i="5" s="1"/>
  <c r="CE48" i="5"/>
  <c r="BY48" i="5"/>
  <c r="CB48" i="5" s="1"/>
  <c r="CF48" i="5" s="1"/>
  <c r="CA49" i="5"/>
  <c r="BH49" i="5"/>
  <c r="BL49" i="5" s="1"/>
  <c r="AR51" i="5"/>
  <c r="BB51" i="5" s="1"/>
  <c r="AO51" i="5"/>
  <c r="BA51" i="5" s="1"/>
  <c r="AU50" i="5"/>
  <c r="AV50" i="5" l="1"/>
  <c r="BD50" i="5"/>
  <c r="BU49" i="5"/>
  <c r="BM49" i="5"/>
  <c r="BE50" i="5"/>
  <c r="BK50" i="5"/>
  <c r="BT50" i="5" s="1"/>
  <c r="BW50" i="5" s="1"/>
  <c r="AL52" i="5"/>
  <c r="AH51" i="5"/>
  <c r="AM51" i="5" s="1"/>
  <c r="AS51" i="5" s="1"/>
  <c r="AY51" i="5" s="1"/>
  <c r="BF50" i="5"/>
  <c r="AE233" i="5" l="1"/>
  <c r="AG233" i="5" s="1"/>
  <c r="AP51" i="5"/>
  <c r="AX51" i="5" s="1"/>
  <c r="CE49" i="5"/>
  <c r="BY49" i="5"/>
  <c r="CB49" i="5" s="1"/>
  <c r="CF49" i="5" s="1"/>
  <c r="CA50" i="5"/>
  <c r="AR52" i="5"/>
  <c r="BB52" i="5" s="1"/>
  <c r="AO52" i="5"/>
  <c r="BA52" i="5" s="1"/>
  <c r="AV51" i="5"/>
  <c r="BH50" i="5"/>
  <c r="BL50" i="5" s="1"/>
  <c r="AU51" i="5" l="1"/>
  <c r="AH52" i="5"/>
  <c r="AM52" i="5" s="1"/>
  <c r="AP52" i="5" s="1"/>
  <c r="AX52" i="5" s="1"/>
  <c r="BE51" i="5"/>
  <c r="BK51" i="5"/>
  <c r="BT51" i="5" s="1"/>
  <c r="BW51" i="5" s="1"/>
  <c r="BD51" i="5"/>
  <c r="BF51" i="5"/>
  <c r="AL53" i="5"/>
  <c r="BU50" i="5"/>
  <c r="BM50" i="5"/>
  <c r="AE234" i="5" l="1"/>
  <c r="AG234" i="5" s="1"/>
  <c r="AS52" i="5"/>
  <c r="AY52" i="5" s="1"/>
  <c r="CE50" i="5"/>
  <c r="BY50" i="5"/>
  <c r="CB50" i="5" s="1"/>
  <c r="CF50" i="5" s="1"/>
  <c r="CA51" i="5"/>
  <c r="BH51" i="5"/>
  <c r="BL51" i="5" s="1"/>
  <c r="BU51" i="5" s="1"/>
  <c r="AU52" i="5"/>
  <c r="AO53" i="5"/>
  <c r="BA53" i="5" s="1"/>
  <c r="AR53" i="5"/>
  <c r="BB53" i="5" s="1"/>
  <c r="AV52" i="5" l="1"/>
  <c r="CE51" i="5"/>
  <c r="BY51" i="5"/>
  <c r="CB51" i="5" s="1"/>
  <c r="CF51" i="5" s="1"/>
  <c r="BM51" i="5"/>
  <c r="AH53" i="5"/>
  <c r="AM53" i="5" s="1"/>
  <c r="AP53" i="5" s="1"/>
  <c r="AX53" i="5" s="1"/>
  <c r="BE52" i="5"/>
  <c r="BK52" i="5"/>
  <c r="AL54" i="5"/>
  <c r="BF52" i="5"/>
  <c r="BD52" i="5"/>
  <c r="AE235" i="5" l="1"/>
  <c r="AG235" i="5" s="1"/>
  <c r="AS53" i="5"/>
  <c r="AY53" i="5" s="1"/>
  <c r="BT52" i="5"/>
  <c r="BW52" i="5" s="1"/>
  <c r="BH52" i="5"/>
  <c r="BL52" i="5" s="1"/>
  <c r="BU52" i="5" s="1"/>
  <c r="AO54" i="5"/>
  <c r="BA54" i="5" s="1"/>
  <c r="AR54" i="5"/>
  <c r="BB54" i="5" s="1"/>
  <c r="AU53" i="5"/>
  <c r="AV53" i="5" l="1"/>
  <c r="CE52" i="5"/>
  <c r="BY52" i="5"/>
  <c r="CB52" i="5" s="1"/>
  <c r="CA52" i="5"/>
  <c r="AH54" i="5"/>
  <c r="AM54" i="5" s="1"/>
  <c r="AS54" i="5" s="1"/>
  <c r="AY54" i="5" s="1"/>
  <c r="BD53" i="5"/>
  <c r="BF53" i="5"/>
  <c r="AL55" i="5"/>
  <c r="BK53" i="5"/>
  <c r="BE53" i="5"/>
  <c r="BM52" i="5"/>
  <c r="AE236" i="5" l="1"/>
  <c r="AG236" i="5" s="1"/>
  <c r="AP54" i="5"/>
  <c r="AX54" i="5" s="1"/>
  <c r="CF52" i="5"/>
  <c r="AO55" i="5"/>
  <c r="BA55" i="5" s="1"/>
  <c r="AR55" i="5"/>
  <c r="BB55" i="5" s="1"/>
  <c r="BT53" i="5"/>
  <c r="BW53" i="5" s="1"/>
  <c r="AV54" i="5"/>
  <c r="BH53" i="5"/>
  <c r="BL53" i="5" s="1"/>
  <c r="BU53" i="5" s="1"/>
  <c r="AU54" i="5" l="1"/>
  <c r="CE53" i="5"/>
  <c r="BY53" i="5"/>
  <c r="CB53" i="5" s="1"/>
  <c r="CA53" i="5"/>
  <c r="AH55" i="5"/>
  <c r="AM55" i="5" s="1"/>
  <c r="AP55" i="5" s="1"/>
  <c r="AX55" i="5" s="1"/>
  <c r="BM53" i="5"/>
  <c r="AL56" i="5"/>
  <c r="BF54" i="5"/>
  <c r="BD54" i="5"/>
  <c r="BE54" i="5"/>
  <c r="BK54" i="5"/>
  <c r="AE237" i="5" l="1"/>
  <c r="AG237" i="5" s="1"/>
  <c r="AS55" i="5"/>
  <c r="AY55" i="5" s="1"/>
  <c r="CF53" i="5"/>
  <c r="AR56" i="5"/>
  <c r="BB56" i="5" s="1"/>
  <c r="AO56" i="5"/>
  <c r="BA56" i="5" s="1"/>
  <c r="AU55" i="5"/>
  <c r="BT54" i="5"/>
  <c r="BW54" i="5" s="1"/>
  <c r="BH54" i="5"/>
  <c r="BL54" i="5" s="1"/>
  <c r="BU54" i="5" s="1"/>
  <c r="AV55" i="5" l="1"/>
  <c r="BD55" i="5"/>
  <c r="CE54" i="5"/>
  <c r="BY54" i="5"/>
  <c r="CB54" i="5" s="1"/>
  <c r="CA54" i="5"/>
  <c r="AL57" i="5"/>
  <c r="BE55" i="5"/>
  <c r="BK55" i="5"/>
  <c r="BT55" i="5" s="1"/>
  <c r="BW55" i="5" s="1"/>
  <c r="BF55" i="5"/>
  <c r="AH56" i="5"/>
  <c r="AM56" i="5" s="1"/>
  <c r="AS56" i="5" s="1"/>
  <c r="AY56" i="5" s="1"/>
  <c r="BM54" i="5"/>
  <c r="AE238" i="5" l="1"/>
  <c r="AG238" i="5" s="1"/>
  <c r="AP56" i="5"/>
  <c r="AX56" i="5" s="1"/>
  <c r="CF54" i="5"/>
  <c r="CA55" i="5"/>
  <c r="AR57" i="5"/>
  <c r="BB57" i="5" s="1"/>
  <c r="AO57" i="5"/>
  <c r="BA57" i="5" s="1"/>
  <c r="AV56" i="5"/>
  <c r="BH55" i="5"/>
  <c r="BL55" i="5" s="1"/>
  <c r="AU56" i="5" l="1"/>
  <c r="AH57" i="5"/>
  <c r="AM57" i="5" s="1"/>
  <c r="AS57" i="5" s="1"/>
  <c r="AY57" i="5" s="1"/>
  <c r="BF56" i="5"/>
  <c r="BD56" i="5"/>
  <c r="BK56" i="5"/>
  <c r="BT56" i="5" s="1"/>
  <c r="BW56" i="5" s="1"/>
  <c r="BE56" i="5"/>
  <c r="AL58" i="5"/>
  <c r="BU55" i="5"/>
  <c r="BM55" i="5"/>
  <c r="AE239" i="5" l="1"/>
  <c r="AG239" i="5" s="1"/>
  <c r="AP57" i="5"/>
  <c r="AX57" i="5" s="1"/>
  <c r="CE55" i="5"/>
  <c r="BY55" i="5"/>
  <c r="CB55" i="5" s="1"/>
  <c r="CF55" i="5" s="1"/>
  <c r="CA56" i="5"/>
  <c r="AV57" i="5"/>
  <c r="BH56" i="5"/>
  <c r="BL56" i="5" s="1"/>
  <c r="BU56" i="5" s="1"/>
  <c r="AO58" i="5"/>
  <c r="BA58" i="5" s="1"/>
  <c r="AR58" i="5"/>
  <c r="BB58" i="5" s="1"/>
  <c r="AU57" i="5" l="1"/>
  <c r="CE56" i="5"/>
  <c r="BY56" i="5"/>
  <c r="CB56" i="5" s="1"/>
  <c r="CF56" i="5" s="1"/>
  <c r="AL239" i="5"/>
  <c r="AE240" i="5"/>
  <c r="BF57" i="5"/>
  <c r="BD57" i="5"/>
  <c r="AH58" i="5"/>
  <c r="AM58" i="5" s="1"/>
  <c r="AP58" i="5" s="1"/>
  <c r="AX58" i="5" s="1"/>
  <c r="BM56" i="5"/>
  <c r="AL59" i="5"/>
  <c r="BE57" i="5"/>
  <c r="BK57" i="5"/>
  <c r="AS58" i="5" l="1"/>
  <c r="AY58" i="5" s="1"/>
  <c r="AH239" i="5"/>
  <c r="AM239" i="5" s="1"/>
  <c r="AG240" i="5"/>
  <c r="AO239" i="5"/>
  <c r="BA239" i="5" s="1"/>
  <c r="AR239" i="5"/>
  <c r="BB239" i="5" s="1"/>
  <c r="AV58" i="5"/>
  <c r="AO59" i="5"/>
  <c r="BA59" i="5" s="1"/>
  <c r="AR59" i="5"/>
  <c r="BB59" i="5" s="1"/>
  <c r="AU58" i="5"/>
  <c r="BH57" i="5"/>
  <c r="BL57" i="5" s="1"/>
  <c r="BU57" i="5" s="1"/>
  <c r="BY57" i="5" s="1"/>
  <c r="BT57" i="5"/>
  <c r="BW57" i="5" s="1"/>
  <c r="CE57" i="5" l="1"/>
  <c r="AP239" i="5"/>
  <c r="AS239" i="5"/>
  <c r="AL240" i="5"/>
  <c r="AE241" i="5"/>
  <c r="CA57" i="5"/>
  <c r="CB57" i="5"/>
  <c r="AL60" i="5"/>
  <c r="BD58" i="5"/>
  <c r="BF58" i="5"/>
  <c r="AH59" i="5"/>
  <c r="AM59" i="5" s="1"/>
  <c r="AS59" i="5" s="1"/>
  <c r="AY59" i="5" s="1"/>
  <c r="BM57" i="5"/>
  <c r="BE58" i="5"/>
  <c r="BK58" i="5"/>
  <c r="AP59" i="5" l="1"/>
  <c r="AX59" i="5" s="1"/>
  <c r="AH240" i="5"/>
  <c r="AM240" i="5" s="1"/>
  <c r="AG241" i="5"/>
  <c r="CF57" i="5"/>
  <c r="AO240" i="5"/>
  <c r="BA240" i="5" s="1"/>
  <c r="AR240" i="5"/>
  <c r="BB240" i="5" s="1"/>
  <c r="AV239" i="5"/>
  <c r="AY239" i="5"/>
  <c r="AU239" i="5"/>
  <c r="AX239" i="5"/>
  <c r="AV59" i="5"/>
  <c r="BH58" i="5"/>
  <c r="BL58" i="5" s="1"/>
  <c r="BU58" i="5" s="1"/>
  <c r="BY58" i="5" s="1"/>
  <c r="BT58" i="5"/>
  <c r="BW58" i="5" s="1"/>
  <c r="AU59" i="5"/>
  <c r="AR60" i="5"/>
  <c r="BB60" i="5" s="1"/>
  <c r="AO60" i="5"/>
  <c r="BA60" i="5" s="1"/>
  <c r="CE58" i="5" l="1"/>
  <c r="AS240" i="5"/>
  <c r="AP240" i="5"/>
  <c r="AL241" i="5"/>
  <c r="AE242" i="5"/>
  <c r="BF239" i="5"/>
  <c r="BD239" i="5"/>
  <c r="BE239" i="5"/>
  <c r="BK239" i="5"/>
  <c r="CA58" i="5"/>
  <c r="CB58" i="5"/>
  <c r="AH60" i="5"/>
  <c r="AM60" i="5" s="1"/>
  <c r="AS60" i="5" s="1"/>
  <c r="AY60" i="5" s="1"/>
  <c r="BD59" i="5"/>
  <c r="BF59" i="5"/>
  <c r="BK59" i="5"/>
  <c r="BT59" i="5" s="1"/>
  <c r="BW59" i="5" s="1"/>
  <c r="BE59" i="5"/>
  <c r="AL61" i="5"/>
  <c r="BM58" i="5"/>
  <c r="AP60" i="5" l="1"/>
  <c r="AX60" i="5" s="1"/>
  <c r="AH241" i="5"/>
  <c r="AG242" i="5"/>
  <c r="CF58" i="5"/>
  <c r="BH239" i="5"/>
  <c r="BL239" i="5" s="1"/>
  <c r="BU239" i="5" s="1"/>
  <c r="BY239" i="5" s="1"/>
  <c r="CB239" i="5" s="1"/>
  <c r="AM241" i="5"/>
  <c r="AO241" i="5"/>
  <c r="BA241" i="5" s="1"/>
  <c r="AR241" i="5"/>
  <c r="BB241" i="5" s="1"/>
  <c r="AX240" i="5"/>
  <c r="AU240" i="5"/>
  <c r="BT239" i="5"/>
  <c r="BW239" i="5" s="1"/>
  <c r="CA239" i="5" s="1"/>
  <c r="AY240" i="5"/>
  <c r="AV240" i="5"/>
  <c r="CA59" i="5"/>
  <c r="AU60" i="5"/>
  <c r="AR61" i="5"/>
  <c r="BB61" i="5" s="1"/>
  <c r="AO61" i="5"/>
  <c r="BA61" i="5" s="1"/>
  <c r="AV60" i="5"/>
  <c r="BH59" i="5"/>
  <c r="BL59" i="5" s="1"/>
  <c r="CF239" i="5" l="1"/>
  <c r="CE239" i="5"/>
  <c r="BM239" i="5"/>
  <c r="BE240" i="5"/>
  <c r="BK240" i="5"/>
  <c r="AP241" i="5"/>
  <c r="AS241" i="5"/>
  <c r="BD240" i="5"/>
  <c r="BF240" i="5"/>
  <c r="AE243" i="5"/>
  <c r="AL242" i="5"/>
  <c r="AH61" i="5"/>
  <c r="AM61" i="5" s="1"/>
  <c r="AP61" i="5" s="1"/>
  <c r="AX61" i="5" s="1"/>
  <c r="BE60" i="5"/>
  <c r="BK60" i="5"/>
  <c r="AL62" i="5"/>
  <c r="BU59" i="5"/>
  <c r="BM59" i="5"/>
  <c r="BF60" i="5"/>
  <c r="BD60" i="5"/>
  <c r="AS61" i="5" l="1"/>
  <c r="AY61" i="5" s="1"/>
  <c r="AH242" i="5"/>
  <c r="AG243" i="5"/>
  <c r="CE59" i="5"/>
  <c r="BY59" i="5"/>
  <c r="CB59" i="5" s="1"/>
  <c r="CF59" i="5" s="1"/>
  <c r="BH240" i="5"/>
  <c r="BL240" i="5" s="1"/>
  <c r="BU240" i="5" s="1"/>
  <c r="BY240" i="5" s="1"/>
  <c r="CB240" i="5" s="1"/>
  <c r="AM242" i="5"/>
  <c r="AY241" i="5"/>
  <c r="AV241" i="5"/>
  <c r="AU241" i="5"/>
  <c r="AX241" i="5"/>
  <c r="BT240" i="5"/>
  <c r="BW240" i="5" s="1"/>
  <c r="CA240" i="5" s="1"/>
  <c r="AR242" i="5"/>
  <c r="BB242" i="5" s="1"/>
  <c r="AO242" i="5"/>
  <c r="BA242" i="5" s="1"/>
  <c r="BH60" i="5"/>
  <c r="BL60" i="5" s="1"/>
  <c r="BU60" i="5" s="1"/>
  <c r="BY60" i="5" s="1"/>
  <c r="AU61" i="5"/>
  <c r="AV61" i="5"/>
  <c r="BT60" i="5"/>
  <c r="BW60" i="5" s="1"/>
  <c r="AO62" i="5"/>
  <c r="BA62" i="5" s="1"/>
  <c r="AR62" i="5"/>
  <c r="BB62" i="5" s="1"/>
  <c r="CF240" i="5" l="1"/>
  <c r="CE60" i="5"/>
  <c r="BM240" i="5"/>
  <c r="CE240" i="5"/>
  <c r="BD241" i="5"/>
  <c r="BF241" i="5"/>
  <c r="BE241" i="5"/>
  <c r="BK241" i="5"/>
  <c r="AE244" i="5"/>
  <c r="AL243" i="5"/>
  <c r="AP242" i="5"/>
  <c r="AS242" i="5"/>
  <c r="CA60" i="5"/>
  <c r="CB60" i="5"/>
  <c r="BM60" i="5"/>
  <c r="AH62" i="5"/>
  <c r="AM62" i="5" s="1"/>
  <c r="AS62" i="5" s="1"/>
  <c r="AY62" i="5" s="1"/>
  <c r="AL63" i="5"/>
  <c r="BF61" i="5"/>
  <c r="BD61" i="5"/>
  <c r="BE61" i="5"/>
  <c r="BK61" i="5"/>
  <c r="AP62" i="5" l="1"/>
  <c r="AX62" i="5" s="1"/>
  <c r="AH243" i="5"/>
  <c r="AG244" i="5"/>
  <c r="CF60" i="5"/>
  <c r="AU242" i="5"/>
  <c r="AX242" i="5"/>
  <c r="BT241" i="5"/>
  <c r="BW241" i="5" s="1"/>
  <c r="CA241" i="5" s="1"/>
  <c r="AO243" i="5"/>
  <c r="BA243" i="5" s="1"/>
  <c r="AR243" i="5"/>
  <c r="BB243" i="5" s="1"/>
  <c r="AY242" i="5"/>
  <c r="AV242" i="5"/>
  <c r="AM243" i="5"/>
  <c r="BH241" i="5"/>
  <c r="BL241" i="5" s="1"/>
  <c r="BU241" i="5" s="1"/>
  <c r="BY241" i="5" s="1"/>
  <c r="CB241" i="5" s="1"/>
  <c r="AR63" i="5"/>
  <c r="BB63" i="5" s="1"/>
  <c r="AO63" i="5"/>
  <c r="BA63" i="5" s="1"/>
  <c r="AU62" i="5"/>
  <c r="BH61" i="5"/>
  <c r="BL61" i="5" s="1"/>
  <c r="BU61" i="5" s="1"/>
  <c r="BY61" i="5" s="1"/>
  <c r="BT61" i="5"/>
  <c r="BW61" i="5" s="1"/>
  <c r="AV62" i="5"/>
  <c r="CF241" i="5" l="1"/>
  <c r="CE61" i="5"/>
  <c r="BM241" i="5"/>
  <c r="AS243" i="5"/>
  <c r="AP243" i="5"/>
  <c r="BF242" i="5"/>
  <c r="BD242" i="5"/>
  <c r="AE245" i="5"/>
  <c r="AL244" i="5"/>
  <c r="BK242" i="5"/>
  <c r="BE242" i="5"/>
  <c r="CE241" i="5"/>
  <c r="CA61" i="5"/>
  <c r="CB61" i="5"/>
  <c r="BM61" i="5"/>
  <c r="AH63" i="5"/>
  <c r="AM63" i="5" s="1"/>
  <c r="AP63" i="5" s="1"/>
  <c r="AX63" i="5" s="1"/>
  <c r="BF62" i="5"/>
  <c r="BD62" i="5"/>
  <c r="AL64" i="5"/>
  <c r="BE62" i="5"/>
  <c r="BK62" i="5"/>
  <c r="BT62" i="5" s="1"/>
  <c r="BW62" i="5" s="1"/>
  <c r="AH244" i="5" l="1"/>
  <c r="AM244" i="5" s="1"/>
  <c r="AG245" i="5"/>
  <c r="AS63" i="5"/>
  <c r="AY63" i="5" s="1"/>
  <c r="CF61" i="5"/>
  <c r="BT242" i="5"/>
  <c r="BW242" i="5" s="1"/>
  <c r="CA242" i="5" s="1"/>
  <c r="BH242" i="5"/>
  <c r="BL242" i="5" s="1"/>
  <c r="BU242" i="5" s="1"/>
  <c r="BY242" i="5" s="1"/>
  <c r="CB242" i="5" s="1"/>
  <c r="AR244" i="5"/>
  <c r="BB244" i="5" s="1"/>
  <c r="AO244" i="5"/>
  <c r="BA244" i="5" s="1"/>
  <c r="AU243" i="5"/>
  <c r="AX243" i="5"/>
  <c r="AY243" i="5"/>
  <c r="AV243" i="5"/>
  <c r="CA62" i="5"/>
  <c r="AR64" i="5"/>
  <c r="BB64" i="5" s="1"/>
  <c r="AO64" i="5"/>
  <c r="BA64" i="5" s="1"/>
  <c r="BH62" i="5"/>
  <c r="BL62" i="5" s="1"/>
  <c r="BU62" i="5" s="1"/>
  <c r="AU63" i="5"/>
  <c r="AV63" i="5" l="1"/>
  <c r="BD63" i="5"/>
  <c r="CE62" i="5"/>
  <c r="BY62" i="5"/>
  <c r="CB62" i="5" s="1"/>
  <c r="CF62" i="5" s="1"/>
  <c r="CF242" i="5"/>
  <c r="BE243" i="5"/>
  <c r="BK243" i="5"/>
  <c r="BD243" i="5"/>
  <c r="BF243" i="5"/>
  <c r="AL245" i="5"/>
  <c r="AE246" i="5"/>
  <c r="AS244" i="5"/>
  <c r="AP244" i="5"/>
  <c r="BM242" i="5"/>
  <c r="CE242" i="5"/>
  <c r="BM62" i="5"/>
  <c r="BE63" i="5"/>
  <c r="BK63" i="5"/>
  <c r="AL65" i="5"/>
  <c r="AH64" i="5"/>
  <c r="AM64" i="5" s="1"/>
  <c r="AS64" i="5" s="1"/>
  <c r="AY64" i="5" s="1"/>
  <c r="BF63" i="5"/>
  <c r="AP64" i="5" l="1"/>
  <c r="AX64" i="5" s="1"/>
  <c r="AH245" i="5"/>
  <c r="AG246" i="5"/>
  <c r="AV244" i="5"/>
  <c r="AY244" i="5"/>
  <c r="AM245" i="5"/>
  <c r="BH243" i="5"/>
  <c r="BL243" i="5" s="1"/>
  <c r="BU243" i="5" s="1"/>
  <c r="BY243" i="5" s="1"/>
  <c r="CB243" i="5" s="1"/>
  <c r="BT243" i="5"/>
  <c r="BW243" i="5" s="1"/>
  <c r="CA243" i="5" s="1"/>
  <c r="AX244" i="5"/>
  <c r="AU244" i="5"/>
  <c r="AO245" i="5"/>
  <c r="BA245" i="5" s="1"/>
  <c r="AR245" i="5"/>
  <c r="BB245" i="5" s="1"/>
  <c r="BH63" i="5"/>
  <c r="BL63" i="5" s="1"/>
  <c r="BU63" i="5" s="1"/>
  <c r="BY63" i="5" s="1"/>
  <c r="AV64" i="5"/>
  <c r="AU64" i="5"/>
  <c r="BT63" i="5"/>
  <c r="BW63" i="5" s="1"/>
  <c r="AR65" i="5"/>
  <c r="BB65" i="5" s="1"/>
  <c r="AO65" i="5"/>
  <c r="BA65" i="5" s="1"/>
  <c r="CF243" i="5" l="1"/>
  <c r="CE63" i="5"/>
  <c r="BM243" i="5"/>
  <c r="AS245" i="5"/>
  <c r="AP245" i="5"/>
  <c r="CE243" i="5"/>
  <c r="BE244" i="5"/>
  <c r="BK244" i="5"/>
  <c r="BD244" i="5"/>
  <c r="BF244" i="5"/>
  <c r="AE247" i="5"/>
  <c r="AL246" i="5"/>
  <c r="CA63" i="5"/>
  <c r="CB63" i="5"/>
  <c r="BM63" i="5"/>
  <c r="BE64" i="5"/>
  <c r="BK64" i="5"/>
  <c r="BT64" i="5" s="1"/>
  <c r="BW64" i="5" s="1"/>
  <c r="AH65" i="5"/>
  <c r="AM65" i="5" s="1"/>
  <c r="AP65" i="5" s="1"/>
  <c r="AX65" i="5" s="1"/>
  <c r="BD64" i="5"/>
  <c r="BF64" i="5"/>
  <c r="AL66" i="5"/>
  <c r="AH246" i="5" l="1"/>
  <c r="AG247" i="5"/>
  <c r="AS65" i="5"/>
  <c r="AY65" i="5" s="1"/>
  <c r="CF63" i="5"/>
  <c r="AR246" i="5"/>
  <c r="BB246" i="5" s="1"/>
  <c r="AO246" i="5"/>
  <c r="BA246" i="5" s="1"/>
  <c r="BH244" i="5"/>
  <c r="BL244" i="5" s="1"/>
  <c r="BU244" i="5" s="1"/>
  <c r="BY244" i="5" s="1"/>
  <c r="CB244" i="5" s="1"/>
  <c r="AX245" i="5"/>
  <c r="AU245" i="5"/>
  <c r="AM246" i="5"/>
  <c r="BT244" i="5"/>
  <c r="BW244" i="5" s="1"/>
  <c r="CA244" i="5" s="1"/>
  <c r="AV245" i="5"/>
  <c r="AY245" i="5"/>
  <c r="CA64" i="5"/>
  <c r="BH64" i="5"/>
  <c r="BL64" i="5" s="1"/>
  <c r="BU64" i="5" s="1"/>
  <c r="AU65" i="5"/>
  <c r="AO66" i="5"/>
  <c r="BA66" i="5" s="1"/>
  <c r="AR66" i="5"/>
  <c r="BB66" i="5" s="1"/>
  <c r="AV65" i="5" l="1"/>
  <c r="CE64" i="5"/>
  <c r="BY64" i="5"/>
  <c r="CB64" i="5" s="1"/>
  <c r="CF64" i="5" s="1"/>
  <c r="CF244" i="5"/>
  <c r="BM244" i="5"/>
  <c r="AP246" i="5"/>
  <c r="AS246" i="5"/>
  <c r="BK245" i="5"/>
  <c r="BE245" i="5"/>
  <c r="CE244" i="5"/>
  <c r="AL247" i="5"/>
  <c r="AE248" i="5"/>
  <c r="BF245" i="5"/>
  <c r="BD245" i="5"/>
  <c r="BM64" i="5"/>
  <c r="AH66" i="5"/>
  <c r="AM66" i="5" s="1"/>
  <c r="AP66" i="5" s="1"/>
  <c r="AX66" i="5" s="1"/>
  <c r="BE65" i="5"/>
  <c r="BK65" i="5"/>
  <c r="BT65" i="5" s="1"/>
  <c r="BW65" i="5" s="1"/>
  <c r="BD65" i="5"/>
  <c r="BF65" i="5"/>
  <c r="AL67" i="5"/>
  <c r="AS66" i="5" l="1"/>
  <c r="AY66" i="5" s="1"/>
  <c r="AH247" i="5"/>
  <c r="AM247" i="5" s="1"/>
  <c r="AG248" i="5"/>
  <c r="BH245" i="5"/>
  <c r="BL245" i="5" s="1"/>
  <c r="BU245" i="5" s="1"/>
  <c r="BY245" i="5" s="1"/>
  <c r="CB245" i="5" s="1"/>
  <c r="BT245" i="5"/>
  <c r="BW245" i="5" s="1"/>
  <c r="CA245" i="5" s="1"/>
  <c r="AO247" i="5"/>
  <c r="BA247" i="5" s="1"/>
  <c r="AR247" i="5"/>
  <c r="BB247" i="5" s="1"/>
  <c r="AY246" i="5"/>
  <c r="AV246" i="5"/>
  <c r="AU246" i="5"/>
  <c r="AX246" i="5"/>
  <c r="CA65" i="5"/>
  <c r="AV66" i="5"/>
  <c r="AU66" i="5"/>
  <c r="AR67" i="5"/>
  <c r="BB67" i="5" s="1"/>
  <c r="AO67" i="5"/>
  <c r="BA67" i="5" s="1"/>
  <c r="BH65" i="5"/>
  <c r="BL65" i="5" s="1"/>
  <c r="CF245" i="5" l="1"/>
  <c r="BM245" i="5"/>
  <c r="CE245" i="5"/>
  <c r="BE246" i="5"/>
  <c r="BK246" i="5"/>
  <c r="BD246" i="5"/>
  <c r="BF246" i="5"/>
  <c r="AS247" i="5"/>
  <c r="AP247" i="5"/>
  <c r="AE249" i="5"/>
  <c r="AL248" i="5"/>
  <c r="AH67" i="5"/>
  <c r="AM67" i="5" s="1"/>
  <c r="AS67" i="5" s="1"/>
  <c r="AY67" i="5" s="1"/>
  <c r="BF66" i="5"/>
  <c r="BD66" i="5"/>
  <c r="AL68" i="5"/>
  <c r="BU65" i="5"/>
  <c r="BM65" i="5"/>
  <c r="BK66" i="5"/>
  <c r="BE66" i="5"/>
  <c r="AP67" i="5" l="1"/>
  <c r="AX67" i="5" s="1"/>
  <c r="AH248" i="5"/>
  <c r="AG249" i="5"/>
  <c r="CE65" i="5"/>
  <c r="BY65" i="5"/>
  <c r="CB65" i="5" s="1"/>
  <c r="CF65" i="5" s="1"/>
  <c r="BH246" i="5"/>
  <c r="BL246" i="5" s="1"/>
  <c r="BU246" i="5" s="1"/>
  <c r="BY246" i="5" s="1"/>
  <c r="CB246" i="5" s="1"/>
  <c r="AM248" i="5"/>
  <c r="AU247" i="5"/>
  <c r="AX247" i="5"/>
  <c r="BT246" i="5"/>
  <c r="BW246" i="5" s="1"/>
  <c r="CA246" i="5" s="1"/>
  <c r="AO248" i="5"/>
  <c r="BA248" i="5" s="1"/>
  <c r="AR248" i="5"/>
  <c r="BB248" i="5" s="1"/>
  <c r="AY247" i="5"/>
  <c r="AV247" i="5"/>
  <c r="BH66" i="5"/>
  <c r="BL66" i="5" s="1"/>
  <c r="BU66" i="5" s="1"/>
  <c r="BY66" i="5" s="1"/>
  <c r="BT66" i="5"/>
  <c r="BW66" i="5" s="1"/>
  <c r="AU67" i="5"/>
  <c r="AO68" i="5"/>
  <c r="BA68" i="5" s="1"/>
  <c r="AR68" i="5"/>
  <c r="BB68" i="5" s="1"/>
  <c r="AV67" i="5"/>
  <c r="CF246" i="5" l="1"/>
  <c r="CE66" i="5"/>
  <c r="BM246" i="5"/>
  <c r="CE246" i="5"/>
  <c r="BK247" i="5"/>
  <c r="BE247" i="5"/>
  <c r="AE250" i="5"/>
  <c r="AL249" i="5"/>
  <c r="BF247" i="5"/>
  <c r="BD247" i="5"/>
  <c r="AP248" i="5"/>
  <c r="AS248" i="5"/>
  <c r="CA66" i="5"/>
  <c r="CB66" i="5"/>
  <c r="BM66" i="5"/>
  <c r="AH68" i="5"/>
  <c r="AM68" i="5" s="1"/>
  <c r="AS68" i="5" s="1"/>
  <c r="AY68" i="5" s="1"/>
  <c r="BD67" i="5"/>
  <c r="BF67" i="5"/>
  <c r="AL69" i="5"/>
  <c r="BK67" i="5"/>
  <c r="BT67" i="5" s="1"/>
  <c r="BW67" i="5" s="1"/>
  <c r="BE67" i="5"/>
  <c r="AP68" i="5" l="1"/>
  <c r="AX68" i="5" s="1"/>
  <c r="AH249" i="5"/>
  <c r="AM249" i="5" s="1"/>
  <c r="AG250" i="5"/>
  <c r="BH247" i="5"/>
  <c r="BL247" i="5" s="1"/>
  <c r="BU247" i="5" s="1"/>
  <c r="BY247" i="5" s="1"/>
  <c r="CB247" i="5" s="1"/>
  <c r="CF66" i="5"/>
  <c r="AU248" i="5"/>
  <c r="AX248" i="5"/>
  <c r="AV248" i="5"/>
  <c r="AY248" i="5"/>
  <c r="AO249" i="5"/>
  <c r="BA249" i="5" s="1"/>
  <c r="AR249" i="5"/>
  <c r="BB249" i="5" s="1"/>
  <c r="BT247" i="5"/>
  <c r="CA67" i="5"/>
  <c r="AV68" i="5"/>
  <c r="AO69" i="5"/>
  <c r="BA69" i="5" s="1"/>
  <c r="AR69" i="5"/>
  <c r="BB69" i="5" s="1"/>
  <c r="AU68" i="5"/>
  <c r="BH67" i="5"/>
  <c r="BL67" i="5" s="1"/>
  <c r="BM247" i="5" l="1"/>
  <c r="CE247" i="5"/>
  <c r="BW247" i="5"/>
  <c r="CA247" i="5" s="1"/>
  <c r="CF247" i="5" s="1"/>
  <c r="AP249" i="5"/>
  <c r="AS249" i="5"/>
  <c r="BF248" i="5"/>
  <c r="BD248" i="5"/>
  <c r="BE248" i="5"/>
  <c r="BK248" i="5"/>
  <c r="AE251" i="5"/>
  <c r="AL250" i="5"/>
  <c r="AH69" i="5"/>
  <c r="AM69" i="5" s="1"/>
  <c r="AP69" i="5" s="1"/>
  <c r="AX69" i="5" s="1"/>
  <c r="BD68" i="5"/>
  <c r="BF68" i="5"/>
  <c r="BK68" i="5"/>
  <c r="BE68" i="5"/>
  <c r="BU67" i="5"/>
  <c r="BM67" i="5"/>
  <c r="AL70" i="5"/>
  <c r="AS69" i="5" l="1"/>
  <c r="AY69" i="5" s="1"/>
  <c r="AH250" i="5"/>
  <c r="AM250" i="5" s="1"/>
  <c r="AG251" i="5"/>
  <c r="CE67" i="5"/>
  <c r="BY67" i="5"/>
  <c r="BH248" i="5"/>
  <c r="BL248" i="5" s="1"/>
  <c r="BU248" i="5" s="1"/>
  <c r="BY248" i="5" s="1"/>
  <c r="CB248" i="5" s="1"/>
  <c r="AO250" i="5"/>
  <c r="BA250" i="5" s="1"/>
  <c r="AR250" i="5"/>
  <c r="BB250" i="5" s="1"/>
  <c r="BT248" i="5"/>
  <c r="BW248" i="5" s="1"/>
  <c r="CA248" i="5" s="1"/>
  <c r="AY249" i="5"/>
  <c r="AV249" i="5"/>
  <c r="AX249" i="5"/>
  <c r="AU249" i="5"/>
  <c r="CB67" i="5"/>
  <c r="CF67" i="5" s="1"/>
  <c r="BH68" i="5"/>
  <c r="BL68" i="5" s="1"/>
  <c r="BU68" i="5" s="1"/>
  <c r="AU69" i="5"/>
  <c r="AO70" i="5"/>
  <c r="BA70" i="5" s="1"/>
  <c r="AR70" i="5"/>
  <c r="BB70" i="5" s="1"/>
  <c r="BT68" i="5"/>
  <c r="BW68" i="5" s="1"/>
  <c r="AV69" i="5"/>
  <c r="CF248" i="5" l="1"/>
  <c r="CE68" i="5"/>
  <c r="BY68" i="5"/>
  <c r="CB68" i="5" s="1"/>
  <c r="BM248" i="5"/>
  <c r="CE248" i="5"/>
  <c r="AS250" i="5"/>
  <c r="AP250" i="5"/>
  <c r="BK249" i="5"/>
  <c r="BE249" i="5"/>
  <c r="AE252" i="5"/>
  <c r="AL251" i="5"/>
  <c r="BD249" i="5"/>
  <c r="BF249" i="5"/>
  <c r="CA68" i="5"/>
  <c r="BM68" i="5"/>
  <c r="AH70" i="5"/>
  <c r="AM70" i="5" s="1"/>
  <c r="AP70" i="5" s="1"/>
  <c r="AX70" i="5" s="1"/>
  <c r="BF69" i="5"/>
  <c r="BD69" i="5"/>
  <c r="BE69" i="5"/>
  <c r="BK69" i="5"/>
  <c r="AL71" i="5"/>
  <c r="AS70" i="5" l="1"/>
  <c r="AY70" i="5" s="1"/>
  <c r="AH251" i="5"/>
  <c r="AG252" i="5"/>
  <c r="CF68" i="5"/>
  <c r="BH249" i="5"/>
  <c r="BL249" i="5" s="1"/>
  <c r="BU249" i="5" s="1"/>
  <c r="BY249" i="5" s="1"/>
  <c r="CB249" i="5" s="1"/>
  <c r="AO251" i="5"/>
  <c r="BA251" i="5" s="1"/>
  <c r="AR251" i="5"/>
  <c r="BB251" i="5" s="1"/>
  <c r="BT249" i="5"/>
  <c r="BW249" i="5" s="1"/>
  <c r="CA249" i="5" s="1"/>
  <c r="AM251" i="5"/>
  <c r="AX250" i="5"/>
  <c r="AU250" i="5"/>
  <c r="AY250" i="5"/>
  <c r="AV250" i="5"/>
  <c r="BH69" i="5"/>
  <c r="BL69" i="5" s="1"/>
  <c r="BU69" i="5" s="1"/>
  <c r="BY69" i="5" s="1"/>
  <c r="AU70" i="5"/>
  <c r="BT69" i="5"/>
  <c r="BW69" i="5" s="1"/>
  <c r="AR71" i="5"/>
  <c r="BB71" i="5" s="1"/>
  <c r="AO71" i="5"/>
  <c r="BA71" i="5" s="1"/>
  <c r="AV70" i="5" l="1"/>
  <c r="CF249" i="5"/>
  <c r="CE69" i="5"/>
  <c r="BM249" i="5"/>
  <c r="CE249" i="5"/>
  <c r="BD250" i="5"/>
  <c r="BF250" i="5"/>
  <c r="AP251" i="5"/>
  <c r="AS251" i="5"/>
  <c r="BE250" i="5"/>
  <c r="BK250" i="5"/>
  <c r="AL252" i="5"/>
  <c r="AE253" i="5"/>
  <c r="BM69" i="5"/>
  <c r="CA69" i="5"/>
  <c r="CB69" i="5"/>
  <c r="AL72" i="5"/>
  <c r="BK70" i="5"/>
  <c r="BE70" i="5"/>
  <c r="BD70" i="5"/>
  <c r="BF70" i="5"/>
  <c r="AH71" i="5"/>
  <c r="AM71" i="5" s="1"/>
  <c r="AP71" i="5" s="1"/>
  <c r="AX71" i="5" s="1"/>
  <c r="AH252" i="5" l="1"/>
  <c r="AG253" i="5"/>
  <c r="AS71" i="5"/>
  <c r="AY71" i="5" s="1"/>
  <c r="CF69" i="5"/>
  <c r="AV251" i="5"/>
  <c r="AY251" i="5"/>
  <c r="AR252" i="5"/>
  <c r="BB252" i="5" s="1"/>
  <c r="AO252" i="5"/>
  <c r="BA252" i="5" s="1"/>
  <c r="AX251" i="5"/>
  <c r="AU251" i="5"/>
  <c r="BT250" i="5"/>
  <c r="BW250" i="5" s="1"/>
  <c r="CA250" i="5" s="1"/>
  <c r="AM252" i="5"/>
  <c r="BH250" i="5"/>
  <c r="BL250" i="5" s="1"/>
  <c r="BU250" i="5" s="1"/>
  <c r="BY250" i="5" s="1"/>
  <c r="CB250" i="5" s="1"/>
  <c r="BH70" i="5"/>
  <c r="BL70" i="5" s="1"/>
  <c r="BU70" i="5" s="1"/>
  <c r="BY70" i="5" s="1"/>
  <c r="BT70" i="5"/>
  <c r="BW70" i="5" s="1"/>
  <c r="AO72" i="5"/>
  <c r="BA72" i="5" s="1"/>
  <c r="AR72" i="5"/>
  <c r="BB72" i="5" s="1"/>
  <c r="AU71" i="5"/>
  <c r="AV71" i="5" l="1"/>
  <c r="CF250" i="5"/>
  <c r="CE70" i="5"/>
  <c r="AE254" i="5"/>
  <c r="AL253" i="5"/>
  <c r="BD251" i="5"/>
  <c r="BF251" i="5"/>
  <c r="BK251" i="5"/>
  <c r="BE251" i="5"/>
  <c r="BM250" i="5"/>
  <c r="AS252" i="5"/>
  <c r="AP252" i="5"/>
  <c r="CE250" i="5"/>
  <c r="CA70" i="5"/>
  <c r="CB70" i="5"/>
  <c r="BM70" i="5"/>
  <c r="AH72" i="5"/>
  <c r="AM72" i="5" s="1"/>
  <c r="AP72" i="5" s="1"/>
  <c r="AX72" i="5" s="1"/>
  <c r="BE71" i="5"/>
  <c r="BK71" i="5"/>
  <c r="AL73" i="5"/>
  <c r="BF71" i="5"/>
  <c r="BD71" i="5"/>
  <c r="AS72" i="5" l="1"/>
  <c r="AY72" i="5" s="1"/>
  <c r="AH253" i="5"/>
  <c r="AG254" i="5"/>
  <c r="CF70" i="5"/>
  <c r="BH251" i="5"/>
  <c r="BL251" i="5" s="1"/>
  <c r="BU251" i="5" s="1"/>
  <c r="BY251" i="5" s="1"/>
  <c r="CB251" i="5" s="1"/>
  <c r="AO253" i="5"/>
  <c r="BA253" i="5" s="1"/>
  <c r="AR253" i="5"/>
  <c r="BB253" i="5" s="1"/>
  <c r="AX252" i="5"/>
  <c r="AU252" i="5"/>
  <c r="BT251" i="5"/>
  <c r="BW251" i="5" s="1"/>
  <c r="CA251" i="5" s="1"/>
  <c r="AM253" i="5"/>
  <c r="AV252" i="5"/>
  <c r="AY252" i="5"/>
  <c r="BH71" i="5"/>
  <c r="BL71" i="5" s="1"/>
  <c r="BU71" i="5" s="1"/>
  <c r="BY71" i="5" s="1"/>
  <c r="AU72" i="5"/>
  <c r="AO73" i="5"/>
  <c r="BA73" i="5" s="1"/>
  <c r="AR73" i="5"/>
  <c r="BB73" i="5" s="1"/>
  <c r="BT71" i="5"/>
  <c r="BW71" i="5" s="1"/>
  <c r="AV72" i="5"/>
  <c r="CF251" i="5" l="1"/>
  <c r="CE71" i="5"/>
  <c r="CE251" i="5"/>
  <c r="BM251" i="5"/>
  <c r="AE255" i="5"/>
  <c r="AL254" i="5"/>
  <c r="BK252" i="5"/>
  <c r="BE252" i="5"/>
  <c r="AP253" i="5"/>
  <c r="AS253" i="5"/>
  <c r="BF252" i="5"/>
  <c r="BD252" i="5"/>
  <c r="CA71" i="5"/>
  <c r="CB71" i="5"/>
  <c r="BM71" i="5"/>
  <c r="BD72" i="5"/>
  <c r="BF72" i="5"/>
  <c r="AH73" i="5"/>
  <c r="AM73" i="5" s="1"/>
  <c r="AP73" i="5" s="1"/>
  <c r="AX73" i="5" s="1"/>
  <c r="AL74" i="5"/>
  <c r="BE72" i="5"/>
  <c r="BK72" i="5"/>
  <c r="AS73" i="5" l="1"/>
  <c r="AY73" i="5" s="1"/>
  <c r="AH254" i="5"/>
  <c r="AG255" i="5"/>
  <c r="CF71" i="5"/>
  <c r="BT252" i="5"/>
  <c r="BW252" i="5" s="1"/>
  <c r="CA252" i="5" s="1"/>
  <c r="AV253" i="5"/>
  <c r="AY253" i="5"/>
  <c r="AO254" i="5"/>
  <c r="BA254" i="5" s="1"/>
  <c r="AR254" i="5"/>
  <c r="BB254" i="5" s="1"/>
  <c r="AX253" i="5"/>
  <c r="AU253" i="5"/>
  <c r="AM254" i="5"/>
  <c r="BH252" i="5"/>
  <c r="BL252" i="5" s="1"/>
  <c r="BU252" i="5" s="1"/>
  <c r="BY252" i="5" s="1"/>
  <c r="CB252" i="5" s="1"/>
  <c r="AO74" i="5"/>
  <c r="BA74" i="5" s="1"/>
  <c r="AR74" i="5"/>
  <c r="BB74" i="5" s="1"/>
  <c r="BT72" i="5"/>
  <c r="BW72" i="5" s="1"/>
  <c r="AU73" i="5"/>
  <c r="AV73" i="5"/>
  <c r="BH72" i="5"/>
  <c r="BL72" i="5" s="1"/>
  <c r="BU72" i="5" s="1"/>
  <c r="CE72" i="5" l="1"/>
  <c r="BY72" i="5"/>
  <c r="CF252" i="5"/>
  <c r="AL255" i="5"/>
  <c r="AE256" i="5"/>
  <c r="AS254" i="5"/>
  <c r="AP254" i="5"/>
  <c r="CE252" i="5"/>
  <c r="BD253" i="5"/>
  <c r="BF253" i="5"/>
  <c r="BE253" i="5"/>
  <c r="BK253" i="5"/>
  <c r="BM252" i="5"/>
  <c r="CA72" i="5"/>
  <c r="CB72" i="5"/>
  <c r="BK73" i="5"/>
  <c r="BE73" i="5"/>
  <c r="BM72" i="5"/>
  <c r="AL75" i="5"/>
  <c r="AH74" i="5"/>
  <c r="AM74" i="5" s="1"/>
  <c r="AS74" i="5" s="1"/>
  <c r="AY74" i="5" s="1"/>
  <c r="BD73" i="5"/>
  <c r="BF73" i="5"/>
  <c r="AP74" i="5" l="1"/>
  <c r="AX74" i="5" s="1"/>
  <c r="AH255" i="5"/>
  <c r="AM255" i="5" s="1"/>
  <c r="AG256" i="5"/>
  <c r="CF72" i="5"/>
  <c r="AV254" i="5"/>
  <c r="AY254" i="5"/>
  <c r="BH253" i="5"/>
  <c r="BL253" i="5" s="1"/>
  <c r="BU253" i="5" s="1"/>
  <c r="BY253" i="5" s="1"/>
  <c r="CB253" i="5" s="1"/>
  <c r="BT253" i="5"/>
  <c r="BW253" i="5" s="1"/>
  <c r="CA253" i="5" s="1"/>
  <c r="AU254" i="5"/>
  <c r="AX254" i="5"/>
  <c r="AO255" i="5"/>
  <c r="BA255" i="5" s="1"/>
  <c r="AR255" i="5"/>
  <c r="BB255" i="5" s="1"/>
  <c r="AV74" i="5"/>
  <c r="AO75" i="5"/>
  <c r="BA75" i="5" s="1"/>
  <c r="AR75" i="5"/>
  <c r="BB75" i="5" s="1"/>
  <c r="BH73" i="5"/>
  <c r="BL73" i="5" s="1"/>
  <c r="BU73" i="5" s="1"/>
  <c r="AU74" i="5"/>
  <c r="BT73" i="5"/>
  <c r="BW73" i="5" s="1"/>
  <c r="CF253" i="5" l="1"/>
  <c r="CE73" i="5"/>
  <c r="BY73" i="5"/>
  <c r="CB73" i="5" s="1"/>
  <c r="CE253" i="5"/>
  <c r="BF254" i="5"/>
  <c r="BD254" i="5"/>
  <c r="BK254" i="5"/>
  <c r="BE254" i="5"/>
  <c r="AE257" i="5"/>
  <c r="AL256" i="5"/>
  <c r="BM253" i="5"/>
  <c r="AP255" i="5"/>
  <c r="AS255" i="5"/>
  <c r="CA73" i="5"/>
  <c r="BM73" i="5"/>
  <c r="AH75" i="5"/>
  <c r="AM75" i="5" s="1"/>
  <c r="AP75" i="5" s="1"/>
  <c r="AX75" i="5" s="1"/>
  <c r="BE74" i="5"/>
  <c r="BK74" i="5"/>
  <c r="BD74" i="5"/>
  <c r="BF74" i="5"/>
  <c r="AL76" i="5"/>
  <c r="AS75" i="5" l="1"/>
  <c r="AY75" i="5" s="1"/>
  <c r="AH256" i="5"/>
  <c r="AG257" i="5"/>
  <c r="CF73" i="5"/>
  <c r="AR256" i="5"/>
  <c r="BB256" i="5" s="1"/>
  <c r="AO256" i="5"/>
  <c r="BA256" i="5" s="1"/>
  <c r="BT254" i="5"/>
  <c r="BW254" i="5" s="1"/>
  <c r="CA254" i="5" s="1"/>
  <c r="AY255" i="5"/>
  <c r="AV255" i="5"/>
  <c r="AM256" i="5"/>
  <c r="BH254" i="5"/>
  <c r="BL254" i="5" s="1"/>
  <c r="BU254" i="5" s="1"/>
  <c r="BY254" i="5" s="1"/>
  <c r="CB254" i="5" s="1"/>
  <c r="AU255" i="5"/>
  <c r="AX255" i="5"/>
  <c r="AV75" i="5"/>
  <c r="BH74" i="5"/>
  <c r="BL74" i="5" s="1"/>
  <c r="BU74" i="5" s="1"/>
  <c r="BY74" i="5" s="1"/>
  <c r="AU75" i="5"/>
  <c r="AO76" i="5"/>
  <c r="BA76" i="5" s="1"/>
  <c r="AR76" i="5"/>
  <c r="BB76" i="5" s="1"/>
  <c r="BT74" i="5"/>
  <c r="BW74" i="5" s="1"/>
  <c r="CF254" i="5" l="1"/>
  <c r="CE74" i="5"/>
  <c r="AL257" i="5"/>
  <c r="AE258" i="5"/>
  <c r="BM254" i="5"/>
  <c r="CE254" i="5"/>
  <c r="BF255" i="5"/>
  <c r="BD255" i="5"/>
  <c r="AS256" i="5"/>
  <c r="AP256" i="5"/>
  <c r="BK255" i="5"/>
  <c r="BE255" i="5"/>
  <c r="CA74" i="5"/>
  <c r="CB74" i="5"/>
  <c r="AH76" i="5"/>
  <c r="AM76" i="5" s="1"/>
  <c r="AS76" i="5" s="1"/>
  <c r="AY76" i="5" s="1"/>
  <c r="AL77" i="5"/>
  <c r="BM74" i="5"/>
  <c r="BD75" i="5"/>
  <c r="BF75" i="5"/>
  <c r="BE75" i="5"/>
  <c r="BK75" i="5"/>
  <c r="AH257" i="5" l="1"/>
  <c r="AG258" i="5"/>
  <c r="AP76" i="5"/>
  <c r="AX76" i="5" s="1"/>
  <c r="CF74" i="5"/>
  <c r="AY256" i="5"/>
  <c r="AV256" i="5"/>
  <c r="BH255" i="5"/>
  <c r="BL255" i="5" s="1"/>
  <c r="BU255" i="5" s="1"/>
  <c r="BY255" i="5" s="1"/>
  <c r="CB255" i="5" s="1"/>
  <c r="AM257" i="5"/>
  <c r="BT255" i="5"/>
  <c r="BW255" i="5" s="1"/>
  <c r="CA255" i="5" s="1"/>
  <c r="AU256" i="5"/>
  <c r="AX256" i="5"/>
  <c r="AR257" i="5"/>
  <c r="BB257" i="5" s="1"/>
  <c r="AO257" i="5"/>
  <c r="BA257" i="5" s="1"/>
  <c r="BH75" i="5"/>
  <c r="BL75" i="5" s="1"/>
  <c r="BU75" i="5" s="1"/>
  <c r="BY75" i="5" s="1"/>
  <c r="AV76" i="5"/>
  <c r="AO77" i="5"/>
  <c r="BA77" i="5" s="1"/>
  <c r="AR77" i="5"/>
  <c r="BB77" i="5" s="1"/>
  <c r="BT75" i="5"/>
  <c r="BW75" i="5" s="1"/>
  <c r="AU76" i="5" l="1"/>
  <c r="CF255" i="5"/>
  <c r="CE75" i="5"/>
  <c r="CE255" i="5"/>
  <c r="AL258" i="5"/>
  <c r="AE259" i="5"/>
  <c r="BD256" i="5"/>
  <c r="BF256" i="5"/>
  <c r="BM255" i="5"/>
  <c r="AS257" i="5"/>
  <c r="AP257" i="5"/>
  <c r="BE256" i="5"/>
  <c r="BK256" i="5"/>
  <c r="CA75" i="5"/>
  <c r="BM75" i="5"/>
  <c r="CB75" i="5"/>
  <c r="AH77" i="5"/>
  <c r="AM77" i="5" s="1"/>
  <c r="AP77" i="5" s="1"/>
  <c r="AX77" i="5" s="1"/>
  <c r="AL78" i="5"/>
  <c r="BD76" i="5"/>
  <c r="BF76" i="5"/>
  <c r="BE76" i="5"/>
  <c r="BK76" i="5"/>
  <c r="BT76" i="5" s="1"/>
  <c r="BW76" i="5" s="1"/>
  <c r="AS77" i="5" l="1"/>
  <c r="AY77" i="5" s="1"/>
  <c r="AH258" i="5"/>
  <c r="AM258" i="5" s="1"/>
  <c r="AG259" i="5"/>
  <c r="CF75" i="5"/>
  <c r="BH256" i="5"/>
  <c r="BL256" i="5" s="1"/>
  <c r="BU256" i="5" s="1"/>
  <c r="BY256" i="5" s="1"/>
  <c r="CB256" i="5" s="1"/>
  <c r="AU257" i="5"/>
  <c r="AX257" i="5"/>
  <c r="AV257" i="5"/>
  <c r="AY257" i="5"/>
  <c r="BT256" i="5"/>
  <c r="BW256" i="5" s="1"/>
  <c r="CA256" i="5" s="1"/>
  <c r="AO258" i="5"/>
  <c r="BA258" i="5" s="1"/>
  <c r="AR258" i="5"/>
  <c r="BB258" i="5" s="1"/>
  <c r="CA76" i="5"/>
  <c r="AU77" i="5"/>
  <c r="BH76" i="5"/>
  <c r="BL76" i="5" s="1"/>
  <c r="AV77" i="5"/>
  <c r="AR78" i="5"/>
  <c r="BB78" i="5" s="1"/>
  <c r="AO78" i="5"/>
  <c r="BA78" i="5" s="1"/>
  <c r="CF256" i="5" l="1"/>
  <c r="BM256" i="5"/>
  <c r="CE256" i="5"/>
  <c r="AE260" i="5"/>
  <c r="AL259" i="5"/>
  <c r="AS258" i="5"/>
  <c r="AP258" i="5"/>
  <c r="BD257" i="5"/>
  <c r="BF257" i="5"/>
  <c r="BE257" i="5"/>
  <c r="BK257" i="5"/>
  <c r="BU76" i="5"/>
  <c r="BM76" i="5"/>
  <c r="AH78" i="5"/>
  <c r="AM78" i="5" s="1"/>
  <c r="AP78" i="5" s="1"/>
  <c r="AX78" i="5" s="1"/>
  <c r="BF77" i="5"/>
  <c r="BD77" i="5"/>
  <c r="AL79" i="5"/>
  <c r="BE77" i="5"/>
  <c r="BK77" i="5"/>
  <c r="AS78" i="5" l="1"/>
  <c r="AY78" i="5" s="1"/>
  <c r="AH259" i="5"/>
  <c r="AG260" i="5"/>
  <c r="CE76" i="5"/>
  <c r="BY76" i="5"/>
  <c r="AV258" i="5"/>
  <c r="AY258" i="5"/>
  <c r="AR259" i="5"/>
  <c r="BB259" i="5" s="1"/>
  <c r="AO259" i="5"/>
  <c r="BA259" i="5" s="1"/>
  <c r="BH257" i="5"/>
  <c r="BL257" i="5" s="1"/>
  <c r="BU257" i="5" s="1"/>
  <c r="BY257" i="5" s="1"/>
  <c r="CB257" i="5" s="1"/>
  <c r="AM259" i="5"/>
  <c r="BT257" i="5"/>
  <c r="BW257" i="5" s="1"/>
  <c r="CA257" i="5" s="1"/>
  <c r="AX258" i="5"/>
  <c r="AU258" i="5"/>
  <c r="CB76" i="5"/>
  <c r="CF76" i="5" s="1"/>
  <c r="AV78" i="5"/>
  <c r="AU78" i="5"/>
  <c r="BT77" i="5"/>
  <c r="BW77" i="5" s="1"/>
  <c r="AR79" i="5"/>
  <c r="BB79" i="5" s="1"/>
  <c r="AO79" i="5"/>
  <c r="BA79" i="5" s="1"/>
  <c r="BH77" i="5"/>
  <c r="BL77" i="5" s="1"/>
  <c r="BU77" i="5" s="1"/>
  <c r="BY77" i="5" s="1"/>
  <c r="CF257" i="5" l="1"/>
  <c r="CE77" i="5"/>
  <c r="CE257" i="5"/>
  <c r="AS259" i="5"/>
  <c r="AP259" i="5"/>
  <c r="BF258" i="5"/>
  <c r="BD258" i="5"/>
  <c r="AL260" i="5"/>
  <c r="AE261" i="5"/>
  <c r="BK258" i="5"/>
  <c r="BE258" i="5"/>
  <c r="BM257" i="5"/>
  <c r="CA77" i="5"/>
  <c r="CB77" i="5"/>
  <c r="AH79" i="5"/>
  <c r="AM79" i="5" s="1"/>
  <c r="AS79" i="5" s="1"/>
  <c r="AY79" i="5" s="1"/>
  <c r="BM77" i="5"/>
  <c r="BF78" i="5"/>
  <c r="BD78" i="5"/>
  <c r="AL80" i="5"/>
  <c r="BK78" i="5"/>
  <c r="BE78" i="5"/>
  <c r="AP79" i="5" l="1"/>
  <c r="AX79" i="5" s="1"/>
  <c r="AH260" i="5"/>
  <c r="AG261" i="5"/>
  <c r="CF77" i="5"/>
  <c r="BH258" i="5"/>
  <c r="BL258" i="5" s="1"/>
  <c r="BU258" i="5" s="1"/>
  <c r="BY258" i="5" s="1"/>
  <c r="CB258" i="5" s="1"/>
  <c r="BT258" i="5"/>
  <c r="BW258" i="5" s="1"/>
  <c r="CA258" i="5" s="1"/>
  <c r="AM260" i="5"/>
  <c r="AX259" i="5"/>
  <c r="AU259" i="5"/>
  <c r="AO260" i="5"/>
  <c r="BA260" i="5" s="1"/>
  <c r="AR260" i="5"/>
  <c r="BB260" i="5" s="1"/>
  <c r="AY259" i="5"/>
  <c r="AV259" i="5"/>
  <c r="AU79" i="5"/>
  <c r="AV79" i="5"/>
  <c r="BH78" i="5"/>
  <c r="BL78" i="5" s="1"/>
  <c r="BU78" i="5" s="1"/>
  <c r="BT78" i="5"/>
  <c r="BW78" i="5" s="1"/>
  <c r="AO80" i="5"/>
  <c r="BA80" i="5" s="1"/>
  <c r="AR80" i="5"/>
  <c r="BB80" i="5" s="1"/>
  <c r="CF258" i="5" l="1"/>
  <c r="CE78" i="5"/>
  <c r="BY78" i="5"/>
  <c r="CB78" i="5" s="1"/>
  <c r="CE258" i="5"/>
  <c r="BM258" i="5"/>
  <c r="AL261" i="5"/>
  <c r="AE262" i="5"/>
  <c r="BK259" i="5"/>
  <c r="BE259" i="5"/>
  <c r="AS260" i="5"/>
  <c r="AP260" i="5"/>
  <c r="BD259" i="5"/>
  <c r="BF259" i="5"/>
  <c r="CA78" i="5"/>
  <c r="AL81" i="5"/>
  <c r="BK79" i="5"/>
  <c r="BT79" i="5" s="1"/>
  <c r="BW79" i="5" s="1"/>
  <c r="BE79" i="5"/>
  <c r="BF79" i="5"/>
  <c r="BD79" i="5"/>
  <c r="BM78" i="5"/>
  <c r="AH80" i="5"/>
  <c r="AM80" i="5" s="1"/>
  <c r="AP80" i="5" s="1"/>
  <c r="AX80" i="5" s="1"/>
  <c r="AS80" i="5" l="1"/>
  <c r="AY80" i="5" s="1"/>
  <c r="AH261" i="5"/>
  <c r="AG262" i="5"/>
  <c r="CF78" i="5"/>
  <c r="BH259" i="5"/>
  <c r="BL259" i="5" s="1"/>
  <c r="BU259" i="5" s="1"/>
  <c r="BY259" i="5" s="1"/>
  <c r="CB259" i="5" s="1"/>
  <c r="BT259" i="5"/>
  <c r="BW259" i="5" s="1"/>
  <c r="CA259" i="5" s="1"/>
  <c r="AX260" i="5"/>
  <c r="AU260" i="5"/>
  <c r="AM261" i="5"/>
  <c r="AY260" i="5"/>
  <c r="AV260" i="5"/>
  <c r="AR261" i="5"/>
  <c r="BB261" i="5" s="1"/>
  <c r="AO261" i="5"/>
  <c r="BA261" i="5" s="1"/>
  <c r="CA79" i="5"/>
  <c r="AR81" i="5"/>
  <c r="BB81" i="5" s="1"/>
  <c r="AO81" i="5"/>
  <c r="BA81" i="5" s="1"/>
  <c r="AV80" i="5"/>
  <c r="BH79" i="5"/>
  <c r="BL79" i="5" s="1"/>
  <c r="AU80" i="5"/>
  <c r="CF259" i="5" l="1"/>
  <c r="CE259" i="5"/>
  <c r="BM259" i="5"/>
  <c r="BK260" i="5"/>
  <c r="BE260" i="5"/>
  <c r="BF260" i="5"/>
  <c r="BD260" i="5"/>
  <c r="AL262" i="5"/>
  <c r="AE263" i="5"/>
  <c r="AS261" i="5"/>
  <c r="AP261" i="5"/>
  <c r="BD80" i="5"/>
  <c r="BF80" i="5"/>
  <c r="AL82" i="5"/>
  <c r="BE80" i="5"/>
  <c r="BK80" i="5"/>
  <c r="BT80" i="5" s="1"/>
  <c r="BW80" i="5" s="1"/>
  <c r="BU79" i="5"/>
  <c r="BM79" i="5"/>
  <c r="AH81" i="5"/>
  <c r="AM81" i="5" s="1"/>
  <c r="AS81" i="5" s="1"/>
  <c r="AY81" i="5" s="1"/>
  <c r="AP81" i="5" l="1"/>
  <c r="AX81" i="5" s="1"/>
  <c r="AH262" i="5"/>
  <c r="AG263" i="5"/>
  <c r="CE79" i="5"/>
  <c r="BY79" i="5"/>
  <c r="BH260" i="5"/>
  <c r="BL260" i="5" s="1"/>
  <c r="BU260" i="5" s="1"/>
  <c r="BY260" i="5" s="1"/>
  <c r="CB260" i="5" s="1"/>
  <c r="AM262" i="5"/>
  <c r="AY261" i="5"/>
  <c r="AV261" i="5"/>
  <c r="AX261" i="5"/>
  <c r="AU261" i="5"/>
  <c r="AO262" i="5"/>
  <c r="BA262" i="5" s="1"/>
  <c r="AR262" i="5"/>
  <c r="BB262" i="5" s="1"/>
  <c r="BT260" i="5"/>
  <c r="BW260" i="5" s="1"/>
  <c r="CA260" i="5" s="1"/>
  <c r="CA80" i="5"/>
  <c r="CB79" i="5"/>
  <c r="CF79" i="5" s="1"/>
  <c r="AV81" i="5"/>
  <c r="AO82" i="5"/>
  <c r="BA82" i="5" s="1"/>
  <c r="AR82" i="5"/>
  <c r="BB82" i="5" s="1"/>
  <c r="AU81" i="5"/>
  <c r="BH80" i="5"/>
  <c r="BL80" i="5" s="1"/>
  <c r="BM260" i="5" l="1"/>
  <c r="CF260" i="5"/>
  <c r="CE260" i="5"/>
  <c r="BK261" i="5"/>
  <c r="BE261" i="5"/>
  <c r="BD261" i="5"/>
  <c r="BF261" i="5"/>
  <c r="AS262" i="5"/>
  <c r="AP262" i="5"/>
  <c r="AE264" i="5"/>
  <c r="AL263" i="5"/>
  <c r="AL83" i="5"/>
  <c r="BF81" i="5"/>
  <c r="BD81" i="5"/>
  <c r="BU80" i="5"/>
  <c r="BM80" i="5"/>
  <c r="AH82" i="5"/>
  <c r="AM82" i="5" s="1"/>
  <c r="AS82" i="5" s="1"/>
  <c r="AY82" i="5" s="1"/>
  <c r="BE81" i="5"/>
  <c r="BK81" i="5"/>
  <c r="AP82" i="5" l="1"/>
  <c r="AX82" i="5" s="1"/>
  <c r="AH263" i="5"/>
  <c r="AG264" i="5"/>
  <c r="CE80" i="5"/>
  <c r="BY80" i="5"/>
  <c r="CB80" i="5" s="1"/>
  <c r="CF80" i="5" s="1"/>
  <c r="AM263" i="5"/>
  <c r="BH261" i="5"/>
  <c r="BL261" i="5" s="1"/>
  <c r="BU261" i="5" s="1"/>
  <c r="BY261" i="5" s="1"/>
  <c r="CB261" i="5" s="1"/>
  <c r="AU262" i="5"/>
  <c r="AX262" i="5"/>
  <c r="AR263" i="5"/>
  <c r="BB263" i="5" s="1"/>
  <c r="AO263" i="5"/>
  <c r="BA263" i="5" s="1"/>
  <c r="AY262" i="5"/>
  <c r="AV262" i="5"/>
  <c r="BT261" i="5"/>
  <c r="BW261" i="5" s="1"/>
  <c r="CA261" i="5" s="1"/>
  <c r="BH81" i="5"/>
  <c r="BL81" i="5" s="1"/>
  <c r="BU81" i="5" s="1"/>
  <c r="BY81" i="5" s="1"/>
  <c r="BT81" i="5"/>
  <c r="BW81" i="5" s="1"/>
  <c r="AO83" i="5"/>
  <c r="BA83" i="5" s="1"/>
  <c r="AR83" i="5"/>
  <c r="BB83" i="5" s="1"/>
  <c r="AV82" i="5"/>
  <c r="AU82" i="5"/>
  <c r="CF261" i="5" l="1"/>
  <c r="CE81" i="5"/>
  <c r="CE261" i="5"/>
  <c r="BD262" i="5"/>
  <c r="BF262" i="5"/>
  <c r="AE265" i="5"/>
  <c r="AL264" i="5"/>
  <c r="BM261" i="5"/>
  <c r="BK262" i="5"/>
  <c r="BE262" i="5"/>
  <c r="AP263" i="5"/>
  <c r="AS263" i="5"/>
  <c r="CA81" i="5"/>
  <c r="CB81" i="5"/>
  <c r="BM81" i="5"/>
  <c r="AH83" i="5"/>
  <c r="AM83" i="5" s="1"/>
  <c r="AS83" i="5" s="1"/>
  <c r="AY83" i="5" s="1"/>
  <c r="BK82" i="5"/>
  <c r="BE82" i="5"/>
  <c r="BF82" i="5"/>
  <c r="BD82" i="5"/>
  <c r="AL84" i="5"/>
  <c r="AH264" i="5" l="1"/>
  <c r="AG265" i="5"/>
  <c r="AP83" i="5"/>
  <c r="AX83" i="5" s="1"/>
  <c r="CF81" i="5"/>
  <c r="AO264" i="5"/>
  <c r="BA264" i="5" s="1"/>
  <c r="AR264" i="5"/>
  <c r="BB264" i="5" s="1"/>
  <c r="BT262" i="5"/>
  <c r="BW262" i="5" s="1"/>
  <c r="CA262" i="5" s="1"/>
  <c r="AM264" i="5"/>
  <c r="AY263" i="5"/>
  <c r="AV263" i="5"/>
  <c r="AU263" i="5"/>
  <c r="AX263" i="5"/>
  <c r="BH262" i="5"/>
  <c r="BL262" i="5" s="1"/>
  <c r="BU262" i="5" s="1"/>
  <c r="BY262" i="5" s="1"/>
  <c r="CB262" i="5" s="1"/>
  <c r="BH82" i="5"/>
  <c r="BL82" i="5" s="1"/>
  <c r="BU82" i="5" s="1"/>
  <c r="BY82" i="5" s="1"/>
  <c r="AV83" i="5"/>
  <c r="AO84" i="5"/>
  <c r="BA84" i="5" s="1"/>
  <c r="AR84" i="5"/>
  <c r="BB84" i="5" s="1"/>
  <c r="BT82" i="5"/>
  <c r="BW82" i="5" s="1"/>
  <c r="AU83" i="5" l="1"/>
  <c r="CF262" i="5"/>
  <c r="CE82" i="5"/>
  <c r="CE262" i="5"/>
  <c r="BF263" i="5"/>
  <c r="BD263" i="5"/>
  <c r="BE263" i="5"/>
  <c r="BK263" i="5"/>
  <c r="BM262" i="5"/>
  <c r="AE266" i="5"/>
  <c r="AL265" i="5"/>
  <c r="AS264" i="5"/>
  <c r="AP264" i="5"/>
  <c r="CA82" i="5"/>
  <c r="CB82" i="5"/>
  <c r="BM82" i="5"/>
  <c r="AH84" i="5"/>
  <c r="AM84" i="5" s="1"/>
  <c r="AS84" i="5" s="1"/>
  <c r="AY84" i="5" s="1"/>
  <c r="BF83" i="5"/>
  <c r="BD83" i="5"/>
  <c r="BK83" i="5"/>
  <c r="BE83" i="5"/>
  <c r="AL85" i="5"/>
  <c r="AP84" i="5" l="1"/>
  <c r="AX84" i="5" s="1"/>
  <c r="AH265" i="5"/>
  <c r="AG266" i="5"/>
  <c r="CF82" i="5"/>
  <c r="AR265" i="5"/>
  <c r="BB265" i="5" s="1"/>
  <c r="AO265" i="5"/>
  <c r="BA265" i="5" s="1"/>
  <c r="BT263" i="5"/>
  <c r="BW263" i="5" s="1"/>
  <c r="CA263" i="5" s="1"/>
  <c r="AM265" i="5"/>
  <c r="AX264" i="5"/>
  <c r="AU264" i="5"/>
  <c r="BH263" i="5"/>
  <c r="BL263" i="5" s="1"/>
  <c r="BU263" i="5" s="1"/>
  <c r="BY263" i="5" s="1"/>
  <c r="CB263" i="5" s="1"/>
  <c r="AV264" i="5"/>
  <c r="AY264" i="5"/>
  <c r="AU84" i="5"/>
  <c r="AV84" i="5"/>
  <c r="BH83" i="5"/>
  <c r="BL83" i="5" s="1"/>
  <c r="BU83" i="5" s="1"/>
  <c r="BY83" i="5" s="1"/>
  <c r="AO85" i="5"/>
  <c r="BA85" i="5" s="1"/>
  <c r="AR85" i="5"/>
  <c r="BB85" i="5" s="1"/>
  <c r="BT83" i="5"/>
  <c r="BW83" i="5" s="1"/>
  <c r="CF263" i="5" l="1"/>
  <c r="CE83" i="5"/>
  <c r="BD264" i="5"/>
  <c r="BF264" i="5"/>
  <c r="BM263" i="5"/>
  <c r="CE263" i="5"/>
  <c r="BE264" i="5"/>
  <c r="BK264" i="5"/>
  <c r="AE267" i="5"/>
  <c r="AL266" i="5"/>
  <c r="AS265" i="5"/>
  <c r="AP265" i="5"/>
  <c r="CA83" i="5"/>
  <c r="CB83" i="5"/>
  <c r="AH85" i="5"/>
  <c r="AM85" i="5" s="1"/>
  <c r="AS85" i="5" s="1"/>
  <c r="AY85" i="5" s="1"/>
  <c r="BF84" i="5"/>
  <c r="BD84" i="5"/>
  <c r="AL86" i="5"/>
  <c r="BM83" i="5"/>
  <c r="BK84" i="5"/>
  <c r="BE84" i="5"/>
  <c r="AP85" i="5" l="1"/>
  <c r="AX85" i="5" s="1"/>
  <c r="AH266" i="5"/>
  <c r="AM266" i="5" s="1"/>
  <c r="AG267" i="5"/>
  <c r="CF83" i="5"/>
  <c r="AO266" i="5"/>
  <c r="BA266" i="5" s="1"/>
  <c r="AR266" i="5"/>
  <c r="BB266" i="5" s="1"/>
  <c r="AX265" i="5"/>
  <c r="AU265" i="5"/>
  <c r="AV265" i="5"/>
  <c r="AY265" i="5"/>
  <c r="BT264" i="5"/>
  <c r="BW264" i="5" s="1"/>
  <c r="CA264" i="5" s="1"/>
  <c r="BH264" i="5"/>
  <c r="BL264" i="5" s="1"/>
  <c r="BU264" i="5" s="1"/>
  <c r="BY264" i="5" s="1"/>
  <c r="CB264" i="5" s="1"/>
  <c r="AR86" i="5"/>
  <c r="BB86" i="5" s="1"/>
  <c r="AO86" i="5"/>
  <c r="BA86" i="5" s="1"/>
  <c r="BH84" i="5"/>
  <c r="BL84" i="5" s="1"/>
  <c r="BU84" i="5" s="1"/>
  <c r="BT84" i="5"/>
  <c r="BW84" i="5" s="1"/>
  <c r="AV85" i="5"/>
  <c r="AU85" i="5"/>
  <c r="CE84" i="5" l="1"/>
  <c r="BY84" i="5"/>
  <c r="CF264" i="5"/>
  <c r="BM264" i="5"/>
  <c r="AP266" i="5"/>
  <c r="AS266" i="5"/>
  <c r="BD265" i="5"/>
  <c r="BF265" i="5"/>
  <c r="BK265" i="5"/>
  <c r="BE265" i="5"/>
  <c r="AE268" i="5"/>
  <c r="AL267" i="5"/>
  <c r="CE264" i="5"/>
  <c r="CA84" i="5"/>
  <c r="CB84" i="5"/>
  <c r="AL87" i="5"/>
  <c r="BD85" i="5"/>
  <c r="BF85" i="5"/>
  <c r="BE85" i="5"/>
  <c r="BK85" i="5"/>
  <c r="AH86" i="5"/>
  <c r="AM86" i="5" s="1"/>
  <c r="AP86" i="5" s="1"/>
  <c r="AX86" i="5" s="1"/>
  <c r="BM84" i="5"/>
  <c r="AS86" i="5" l="1"/>
  <c r="AY86" i="5" s="1"/>
  <c r="AH267" i="5"/>
  <c r="AG268" i="5"/>
  <c r="CF84" i="5"/>
  <c r="BH265" i="5"/>
  <c r="BL265" i="5" s="1"/>
  <c r="BU265" i="5" s="1"/>
  <c r="BY265" i="5" s="1"/>
  <c r="CB265" i="5" s="1"/>
  <c r="AM267" i="5"/>
  <c r="AY266" i="5"/>
  <c r="AV266" i="5"/>
  <c r="AR267" i="5"/>
  <c r="BB267" i="5" s="1"/>
  <c r="AO267" i="5"/>
  <c r="BA267" i="5" s="1"/>
  <c r="BT265" i="5"/>
  <c r="BW265" i="5" s="1"/>
  <c r="CA265" i="5" s="1"/>
  <c r="AX266" i="5"/>
  <c r="AU266" i="5"/>
  <c r="AO87" i="5"/>
  <c r="BA87" i="5" s="1"/>
  <c r="AR87" i="5"/>
  <c r="BB87" i="5" s="1"/>
  <c r="BH85" i="5"/>
  <c r="BL85" i="5" s="1"/>
  <c r="BU85" i="5" s="1"/>
  <c r="AU86" i="5"/>
  <c r="BT85" i="5"/>
  <c r="BW85" i="5" s="1"/>
  <c r="AV86" i="5"/>
  <c r="CE85" i="5" l="1"/>
  <c r="BY85" i="5"/>
  <c r="CF265" i="5"/>
  <c r="CE265" i="5"/>
  <c r="BM265" i="5"/>
  <c r="BK266" i="5"/>
  <c r="BE266" i="5"/>
  <c r="BD266" i="5"/>
  <c r="BF266" i="5"/>
  <c r="AE269" i="5"/>
  <c r="AL268" i="5"/>
  <c r="AS267" i="5"/>
  <c r="AP267" i="5"/>
  <c r="CA85" i="5"/>
  <c r="CB85" i="5"/>
  <c r="BM85" i="5"/>
  <c r="BF86" i="5"/>
  <c r="BD86" i="5"/>
  <c r="AH87" i="5"/>
  <c r="AM87" i="5" s="1"/>
  <c r="AP87" i="5" s="1"/>
  <c r="AX87" i="5" s="1"/>
  <c r="BK86" i="5"/>
  <c r="BE86" i="5"/>
  <c r="AL88" i="5"/>
  <c r="AS87" i="5" l="1"/>
  <c r="AY87" i="5" s="1"/>
  <c r="AH268" i="5"/>
  <c r="AG269" i="5"/>
  <c r="CF85" i="5"/>
  <c r="BH266" i="5"/>
  <c r="BL266" i="5" s="1"/>
  <c r="BU266" i="5" s="1"/>
  <c r="BY266" i="5" s="1"/>
  <c r="CB266" i="5" s="1"/>
  <c r="AY267" i="5"/>
  <c r="AV267" i="5"/>
  <c r="AO268" i="5"/>
  <c r="BA268" i="5" s="1"/>
  <c r="AR268" i="5"/>
  <c r="BB268" i="5" s="1"/>
  <c r="AM268" i="5"/>
  <c r="AX267" i="5"/>
  <c r="AU267" i="5"/>
  <c r="BT266" i="5"/>
  <c r="BW266" i="5" s="1"/>
  <c r="CA266" i="5" s="1"/>
  <c r="AV87" i="5"/>
  <c r="AU87" i="5"/>
  <c r="AR88" i="5"/>
  <c r="BB88" i="5" s="1"/>
  <c r="AO88" i="5"/>
  <c r="BA88" i="5" s="1"/>
  <c r="BT86" i="5"/>
  <c r="BW86" i="5" s="1"/>
  <c r="BH86" i="5"/>
  <c r="BL86" i="5" s="1"/>
  <c r="BU86" i="5" s="1"/>
  <c r="CF266" i="5" l="1"/>
  <c r="CE86" i="5"/>
  <c r="BY86" i="5"/>
  <c r="CB86" i="5" s="1"/>
  <c r="BM266" i="5"/>
  <c r="BD267" i="5"/>
  <c r="BF267" i="5"/>
  <c r="AE270" i="5"/>
  <c r="AL269" i="5"/>
  <c r="AS268" i="5"/>
  <c r="AP268" i="5"/>
  <c r="BK267" i="5"/>
  <c r="BE267" i="5"/>
  <c r="CA86" i="5"/>
  <c r="AL89" i="5"/>
  <c r="BD87" i="5"/>
  <c r="BF87" i="5"/>
  <c r="BE87" i="5"/>
  <c r="BK87" i="5"/>
  <c r="AH88" i="5"/>
  <c r="AM88" i="5" s="1"/>
  <c r="AS88" i="5" s="1"/>
  <c r="AY88" i="5" s="1"/>
  <c r="BM86" i="5"/>
  <c r="AH269" i="5" l="1"/>
  <c r="AG270" i="5"/>
  <c r="AP88" i="5"/>
  <c r="AX88" i="5" s="1"/>
  <c r="CF86" i="5"/>
  <c r="AV268" i="5"/>
  <c r="AY268" i="5"/>
  <c r="AR269" i="5"/>
  <c r="BB269" i="5" s="1"/>
  <c r="AO269" i="5"/>
  <c r="BA269" i="5" s="1"/>
  <c r="BT267" i="5"/>
  <c r="BW267" i="5" s="1"/>
  <c r="CA267" i="5" s="1"/>
  <c r="AM269" i="5"/>
  <c r="AU268" i="5"/>
  <c r="AX268" i="5"/>
  <c r="BH267" i="5"/>
  <c r="BL267" i="5" s="1"/>
  <c r="BU267" i="5" s="1"/>
  <c r="BY267" i="5" s="1"/>
  <c r="CB267" i="5" s="1"/>
  <c r="BH87" i="5"/>
  <c r="BL87" i="5" s="1"/>
  <c r="BU87" i="5" s="1"/>
  <c r="BY87" i="5" s="1"/>
  <c r="AO89" i="5"/>
  <c r="BA89" i="5" s="1"/>
  <c r="AR89" i="5"/>
  <c r="BB89" i="5" s="1"/>
  <c r="AV88" i="5"/>
  <c r="BT87" i="5"/>
  <c r="BW87" i="5" s="1"/>
  <c r="AU88" i="5" l="1"/>
  <c r="CF267" i="5"/>
  <c r="CE87" i="5"/>
  <c r="CE267" i="5"/>
  <c r="BM267" i="5"/>
  <c r="BK268" i="5"/>
  <c r="BE268" i="5"/>
  <c r="AE271" i="5"/>
  <c r="AL270" i="5"/>
  <c r="BF268" i="5"/>
  <c r="BD268" i="5"/>
  <c r="AS269" i="5"/>
  <c r="AP269" i="5"/>
  <c r="CA87" i="5"/>
  <c r="CB87" i="5"/>
  <c r="BM87" i="5"/>
  <c r="AH89" i="5"/>
  <c r="AM89" i="5" s="1"/>
  <c r="AP89" i="5" s="1"/>
  <c r="AX89" i="5" s="1"/>
  <c r="AL90" i="5"/>
  <c r="BE88" i="5"/>
  <c r="BK88" i="5"/>
  <c r="BT88" i="5" s="1"/>
  <c r="BW88" i="5" s="1"/>
  <c r="BF88" i="5"/>
  <c r="BD88" i="5"/>
  <c r="AS89" i="5" l="1"/>
  <c r="AY89" i="5" s="1"/>
  <c r="AH270" i="5"/>
  <c r="AM270" i="5" s="1"/>
  <c r="AG271" i="5"/>
  <c r="CF87" i="5"/>
  <c r="BH268" i="5"/>
  <c r="BL268" i="5" s="1"/>
  <c r="BU268" i="5" s="1"/>
  <c r="BY268" i="5" s="1"/>
  <c r="CB268" i="5" s="1"/>
  <c r="AY269" i="5"/>
  <c r="AV269" i="5"/>
  <c r="AX269" i="5"/>
  <c r="AU269" i="5"/>
  <c r="AO270" i="5"/>
  <c r="BA270" i="5" s="1"/>
  <c r="AR270" i="5"/>
  <c r="BB270" i="5" s="1"/>
  <c r="BT268" i="5"/>
  <c r="BW268" i="5" s="1"/>
  <c r="CA268" i="5" s="1"/>
  <c r="CA88" i="5"/>
  <c r="BH88" i="5"/>
  <c r="BL88" i="5" s="1"/>
  <c r="BU88" i="5" s="1"/>
  <c r="AU89" i="5"/>
  <c r="AV89" i="5"/>
  <c r="AR90" i="5"/>
  <c r="BB90" i="5" s="1"/>
  <c r="AO90" i="5"/>
  <c r="BA90" i="5" s="1"/>
  <c r="CF268" i="5" l="1"/>
  <c r="CE88" i="5"/>
  <c r="BY88" i="5"/>
  <c r="CB88" i="5" s="1"/>
  <c r="CF88" i="5" s="1"/>
  <c r="CE268" i="5"/>
  <c r="BM268" i="5"/>
  <c r="AE272" i="5"/>
  <c r="AL271" i="5"/>
  <c r="BF269" i="5"/>
  <c r="BD269" i="5"/>
  <c r="AP270" i="5"/>
  <c r="AS270" i="5"/>
  <c r="BE269" i="5"/>
  <c r="BK269" i="5"/>
  <c r="BM88" i="5"/>
  <c r="AL91" i="5"/>
  <c r="BD89" i="5"/>
  <c r="BF89" i="5"/>
  <c r="BK89" i="5"/>
  <c r="BE89" i="5"/>
  <c r="AH90" i="5"/>
  <c r="AM90" i="5" s="1"/>
  <c r="AP90" i="5" s="1"/>
  <c r="AX90" i="5" s="1"/>
  <c r="AS90" i="5" l="1"/>
  <c r="AY90" i="5" s="1"/>
  <c r="AH271" i="5"/>
  <c r="AG272" i="5"/>
  <c r="AV270" i="5"/>
  <c r="AY270" i="5"/>
  <c r="AR271" i="5"/>
  <c r="BB271" i="5" s="1"/>
  <c r="AO271" i="5"/>
  <c r="BA271" i="5" s="1"/>
  <c r="AU270" i="5"/>
  <c r="AX270" i="5"/>
  <c r="AM271" i="5"/>
  <c r="BT269" i="5"/>
  <c r="BW269" i="5" s="1"/>
  <c r="CA269" i="5" s="1"/>
  <c r="BH269" i="5"/>
  <c r="BL269" i="5" s="1"/>
  <c r="BU269" i="5" s="1"/>
  <c r="BY269" i="5" s="1"/>
  <c r="CB269" i="5" s="1"/>
  <c r="BH89" i="5"/>
  <c r="BL89" i="5" s="1"/>
  <c r="BU89" i="5" s="1"/>
  <c r="AR91" i="5"/>
  <c r="BB91" i="5" s="1"/>
  <c r="AO91" i="5"/>
  <c r="BA91" i="5" s="1"/>
  <c r="AV90" i="5"/>
  <c r="BT89" i="5"/>
  <c r="BW89" i="5" s="1"/>
  <c r="AU90" i="5"/>
  <c r="CE89" i="5" l="1"/>
  <c r="BY89" i="5"/>
  <c r="CF269" i="5"/>
  <c r="BM269" i="5"/>
  <c r="BF270" i="5"/>
  <c r="BD270" i="5"/>
  <c r="CE269" i="5"/>
  <c r="BE270" i="5"/>
  <c r="BK270" i="5"/>
  <c r="AL272" i="5"/>
  <c r="AE273" i="5"/>
  <c r="AS271" i="5"/>
  <c r="AP271" i="5"/>
  <c r="CA89" i="5"/>
  <c r="CB89" i="5"/>
  <c r="BM89" i="5"/>
  <c r="AH91" i="5"/>
  <c r="AM91" i="5" s="1"/>
  <c r="AS91" i="5" s="1"/>
  <c r="AY91" i="5" s="1"/>
  <c r="AL92" i="5"/>
  <c r="BF90" i="5"/>
  <c r="BD90" i="5"/>
  <c r="BK90" i="5"/>
  <c r="BE90" i="5"/>
  <c r="AH272" i="5" l="1"/>
  <c r="AG273" i="5"/>
  <c r="AP91" i="5"/>
  <c r="AX91" i="5" s="1"/>
  <c r="CF89" i="5"/>
  <c r="AM272" i="5"/>
  <c r="AR272" i="5"/>
  <c r="BB272" i="5" s="1"/>
  <c r="AO272" i="5"/>
  <c r="BA272" i="5" s="1"/>
  <c r="BH270" i="5"/>
  <c r="BL270" i="5" s="1"/>
  <c r="BU270" i="5" s="1"/>
  <c r="BY270" i="5" s="1"/>
  <c r="CB270" i="5" s="1"/>
  <c r="AU271" i="5"/>
  <c r="AX271" i="5"/>
  <c r="AY271" i="5"/>
  <c r="AV271" i="5"/>
  <c r="BT270" i="5"/>
  <c r="BW270" i="5" s="1"/>
  <c r="CA270" i="5" s="1"/>
  <c r="BH90" i="5"/>
  <c r="BL90" i="5" s="1"/>
  <c r="BU90" i="5" s="1"/>
  <c r="BT90" i="5"/>
  <c r="BW90" i="5" s="1"/>
  <c r="AV91" i="5"/>
  <c r="AO92" i="5"/>
  <c r="BA92" i="5" s="1"/>
  <c r="AR92" i="5"/>
  <c r="BB92" i="5" s="1"/>
  <c r="AU91" i="5" l="1"/>
  <c r="CF270" i="5"/>
  <c r="CE90" i="5"/>
  <c r="BY90" i="5"/>
  <c r="CB90" i="5" s="1"/>
  <c r="CE270" i="5"/>
  <c r="BM270" i="5"/>
  <c r="BD271" i="5"/>
  <c r="BF271" i="5"/>
  <c r="BK271" i="5"/>
  <c r="BE271" i="5"/>
  <c r="AL273" i="5"/>
  <c r="AE274" i="5"/>
  <c r="AS272" i="5"/>
  <c r="AP272" i="5"/>
  <c r="CA90" i="5"/>
  <c r="BM90" i="5"/>
  <c r="AH92" i="5"/>
  <c r="AM92" i="5" s="1"/>
  <c r="AS92" i="5" s="1"/>
  <c r="AY92" i="5" s="1"/>
  <c r="BD91" i="5"/>
  <c r="BF91" i="5"/>
  <c r="AL93" i="5"/>
  <c r="BE91" i="5"/>
  <c r="BK91" i="5"/>
  <c r="AP92" i="5" l="1"/>
  <c r="AX92" i="5" s="1"/>
  <c r="AH273" i="5"/>
  <c r="AG274" i="5"/>
  <c r="CF90" i="5"/>
  <c r="AY272" i="5"/>
  <c r="AV272" i="5"/>
  <c r="AM273" i="5"/>
  <c r="BT271" i="5"/>
  <c r="BW271" i="5" s="1"/>
  <c r="CA271" i="5" s="1"/>
  <c r="AX272" i="5"/>
  <c r="AU272" i="5"/>
  <c r="AO273" i="5"/>
  <c r="BA273" i="5" s="1"/>
  <c r="AR273" i="5"/>
  <c r="BB273" i="5" s="1"/>
  <c r="BH271" i="5"/>
  <c r="BL271" i="5" s="1"/>
  <c r="BU271" i="5" s="1"/>
  <c r="BY271" i="5" s="1"/>
  <c r="CB271" i="5" s="1"/>
  <c r="BH91" i="5"/>
  <c r="BL91" i="5" s="1"/>
  <c r="BU91" i="5" s="1"/>
  <c r="BY91" i="5" s="1"/>
  <c r="AO93" i="5"/>
  <c r="BA93" i="5" s="1"/>
  <c r="AR93" i="5"/>
  <c r="BB93" i="5" s="1"/>
  <c r="AU92" i="5"/>
  <c r="BT91" i="5"/>
  <c r="BW91" i="5" s="1"/>
  <c r="AV92" i="5"/>
  <c r="CF271" i="5" l="1"/>
  <c r="CE91" i="5"/>
  <c r="AE275" i="5"/>
  <c r="AL274" i="5"/>
  <c r="BM271" i="5"/>
  <c r="CE271" i="5"/>
  <c r="BD272" i="5"/>
  <c r="BF272" i="5"/>
  <c r="AS273" i="5"/>
  <c r="AP273" i="5"/>
  <c r="BE272" i="5"/>
  <c r="BK272" i="5"/>
  <c r="BM91" i="5"/>
  <c r="CA91" i="5"/>
  <c r="CB91" i="5"/>
  <c r="BE92" i="5"/>
  <c r="BK92" i="5"/>
  <c r="AL94" i="5"/>
  <c r="BD92" i="5"/>
  <c r="BF92" i="5"/>
  <c r="AH93" i="5"/>
  <c r="AM93" i="5" s="1"/>
  <c r="AS93" i="5" s="1"/>
  <c r="AY93" i="5" s="1"/>
  <c r="AP93" i="5" l="1"/>
  <c r="AX93" i="5" s="1"/>
  <c r="AH274" i="5"/>
  <c r="AM274" i="5" s="1"/>
  <c r="AG275" i="5"/>
  <c r="CF91" i="5"/>
  <c r="AY273" i="5"/>
  <c r="AV273" i="5"/>
  <c r="BT272" i="5"/>
  <c r="BW272" i="5" s="1"/>
  <c r="CA272" i="5" s="1"/>
  <c r="BH272" i="5"/>
  <c r="BL272" i="5" s="1"/>
  <c r="BU272" i="5" s="1"/>
  <c r="BY272" i="5" s="1"/>
  <c r="CB272" i="5" s="1"/>
  <c r="AR274" i="5"/>
  <c r="BB274" i="5" s="1"/>
  <c r="AO274" i="5"/>
  <c r="BA274" i="5" s="1"/>
  <c r="AU273" i="5"/>
  <c r="AX273" i="5"/>
  <c r="BH92" i="5"/>
  <c r="BL92" i="5" s="1"/>
  <c r="BU92" i="5" s="1"/>
  <c r="BY92" i="5" s="1"/>
  <c r="AO94" i="5"/>
  <c r="BA94" i="5" s="1"/>
  <c r="AR94" i="5"/>
  <c r="BB94" i="5" s="1"/>
  <c r="BT92" i="5"/>
  <c r="BW92" i="5" s="1"/>
  <c r="AV93" i="5"/>
  <c r="AU93" i="5"/>
  <c r="CF272" i="5" l="1"/>
  <c r="CE92" i="5"/>
  <c r="AS274" i="5"/>
  <c r="AP274" i="5"/>
  <c r="BD273" i="5"/>
  <c r="BF273" i="5"/>
  <c r="AE276" i="5"/>
  <c r="AL275" i="5"/>
  <c r="BM272" i="5"/>
  <c r="BK273" i="5"/>
  <c r="BE273" i="5"/>
  <c r="CA92" i="5"/>
  <c r="CB92" i="5"/>
  <c r="BM92" i="5"/>
  <c r="AH94" i="5"/>
  <c r="AM94" i="5" s="1"/>
  <c r="AS94" i="5" s="1"/>
  <c r="AY94" i="5" s="1"/>
  <c r="AL95" i="5"/>
  <c r="BF93" i="5"/>
  <c r="BD93" i="5"/>
  <c r="BK93" i="5"/>
  <c r="BE93" i="5"/>
  <c r="AH275" i="5" l="1"/>
  <c r="AG276" i="5"/>
  <c r="AP94" i="5"/>
  <c r="AX94" i="5" s="1"/>
  <c r="CF92" i="5"/>
  <c r="BH273" i="5"/>
  <c r="BL273" i="5" s="1"/>
  <c r="BU273" i="5" s="1"/>
  <c r="BY273" i="5" s="1"/>
  <c r="CB273" i="5" s="1"/>
  <c r="AR275" i="5"/>
  <c r="BB275" i="5" s="1"/>
  <c r="AO275" i="5"/>
  <c r="BA275" i="5" s="1"/>
  <c r="AU274" i="5"/>
  <c r="AX274" i="5"/>
  <c r="BT273" i="5"/>
  <c r="BW273" i="5" s="1"/>
  <c r="CA273" i="5" s="1"/>
  <c r="AM275" i="5"/>
  <c r="AY274" i="5"/>
  <c r="AV274" i="5"/>
  <c r="BT93" i="5"/>
  <c r="BW93" i="5" s="1"/>
  <c r="AV94" i="5"/>
  <c r="BH93" i="5"/>
  <c r="BL93" i="5" s="1"/>
  <c r="BU93" i="5" s="1"/>
  <c r="AR95" i="5"/>
  <c r="BB95" i="5" s="1"/>
  <c r="AO95" i="5"/>
  <c r="BA95" i="5" s="1"/>
  <c r="CF273" i="5" l="1"/>
  <c r="AU94" i="5"/>
  <c r="CE93" i="5"/>
  <c r="BY93" i="5"/>
  <c r="CB93" i="5" s="1"/>
  <c r="CE273" i="5"/>
  <c r="BM273" i="5"/>
  <c r="BK274" i="5"/>
  <c r="BE274" i="5"/>
  <c r="AE277" i="5"/>
  <c r="AL276" i="5"/>
  <c r="AS275" i="5"/>
  <c r="AP275" i="5"/>
  <c r="BF274" i="5"/>
  <c r="BD274" i="5"/>
  <c r="CA93" i="5"/>
  <c r="BE94" i="5"/>
  <c r="BK94" i="5"/>
  <c r="AL96" i="5"/>
  <c r="BF94" i="5"/>
  <c r="BD94" i="5"/>
  <c r="AH95" i="5"/>
  <c r="AM95" i="5" s="1"/>
  <c r="AS95" i="5" s="1"/>
  <c r="AY95" i="5" s="1"/>
  <c r="BM93" i="5"/>
  <c r="AP95" i="5" l="1"/>
  <c r="AX95" i="5" s="1"/>
  <c r="AH276" i="5"/>
  <c r="AM276" i="5" s="1"/>
  <c r="AG277" i="5"/>
  <c r="CF93" i="5"/>
  <c r="AR276" i="5"/>
  <c r="BB276" i="5" s="1"/>
  <c r="AO276" i="5"/>
  <c r="BA276" i="5" s="1"/>
  <c r="AX275" i="5"/>
  <c r="AU275" i="5"/>
  <c r="AY275" i="5"/>
  <c r="AV275" i="5"/>
  <c r="BH274" i="5"/>
  <c r="BL274" i="5" s="1"/>
  <c r="BU274" i="5" s="1"/>
  <c r="BY274" i="5" s="1"/>
  <c r="CB274" i="5" s="1"/>
  <c r="BT274" i="5"/>
  <c r="BW274" i="5" s="1"/>
  <c r="CA274" i="5" s="1"/>
  <c r="BT94" i="5"/>
  <c r="BW94" i="5" s="1"/>
  <c r="AO96" i="5"/>
  <c r="BA96" i="5" s="1"/>
  <c r="AR96" i="5"/>
  <c r="BB96" i="5" s="1"/>
  <c r="AU95" i="5"/>
  <c r="BH94" i="5"/>
  <c r="BL94" i="5" s="1"/>
  <c r="BU94" i="5" s="1"/>
  <c r="AV95" i="5"/>
  <c r="CF274" i="5" l="1"/>
  <c r="CE94" i="5"/>
  <c r="BY94" i="5"/>
  <c r="CB94" i="5" s="1"/>
  <c r="BM274" i="5"/>
  <c r="BE275" i="5"/>
  <c r="BK275" i="5"/>
  <c r="AE278" i="5"/>
  <c r="AL277" i="5"/>
  <c r="BD275" i="5"/>
  <c r="BF275" i="5"/>
  <c r="AP276" i="5"/>
  <c r="AS276" i="5"/>
  <c r="CE274" i="5"/>
  <c r="CA94" i="5"/>
  <c r="BE95" i="5"/>
  <c r="BK95" i="5"/>
  <c r="AH96" i="5"/>
  <c r="AM96" i="5" s="1"/>
  <c r="AS96" i="5" s="1"/>
  <c r="AY96" i="5" s="1"/>
  <c r="BM94" i="5"/>
  <c r="BD95" i="5"/>
  <c r="BF95" i="5"/>
  <c r="AL97" i="5"/>
  <c r="AP96" i="5" l="1"/>
  <c r="AX96" i="5" s="1"/>
  <c r="AH277" i="5"/>
  <c r="AG278" i="5"/>
  <c r="CF94" i="5"/>
  <c r="BH275" i="5"/>
  <c r="BL275" i="5" s="1"/>
  <c r="BU275" i="5" s="1"/>
  <c r="BY275" i="5" s="1"/>
  <c r="CB275" i="5" s="1"/>
  <c r="AM277" i="5"/>
  <c r="BT275" i="5"/>
  <c r="BW275" i="5" s="1"/>
  <c r="CA275" i="5" s="1"/>
  <c r="AV276" i="5"/>
  <c r="AY276" i="5"/>
  <c r="AU276" i="5"/>
  <c r="AX276" i="5"/>
  <c r="AR277" i="5"/>
  <c r="BB277" i="5" s="1"/>
  <c r="AO277" i="5"/>
  <c r="BA277" i="5" s="1"/>
  <c r="BT95" i="5"/>
  <c r="BW95" i="5" s="1"/>
  <c r="BH95" i="5"/>
  <c r="BL95" i="5" s="1"/>
  <c r="BU95" i="5" s="1"/>
  <c r="AO97" i="5"/>
  <c r="BA97" i="5" s="1"/>
  <c r="AR97" i="5"/>
  <c r="BB97" i="5" s="1"/>
  <c r="AU96" i="5"/>
  <c r="AV96" i="5"/>
  <c r="CF275" i="5" l="1"/>
  <c r="CE95" i="5"/>
  <c r="BY95" i="5"/>
  <c r="CE275" i="5"/>
  <c r="BM275" i="5"/>
  <c r="BE276" i="5"/>
  <c r="BK276" i="5"/>
  <c r="AS277" i="5"/>
  <c r="AP277" i="5"/>
  <c r="BF276" i="5"/>
  <c r="BD276" i="5"/>
  <c r="AE279" i="5"/>
  <c r="AL278" i="5"/>
  <c r="CA95" i="5"/>
  <c r="CB95" i="5"/>
  <c r="BF96" i="5"/>
  <c r="BD96" i="5"/>
  <c r="AL98" i="5"/>
  <c r="AH97" i="5"/>
  <c r="AM97" i="5" s="1"/>
  <c r="AS97" i="5" s="1"/>
  <c r="AY97" i="5" s="1"/>
  <c r="BE96" i="5"/>
  <c r="BK96" i="5"/>
  <c r="BM95" i="5"/>
  <c r="AH278" i="5" l="1"/>
  <c r="AG279" i="5"/>
  <c r="AP97" i="5"/>
  <c r="AX97" i="5" s="1"/>
  <c r="CF95" i="5"/>
  <c r="BH276" i="5"/>
  <c r="BL276" i="5" s="1"/>
  <c r="BU276" i="5" s="1"/>
  <c r="BY276" i="5" s="1"/>
  <c r="CB276" i="5" s="1"/>
  <c r="AO278" i="5"/>
  <c r="BA278" i="5" s="1"/>
  <c r="AR278" i="5"/>
  <c r="BB278" i="5" s="1"/>
  <c r="AU277" i="5"/>
  <c r="AX277" i="5"/>
  <c r="AM278" i="5"/>
  <c r="AY277" i="5"/>
  <c r="AV277" i="5"/>
  <c r="BT276" i="5"/>
  <c r="BW276" i="5" s="1"/>
  <c r="CA276" i="5" s="1"/>
  <c r="CF276" i="5" s="1"/>
  <c r="BT96" i="5"/>
  <c r="BW96" i="5" s="1"/>
  <c r="BH96" i="5"/>
  <c r="BL96" i="5" s="1"/>
  <c r="BU96" i="5" s="1"/>
  <c r="AV97" i="5"/>
  <c r="AO98" i="5"/>
  <c r="BA98" i="5" s="1"/>
  <c r="AR98" i="5"/>
  <c r="BB98" i="5" s="1"/>
  <c r="AU97" i="5" l="1"/>
  <c r="BE97" i="5"/>
  <c r="CE96" i="5"/>
  <c r="BY96" i="5"/>
  <c r="CB96" i="5" s="1"/>
  <c r="BM276" i="5"/>
  <c r="CE276" i="5"/>
  <c r="BE277" i="5"/>
  <c r="BK277" i="5"/>
  <c r="BF277" i="5"/>
  <c r="BD277" i="5"/>
  <c r="AL279" i="5"/>
  <c r="AE280" i="5"/>
  <c r="AS278" i="5"/>
  <c r="AP278" i="5"/>
  <c r="CA96" i="5"/>
  <c r="AH98" i="5"/>
  <c r="AM98" i="5" s="1"/>
  <c r="AP98" i="5" s="1"/>
  <c r="AX98" i="5" s="1"/>
  <c r="BK97" i="5"/>
  <c r="AL99" i="5"/>
  <c r="BM96" i="5"/>
  <c r="BF97" i="5"/>
  <c r="BD97" i="5"/>
  <c r="AH279" i="5" l="1"/>
  <c r="AG280" i="5"/>
  <c r="AS98" i="5"/>
  <c r="AY98" i="5" s="1"/>
  <c r="CF96" i="5"/>
  <c r="BH277" i="5"/>
  <c r="BL277" i="5" s="1"/>
  <c r="BU277" i="5" s="1"/>
  <c r="BY277" i="5" s="1"/>
  <c r="CB277" i="5" s="1"/>
  <c r="AY278" i="5"/>
  <c r="AV278" i="5"/>
  <c r="AM279" i="5"/>
  <c r="BT277" i="5"/>
  <c r="BW277" i="5" s="1"/>
  <c r="CA277" i="5" s="1"/>
  <c r="AX278" i="5"/>
  <c r="AU278" i="5"/>
  <c r="AR279" i="5"/>
  <c r="BB279" i="5" s="1"/>
  <c r="AO279" i="5"/>
  <c r="BA279" i="5" s="1"/>
  <c r="BH97" i="5"/>
  <c r="BL97" i="5" s="1"/>
  <c r="BU97" i="5" s="1"/>
  <c r="BY97" i="5" s="1"/>
  <c r="AU98" i="5"/>
  <c r="BT97" i="5"/>
  <c r="BW97" i="5" s="1"/>
  <c r="AO99" i="5"/>
  <c r="BA99" i="5" s="1"/>
  <c r="AR99" i="5"/>
  <c r="BB99" i="5" s="1"/>
  <c r="AV98" i="5" l="1"/>
  <c r="BD98" i="5"/>
  <c r="CF277" i="5"/>
  <c r="CE97" i="5"/>
  <c r="BM277" i="5"/>
  <c r="CE277" i="5"/>
  <c r="AP279" i="5"/>
  <c r="AS279" i="5"/>
  <c r="BF278" i="5"/>
  <c r="BD278" i="5"/>
  <c r="AE281" i="5"/>
  <c r="AL280" i="5"/>
  <c r="BK278" i="5"/>
  <c r="BE278" i="5"/>
  <c r="CA97" i="5"/>
  <c r="CB97" i="5"/>
  <c r="BM97" i="5"/>
  <c r="AL100" i="5"/>
  <c r="BE98" i="5"/>
  <c r="BK98" i="5"/>
  <c r="BF98" i="5"/>
  <c r="AH99" i="5"/>
  <c r="AM99" i="5" s="1"/>
  <c r="AS99" i="5" s="1"/>
  <c r="AY99" i="5" s="1"/>
  <c r="AP99" i="5" l="1"/>
  <c r="AX99" i="5" s="1"/>
  <c r="AH280" i="5"/>
  <c r="AG281" i="5"/>
  <c r="CF97" i="5"/>
  <c r="BH278" i="5"/>
  <c r="BL278" i="5" s="1"/>
  <c r="BU278" i="5" s="1"/>
  <c r="BY278" i="5" s="1"/>
  <c r="CB278" i="5" s="1"/>
  <c r="BT278" i="5"/>
  <c r="BW278" i="5" s="1"/>
  <c r="CA278" i="5" s="1"/>
  <c r="AO280" i="5"/>
  <c r="BA280" i="5" s="1"/>
  <c r="AR280" i="5"/>
  <c r="BB280" i="5" s="1"/>
  <c r="AV279" i="5"/>
  <c r="AY279" i="5"/>
  <c r="AM280" i="5"/>
  <c r="AX279" i="5"/>
  <c r="AU279" i="5"/>
  <c r="AV99" i="5"/>
  <c r="AR100" i="5"/>
  <c r="BB100" i="5" s="1"/>
  <c r="AO100" i="5"/>
  <c r="BA100" i="5" s="1"/>
  <c r="BH98" i="5"/>
  <c r="BL98" i="5" s="1"/>
  <c r="BU98" i="5" s="1"/>
  <c r="BY98" i="5" s="1"/>
  <c r="AU99" i="5"/>
  <c r="BT98" i="5"/>
  <c r="BW98" i="5" s="1"/>
  <c r="CF278" i="5" l="1"/>
  <c r="CE98" i="5"/>
  <c r="BM278" i="5"/>
  <c r="CE278" i="5"/>
  <c r="AS280" i="5"/>
  <c r="AP280" i="5"/>
  <c r="BF279" i="5"/>
  <c r="BD279" i="5"/>
  <c r="BK279" i="5"/>
  <c r="BE279" i="5"/>
  <c r="AE282" i="5"/>
  <c r="AL281" i="5"/>
  <c r="CA98" i="5"/>
  <c r="CB98" i="5"/>
  <c r="BM98" i="5"/>
  <c r="AH100" i="5"/>
  <c r="AM100" i="5" s="1"/>
  <c r="AS100" i="5" s="1"/>
  <c r="AY100" i="5" s="1"/>
  <c r="BD99" i="5"/>
  <c r="BF99" i="5"/>
  <c r="AL101" i="5"/>
  <c r="BK99" i="5"/>
  <c r="BT99" i="5" s="1"/>
  <c r="BW99" i="5" s="1"/>
  <c r="BE99" i="5"/>
  <c r="AH281" i="5" l="1"/>
  <c r="AG282" i="5"/>
  <c r="AP100" i="5"/>
  <c r="AX100" i="5" s="1"/>
  <c r="CF98" i="5"/>
  <c r="BH279" i="5"/>
  <c r="BL279" i="5" s="1"/>
  <c r="BU279" i="5" s="1"/>
  <c r="BY279" i="5" s="1"/>
  <c r="CB279" i="5" s="1"/>
  <c r="AO281" i="5"/>
  <c r="BA281" i="5" s="1"/>
  <c r="AR281" i="5"/>
  <c r="BB281" i="5" s="1"/>
  <c r="AM281" i="5"/>
  <c r="AU280" i="5"/>
  <c r="AX280" i="5"/>
  <c r="BT279" i="5"/>
  <c r="BW279" i="5" s="1"/>
  <c r="CA279" i="5" s="1"/>
  <c r="AV280" i="5"/>
  <c r="AY280" i="5"/>
  <c r="CA99" i="5"/>
  <c r="AV100" i="5"/>
  <c r="AO101" i="5"/>
  <c r="BA101" i="5" s="1"/>
  <c r="AR101" i="5"/>
  <c r="BB101" i="5" s="1"/>
  <c r="BH99" i="5"/>
  <c r="BL99" i="5" s="1"/>
  <c r="AU100" i="5" l="1"/>
  <c r="BE100" i="5"/>
  <c r="CF279" i="5"/>
  <c r="BM279" i="5"/>
  <c r="CE279" i="5"/>
  <c r="AP281" i="5"/>
  <c r="AS281" i="5"/>
  <c r="BF280" i="5"/>
  <c r="BD280" i="5"/>
  <c r="AE283" i="5"/>
  <c r="AL282" i="5"/>
  <c r="BK280" i="5"/>
  <c r="BE280" i="5"/>
  <c r="AH101" i="5"/>
  <c r="AM101" i="5" s="1"/>
  <c r="AS101" i="5" s="1"/>
  <c r="AY101" i="5" s="1"/>
  <c r="AL102" i="5"/>
  <c r="BF100" i="5"/>
  <c r="BD100" i="5"/>
  <c r="BU99" i="5"/>
  <c r="BM99" i="5"/>
  <c r="BK100" i="5"/>
  <c r="AP101" i="5" l="1"/>
  <c r="AX101" i="5" s="1"/>
  <c r="AH282" i="5"/>
  <c r="AG283" i="5"/>
  <c r="CE99" i="5"/>
  <c r="BY99" i="5"/>
  <c r="CB99" i="5" s="1"/>
  <c r="CF99" i="5" s="1"/>
  <c r="BH280" i="5"/>
  <c r="BL280" i="5" s="1"/>
  <c r="BU280" i="5" s="1"/>
  <c r="BY280" i="5" s="1"/>
  <c r="CB280" i="5" s="1"/>
  <c r="BT280" i="5"/>
  <c r="BW280" i="5" s="1"/>
  <c r="CA280" i="5" s="1"/>
  <c r="AO282" i="5"/>
  <c r="BA282" i="5" s="1"/>
  <c r="AR282" i="5"/>
  <c r="BB282" i="5" s="1"/>
  <c r="AM282" i="5"/>
  <c r="AY281" i="5"/>
  <c r="AV281" i="5"/>
  <c r="AX281" i="5"/>
  <c r="AU281" i="5"/>
  <c r="AU101" i="5"/>
  <c r="AV101" i="5"/>
  <c r="AR102" i="5"/>
  <c r="BB102" i="5" s="1"/>
  <c r="AO102" i="5"/>
  <c r="BA102" i="5" s="1"/>
  <c r="BT100" i="5"/>
  <c r="BW100" i="5" s="1"/>
  <c r="BH100" i="5"/>
  <c r="BL100" i="5" s="1"/>
  <c r="BU100" i="5" s="1"/>
  <c r="CF280" i="5" l="1"/>
  <c r="CE100" i="5"/>
  <c r="BY100" i="5"/>
  <c r="CB100" i="5" s="1"/>
  <c r="BM280" i="5"/>
  <c r="CE280" i="5"/>
  <c r="BE281" i="5"/>
  <c r="BK281" i="5"/>
  <c r="BD281" i="5"/>
  <c r="BF281" i="5"/>
  <c r="AS282" i="5"/>
  <c r="AP282" i="5"/>
  <c r="AL283" i="5"/>
  <c r="AE284" i="5"/>
  <c r="CA100" i="5"/>
  <c r="AH102" i="5"/>
  <c r="AM102" i="5" s="1"/>
  <c r="AS102" i="5" s="1"/>
  <c r="AY102" i="5" s="1"/>
  <c r="BK101" i="5"/>
  <c r="BT101" i="5" s="1"/>
  <c r="BW101" i="5" s="1"/>
  <c r="BE101" i="5"/>
  <c r="BF101" i="5"/>
  <c r="BD101" i="5"/>
  <c r="BM100" i="5"/>
  <c r="AL103" i="5"/>
  <c r="AP102" i="5" l="1"/>
  <c r="AX102" i="5" s="1"/>
  <c r="AH283" i="5"/>
  <c r="AM283" i="5" s="1"/>
  <c r="AG284" i="5"/>
  <c r="CF100" i="5"/>
  <c r="BH281" i="5"/>
  <c r="BL281" i="5" s="1"/>
  <c r="BU281" i="5" s="1"/>
  <c r="BY281" i="5" s="1"/>
  <c r="CB281" i="5" s="1"/>
  <c r="AO283" i="5"/>
  <c r="BA283" i="5" s="1"/>
  <c r="AR283" i="5"/>
  <c r="BB283" i="5" s="1"/>
  <c r="AU282" i="5"/>
  <c r="AX282" i="5"/>
  <c r="BT281" i="5"/>
  <c r="BW281" i="5" s="1"/>
  <c r="CA281" i="5" s="1"/>
  <c r="AV282" i="5"/>
  <c r="AY282" i="5"/>
  <c r="CA101" i="5"/>
  <c r="BH101" i="5"/>
  <c r="BL101" i="5" s="1"/>
  <c r="BU101" i="5" s="1"/>
  <c r="AU102" i="5"/>
  <c r="AV102" i="5"/>
  <c r="AO103" i="5"/>
  <c r="BA103" i="5" s="1"/>
  <c r="AR103" i="5"/>
  <c r="BB103" i="5" s="1"/>
  <c r="CF281" i="5" l="1"/>
  <c r="CE101" i="5"/>
  <c r="BY101" i="5"/>
  <c r="CB101" i="5" s="1"/>
  <c r="CF101" i="5" s="1"/>
  <c r="BM281" i="5"/>
  <c r="CE281" i="5"/>
  <c r="BD282" i="5"/>
  <c r="BF282" i="5"/>
  <c r="AS283" i="5"/>
  <c r="AP283" i="5"/>
  <c r="BE282" i="5"/>
  <c r="BK282" i="5"/>
  <c r="AL284" i="5"/>
  <c r="AE285" i="5"/>
  <c r="BM101" i="5"/>
  <c r="BE102" i="5"/>
  <c r="BK102" i="5"/>
  <c r="AL104" i="5"/>
  <c r="AH103" i="5"/>
  <c r="AM103" i="5" s="1"/>
  <c r="AP103" i="5" s="1"/>
  <c r="AX103" i="5" s="1"/>
  <c r="BD102" i="5"/>
  <c r="BF102" i="5"/>
  <c r="AS103" i="5" l="1"/>
  <c r="AY103" i="5" s="1"/>
  <c r="AH284" i="5"/>
  <c r="AM284" i="5" s="1"/>
  <c r="AG285" i="5"/>
  <c r="AX283" i="5"/>
  <c r="AU283" i="5"/>
  <c r="AV283" i="5"/>
  <c r="AY283" i="5"/>
  <c r="AR284" i="5"/>
  <c r="BB284" i="5" s="1"/>
  <c r="AO284" i="5"/>
  <c r="BA284" i="5" s="1"/>
  <c r="BT282" i="5"/>
  <c r="BW282" i="5" s="1"/>
  <c r="CA282" i="5" s="1"/>
  <c r="BH282" i="5"/>
  <c r="BL282" i="5" s="1"/>
  <c r="BU282" i="5" s="1"/>
  <c r="BY282" i="5" s="1"/>
  <c r="CB282" i="5" s="1"/>
  <c r="BH102" i="5"/>
  <c r="BL102" i="5" s="1"/>
  <c r="BU102" i="5" s="1"/>
  <c r="BT102" i="5"/>
  <c r="BW102" i="5" s="1"/>
  <c r="AR104" i="5"/>
  <c r="BB104" i="5" s="1"/>
  <c r="AO104" i="5"/>
  <c r="BA104" i="5" s="1"/>
  <c r="AV103" i="5"/>
  <c r="AU103" i="5"/>
  <c r="CE102" i="5" l="1"/>
  <c r="BY102" i="5"/>
  <c r="CF282" i="5"/>
  <c r="BM282" i="5"/>
  <c r="CE282" i="5"/>
  <c r="BE283" i="5"/>
  <c r="BK283" i="5"/>
  <c r="BD283" i="5"/>
  <c r="BF283" i="5"/>
  <c r="AL285" i="5"/>
  <c r="AE286" i="5"/>
  <c r="AP284" i="5"/>
  <c r="AS284" i="5"/>
  <c r="CA102" i="5"/>
  <c r="CB102" i="5"/>
  <c r="BM102" i="5"/>
  <c r="AH104" i="5"/>
  <c r="AM104" i="5" s="1"/>
  <c r="AP104" i="5" s="1"/>
  <c r="AX104" i="5" s="1"/>
  <c r="BD103" i="5"/>
  <c r="BF103" i="5"/>
  <c r="BE103" i="5"/>
  <c r="BK103" i="5"/>
  <c r="AL105" i="5"/>
  <c r="AS104" i="5" l="1"/>
  <c r="AY104" i="5" s="1"/>
  <c r="AH285" i="5"/>
  <c r="AM285" i="5" s="1"/>
  <c r="AG286" i="5"/>
  <c r="CF102" i="5"/>
  <c r="AU284" i="5"/>
  <c r="AX284" i="5"/>
  <c r="BH283" i="5"/>
  <c r="BL283" i="5" s="1"/>
  <c r="BU283" i="5" s="1"/>
  <c r="BY283" i="5" s="1"/>
  <c r="CB283" i="5" s="1"/>
  <c r="BT283" i="5"/>
  <c r="BW283" i="5" s="1"/>
  <c r="CA283" i="5" s="1"/>
  <c r="AY284" i="5"/>
  <c r="AV284" i="5"/>
  <c r="AO285" i="5"/>
  <c r="BA285" i="5" s="1"/>
  <c r="AR285" i="5"/>
  <c r="BB285" i="5" s="1"/>
  <c r="BH103" i="5"/>
  <c r="BL103" i="5" s="1"/>
  <c r="BU103" i="5" s="1"/>
  <c r="BY103" i="5" s="1"/>
  <c r="BT103" i="5"/>
  <c r="BW103" i="5" s="1"/>
  <c r="AV104" i="5"/>
  <c r="AR105" i="5"/>
  <c r="BB105" i="5" s="1"/>
  <c r="AO105" i="5"/>
  <c r="BA105" i="5" s="1"/>
  <c r="AU104" i="5"/>
  <c r="CF283" i="5" l="1"/>
  <c r="CE103" i="5"/>
  <c r="BM283" i="5"/>
  <c r="CE283" i="5"/>
  <c r="BF284" i="5"/>
  <c r="BD284" i="5"/>
  <c r="AE287" i="5"/>
  <c r="AL286" i="5"/>
  <c r="BE284" i="5"/>
  <c r="BK284" i="5"/>
  <c r="AP285" i="5"/>
  <c r="AS285" i="5"/>
  <c r="CA103" i="5"/>
  <c r="CB103" i="5"/>
  <c r="BM103" i="5"/>
  <c r="AL106" i="5"/>
  <c r="BD104" i="5"/>
  <c r="BF104" i="5"/>
  <c r="BE104" i="5"/>
  <c r="BK104" i="5"/>
  <c r="AH105" i="5"/>
  <c r="AM105" i="5" s="1"/>
  <c r="AP105" i="5" s="1"/>
  <c r="AX105" i="5" s="1"/>
  <c r="AS105" i="5" l="1"/>
  <c r="AY105" i="5" s="1"/>
  <c r="AH286" i="5"/>
  <c r="AG287" i="5"/>
  <c r="CF103" i="5"/>
  <c r="BT284" i="5"/>
  <c r="BW284" i="5" s="1"/>
  <c r="CA284" i="5" s="1"/>
  <c r="AM286" i="5"/>
  <c r="BH284" i="5"/>
  <c r="BL284" i="5" s="1"/>
  <c r="BU284" i="5" s="1"/>
  <c r="BY284" i="5" s="1"/>
  <c r="CB284" i="5" s="1"/>
  <c r="AY285" i="5"/>
  <c r="AV285" i="5"/>
  <c r="AR286" i="5"/>
  <c r="BB286" i="5" s="1"/>
  <c r="AO286" i="5"/>
  <c r="BA286" i="5" s="1"/>
  <c r="AX285" i="5"/>
  <c r="AU285" i="5"/>
  <c r="AO106" i="5"/>
  <c r="BA106" i="5" s="1"/>
  <c r="AR106" i="5"/>
  <c r="BB106" i="5" s="1"/>
  <c r="BH104" i="5"/>
  <c r="BL104" i="5" s="1"/>
  <c r="BU104" i="5" s="1"/>
  <c r="AU105" i="5"/>
  <c r="BT104" i="5"/>
  <c r="BW104" i="5" s="1"/>
  <c r="AV105" i="5" l="1"/>
  <c r="CE104" i="5"/>
  <c r="BY104" i="5"/>
  <c r="CB104" i="5" s="1"/>
  <c r="CF284" i="5"/>
  <c r="AP286" i="5"/>
  <c r="AS286" i="5"/>
  <c r="BE285" i="5"/>
  <c r="BK285" i="5"/>
  <c r="AL287" i="5"/>
  <c r="AE288" i="5"/>
  <c r="CE284" i="5"/>
  <c r="BD285" i="5"/>
  <c r="BF285" i="5"/>
  <c r="BM284" i="5"/>
  <c r="CA104" i="5"/>
  <c r="AH106" i="5"/>
  <c r="AM106" i="5" s="1"/>
  <c r="AS106" i="5" s="1"/>
  <c r="AY106" i="5" s="1"/>
  <c r="BM104" i="5"/>
  <c r="BE105" i="5"/>
  <c r="BK105" i="5"/>
  <c r="BT105" i="5" s="1"/>
  <c r="BW105" i="5" s="1"/>
  <c r="BF105" i="5"/>
  <c r="BD105" i="5"/>
  <c r="AL107" i="5"/>
  <c r="AP106" i="5" l="1"/>
  <c r="AX106" i="5" s="1"/>
  <c r="AH287" i="5"/>
  <c r="AG288" i="5"/>
  <c r="CF104" i="5"/>
  <c r="BH285" i="5"/>
  <c r="BL285" i="5" s="1"/>
  <c r="BU285" i="5" s="1"/>
  <c r="BY285" i="5" s="1"/>
  <c r="CB285" i="5" s="1"/>
  <c r="BT285" i="5"/>
  <c r="BW285" i="5" s="1"/>
  <c r="CA285" i="5" s="1"/>
  <c r="AM287" i="5"/>
  <c r="AV286" i="5"/>
  <c r="AY286" i="5"/>
  <c r="AO287" i="5"/>
  <c r="BA287" i="5" s="1"/>
  <c r="AR287" i="5"/>
  <c r="BB287" i="5" s="1"/>
  <c r="AX286" i="5"/>
  <c r="AU286" i="5"/>
  <c r="CA105" i="5"/>
  <c r="BH105" i="5"/>
  <c r="BL105" i="5" s="1"/>
  <c r="BU105" i="5" s="1"/>
  <c r="AV106" i="5"/>
  <c r="AR107" i="5"/>
  <c r="BB107" i="5" s="1"/>
  <c r="AO107" i="5"/>
  <c r="BA107" i="5" s="1"/>
  <c r="AU106" i="5"/>
  <c r="CF285" i="5" l="1"/>
  <c r="CE105" i="5"/>
  <c r="BY105" i="5"/>
  <c r="CB105" i="5" s="1"/>
  <c r="CF105" i="5" s="1"/>
  <c r="BM285" i="5"/>
  <c r="CE285" i="5"/>
  <c r="AS287" i="5"/>
  <c r="AP287" i="5"/>
  <c r="BF286" i="5"/>
  <c r="BD286" i="5"/>
  <c r="BK286" i="5"/>
  <c r="BE286" i="5"/>
  <c r="AL288" i="5"/>
  <c r="AE289" i="5"/>
  <c r="BM105" i="5"/>
  <c r="BF106" i="5"/>
  <c r="BD106" i="5"/>
  <c r="AH107" i="5"/>
  <c r="AM107" i="5" s="1"/>
  <c r="AP107" i="5" s="1"/>
  <c r="AX107" i="5" s="1"/>
  <c r="AL108" i="5"/>
  <c r="BK106" i="5"/>
  <c r="BE106" i="5"/>
  <c r="AS107" i="5" l="1"/>
  <c r="AY107" i="5" s="1"/>
  <c r="AH288" i="5"/>
  <c r="AM288" i="5" s="1"/>
  <c r="AG289" i="5"/>
  <c r="BH286" i="5"/>
  <c r="BL286" i="5" s="1"/>
  <c r="BU286" i="5" s="1"/>
  <c r="BY286" i="5" s="1"/>
  <c r="CB286" i="5" s="1"/>
  <c r="AO288" i="5"/>
  <c r="BA288" i="5" s="1"/>
  <c r="AR288" i="5"/>
  <c r="BB288" i="5" s="1"/>
  <c r="AX287" i="5"/>
  <c r="AU287" i="5"/>
  <c r="BT286" i="5"/>
  <c r="AY287" i="5"/>
  <c r="AV287" i="5"/>
  <c r="BH106" i="5"/>
  <c r="BL106" i="5" s="1"/>
  <c r="BU106" i="5" s="1"/>
  <c r="BY106" i="5" s="1"/>
  <c r="AO108" i="5"/>
  <c r="BA108" i="5" s="1"/>
  <c r="AR108" i="5"/>
  <c r="BB108" i="5" s="1"/>
  <c r="AV107" i="5"/>
  <c r="BT106" i="5"/>
  <c r="BW106" i="5" s="1"/>
  <c r="AU107" i="5"/>
  <c r="CE286" i="5" l="1"/>
  <c r="BW286" i="5"/>
  <c r="CA286" i="5" s="1"/>
  <c r="CF286" i="5" s="1"/>
  <c r="CE106" i="5"/>
  <c r="BM286" i="5"/>
  <c r="BE287" i="5"/>
  <c r="BK287" i="5"/>
  <c r="BD287" i="5"/>
  <c r="BF287" i="5"/>
  <c r="AP288" i="5"/>
  <c r="AS288" i="5"/>
  <c r="AL289" i="5"/>
  <c r="AE290" i="5"/>
  <c r="CA106" i="5"/>
  <c r="CB106" i="5"/>
  <c r="BM106" i="5"/>
  <c r="BK107" i="5"/>
  <c r="BE107" i="5"/>
  <c r="AL109" i="5"/>
  <c r="BD107" i="5"/>
  <c r="BF107" i="5"/>
  <c r="AH108" i="5"/>
  <c r="AM108" i="5" s="1"/>
  <c r="AP108" i="5" s="1"/>
  <c r="AX108" i="5" s="1"/>
  <c r="AS108" i="5" l="1"/>
  <c r="AY108" i="5" s="1"/>
  <c r="AH289" i="5"/>
  <c r="AG290" i="5"/>
  <c r="CF106" i="5"/>
  <c r="BH287" i="5"/>
  <c r="BL287" i="5" s="1"/>
  <c r="BU287" i="5" s="1"/>
  <c r="BY287" i="5" s="1"/>
  <c r="CB287" i="5" s="1"/>
  <c r="AM289" i="5"/>
  <c r="AO289" i="5"/>
  <c r="BA289" i="5" s="1"/>
  <c r="AR289" i="5"/>
  <c r="BB289" i="5" s="1"/>
  <c r="AV288" i="5"/>
  <c r="AY288" i="5"/>
  <c r="BT287" i="5"/>
  <c r="BW287" i="5" s="1"/>
  <c r="CA287" i="5" s="1"/>
  <c r="AX288" i="5"/>
  <c r="AU288" i="5"/>
  <c r="AR109" i="5"/>
  <c r="BB109" i="5" s="1"/>
  <c r="AO109" i="5"/>
  <c r="BA109" i="5" s="1"/>
  <c r="BH107" i="5"/>
  <c r="BL107" i="5" s="1"/>
  <c r="BU107" i="5" s="1"/>
  <c r="BY107" i="5" s="1"/>
  <c r="AV108" i="5"/>
  <c r="AU108" i="5"/>
  <c r="BT107" i="5"/>
  <c r="BW107" i="5" s="1"/>
  <c r="CF287" i="5" l="1"/>
  <c r="CE107" i="5"/>
  <c r="BM287" i="5"/>
  <c r="CE287" i="5"/>
  <c r="BE288" i="5"/>
  <c r="BK288" i="5"/>
  <c r="BD288" i="5"/>
  <c r="BF288" i="5"/>
  <c r="AE291" i="5"/>
  <c r="AL290" i="5"/>
  <c r="AS289" i="5"/>
  <c r="AP289" i="5"/>
  <c r="CA107" i="5"/>
  <c r="CB107" i="5"/>
  <c r="BM107" i="5"/>
  <c r="AL110" i="5"/>
  <c r="BF108" i="5"/>
  <c r="BD108" i="5"/>
  <c r="AH109" i="5"/>
  <c r="AM109" i="5" s="1"/>
  <c r="AP109" i="5" s="1"/>
  <c r="AX109" i="5" s="1"/>
  <c r="BE108" i="5"/>
  <c r="BK108" i="5"/>
  <c r="AS109" i="5" l="1"/>
  <c r="AY109" i="5" s="1"/>
  <c r="AH290" i="5"/>
  <c r="AM290" i="5" s="1"/>
  <c r="AG291" i="5"/>
  <c r="CF107" i="5"/>
  <c r="BH288" i="5"/>
  <c r="BL288" i="5" s="1"/>
  <c r="BU288" i="5" s="1"/>
  <c r="BY288" i="5" s="1"/>
  <c r="CB288" i="5" s="1"/>
  <c r="AV289" i="5"/>
  <c r="AY289" i="5"/>
  <c r="BT288" i="5"/>
  <c r="BW288" i="5" s="1"/>
  <c r="CA288" i="5" s="1"/>
  <c r="AR290" i="5"/>
  <c r="BB290" i="5" s="1"/>
  <c r="AO290" i="5"/>
  <c r="BA290" i="5" s="1"/>
  <c r="AU289" i="5"/>
  <c r="AX289" i="5"/>
  <c r="BH108" i="5"/>
  <c r="BL108" i="5" s="1"/>
  <c r="BU108" i="5" s="1"/>
  <c r="BY108" i="5" s="1"/>
  <c r="AH110" i="5"/>
  <c r="AM110" i="5" s="1"/>
  <c r="BT108" i="5"/>
  <c r="BW108" i="5" s="1"/>
  <c r="AU109" i="5"/>
  <c r="AO110" i="5"/>
  <c r="BA110" i="5" s="1"/>
  <c r="AR110" i="5"/>
  <c r="BB110" i="5" s="1"/>
  <c r="AV109" i="5"/>
  <c r="CF288" i="5" l="1"/>
  <c r="CE108" i="5"/>
  <c r="BM288" i="5"/>
  <c r="CE288" i="5"/>
  <c r="AP290" i="5"/>
  <c r="AS290" i="5"/>
  <c r="AE292" i="5"/>
  <c r="AL291" i="5"/>
  <c r="BE289" i="5"/>
  <c r="BK289" i="5"/>
  <c r="BD289" i="5"/>
  <c r="BF289" i="5"/>
  <c r="CA108" i="5"/>
  <c r="CB108" i="5"/>
  <c r="BM108" i="5"/>
  <c r="BF109" i="5"/>
  <c r="BD109" i="5"/>
  <c r="AP110" i="5"/>
  <c r="AX110" i="5" s="1"/>
  <c r="AS110" i="5"/>
  <c r="AY110" i="5" s="1"/>
  <c r="AL111" i="5"/>
  <c r="BE109" i="5"/>
  <c r="BK109" i="5"/>
  <c r="BT109" i="5" s="1"/>
  <c r="BW109" i="5" s="1"/>
  <c r="AH291" i="5" l="1"/>
  <c r="AG292" i="5"/>
  <c r="CF108" i="5"/>
  <c r="BH289" i="5"/>
  <c r="BL289" i="5" s="1"/>
  <c r="BU289" i="5" s="1"/>
  <c r="BY289" i="5" s="1"/>
  <c r="CB289" i="5" s="1"/>
  <c r="BT289" i="5"/>
  <c r="BW289" i="5" s="1"/>
  <c r="CA289" i="5" s="1"/>
  <c r="AM291" i="5"/>
  <c r="AV290" i="5"/>
  <c r="AY290" i="5"/>
  <c r="AR291" i="5"/>
  <c r="BB291" i="5" s="1"/>
  <c r="AO291" i="5"/>
  <c r="BA291" i="5" s="1"/>
  <c r="AX290" i="5"/>
  <c r="AU290" i="5"/>
  <c r="CA109" i="5"/>
  <c r="AV110" i="5"/>
  <c r="AU110" i="5"/>
  <c r="BH109" i="5"/>
  <c r="BL109" i="5" s="1"/>
  <c r="AO111" i="5"/>
  <c r="BA111" i="5" s="1"/>
  <c r="AR111" i="5"/>
  <c r="BB111" i="5" s="1"/>
  <c r="CF289" i="5" l="1"/>
  <c r="BM289" i="5"/>
  <c r="CE289" i="5"/>
  <c r="AS291" i="5"/>
  <c r="AP291" i="5"/>
  <c r="BE290" i="5"/>
  <c r="BK290" i="5"/>
  <c r="AL292" i="5"/>
  <c r="AE293" i="5"/>
  <c r="BD290" i="5"/>
  <c r="BF290" i="5"/>
  <c r="AH111" i="5"/>
  <c r="AM111" i="5" s="1"/>
  <c r="AP111" i="5" s="1"/>
  <c r="AX111" i="5" s="1"/>
  <c r="BD110" i="5"/>
  <c r="BF110" i="5"/>
  <c r="BU109" i="5"/>
  <c r="BM109" i="5"/>
  <c r="BE110" i="5"/>
  <c r="BK110" i="5"/>
  <c r="AL112" i="5"/>
  <c r="AS111" i="5" l="1"/>
  <c r="AY111" i="5" s="1"/>
  <c r="AH292" i="5"/>
  <c r="AM292" i="5" s="1"/>
  <c r="AG293" i="5"/>
  <c r="CE109" i="5"/>
  <c r="BY109" i="5"/>
  <c r="CB109" i="5" s="1"/>
  <c r="CF109" i="5" s="1"/>
  <c r="BH290" i="5"/>
  <c r="BL290" i="5" s="1"/>
  <c r="BU290" i="5" s="1"/>
  <c r="BY290" i="5" s="1"/>
  <c r="CB290" i="5" s="1"/>
  <c r="BT290" i="5"/>
  <c r="BW290" i="5" s="1"/>
  <c r="CA290" i="5" s="1"/>
  <c r="AX291" i="5"/>
  <c r="AU291" i="5"/>
  <c r="AR292" i="5"/>
  <c r="BB292" i="5" s="1"/>
  <c r="AO292" i="5"/>
  <c r="BA292" i="5" s="1"/>
  <c r="AV291" i="5"/>
  <c r="AY291" i="5"/>
  <c r="BT110" i="5"/>
  <c r="BW110" i="5" s="1"/>
  <c r="AV111" i="5"/>
  <c r="AU111" i="5"/>
  <c r="AO112" i="5"/>
  <c r="BA112" i="5" s="1"/>
  <c r="AR112" i="5"/>
  <c r="BB112" i="5" s="1"/>
  <c r="BH110" i="5"/>
  <c r="BL110" i="5" s="1"/>
  <c r="BU110" i="5" s="1"/>
  <c r="CF290" i="5" l="1"/>
  <c r="CE110" i="5"/>
  <c r="BY110" i="5"/>
  <c r="CB110" i="5" s="1"/>
  <c r="BM290" i="5"/>
  <c r="BE291" i="5"/>
  <c r="BK291" i="5"/>
  <c r="AL293" i="5"/>
  <c r="AE294" i="5"/>
  <c r="AS292" i="5"/>
  <c r="AP292" i="5"/>
  <c r="BF291" i="5"/>
  <c r="BD291" i="5"/>
  <c r="CA110" i="5"/>
  <c r="AH112" i="5"/>
  <c r="AM112" i="5" s="1"/>
  <c r="AP112" i="5" s="1"/>
  <c r="AX112" i="5" s="1"/>
  <c r="BF111" i="5"/>
  <c r="BD111" i="5"/>
  <c r="AL113" i="5"/>
  <c r="BM110" i="5"/>
  <c r="BK111" i="5"/>
  <c r="BT111" i="5" s="1"/>
  <c r="BW111" i="5" s="1"/>
  <c r="BE111" i="5"/>
  <c r="AS112" i="5" l="1"/>
  <c r="AY112" i="5" s="1"/>
  <c r="AH293" i="5"/>
  <c r="AM293" i="5" s="1"/>
  <c r="AG294" i="5"/>
  <c r="CF110" i="5"/>
  <c r="AU292" i="5"/>
  <c r="AX292" i="5"/>
  <c r="AO293" i="5"/>
  <c r="BA293" i="5" s="1"/>
  <c r="AR293" i="5"/>
  <c r="BB293" i="5" s="1"/>
  <c r="AV292" i="5"/>
  <c r="AY292" i="5"/>
  <c r="BT291" i="5"/>
  <c r="BW291" i="5" s="1"/>
  <c r="CA291" i="5" s="1"/>
  <c r="BH291" i="5"/>
  <c r="BL291" i="5" s="1"/>
  <c r="BU291" i="5" s="1"/>
  <c r="BY291" i="5" s="1"/>
  <c r="CB291" i="5" s="1"/>
  <c r="CA111" i="5"/>
  <c r="AV112" i="5"/>
  <c r="AO113" i="5"/>
  <c r="BA113" i="5" s="1"/>
  <c r="AR113" i="5"/>
  <c r="BB113" i="5" s="1"/>
  <c r="BH111" i="5"/>
  <c r="BL111" i="5" s="1"/>
  <c r="AU112" i="5"/>
  <c r="CF291" i="5" l="1"/>
  <c r="BM291" i="5"/>
  <c r="BD292" i="5"/>
  <c r="BF292" i="5"/>
  <c r="BE292" i="5"/>
  <c r="BK292" i="5"/>
  <c r="AL294" i="5"/>
  <c r="AE295" i="5"/>
  <c r="AP293" i="5"/>
  <c r="AS293" i="5"/>
  <c r="BF112" i="5"/>
  <c r="BD112" i="5"/>
  <c r="AH113" i="5"/>
  <c r="AM113" i="5" s="1"/>
  <c r="AS113" i="5" s="1"/>
  <c r="AY113" i="5" s="1"/>
  <c r="BU111" i="5"/>
  <c r="BM111" i="5"/>
  <c r="AL114" i="5"/>
  <c r="BE112" i="5"/>
  <c r="BK112" i="5"/>
  <c r="BT112" i="5" s="1"/>
  <c r="BW112" i="5" s="1"/>
  <c r="AP113" i="5" l="1"/>
  <c r="AX113" i="5" s="1"/>
  <c r="AH294" i="5"/>
  <c r="AM294" i="5" s="1"/>
  <c r="AG295" i="5"/>
  <c r="CE111" i="5"/>
  <c r="BY111" i="5"/>
  <c r="CB111" i="5" s="1"/>
  <c r="CF111" i="5" s="1"/>
  <c r="AU293" i="5"/>
  <c r="AX293" i="5"/>
  <c r="BT292" i="5"/>
  <c r="BW292" i="5" s="1"/>
  <c r="CA292" i="5" s="1"/>
  <c r="AY293" i="5"/>
  <c r="AV293" i="5"/>
  <c r="AO294" i="5"/>
  <c r="BA294" i="5" s="1"/>
  <c r="AR294" i="5"/>
  <c r="BB294" i="5" s="1"/>
  <c r="BH292" i="5"/>
  <c r="BL292" i="5" s="1"/>
  <c r="BU292" i="5" s="1"/>
  <c r="BY292" i="5" s="1"/>
  <c r="CB292" i="5" s="1"/>
  <c r="CA112" i="5"/>
  <c r="AO114" i="5"/>
  <c r="BA114" i="5" s="1"/>
  <c r="AR114" i="5"/>
  <c r="BB114" i="5" s="1"/>
  <c r="AV113" i="5"/>
  <c r="BH112" i="5"/>
  <c r="BL112" i="5" s="1"/>
  <c r="AU113" i="5"/>
  <c r="CF292" i="5" l="1"/>
  <c r="CE292" i="5"/>
  <c r="AS294" i="5"/>
  <c r="AP294" i="5"/>
  <c r="AL295" i="5"/>
  <c r="AE296" i="5"/>
  <c r="BD293" i="5"/>
  <c r="BF293" i="5"/>
  <c r="BE293" i="5"/>
  <c r="BK293" i="5"/>
  <c r="BM292" i="5"/>
  <c r="BE113" i="5"/>
  <c r="BK113" i="5"/>
  <c r="BT113" i="5" s="1"/>
  <c r="BW113" i="5" s="1"/>
  <c r="AH114" i="5"/>
  <c r="AM114" i="5" s="1"/>
  <c r="AS114" i="5" s="1"/>
  <c r="AY114" i="5" s="1"/>
  <c r="BU112" i="5"/>
  <c r="BM112" i="5"/>
  <c r="AL115" i="5"/>
  <c r="BD113" i="5"/>
  <c r="BF113" i="5"/>
  <c r="AP114" i="5" l="1"/>
  <c r="AX114" i="5" s="1"/>
  <c r="AH295" i="5"/>
  <c r="AM295" i="5" s="1"/>
  <c r="AG296" i="5"/>
  <c r="CE112" i="5"/>
  <c r="BY112" i="5"/>
  <c r="CB112" i="5" s="1"/>
  <c r="CF112" i="5" s="1"/>
  <c r="AO295" i="5"/>
  <c r="BA295" i="5" s="1"/>
  <c r="AR295" i="5"/>
  <c r="BB295" i="5" s="1"/>
  <c r="BH293" i="5"/>
  <c r="BL293" i="5" s="1"/>
  <c r="BU293" i="5" s="1"/>
  <c r="BY293" i="5" s="1"/>
  <c r="CB293" i="5" s="1"/>
  <c r="AX294" i="5"/>
  <c r="AU294" i="5"/>
  <c r="BT293" i="5"/>
  <c r="BW293" i="5" s="1"/>
  <c r="CA293" i="5" s="1"/>
  <c r="AY294" i="5"/>
  <c r="AV294" i="5"/>
  <c r="CA113" i="5"/>
  <c r="AV114" i="5"/>
  <c r="AO115" i="5"/>
  <c r="BA115" i="5" s="1"/>
  <c r="AR115" i="5"/>
  <c r="BB115" i="5" s="1"/>
  <c r="AU114" i="5"/>
  <c r="BH113" i="5"/>
  <c r="BL113" i="5" s="1"/>
  <c r="CF293" i="5" l="1"/>
  <c r="CE293" i="5"/>
  <c r="BM293" i="5"/>
  <c r="BK294" i="5"/>
  <c r="BE294" i="5"/>
  <c r="BD294" i="5"/>
  <c r="BF294" i="5"/>
  <c r="AE297" i="5"/>
  <c r="AL296" i="5"/>
  <c r="AS295" i="5"/>
  <c r="AP295" i="5"/>
  <c r="AH115" i="5"/>
  <c r="AM115" i="5" s="1"/>
  <c r="AP115" i="5" s="1"/>
  <c r="AX115" i="5" s="1"/>
  <c r="BF114" i="5"/>
  <c r="BD114" i="5"/>
  <c r="BU113" i="5"/>
  <c r="BM113" i="5"/>
  <c r="AL116" i="5"/>
  <c r="BE114" i="5"/>
  <c r="BK114" i="5"/>
  <c r="AS115" i="5" l="1"/>
  <c r="AY115" i="5" s="1"/>
  <c r="AH296" i="5"/>
  <c r="AM296" i="5" s="1"/>
  <c r="AG297" i="5"/>
  <c r="CE113" i="5"/>
  <c r="BY113" i="5"/>
  <c r="CB113" i="5" s="1"/>
  <c r="CF113" i="5" s="1"/>
  <c r="BH294" i="5"/>
  <c r="BL294" i="5" s="1"/>
  <c r="BU294" i="5" s="1"/>
  <c r="BY294" i="5" s="1"/>
  <c r="CB294" i="5" s="1"/>
  <c r="AY295" i="5"/>
  <c r="AV295" i="5"/>
  <c r="AO296" i="5"/>
  <c r="BA296" i="5" s="1"/>
  <c r="AR296" i="5"/>
  <c r="BB296" i="5" s="1"/>
  <c r="AX295" i="5"/>
  <c r="AU295" i="5"/>
  <c r="BT294" i="5"/>
  <c r="BH114" i="5"/>
  <c r="BL114" i="5" s="1"/>
  <c r="BU114" i="5" s="1"/>
  <c r="BY114" i="5" s="1"/>
  <c r="AR116" i="5"/>
  <c r="BB116" i="5" s="1"/>
  <c r="AO116" i="5"/>
  <c r="BA116" i="5" s="1"/>
  <c r="AU115" i="5"/>
  <c r="BT114" i="5"/>
  <c r="BW114" i="5" s="1"/>
  <c r="AV115" i="5"/>
  <c r="CE294" i="5" l="1"/>
  <c r="BW294" i="5"/>
  <c r="CA294" i="5" s="1"/>
  <c r="CF294" i="5" s="1"/>
  <c r="CE114" i="5"/>
  <c r="BM294" i="5"/>
  <c r="BD295" i="5"/>
  <c r="BF295" i="5"/>
  <c r="AL297" i="5"/>
  <c r="AE298" i="5"/>
  <c r="AS296" i="5"/>
  <c r="AP296" i="5"/>
  <c r="BK295" i="5"/>
  <c r="BE295" i="5"/>
  <c r="CA114" i="5"/>
  <c r="CB114" i="5"/>
  <c r="BM114" i="5"/>
  <c r="AH116" i="5"/>
  <c r="AM116" i="5" s="1"/>
  <c r="AS116" i="5" s="1"/>
  <c r="AY116" i="5" s="1"/>
  <c r="AL117" i="5"/>
  <c r="BE115" i="5"/>
  <c r="BK115" i="5"/>
  <c r="BT115" i="5" s="1"/>
  <c r="BW115" i="5" s="1"/>
  <c r="BF115" i="5"/>
  <c r="BD115" i="5"/>
  <c r="AH297" i="5" l="1"/>
  <c r="AG298" i="5"/>
  <c r="AP116" i="5"/>
  <c r="AX116" i="5" s="1"/>
  <c r="CF114" i="5"/>
  <c r="BT295" i="5"/>
  <c r="BW295" i="5" s="1"/>
  <c r="CA295" i="5" s="1"/>
  <c r="AX296" i="5"/>
  <c r="AU296" i="5"/>
  <c r="AO297" i="5"/>
  <c r="BA297" i="5" s="1"/>
  <c r="AR297" i="5"/>
  <c r="BB297" i="5" s="1"/>
  <c r="AY296" i="5"/>
  <c r="AV296" i="5"/>
  <c r="AM297" i="5"/>
  <c r="BH295" i="5"/>
  <c r="BL295" i="5" s="1"/>
  <c r="BU295" i="5" s="1"/>
  <c r="BY295" i="5" s="1"/>
  <c r="CB295" i="5" s="1"/>
  <c r="CA115" i="5"/>
  <c r="AV116" i="5"/>
  <c r="AR117" i="5"/>
  <c r="BB117" i="5" s="1"/>
  <c r="AO117" i="5"/>
  <c r="BA117" i="5" s="1"/>
  <c r="BH115" i="5"/>
  <c r="BL115" i="5" s="1"/>
  <c r="AU116" i="5" l="1"/>
  <c r="CF295" i="5"/>
  <c r="AL298" i="5"/>
  <c r="AE299" i="5"/>
  <c r="BK296" i="5"/>
  <c r="BE296" i="5"/>
  <c r="AP297" i="5"/>
  <c r="AS297" i="5"/>
  <c r="BD296" i="5"/>
  <c r="BF296" i="5"/>
  <c r="BM295" i="5"/>
  <c r="CE295" i="5"/>
  <c r="AH117" i="5"/>
  <c r="AM117" i="5" s="1"/>
  <c r="AS117" i="5" s="1"/>
  <c r="AY117" i="5" s="1"/>
  <c r="BE116" i="5"/>
  <c r="BK116" i="5"/>
  <c r="BF116" i="5"/>
  <c r="BD116" i="5"/>
  <c r="BU115" i="5"/>
  <c r="BM115" i="5"/>
  <c r="AL118" i="5"/>
  <c r="AH298" i="5" l="1"/>
  <c r="AG299" i="5"/>
  <c r="AP117" i="5"/>
  <c r="AX117" i="5" s="1"/>
  <c r="CE115" i="5"/>
  <c r="BY115" i="5"/>
  <c r="CB115" i="5" s="1"/>
  <c r="CF115" i="5" s="1"/>
  <c r="BH296" i="5"/>
  <c r="BL296" i="5" s="1"/>
  <c r="BU296" i="5" s="1"/>
  <c r="BY296" i="5" s="1"/>
  <c r="CB296" i="5" s="1"/>
  <c r="BT296" i="5"/>
  <c r="BW296" i="5" s="1"/>
  <c r="CA296" i="5" s="1"/>
  <c r="AV297" i="5"/>
  <c r="AY297" i="5"/>
  <c r="AU297" i="5"/>
  <c r="AX297" i="5"/>
  <c r="AM298" i="5"/>
  <c r="AR298" i="5"/>
  <c r="BB298" i="5" s="1"/>
  <c r="AO298" i="5"/>
  <c r="BA298" i="5" s="1"/>
  <c r="BH116" i="5"/>
  <c r="BL116" i="5" s="1"/>
  <c r="BU116" i="5" s="1"/>
  <c r="BY116" i="5" s="1"/>
  <c r="BT116" i="5"/>
  <c r="BW116" i="5" s="1"/>
  <c r="AO118" i="5"/>
  <c r="BA118" i="5" s="1"/>
  <c r="AR118" i="5"/>
  <c r="BB118" i="5" s="1"/>
  <c r="AV117" i="5"/>
  <c r="AU117" i="5" l="1"/>
  <c r="CF296" i="5"/>
  <c r="CE116" i="5"/>
  <c r="BM296" i="5"/>
  <c r="CE296" i="5"/>
  <c r="BD297" i="5"/>
  <c r="BF297" i="5"/>
  <c r="BE297" i="5"/>
  <c r="BK297" i="5"/>
  <c r="AP298" i="5"/>
  <c r="AS298" i="5"/>
  <c r="AE300" i="5"/>
  <c r="AL299" i="5"/>
  <c r="CA116" i="5"/>
  <c r="CB116" i="5"/>
  <c r="BM116" i="5"/>
  <c r="BF117" i="5"/>
  <c r="BD117" i="5"/>
  <c r="AL119" i="5"/>
  <c r="BE117" i="5"/>
  <c r="BK117" i="5"/>
  <c r="AH118" i="5"/>
  <c r="AM118" i="5" s="1"/>
  <c r="AP118" i="5" s="1"/>
  <c r="AX118" i="5" s="1"/>
  <c r="AS118" i="5" l="1"/>
  <c r="AY118" i="5" s="1"/>
  <c r="AH299" i="5"/>
  <c r="AG300" i="5"/>
  <c r="CF116" i="5"/>
  <c r="BT297" i="5"/>
  <c r="BW297" i="5" s="1"/>
  <c r="CA297" i="5" s="1"/>
  <c r="AM299" i="5"/>
  <c r="AY298" i="5"/>
  <c r="AV298" i="5"/>
  <c r="AO299" i="5"/>
  <c r="BA299" i="5" s="1"/>
  <c r="AR299" i="5"/>
  <c r="BB299" i="5" s="1"/>
  <c r="AU298" i="5"/>
  <c r="AX298" i="5"/>
  <c r="BH297" i="5"/>
  <c r="BL297" i="5" s="1"/>
  <c r="BU297" i="5" s="1"/>
  <c r="BY297" i="5" s="1"/>
  <c r="CB297" i="5" s="1"/>
  <c r="BH117" i="5"/>
  <c r="BL117" i="5" s="1"/>
  <c r="BU117" i="5" s="1"/>
  <c r="BY117" i="5" s="1"/>
  <c r="AO119" i="5"/>
  <c r="BA119" i="5" s="1"/>
  <c r="AR119" i="5"/>
  <c r="BB119" i="5" s="1"/>
  <c r="AU118" i="5"/>
  <c r="BT117" i="5"/>
  <c r="BW117" i="5" s="1"/>
  <c r="AV118" i="5"/>
  <c r="CF297" i="5" l="1"/>
  <c r="CE117" i="5"/>
  <c r="BD298" i="5"/>
  <c r="BF298" i="5"/>
  <c r="AL300" i="5"/>
  <c r="AE301" i="5"/>
  <c r="AP299" i="5"/>
  <c r="AS299" i="5"/>
  <c r="BM297" i="5"/>
  <c r="BE298" i="5"/>
  <c r="BK298" i="5"/>
  <c r="CE297" i="5"/>
  <c r="CA117" i="5"/>
  <c r="CB117" i="5"/>
  <c r="BM117" i="5"/>
  <c r="AH119" i="5"/>
  <c r="AM119" i="5" s="1"/>
  <c r="AP119" i="5" s="1"/>
  <c r="AX119" i="5" s="1"/>
  <c r="AL120" i="5"/>
  <c r="BK118" i="5"/>
  <c r="BT118" i="5" s="1"/>
  <c r="BW118" i="5" s="1"/>
  <c r="BE118" i="5"/>
  <c r="BD118" i="5"/>
  <c r="BF118" i="5"/>
  <c r="AS119" i="5" l="1"/>
  <c r="AY119" i="5" s="1"/>
  <c r="AH300" i="5"/>
  <c r="AM300" i="5" s="1"/>
  <c r="AG301" i="5"/>
  <c r="CF117" i="5"/>
  <c r="AV299" i="5"/>
  <c r="AY299" i="5"/>
  <c r="AR300" i="5"/>
  <c r="BB300" i="5" s="1"/>
  <c r="AO300" i="5"/>
  <c r="BA300" i="5" s="1"/>
  <c r="BT298" i="5"/>
  <c r="BW298" i="5" s="1"/>
  <c r="CA298" i="5" s="1"/>
  <c r="AU299" i="5"/>
  <c r="AX299" i="5"/>
  <c r="BH298" i="5"/>
  <c r="BL298" i="5" s="1"/>
  <c r="BU298" i="5" s="1"/>
  <c r="BY298" i="5" s="1"/>
  <c r="CB298" i="5" s="1"/>
  <c r="CA118" i="5"/>
  <c r="AV119" i="5"/>
  <c r="AR120" i="5"/>
  <c r="BB120" i="5" s="1"/>
  <c r="AO120" i="5"/>
  <c r="BA120" i="5" s="1"/>
  <c r="AU119" i="5"/>
  <c r="BH118" i="5"/>
  <c r="BL118" i="5" s="1"/>
  <c r="CF298" i="5" l="1"/>
  <c r="BM298" i="5"/>
  <c r="AP300" i="5"/>
  <c r="AS300" i="5"/>
  <c r="BD299" i="5"/>
  <c r="BF299" i="5"/>
  <c r="CE298" i="5"/>
  <c r="BE299" i="5"/>
  <c r="BK299" i="5"/>
  <c r="AL301" i="5"/>
  <c r="AE302" i="5"/>
  <c r="AH120" i="5"/>
  <c r="AM120" i="5" s="1"/>
  <c r="AP120" i="5" s="1"/>
  <c r="AX120" i="5" s="1"/>
  <c r="BD119" i="5"/>
  <c r="BF119" i="5"/>
  <c r="AL121" i="5"/>
  <c r="BU118" i="5"/>
  <c r="BM118" i="5"/>
  <c r="BE119" i="5"/>
  <c r="BK119" i="5"/>
  <c r="AH301" i="5" l="1"/>
  <c r="AG302" i="5"/>
  <c r="AS120" i="5"/>
  <c r="AY120" i="5" s="1"/>
  <c r="CE118" i="5"/>
  <c r="BY118" i="5"/>
  <c r="CB118" i="5" s="1"/>
  <c r="CF118" i="5" s="1"/>
  <c r="BT299" i="5"/>
  <c r="BW299" i="5" s="1"/>
  <c r="CA299" i="5" s="1"/>
  <c r="BH299" i="5"/>
  <c r="BL299" i="5" s="1"/>
  <c r="BU299" i="5" s="1"/>
  <c r="BY299" i="5" s="1"/>
  <c r="CB299" i="5" s="1"/>
  <c r="AM301" i="5"/>
  <c r="AY300" i="5"/>
  <c r="AV300" i="5"/>
  <c r="AO301" i="5"/>
  <c r="BA301" i="5" s="1"/>
  <c r="AR301" i="5"/>
  <c r="BB301" i="5" s="1"/>
  <c r="AU300" i="5"/>
  <c r="AX300" i="5"/>
  <c r="AO121" i="5"/>
  <c r="BA121" i="5" s="1"/>
  <c r="AR121" i="5"/>
  <c r="BB121" i="5" s="1"/>
  <c r="AU120" i="5"/>
  <c r="BT119" i="5"/>
  <c r="BW119" i="5" s="1"/>
  <c r="BH119" i="5"/>
  <c r="BL119" i="5" s="1"/>
  <c r="BU119" i="5" s="1"/>
  <c r="AV120" i="5" l="1"/>
  <c r="CF299" i="5"/>
  <c r="CE119" i="5"/>
  <c r="BY119" i="5"/>
  <c r="CB119" i="5" s="1"/>
  <c r="BD300" i="5"/>
  <c r="BF300" i="5"/>
  <c r="AP301" i="5"/>
  <c r="AS301" i="5"/>
  <c r="BK300" i="5"/>
  <c r="BE300" i="5"/>
  <c r="BM299" i="5"/>
  <c r="AL302" i="5"/>
  <c r="AE303" i="5"/>
  <c r="CE299" i="5"/>
  <c r="CA119" i="5"/>
  <c r="AH121" i="5"/>
  <c r="AM121" i="5" s="1"/>
  <c r="AP121" i="5" s="1"/>
  <c r="AX121" i="5" s="1"/>
  <c r="BD120" i="5"/>
  <c r="BF120" i="5"/>
  <c r="BM119" i="5"/>
  <c r="AL122" i="5"/>
  <c r="BK120" i="5"/>
  <c r="BE120" i="5"/>
  <c r="AS121" i="5" l="1"/>
  <c r="AY121" i="5" s="1"/>
  <c r="AH302" i="5"/>
  <c r="AM302" i="5" s="1"/>
  <c r="AG303" i="5"/>
  <c r="CF119" i="5"/>
  <c r="AR302" i="5"/>
  <c r="BB302" i="5" s="1"/>
  <c r="AO302" i="5"/>
  <c r="BA302" i="5" s="1"/>
  <c r="AV301" i="5"/>
  <c r="AY301" i="5"/>
  <c r="AU301" i="5"/>
  <c r="AX301" i="5"/>
  <c r="BT300" i="5"/>
  <c r="BW300" i="5" s="1"/>
  <c r="CA300" i="5" s="1"/>
  <c r="BH300" i="5"/>
  <c r="BL300" i="5" s="1"/>
  <c r="BU300" i="5" s="1"/>
  <c r="BY300" i="5" s="1"/>
  <c r="CB300" i="5" s="1"/>
  <c r="AO122" i="5"/>
  <c r="BA122" i="5" s="1"/>
  <c r="AR122" i="5"/>
  <c r="BB122" i="5" s="1"/>
  <c r="BH120" i="5"/>
  <c r="BL120" i="5" s="1"/>
  <c r="BU120" i="5" s="1"/>
  <c r="AU121" i="5"/>
  <c r="BT120" i="5"/>
  <c r="BW120" i="5" s="1"/>
  <c r="AV121" i="5"/>
  <c r="CF300" i="5" l="1"/>
  <c r="CE120" i="5"/>
  <c r="BY120" i="5"/>
  <c r="CB120" i="5" s="1"/>
  <c r="BM300" i="5"/>
  <c r="BD301" i="5"/>
  <c r="BF301" i="5"/>
  <c r="CE300" i="5"/>
  <c r="AE304" i="5"/>
  <c r="AL303" i="5"/>
  <c r="AS302" i="5"/>
  <c r="AP302" i="5"/>
  <c r="BK301" i="5"/>
  <c r="BE301" i="5"/>
  <c r="CA120" i="5"/>
  <c r="BM120" i="5"/>
  <c r="AL123" i="5"/>
  <c r="BE121" i="5"/>
  <c r="BK121" i="5"/>
  <c r="AH122" i="5"/>
  <c r="AM122" i="5" s="1"/>
  <c r="AS122" i="5" s="1"/>
  <c r="AY122" i="5" s="1"/>
  <c r="BD121" i="5"/>
  <c r="BF121" i="5"/>
  <c r="AH303" i="5" l="1"/>
  <c r="AG304" i="5"/>
  <c r="AP122" i="5"/>
  <c r="AX122" i="5" s="1"/>
  <c r="CF120" i="5"/>
  <c r="AY302" i="5"/>
  <c r="AV302" i="5"/>
  <c r="AR303" i="5"/>
  <c r="BB303" i="5" s="1"/>
  <c r="AO303" i="5"/>
  <c r="BA303" i="5" s="1"/>
  <c r="BT301" i="5"/>
  <c r="BW301" i="5" s="1"/>
  <c r="CA301" i="5" s="1"/>
  <c r="AM303" i="5"/>
  <c r="BH301" i="5"/>
  <c r="BL301" i="5" s="1"/>
  <c r="BU301" i="5" s="1"/>
  <c r="BY301" i="5" s="1"/>
  <c r="CB301" i="5" s="1"/>
  <c r="AX302" i="5"/>
  <c r="AU302" i="5"/>
  <c r="BH121" i="5"/>
  <c r="BL121" i="5" s="1"/>
  <c r="BU121" i="5" s="1"/>
  <c r="BY121" i="5" s="1"/>
  <c r="AV122" i="5"/>
  <c r="BT121" i="5"/>
  <c r="BW121" i="5" s="1"/>
  <c r="AR123" i="5"/>
  <c r="BB123" i="5" s="1"/>
  <c r="AO123" i="5"/>
  <c r="BA123" i="5" s="1"/>
  <c r="AU122" i="5" l="1"/>
  <c r="CF301" i="5"/>
  <c r="CE121" i="5"/>
  <c r="BM301" i="5"/>
  <c r="CE301" i="5"/>
  <c r="AP303" i="5"/>
  <c r="AS303" i="5"/>
  <c r="BD302" i="5"/>
  <c r="BF302" i="5"/>
  <c r="AE305" i="5"/>
  <c r="AL304" i="5"/>
  <c r="BK302" i="5"/>
  <c r="BE302" i="5"/>
  <c r="CA121" i="5"/>
  <c r="CB121" i="5"/>
  <c r="BM121" i="5"/>
  <c r="BK122" i="5"/>
  <c r="BE122" i="5"/>
  <c r="BD122" i="5"/>
  <c r="BF122" i="5"/>
  <c r="AL124" i="5"/>
  <c r="AH123" i="5"/>
  <c r="AM123" i="5" s="1"/>
  <c r="AS123" i="5" s="1"/>
  <c r="AY123" i="5" s="1"/>
  <c r="AP123" i="5" l="1"/>
  <c r="AX123" i="5" s="1"/>
  <c r="AH304" i="5"/>
  <c r="AG305" i="5"/>
  <c r="CF121" i="5"/>
  <c r="AY303" i="5"/>
  <c r="AV303" i="5"/>
  <c r="AM304" i="5"/>
  <c r="AX303" i="5"/>
  <c r="AU303" i="5"/>
  <c r="BT302" i="5"/>
  <c r="BW302" i="5" s="1"/>
  <c r="CA302" i="5" s="1"/>
  <c r="AR304" i="5"/>
  <c r="BB304" i="5" s="1"/>
  <c r="AO304" i="5"/>
  <c r="BA304" i="5" s="1"/>
  <c r="BH302" i="5"/>
  <c r="BL302" i="5" s="1"/>
  <c r="BU302" i="5" s="1"/>
  <c r="BY302" i="5" s="1"/>
  <c r="CB302" i="5" s="1"/>
  <c r="BH122" i="5"/>
  <c r="BL122" i="5" s="1"/>
  <c r="BU122" i="5" s="1"/>
  <c r="BY122" i="5" s="1"/>
  <c r="AU123" i="5"/>
  <c r="AO124" i="5"/>
  <c r="BA124" i="5" s="1"/>
  <c r="AR124" i="5"/>
  <c r="BB124" i="5" s="1"/>
  <c r="AV123" i="5"/>
  <c r="BT122" i="5"/>
  <c r="BW122" i="5" s="1"/>
  <c r="CF302" i="5" l="1"/>
  <c r="CE122" i="5"/>
  <c r="AE306" i="5"/>
  <c r="AL305" i="5"/>
  <c r="BM302" i="5"/>
  <c r="CE302" i="5"/>
  <c r="BD303" i="5"/>
  <c r="BF303" i="5"/>
  <c r="AS304" i="5"/>
  <c r="AP304" i="5"/>
  <c r="BE303" i="5"/>
  <c r="BK303" i="5"/>
  <c r="CA122" i="5"/>
  <c r="CB122" i="5"/>
  <c r="BM122" i="5"/>
  <c r="BE123" i="5"/>
  <c r="BK123" i="5"/>
  <c r="BT123" i="5" s="1"/>
  <c r="BW123" i="5" s="1"/>
  <c r="AH124" i="5"/>
  <c r="AM124" i="5" s="1"/>
  <c r="AP124" i="5" s="1"/>
  <c r="AX124" i="5" s="1"/>
  <c r="AL125" i="5"/>
  <c r="BF123" i="5"/>
  <c r="BD123" i="5"/>
  <c r="AS124" i="5" l="1"/>
  <c r="AY124" i="5" s="1"/>
  <c r="AH305" i="5"/>
  <c r="AG306" i="5"/>
  <c r="CF122" i="5"/>
  <c r="AY304" i="5"/>
  <c r="AV304" i="5"/>
  <c r="BT303" i="5"/>
  <c r="BW303" i="5" s="1"/>
  <c r="CA303" i="5" s="1"/>
  <c r="AR305" i="5"/>
  <c r="BB305" i="5" s="1"/>
  <c r="AO305" i="5"/>
  <c r="BA305" i="5" s="1"/>
  <c r="BH303" i="5"/>
  <c r="BL303" i="5" s="1"/>
  <c r="BU303" i="5" s="1"/>
  <c r="BY303" i="5" s="1"/>
  <c r="CB303" i="5" s="1"/>
  <c r="AM305" i="5"/>
  <c r="AX304" i="5"/>
  <c r="AU304" i="5"/>
  <c r="CA123" i="5"/>
  <c r="BH123" i="5"/>
  <c r="BL123" i="5" s="1"/>
  <c r="BU123" i="5" s="1"/>
  <c r="AO125" i="5"/>
  <c r="BA125" i="5" s="1"/>
  <c r="AR125" i="5"/>
  <c r="BB125" i="5" s="1"/>
  <c r="AV124" i="5"/>
  <c r="AU124" i="5"/>
  <c r="CE123" i="5" l="1"/>
  <c r="BY123" i="5"/>
  <c r="CB123" i="5" s="1"/>
  <c r="CF123" i="5" s="1"/>
  <c r="CF303" i="5"/>
  <c r="BD304" i="5"/>
  <c r="BF304" i="5"/>
  <c r="BM303" i="5"/>
  <c r="AP305" i="5"/>
  <c r="AS305" i="5"/>
  <c r="AL306" i="5"/>
  <c r="AE307" i="5"/>
  <c r="CE303" i="5"/>
  <c r="BE304" i="5"/>
  <c r="BK304" i="5"/>
  <c r="BM123" i="5"/>
  <c r="BF124" i="5"/>
  <c r="BD124" i="5"/>
  <c r="BE124" i="5"/>
  <c r="BK124" i="5"/>
  <c r="BT124" i="5" s="1"/>
  <c r="BW124" i="5" s="1"/>
  <c r="AL126" i="5"/>
  <c r="AH125" i="5"/>
  <c r="AM125" i="5" s="1"/>
  <c r="AS125" i="5" s="1"/>
  <c r="AY125" i="5" s="1"/>
  <c r="AP125" i="5" l="1"/>
  <c r="AX125" i="5" s="1"/>
  <c r="AH306" i="5"/>
  <c r="AG307" i="5"/>
  <c r="AM306" i="5"/>
  <c r="AX305" i="5"/>
  <c r="AU305" i="5"/>
  <c r="BT304" i="5"/>
  <c r="BW304" i="5" s="1"/>
  <c r="CA304" i="5" s="1"/>
  <c r="AR306" i="5"/>
  <c r="BB306" i="5" s="1"/>
  <c r="AO306" i="5"/>
  <c r="BA306" i="5" s="1"/>
  <c r="AY305" i="5"/>
  <c r="AV305" i="5"/>
  <c r="BH304" i="5"/>
  <c r="BL304" i="5" s="1"/>
  <c r="BU304" i="5" s="1"/>
  <c r="BY304" i="5" s="1"/>
  <c r="CB304" i="5" s="1"/>
  <c r="CA124" i="5"/>
  <c r="AU125" i="5"/>
  <c r="AR126" i="5"/>
  <c r="BB126" i="5" s="1"/>
  <c r="AO126" i="5"/>
  <c r="BA126" i="5" s="1"/>
  <c r="BH124" i="5"/>
  <c r="BL124" i="5" s="1"/>
  <c r="BU124" i="5" s="1"/>
  <c r="AV125" i="5"/>
  <c r="CE124" i="5" l="1"/>
  <c r="BY124" i="5"/>
  <c r="CB124" i="5" s="1"/>
  <c r="CF124" i="5" s="1"/>
  <c r="CF304" i="5"/>
  <c r="BM304" i="5"/>
  <c r="BD305" i="5"/>
  <c r="BF305" i="5"/>
  <c r="BE305" i="5"/>
  <c r="BK305" i="5"/>
  <c r="CE304" i="5"/>
  <c r="AS306" i="5"/>
  <c r="AP306" i="5"/>
  <c r="AE308" i="5"/>
  <c r="AL307" i="5"/>
  <c r="BM124" i="5"/>
  <c r="AL127" i="5"/>
  <c r="BD125" i="5"/>
  <c r="BF125" i="5"/>
  <c r="AH126" i="5"/>
  <c r="AM126" i="5" s="1"/>
  <c r="AS126" i="5" s="1"/>
  <c r="AY126" i="5" s="1"/>
  <c r="BE125" i="5"/>
  <c r="BK125" i="5"/>
  <c r="AH307" i="5" l="1"/>
  <c r="AG308" i="5"/>
  <c r="AP126" i="5"/>
  <c r="AX126" i="5" s="1"/>
  <c r="AM307" i="5"/>
  <c r="BT305" i="5"/>
  <c r="BW305" i="5" s="1"/>
  <c r="CA305" i="5" s="1"/>
  <c r="AX306" i="5"/>
  <c r="AU306" i="5"/>
  <c r="AY306" i="5"/>
  <c r="AV306" i="5"/>
  <c r="AO307" i="5"/>
  <c r="BA307" i="5" s="1"/>
  <c r="AR307" i="5"/>
  <c r="BB307" i="5" s="1"/>
  <c r="BH305" i="5"/>
  <c r="BL305" i="5" s="1"/>
  <c r="BU305" i="5" s="1"/>
  <c r="BY305" i="5" s="1"/>
  <c r="CB305" i="5" s="1"/>
  <c r="AR127" i="5"/>
  <c r="BB127" i="5" s="1"/>
  <c r="AO127" i="5"/>
  <c r="BA127" i="5" s="1"/>
  <c r="BH125" i="5"/>
  <c r="BL125" i="5" s="1"/>
  <c r="BU125" i="5" s="1"/>
  <c r="BY125" i="5" s="1"/>
  <c r="BT125" i="5"/>
  <c r="BW125" i="5" s="1"/>
  <c r="AV126" i="5"/>
  <c r="AU126" i="5" l="1"/>
  <c r="CF305" i="5"/>
  <c r="CE125" i="5"/>
  <c r="CE305" i="5"/>
  <c r="BM305" i="5"/>
  <c r="BE306" i="5"/>
  <c r="BK306" i="5"/>
  <c r="BD306" i="5"/>
  <c r="BF306" i="5"/>
  <c r="AL308" i="5"/>
  <c r="AE309" i="5"/>
  <c r="AS307" i="5"/>
  <c r="AP307" i="5"/>
  <c r="CA125" i="5"/>
  <c r="CB125" i="5"/>
  <c r="AH127" i="5"/>
  <c r="AM127" i="5" s="1"/>
  <c r="AS127" i="5" s="1"/>
  <c r="AY127" i="5" s="1"/>
  <c r="BM125" i="5"/>
  <c r="BK126" i="5"/>
  <c r="BT126" i="5" s="1"/>
  <c r="BW126" i="5" s="1"/>
  <c r="BE126" i="5"/>
  <c r="AL128" i="5"/>
  <c r="BD126" i="5"/>
  <c r="BF126" i="5"/>
  <c r="AH308" i="5" l="1"/>
  <c r="AG309" i="5"/>
  <c r="AP127" i="5"/>
  <c r="AX127" i="5" s="1"/>
  <c r="CF125" i="5"/>
  <c r="BH306" i="5"/>
  <c r="BL306" i="5" s="1"/>
  <c r="BU306" i="5" s="1"/>
  <c r="BY306" i="5" s="1"/>
  <c r="CB306" i="5" s="1"/>
  <c r="AY307" i="5"/>
  <c r="AV307" i="5"/>
  <c r="AM308" i="5"/>
  <c r="BT306" i="5"/>
  <c r="BW306" i="5" s="1"/>
  <c r="CA306" i="5" s="1"/>
  <c r="AU307" i="5"/>
  <c r="AX307" i="5"/>
  <c r="AR308" i="5"/>
  <c r="BB308" i="5" s="1"/>
  <c r="AO308" i="5"/>
  <c r="BA308" i="5" s="1"/>
  <c r="CA126" i="5"/>
  <c r="BH126" i="5"/>
  <c r="BL126" i="5" s="1"/>
  <c r="BU126" i="5" s="1"/>
  <c r="AO128" i="5"/>
  <c r="BA128" i="5" s="1"/>
  <c r="AR128" i="5"/>
  <c r="BB128" i="5" s="1"/>
  <c r="AV127" i="5"/>
  <c r="AU127" i="5" l="1"/>
  <c r="CF306" i="5"/>
  <c r="CE126" i="5"/>
  <c r="BY126" i="5"/>
  <c r="CB126" i="5" s="1"/>
  <c r="CF126" i="5" s="1"/>
  <c r="BM306" i="5"/>
  <c r="CE306" i="5"/>
  <c r="AL309" i="5"/>
  <c r="AE310" i="5"/>
  <c r="BD307" i="5"/>
  <c r="BF307" i="5"/>
  <c r="AP308" i="5"/>
  <c r="AS308" i="5"/>
  <c r="BE307" i="5"/>
  <c r="BK307" i="5"/>
  <c r="BM126" i="5"/>
  <c r="BF127" i="5"/>
  <c r="BD127" i="5"/>
  <c r="BE127" i="5"/>
  <c r="BK127" i="5"/>
  <c r="AL129" i="5"/>
  <c r="AH128" i="5"/>
  <c r="AM128" i="5" s="1"/>
  <c r="AS128" i="5" s="1"/>
  <c r="AY128" i="5" s="1"/>
  <c r="AH309" i="5" l="1"/>
  <c r="AG310" i="5"/>
  <c r="AP128" i="5"/>
  <c r="AX128" i="5" s="1"/>
  <c r="BH307" i="5"/>
  <c r="BL307" i="5" s="1"/>
  <c r="BU307" i="5" s="1"/>
  <c r="BY307" i="5" s="1"/>
  <c r="CB307" i="5" s="1"/>
  <c r="AV308" i="5"/>
  <c r="AY308" i="5"/>
  <c r="AM309" i="5"/>
  <c r="AU308" i="5"/>
  <c r="AX308" i="5"/>
  <c r="BT307" i="5"/>
  <c r="AR309" i="5"/>
  <c r="BB309" i="5" s="1"/>
  <c r="AO309" i="5"/>
  <c r="BA309" i="5" s="1"/>
  <c r="BH127" i="5"/>
  <c r="BL127" i="5" s="1"/>
  <c r="BU127" i="5" s="1"/>
  <c r="BT127" i="5"/>
  <c r="BW127" i="5" s="1"/>
  <c r="AR129" i="5"/>
  <c r="BB129" i="5" s="1"/>
  <c r="AO129" i="5"/>
  <c r="BA129" i="5" s="1"/>
  <c r="AV128" i="5"/>
  <c r="AU128" i="5" l="1"/>
  <c r="CE127" i="5"/>
  <c r="BY127" i="5"/>
  <c r="CB127" i="5" s="1"/>
  <c r="CE307" i="5"/>
  <c r="BW307" i="5"/>
  <c r="CA307" i="5" s="1"/>
  <c r="CF307" i="5" s="1"/>
  <c r="BM307" i="5"/>
  <c r="BD308" i="5"/>
  <c r="BF308" i="5"/>
  <c r="BK308" i="5"/>
  <c r="BE308" i="5"/>
  <c r="AS309" i="5"/>
  <c r="AP309" i="5"/>
  <c r="AE311" i="5"/>
  <c r="AL310" i="5"/>
  <c r="CA127" i="5"/>
  <c r="BM127" i="5"/>
  <c r="BF128" i="5"/>
  <c r="BD128" i="5"/>
  <c r="AH129" i="5"/>
  <c r="AM129" i="5" s="1"/>
  <c r="AS129" i="5" s="1"/>
  <c r="AY129" i="5" s="1"/>
  <c r="BK128" i="5"/>
  <c r="BE128" i="5"/>
  <c r="AL130" i="5"/>
  <c r="AP129" i="5" l="1"/>
  <c r="AX129" i="5" s="1"/>
  <c r="AH310" i="5"/>
  <c r="AG311" i="5"/>
  <c r="CF127" i="5"/>
  <c r="AR310" i="5"/>
  <c r="BB310" i="5" s="1"/>
  <c r="AO310" i="5"/>
  <c r="BA310" i="5" s="1"/>
  <c r="AM310" i="5"/>
  <c r="BT308" i="5"/>
  <c r="BW308" i="5" s="1"/>
  <c r="CA308" i="5" s="1"/>
  <c r="AU309" i="5"/>
  <c r="AX309" i="5"/>
  <c r="AV309" i="5"/>
  <c r="AY309" i="5"/>
  <c r="BH308" i="5"/>
  <c r="BL308" i="5" s="1"/>
  <c r="BU308" i="5" s="1"/>
  <c r="BY308" i="5" s="1"/>
  <c r="CB308" i="5" s="1"/>
  <c r="BH128" i="5"/>
  <c r="BL128" i="5" s="1"/>
  <c r="BU128" i="5" s="1"/>
  <c r="BY128" i="5" s="1"/>
  <c r="BT128" i="5"/>
  <c r="BW128" i="5" s="1"/>
  <c r="AV129" i="5"/>
  <c r="AR130" i="5"/>
  <c r="BB130" i="5" s="1"/>
  <c r="AO130" i="5"/>
  <c r="BA130" i="5" s="1"/>
  <c r="AU129" i="5"/>
  <c r="CF308" i="5" l="1"/>
  <c r="CE128" i="5"/>
  <c r="AL311" i="5"/>
  <c r="AE312" i="5"/>
  <c r="BE309" i="5"/>
  <c r="BK309" i="5"/>
  <c r="AP310" i="5"/>
  <c r="AS310" i="5"/>
  <c r="BM308" i="5"/>
  <c r="BF309" i="5"/>
  <c r="BD309" i="5"/>
  <c r="CE308" i="5"/>
  <c r="CA128" i="5"/>
  <c r="CB128" i="5"/>
  <c r="BM128" i="5"/>
  <c r="AH130" i="5"/>
  <c r="AM130" i="5" s="1"/>
  <c r="AP130" i="5" s="1"/>
  <c r="AX130" i="5" s="1"/>
  <c r="BF129" i="5"/>
  <c r="BD129" i="5"/>
  <c r="BE129" i="5"/>
  <c r="BK129" i="5"/>
  <c r="AL131" i="5"/>
  <c r="AH311" i="5" l="1"/>
  <c r="AG312" i="5"/>
  <c r="AS130" i="5"/>
  <c r="AY130" i="5" s="1"/>
  <c r="CF128" i="5"/>
  <c r="BH309" i="5"/>
  <c r="BL309" i="5" s="1"/>
  <c r="BU309" i="5" s="1"/>
  <c r="BY309" i="5" s="1"/>
  <c r="CB309" i="5" s="1"/>
  <c r="AY310" i="5"/>
  <c r="AV310" i="5"/>
  <c r="AM311" i="5"/>
  <c r="AU310" i="5"/>
  <c r="AX310" i="5"/>
  <c r="BT309" i="5"/>
  <c r="BW309" i="5" s="1"/>
  <c r="CA309" i="5" s="1"/>
  <c r="AO311" i="5"/>
  <c r="BA311" i="5" s="1"/>
  <c r="AR311" i="5"/>
  <c r="BB311" i="5" s="1"/>
  <c r="AU130" i="5"/>
  <c r="BT129" i="5"/>
  <c r="BW129" i="5" s="1"/>
  <c r="AR131" i="5"/>
  <c r="BB131" i="5" s="1"/>
  <c r="AO131" i="5"/>
  <c r="BA131" i="5" s="1"/>
  <c r="BH129" i="5"/>
  <c r="BL129" i="5" s="1"/>
  <c r="BU129" i="5" s="1"/>
  <c r="BY129" i="5" s="1"/>
  <c r="AV130" i="5" l="1"/>
  <c r="CF309" i="5"/>
  <c r="CE129" i="5"/>
  <c r="BM309" i="5"/>
  <c r="CE309" i="5"/>
  <c r="BF310" i="5"/>
  <c r="BD310" i="5"/>
  <c r="AE313" i="5"/>
  <c r="AL312" i="5"/>
  <c r="AS311" i="5"/>
  <c r="AP311" i="5"/>
  <c r="BK310" i="5"/>
  <c r="BE310" i="5"/>
  <c r="CA129" i="5"/>
  <c r="CB129" i="5"/>
  <c r="AH131" i="5"/>
  <c r="AM131" i="5" s="1"/>
  <c r="AP131" i="5" s="1"/>
  <c r="AX131" i="5" s="1"/>
  <c r="AL132" i="5"/>
  <c r="BE130" i="5"/>
  <c r="BK130" i="5"/>
  <c r="BT130" i="5" s="1"/>
  <c r="BW130" i="5" s="1"/>
  <c r="BF130" i="5"/>
  <c r="BD130" i="5"/>
  <c r="BM129" i="5"/>
  <c r="AS131" i="5" l="1"/>
  <c r="AY131" i="5" s="1"/>
  <c r="AH312" i="5"/>
  <c r="AG313" i="5"/>
  <c r="CF129" i="5"/>
  <c r="BT310" i="5"/>
  <c r="BW310" i="5" s="1"/>
  <c r="CA310" i="5" s="1"/>
  <c r="AM312" i="5"/>
  <c r="AX311" i="5"/>
  <c r="AU311" i="5"/>
  <c r="AV311" i="5"/>
  <c r="AY311" i="5"/>
  <c r="BH310" i="5"/>
  <c r="BL310" i="5" s="1"/>
  <c r="BU310" i="5" s="1"/>
  <c r="BY310" i="5" s="1"/>
  <c r="CB310" i="5" s="1"/>
  <c r="AR312" i="5"/>
  <c r="BB312" i="5" s="1"/>
  <c r="AO312" i="5"/>
  <c r="BA312" i="5" s="1"/>
  <c r="CA130" i="5"/>
  <c r="BH130" i="5"/>
  <c r="BL130" i="5" s="1"/>
  <c r="BU130" i="5" s="1"/>
  <c r="AU131" i="5"/>
  <c r="AO132" i="5"/>
  <c r="BA132" i="5" s="1"/>
  <c r="AR132" i="5"/>
  <c r="BB132" i="5" s="1"/>
  <c r="AV131" i="5"/>
  <c r="CF310" i="5" l="1"/>
  <c r="CE130" i="5"/>
  <c r="BY130" i="5"/>
  <c r="CB130" i="5" s="1"/>
  <c r="CF130" i="5" s="1"/>
  <c r="AP312" i="5"/>
  <c r="AS312" i="5"/>
  <c r="AE314" i="5"/>
  <c r="AL313" i="5"/>
  <c r="BE311" i="5"/>
  <c r="BK311" i="5"/>
  <c r="BF311" i="5"/>
  <c r="BD311" i="5"/>
  <c r="BM310" i="5"/>
  <c r="CE310" i="5"/>
  <c r="BM130" i="5"/>
  <c r="BF131" i="5"/>
  <c r="BD131" i="5"/>
  <c r="AL133" i="5"/>
  <c r="AH132" i="5"/>
  <c r="AM132" i="5" s="1"/>
  <c r="AP132" i="5" s="1"/>
  <c r="AX132" i="5" s="1"/>
  <c r="BK131" i="5"/>
  <c r="BT131" i="5" s="1"/>
  <c r="BW131" i="5" s="1"/>
  <c r="BE131" i="5"/>
  <c r="AS132" i="5" l="1"/>
  <c r="AY132" i="5" s="1"/>
  <c r="AH313" i="5"/>
  <c r="AM313" i="5" s="1"/>
  <c r="AG314" i="5"/>
  <c r="BT311" i="5"/>
  <c r="BW311" i="5" s="1"/>
  <c r="CA311" i="5" s="1"/>
  <c r="AV312" i="5"/>
  <c r="AY312" i="5"/>
  <c r="BH311" i="5"/>
  <c r="BL311" i="5" s="1"/>
  <c r="BU311" i="5" s="1"/>
  <c r="BY311" i="5" s="1"/>
  <c r="CB311" i="5" s="1"/>
  <c r="AR313" i="5"/>
  <c r="BB313" i="5" s="1"/>
  <c r="AO313" i="5"/>
  <c r="BA313" i="5" s="1"/>
  <c r="AX312" i="5"/>
  <c r="AU312" i="5"/>
  <c r="CA131" i="5"/>
  <c r="AR133" i="5"/>
  <c r="BB133" i="5" s="1"/>
  <c r="AO133" i="5"/>
  <c r="BA133" i="5" s="1"/>
  <c r="AV132" i="5"/>
  <c r="BH131" i="5"/>
  <c r="BL131" i="5" s="1"/>
  <c r="AU132" i="5"/>
  <c r="CF311" i="5" l="1"/>
  <c r="AS313" i="5"/>
  <c r="AP313" i="5"/>
  <c r="BE312" i="5"/>
  <c r="BK312" i="5"/>
  <c r="AE315" i="5"/>
  <c r="AL314" i="5"/>
  <c r="BM311" i="5"/>
  <c r="BD312" i="5"/>
  <c r="BF312" i="5"/>
  <c r="CE311" i="5"/>
  <c r="AH133" i="5"/>
  <c r="AM133" i="5" s="1"/>
  <c r="AS133" i="5" s="1"/>
  <c r="AY133" i="5" s="1"/>
  <c r="BU131" i="5"/>
  <c r="BM131" i="5"/>
  <c r="AL134" i="5"/>
  <c r="BD132" i="5"/>
  <c r="BF132" i="5"/>
  <c r="BE132" i="5"/>
  <c r="BK132" i="5"/>
  <c r="AP133" i="5" l="1"/>
  <c r="AX133" i="5" s="1"/>
  <c r="AH314" i="5"/>
  <c r="AM314" i="5" s="1"/>
  <c r="AG315" i="5"/>
  <c r="CE131" i="5"/>
  <c r="BY131" i="5"/>
  <c r="CB131" i="5" s="1"/>
  <c r="CF131" i="5" s="1"/>
  <c r="BT312" i="5"/>
  <c r="BW312" i="5" s="1"/>
  <c r="CA312" i="5" s="1"/>
  <c r="AO314" i="5"/>
  <c r="BA314" i="5" s="1"/>
  <c r="AR314" i="5"/>
  <c r="BB314" i="5" s="1"/>
  <c r="AU313" i="5"/>
  <c r="AX313" i="5"/>
  <c r="BH312" i="5"/>
  <c r="BL312" i="5" s="1"/>
  <c r="BU312" i="5" s="1"/>
  <c r="BY312" i="5" s="1"/>
  <c r="CB312" i="5" s="1"/>
  <c r="AV313" i="5"/>
  <c r="AY313" i="5"/>
  <c r="AO134" i="5"/>
  <c r="BA134" i="5" s="1"/>
  <c r="AR134" i="5"/>
  <c r="BB134" i="5" s="1"/>
  <c r="BH132" i="5"/>
  <c r="BL132" i="5" s="1"/>
  <c r="BU132" i="5" s="1"/>
  <c r="BY132" i="5" s="1"/>
  <c r="AV133" i="5"/>
  <c r="AU133" i="5"/>
  <c r="BT132" i="5"/>
  <c r="BW132" i="5" s="1"/>
  <c r="AH134" i="5" l="1"/>
  <c r="AM134" i="5" s="1"/>
  <c r="AP134" i="5" s="1"/>
  <c r="AX134" i="5" s="1"/>
  <c r="CF312" i="5"/>
  <c r="CE132" i="5"/>
  <c r="BD313" i="5"/>
  <c r="BF313" i="5"/>
  <c r="AP314" i="5"/>
  <c r="AS314" i="5"/>
  <c r="BM312" i="5"/>
  <c r="BK313" i="5"/>
  <c r="BE313" i="5"/>
  <c r="AE316" i="5"/>
  <c r="AL315" i="5"/>
  <c r="CE312" i="5"/>
  <c r="CA132" i="5"/>
  <c r="CB132" i="5"/>
  <c r="BK133" i="5"/>
  <c r="BT133" i="5" s="1"/>
  <c r="BW133" i="5" s="1"/>
  <c r="BE133" i="5"/>
  <c r="AS134" i="5"/>
  <c r="AY134" i="5" s="1"/>
  <c r="BF133" i="5"/>
  <c r="BD133" i="5"/>
  <c r="BM132" i="5"/>
  <c r="AL135" i="5"/>
  <c r="AH315" i="5" l="1"/>
  <c r="AG316" i="5"/>
  <c r="CF132" i="5"/>
  <c r="AV314" i="5"/>
  <c r="AY314" i="5"/>
  <c r="AX314" i="5"/>
  <c r="AU314" i="5"/>
  <c r="AR315" i="5"/>
  <c r="BB315" i="5" s="1"/>
  <c r="AO315" i="5"/>
  <c r="BA315" i="5" s="1"/>
  <c r="BT313" i="5"/>
  <c r="BW313" i="5" s="1"/>
  <c r="CA313" i="5" s="1"/>
  <c r="AM315" i="5"/>
  <c r="BH313" i="5"/>
  <c r="BL313" i="5" s="1"/>
  <c r="BU313" i="5" s="1"/>
  <c r="BY313" i="5" s="1"/>
  <c r="CB313" i="5" s="1"/>
  <c r="CA133" i="5"/>
  <c r="BH133" i="5"/>
  <c r="BL133" i="5" s="1"/>
  <c r="BU133" i="5" s="1"/>
  <c r="AV134" i="5"/>
  <c r="AU134" i="5"/>
  <c r="AR135" i="5"/>
  <c r="BB135" i="5" s="1"/>
  <c r="AO135" i="5"/>
  <c r="BA135" i="5" s="1"/>
  <c r="CF313" i="5" l="1"/>
  <c r="CE133" i="5"/>
  <c r="BY133" i="5"/>
  <c r="CB133" i="5" s="1"/>
  <c r="CF133" i="5" s="1"/>
  <c r="BM313" i="5"/>
  <c r="AE317" i="5"/>
  <c r="AL316" i="5"/>
  <c r="BE314" i="5"/>
  <c r="BK314" i="5"/>
  <c r="CE313" i="5"/>
  <c r="AS315" i="5"/>
  <c r="AP315" i="5"/>
  <c r="BD314" i="5"/>
  <c r="BF314" i="5"/>
  <c r="BM133" i="5"/>
  <c r="AH135" i="5"/>
  <c r="AM135" i="5" s="1"/>
  <c r="AP135" i="5" s="1"/>
  <c r="AX135" i="5" s="1"/>
  <c r="BD134" i="5"/>
  <c r="BF134" i="5"/>
  <c r="AL136" i="5"/>
  <c r="BK134" i="5"/>
  <c r="BE134" i="5"/>
  <c r="AS135" i="5" l="1"/>
  <c r="AY135" i="5" s="1"/>
  <c r="AH316" i="5"/>
  <c r="AM316" i="5" s="1"/>
  <c r="AG317" i="5"/>
  <c r="AU315" i="5"/>
  <c r="AX315" i="5"/>
  <c r="AY315" i="5"/>
  <c r="AV315" i="5"/>
  <c r="AO316" i="5"/>
  <c r="BA316" i="5" s="1"/>
  <c r="AR316" i="5"/>
  <c r="BB316" i="5" s="1"/>
  <c r="BH314" i="5"/>
  <c r="BL314" i="5" s="1"/>
  <c r="BU314" i="5" s="1"/>
  <c r="BY314" i="5" s="1"/>
  <c r="CB314" i="5" s="1"/>
  <c r="BT314" i="5"/>
  <c r="BW314" i="5" s="1"/>
  <c r="CA314" i="5" s="1"/>
  <c r="AV135" i="5"/>
  <c r="AU135" i="5"/>
  <c r="AO136" i="5"/>
  <c r="BA136" i="5" s="1"/>
  <c r="AR136" i="5"/>
  <c r="BB136" i="5" s="1"/>
  <c r="BT134" i="5"/>
  <c r="BW134" i="5" s="1"/>
  <c r="BH134" i="5"/>
  <c r="BL134" i="5" s="1"/>
  <c r="BU134" i="5" s="1"/>
  <c r="CE134" i="5" l="1"/>
  <c r="BY134" i="5"/>
  <c r="CF314" i="5"/>
  <c r="BM314" i="5"/>
  <c r="CE314" i="5"/>
  <c r="BE315" i="5"/>
  <c r="BK315" i="5"/>
  <c r="BF315" i="5"/>
  <c r="BD315" i="5"/>
  <c r="AS316" i="5"/>
  <c r="AP316" i="5"/>
  <c r="AL317" i="5"/>
  <c r="AE318" i="5"/>
  <c r="CA134" i="5"/>
  <c r="CB134" i="5"/>
  <c r="AH136" i="5"/>
  <c r="AM136" i="5" s="1"/>
  <c r="AP136" i="5" s="1"/>
  <c r="AX136" i="5" s="1"/>
  <c r="BK135" i="5"/>
  <c r="BT135" i="5" s="1"/>
  <c r="BW135" i="5" s="1"/>
  <c r="BE135" i="5"/>
  <c r="AL137" i="5"/>
  <c r="BM134" i="5"/>
  <c r="BF135" i="5"/>
  <c r="BD135" i="5"/>
  <c r="AS136" i="5" l="1"/>
  <c r="AY136" i="5" s="1"/>
  <c r="AH317" i="5"/>
  <c r="AG318" i="5"/>
  <c r="CF134" i="5"/>
  <c r="BH315" i="5"/>
  <c r="BL315" i="5" s="1"/>
  <c r="BU315" i="5" s="1"/>
  <c r="BY315" i="5" s="1"/>
  <c r="CB315" i="5" s="1"/>
  <c r="AO317" i="5"/>
  <c r="BA317" i="5" s="1"/>
  <c r="AR317" i="5"/>
  <c r="BB317" i="5" s="1"/>
  <c r="AX316" i="5"/>
  <c r="AU316" i="5"/>
  <c r="BT315" i="5"/>
  <c r="BW315" i="5" s="1"/>
  <c r="CA315" i="5" s="1"/>
  <c r="AM317" i="5"/>
  <c r="AV316" i="5"/>
  <c r="AY316" i="5"/>
  <c r="CA135" i="5"/>
  <c r="BH135" i="5"/>
  <c r="BL135" i="5" s="1"/>
  <c r="BU135" i="5" s="1"/>
  <c r="AU136" i="5"/>
  <c r="AV136" i="5"/>
  <c r="AO137" i="5"/>
  <c r="BA137" i="5" s="1"/>
  <c r="AR137" i="5"/>
  <c r="BB137" i="5" s="1"/>
  <c r="CF315" i="5" l="1"/>
  <c r="CE135" i="5"/>
  <c r="BY135" i="5"/>
  <c r="CB135" i="5" s="1"/>
  <c r="CF135" i="5" s="1"/>
  <c r="BM315" i="5"/>
  <c r="CE315" i="5"/>
  <c r="BK316" i="5"/>
  <c r="BE316" i="5"/>
  <c r="AE319" i="5"/>
  <c r="AL318" i="5"/>
  <c r="BF316" i="5"/>
  <c r="BD316" i="5"/>
  <c r="AS317" i="5"/>
  <c r="AP317" i="5"/>
  <c r="BM135" i="5"/>
  <c r="AH137" i="5"/>
  <c r="AM137" i="5" s="1"/>
  <c r="AS137" i="5" s="1"/>
  <c r="AY137" i="5" s="1"/>
  <c r="BE136" i="5"/>
  <c r="BK136" i="5"/>
  <c r="AL138" i="5"/>
  <c r="BF136" i="5"/>
  <c r="BD136" i="5"/>
  <c r="AP137" i="5" l="1"/>
  <c r="AX137" i="5" s="1"/>
  <c r="AH318" i="5"/>
  <c r="AG319" i="5"/>
  <c r="BH316" i="5"/>
  <c r="BL316" i="5" s="1"/>
  <c r="BU316" i="5" s="1"/>
  <c r="BY316" i="5" s="1"/>
  <c r="CB316" i="5" s="1"/>
  <c r="AV317" i="5"/>
  <c r="AY317" i="5"/>
  <c r="AM318" i="5"/>
  <c r="AX317" i="5"/>
  <c r="AU317" i="5"/>
  <c r="AR318" i="5"/>
  <c r="BB318" i="5" s="1"/>
  <c r="AO318" i="5"/>
  <c r="BA318" i="5" s="1"/>
  <c r="BT316" i="5"/>
  <c r="BW316" i="5" s="1"/>
  <c r="CA316" i="5" s="1"/>
  <c r="AU137" i="5"/>
  <c r="AV137" i="5"/>
  <c r="BT136" i="5"/>
  <c r="BW136" i="5" s="1"/>
  <c r="BH136" i="5"/>
  <c r="BL136" i="5" s="1"/>
  <c r="BU136" i="5" s="1"/>
  <c r="AR138" i="5"/>
  <c r="BB138" i="5" s="1"/>
  <c r="AO138" i="5"/>
  <c r="BA138" i="5" s="1"/>
  <c r="CF316" i="5" l="1"/>
  <c r="CE136" i="5"/>
  <c r="BY136" i="5"/>
  <c r="AH138" i="5"/>
  <c r="AM138" i="5" s="1"/>
  <c r="AP138" i="5" s="1"/>
  <c r="AX138" i="5" s="1"/>
  <c r="BM316" i="5"/>
  <c r="CE316" i="5"/>
  <c r="AE320" i="5"/>
  <c r="AL319" i="5"/>
  <c r="BF317" i="5"/>
  <c r="BD317" i="5"/>
  <c r="BE317" i="5"/>
  <c r="BK317" i="5"/>
  <c r="AP318" i="5"/>
  <c r="AS318" i="5"/>
  <c r="CA136" i="5"/>
  <c r="CB136" i="5"/>
  <c r="BM136" i="5"/>
  <c r="AL139" i="5"/>
  <c r="BE137" i="5"/>
  <c r="BK137" i="5"/>
  <c r="BD137" i="5"/>
  <c r="BF137" i="5"/>
  <c r="AH319" i="5" l="1"/>
  <c r="AG320" i="5"/>
  <c r="AS138" i="5"/>
  <c r="AY138" i="5" s="1"/>
  <c r="CF136" i="5"/>
  <c r="AU318" i="5"/>
  <c r="AX318" i="5"/>
  <c r="BT317" i="5"/>
  <c r="BW317" i="5" s="1"/>
  <c r="CA317" i="5" s="1"/>
  <c r="AO319" i="5"/>
  <c r="BA319" i="5" s="1"/>
  <c r="AR319" i="5"/>
  <c r="BB319" i="5" s="1"/>
  <c r="AV318" i="5"/>
  <c r="AY318" i="5"/>
  <c r="BH317" i="5"/>
  <c r="BL317" i="5" s="1"/>
  <c r="BU317" i="5" s="1"/>
  <c r="BY317" i="5" s="1"/>
  <c r="CB317" i="5" s="1"/>
  <c r="AM319" i="5"/>
  <c r="BH137" i="5"/>
  <c r="BL137" i="5" s="1"/>
  <c r="BU137" i="5" s="1"/>
  <c r="BY137" i="5" s="1"/>
  <c r="AO139" i="5"/>
  <c r="BA139" i="5" s="1"/>
  <c r="AR139" i="5"/>
  <c r="BB139" i="5" s="1"/>
  <c r="AU138" i="5"/>
  <c r="BT137" i="5"/>
  <c r="BW137" i="5" s="1"/>
  <c r="AV138" i="5" l="1"/>
  <c r="CF317" i="5"/>
  <c r="BM137" i="5"/>
  <c r="AE321" i="5"/>
  <c r="AL320" i="5"/>
  <c r="CE317" i="5"/>
  <c r="BD318" i="5"/>
  <c r="BF318" i="5"/>
  <c r="BE318" i="5"/>
  <c r="BK318" i="5"/>
  <c r="AS319" i="5"/>
  <c r="AP319" i="5"/>
  <c r="BM317" i="5"/>
  <c r="CA137" i="5"/>
  <c r="CE137" i="5"/>
  <c r="CB137" i="5"/>
  <c r="AH139" i="5"/>
  <c r="AM139" i="5" s="1"/>
  <c r="AP139" i="5" s="1"/>
  <c r="AX139" i="5" s="1"/>
  <c r="AL140" i="5"/>
  <c r="BD138" i="5"/>
  <c r="BF138" i="5"/>
  <c r="BK138" i="5"/>
  <c r="BT138" i="5" s="1"/>
  <c r="BW138" i="5" s="1"/>
  <c r="BE138" i="5"/>
  <c r="AH320" i="5" l="1"/>
  <c r="AM320" i="5" s="1"/>
  <c r="AG321" i="5"/>
  <c r="AS139" i="5"/>
  <c r="AY139" i="5" s="1"/>
  <c r="CF137" i="5"/>
  <c r="BT318" i="5"/>
  <c r="BW318" i="5" s="1"/>
  <c r="CA318" i="5" s="1"/>
  <c r="AR320" i="5"/>
  <c r="BB320" i="5" s="1"/>
  <c r="AO320" i="5"/>
  <c r="BA320" i="5" s="1"/>
  <c r="AU319" i="5"/>
  <c r="AX319" i="5"/>
  <c r="AY319" i="5"/>
  <c r="AV319" i="5"/>
  <c r="BH318" i="5"/>
  <c r="BL318" i="5" s="1"/>
  <c r="BU318" i="5" s="1"/>
  <c r="BY318" i="5" s="1"/>
  <c r="CB318" i="5" s="1"/>
  <c r="CA138" i="5"/>
  <c r="AU139" i="5"/>
  <c r="BH138" i="5"/>
  <c r="BL138" i="5" s="1"/>
  <c r="AO140" i="5"/>
  <c r="BA140" i="5" s="1"/>
  <c r="AR140" i="5"/>
  <c r="BB140" i="5" s="1"/>
  <c r="AV139" i="5" l="1"/>
  <c r="CF318" i="5"/>
  <c r="AL321" i="5"/>
  <c r="AE322" i="5"/>
  <c r="BD319" i="5"/>
  <c r="BF319" i="5"/>
  <c r="BM318" i="5"/>
  <c r="AP320" i="5"/>
  <c r="AS320" i="5"/>
  <c r="BE319" i="5"/>
  <c r="BK319" i="5"/>
  <c r="AH140" i="5"/>
  <c r="AM140" i="5" s="1"/>
  <c r="AS140" i="5" s="1"/>
  <c r="AY140" i="5" s="1"/>
  <c r="BU138" i="5"/>
  <c r="BM138" i="5"/>
  <c r="BE139" i="5"/>
  <c r="BK139" i="5"/>
  <c r="BF139" i="5"/>
  <c r="BD139" i="5"/>
  <c r="AL141" i="5"/>
  <c r="AP140" i="5" l="1"/>
  <c r="AX140" i="5" s="1"/>
  <c r="AH321" i="5"/>
  <c r="AM321" i="5" s="1"/>
  <c r="AG322" i="5"/>
  <c r="CE138" i="5"/>
  <c r="BY138" i="5"/>
  <c r="CB138" i="5" s="1"/>
  <c r="CF138" i="5" s="1"/>
  <c r="BH319" i="5"/>
  <c r="BL319" i="5" s="1"/>
  <c r="BU319" i="5" s="1"/>
  <c r="BY319" i="5" s="1"/>
  <c r="CB319" i="5" s="1"/>
  <c r="AY320" i="5"/>
  <c r="AV320" i="5"/>
  <c r="AX320" i="5"/>
  <c r="AU320" i="5"/>
  <c r="BT319" i="5"/>
  <c r="BW319" i="5" s="1"/>
  <c r="CA319" i="5" s="1"/>
  <c r="AO321" i="5"/>
  <c r="BA321" i="5" s="1"/>
  <c r="AR321" i="5"/>
  <c r="BB321" i="5" s="1"/>
  <c r="AU140" i="5"/>
  <c r="BT139" i="5"/>
  <c r="BW139" i="5" s="1"/>
  <c r="AV140" i="5"/>
  <c r="BH139" i="5"/>
  <c r="BL139" i="5" s="1"/>
  <c r="BU139" i="5" s="1"/>
  <c r="BY139" i="5" s="1"/>
  <c r="AR141" i="5"/>
  <c r="BB141" i="5" s="1"/>
  <c r="AO141" i="5"/>
  <c r="BA141" i="5" s="1"/>
  <c r="CF319" i="5" l="1"/>
  <c r="CE319" i="5"/>
  <c r="BM319" i="5"/>
  <c r="AS321" i="5"/>
  <c r="AP321" i="5"/>
  <c r="BD320" i="5"/>
  <c r="BF320" i="5"/>
  <c r="AE323" i="5"/>
  <c r="AL322" i="5"/>
  <c r="BK320" i="5"/>
  <c r="BE320" i="5"/>
  <c r="CA139" i="5"/>
  <c r="CE139" i="5"/>
  <c r="CB139" i="5"/>
  <c r="AL142" i="5"/>
  <c r="BE140" i="5"/>
  <c r="BK140" i="5"/>
  <c r="BM139" i="5"/>
  <c r="AH141" i="5"/>
  <c r="AM141" i="5" s="1"/>
  <c r="AS141" i="5" s="1"/>
  <c r="AY141" i="5" s="1"/>
  <c r="BD140" i="5"/>
  <c r="BF140" i="5"/>
  <c r="AP141" i="5" l="1"/>
  <c r="AX141" i="5" s="1"/>
  <c r="AH322" i="5"/>
  <c r="AG323" i="5"/>
  <c r="CF139" i="5"/>
  <c r="BT320" i="5"/>
  <c r="BW320" i="5" s="1"/>
  <c r="CA320" i="5" s="1"/>
  <c r="AO322" i="5"/>
  <c r="BA322" i="5" s="1"/>
  <c r="AR322" i="5"/>
  <c r="BB322" i="5" s="1"/>
  <c r="BH320" i="5"/>
  <c r="BL320" i="5" s="1"/>
  <c r="BU320" i="5" s="1"/>
  <c r="BY320" i="5" s="1"/>
  <c r="CB320" i="5" s="1"/>
  <c r="AU321" i="5"/>
  <c r="AX321" i="5"/>
  <c r="AM322" i="5"/>
  <c r="AY321" i="5"/>
  <c r="AV321" i="5"/>
  <c r="AU141" i="5"/>
  <c r="BH140" i="5"/>
  <c r="BL140" i="5" s="1"/>
  <c r="BU140" i="5" s="1"/>
  <c r="BY140" i="5" s="1"/>
  <c r="AV141" i="5"/>
  <c r="BT140" i="5"/>
  <c r="BW140" i="5" s="1"/>
  <c r="AR142" i="5"/>
  <c r="BB142" i="5" s="1"/>
  <c r="AO142" i="5"/>
  <c r="BA142" i="5" s="1"/>
  <c r="CF320" i="5" l="1"/>
  <c r="CE140" i="5"/>
  <c r="BK321" i="5"/>
  <c r="BE321" i="5"/>
  <c r="BF321" i="5"/>
  <c r="BD321" i="5"/>
  <c r="AL323" i="5"/>
  <c r="AE324" i="5"/>
  <c r="BM320" i="5"/>
  <c r="AP322" i="5"/>
  <c r="AS322" i="5"/>
  <c r="CE320" i="5"/>
  <c r="CA140" i="5"/>
  <c r="CB140" i="5"/>
  <c r="BM140" i="5"/>
  <c r="AL143" i="5"/>
  <c r="BD141" i="5"/>
  <c r="BF141" i="5"/>
  <c r="BK141" i="5"/>
  <c r="BT141" i="5" s="1"/>
  <c r="BW141" i="5" s="1"/>
  <c r="BE141" i="5"/>
  <c r="AH142" i="5"/>
  <c r="AM142" i="5" s="1"/>
  <c r="AP142" i="5" s="1"/>
  <c r="AX142" i="5" s="1"/>
  <c r="AS142" i="5" l="1"/>
  <c r="AY142" i="5" s="1"/>
  <c r="AH323" i="5"/>
  <c r="AG324" i="5"/>
  <c r="CF140" i="5"/>
  <c r="BH321" i="5"/>
  <c r="BL321" i="5" s="1"/>
  <c r="BU321" i="5" s="1"/>
  <c r="BY321" i="5" s="1"/>
  <c r="CB321" i="5" s="1"/>
  <c r="AM323" i="5"/>
  <c r="AY322" i="5"/>
  <c r="AV322" i="5"/>
  <c r="AU322" i="5"/>
  <c r="AX322" i="5"/>
  <c r="AO323" i="5"/>
  <c r="BA323" i="5" s="1"/>
  <c r="AR323" i="5"/>
  <c r="BB323" i="5" s="1"/>
  <c r="BT321" i="5"/>
  <c r="BW321" i="5" s="1"/>
  <c r="CA321" i="5" s="1"/>
  <c r="CA141" i="5"/>
  <c r="BH141" i="5"/>
  <c r="BL141" i="5" s="1"/>
  <c r="BU141" i="5" s="1"/>
  <c r="AV142" i="5"/>
  <c r="AR143" i="5"/>
  <c r="BB143" i="5" s="1"/>
  <c r="AO143" i="5"/>
  <c r="BA143" i="5" s="1"/>
  <c r="AU142" i="5"/>
  <c r="CF321" i="5" l="1"/>
  <c r="CE141" i="5"/>
  <c r="BY141" i="5"/>
  <c r="CB141" i="5" s="1"/>
  <c r="CF141" i="5" s="1"/>
  <c r="CE321" i="5"/>
  <c r="BM321" i="5"/>
  <c r="BF322" i="5"/>
  <c r="BD322" i="5"/>
  <c r="BK322" i="5"/>
  <c r="BE322" i="5"/>
  <c r="AS323" i="5"/>
  <c r="AP323" i="5"/>
  <c r="AE325" i="5"/>
  <c r="AL324" i="5"/>
  <c r="BM141" i="5"/>
  <c r="BD142" i="5"/>
  <c r="BF142" i="5"/>
  <c r="AL144" i="5"/>
  <c r="BK142" i="5"/>
  <c r="BT142" i="5" s="1"/>
  <c r="BW142" i="5" s="1"/>
  <c r="BE142" i="5"/>
  <c r="AH143" i="5"/>
  <c r="AM143" i="5" s="1"/>
  <c r="AS143" i="5" s="1"/>
  <c r="AY143" i="5" s="1"/>
  <c r="AH324" i="5" l="1"/>
  <c r="AG325" i="5"/>
  <c r="AP143" i="5"/>
  <c r="AX143" i="5" s="1"/>
  <c r="AM324" i="5"/>
  <c r="BT322" i="5"/>
  <c r="BW322" i="5" s="1"/>
  <c r="CA322" i="5" s="1"/>
  <c r="AX323" i="5"/>
  <c r="AU323" i="5"/>
  <c r="BH322" i="5"/>
  <c r="BL322" i="5" s="1"/>
  <c r="BU322" i="5" s="1"/>
  <c r="BY322" i="5" s="1"/>
  <c r="CB322" i="5" s="1"/>
  <c r="AR324" i="5"/>
  <c r="BB324" i="5" s="1"/>
  <c r="AO324" i="5"/>
  <c r="BA324" i="5" s="1"/>
  <c r="AV323" i="5"/>
  <c r="AY323" i="5"/>
  <c r="CA142" i="5"/>
  <c r="AO144" i="5"/>
  <c r="BA144" i="5" s="1"/>
  <c r="AR144" i="5"/>
  <c r="BB144" i="5" s="1"/>
  <c r="AV143" i="5"/>
  <c r="BH142" i="5"/>
  <c r="BL142" i="5" s="1"/>
  <c r="AU143" i="5" l="1"/>
  <c r="CF322" i="5"/>
  <c r="BM322" i="5"/>
  <c r="CE322" i="5"/>
  <c r="BF323" i="5"/>
  <c r="BD323" i="5"/>
  <c r="AS324" i="5"/>
  <c r="AP324" i="5"/>
  <c r="BE323" i="5"/>
  <c r="BK323" i="5"/>
  <c r="AE326" i="5"/>
  <c r="AL325" i="5"/>
  <c r="BE143" i="5"/>
  <c r="BK143" i="5"/>
  <c r="BT143" i="5" s="1"/>
  <c r="BW143" i="5" s="1"/>
  <c r="AL145" i="5"/>
  <c r="BU142" i="5"/>
  <c r="BM142" i="5"/>
  <c r="BF143" i="5"/>
  <c r="BD143" i="5"/>
  <c r="AH144" i="5"/>
  <c r="AM144" i="5" s="1"/>
  <c r="AP144" i="5" s="1"/>
  <c r="AX144" i="5" s="1"/>
  <c r="AS144" i="5" l="1"/>
  <c r="AY144" i="5" s="1"/>
  <c r="AH325" i="5"/>
  <c r="AM325" i="5" s="1"/>
  <c r="AG326" i="5"/>
  <c r="CE142" i="5"/>
  <c r="BY142" i="5"/>
  <c r="BH323" i="5"/>
  <c r="BL323" i="5" s="1"/>
  <c r="BU323" i="5" s="1"/>
  <c r="BY323" i="5" s="1"/>
  <c r="CB323" i="5" s="1"/>
  <c r="BT323" i="5"/>
  <c r="BW323" i="5" s="1"/>
  <c r="CA323" i="5" s="1"/>
  <c r="AR325" i="5"/>
  <c r="BB325" i="5" s="1"/>
  <c r="AO325" i="5"/>
  <c r="BA325" i="5" s="1"/>
  <c r="AX324" i="5"/>
  <c r="AU324" i="5"/>
  <c r="AV324" i="5"/>
  <c r="AY324" i="5"/>
  <c r="CA143" i="5"/>
  <c r="CB142" i="5"/>
  <c r="CF142" i="5" s="1"/>
  <c r="BH143" i="5"/>
  <c r="BL143" i="5" s="1"/>
  <c r="BU143" i="5" s="1"/>
  <c r="AV144" i="5"/>
  <c r="AU144" i="5"/>
  <c r="AR145" i="5"/>
  <c r="BB145" i="5" s="1"/>
  <c r="AO145" i="5"/>
  <c r="BA145" i="5" s="1"/>
  <c r="CF323" i="5" l="1"/>
  <c r="CE143" i="5"/>
  <c r="BY143" i="5"/>
  <c r="CB143" i="5" s="1"/>
  <c r="CF143" i="5" s="1"/>
  <c r="BM323" i="5"/>
  <c r="CE323" i="5"/>
  <c r="AS325" i="5"/>
  <c r="AP325" i="5"/>
  <c r="BK324" i="5"/>
  <c r="BE324" i="5"/>
  <c r="AL326" i="5"/>
  <c r="AE327" i="5"/>
  <c r="BD324" i="5"/>
  <c r="BF324" i="5"/>
  <c r="BM143" i="5"/>
  <c r="AH145" i="5"/>
  <c r="AM145" i="5" s="1"/>
  <c r="AS145" i="5" s="1"/>
  <c r="AY145" i="5" s="1"/>
  <c r="BE144" i="5"/>
  <c r="BK144" i="5"/>
  <c r="BF144" i="5"/>
  <c r="BD144" i="5"/>
  <c r="AL146" i="5"/>
  <c r="AH326" i="5" l="1"/>
  <c r="AM326" i="5" s="1"/>
  <c r="AG327" i="5"/>
  <c r="AP145" i="5"/>
  <c r="AX145" i="5" s="1"/>
  <c r="BH324" i="5"/>
  <c r="BL324" i="5" s="1"/>
  <c r="BU324" i="5" s="1"/>
  <c r="BY324" i="5" s="1"/>
  <c r="CB324" i="5" s="1"/>
  <c r="BT324" i="5"/>
  <c r="BW324" i="5" s="1"/>
  <c r="CA324" i="5" s="1"/>
  <c r="AU325" i="5"/>
  <c r="AX325" i="5"/>
  <c r="AO326" i="5"/>
  <c r="BA326" i="5" s="1"/>
  <c r="AR326" i="5"/>
  <c r="BB326" i="5" s="1"/>
  <c r="AY325" i="5"/>
  <c r="AV325" i="5"/>
  <c r="AO146" i="5"/>
  <c r="BA146" i="5" s="1"/>
  <c r="AR146" i="5"/>
  <c r="BB146" i="5" s="1"/>
  <c r="BT144" i="5"/>
  <c r="BW144" i="5" s="1"/>
  <c r="AV145" i="5"/>
  <c r="BH144" i="5"/>
  <c r="BL144" i="5" s="1"/>
  <c r="BU144" i="5" s="1"/>
  <c r="BY144" i="5" s="1"/>
  <c r="AU145" i="5" l="1"/>
  <c r="CF324" i="5"/>
  <c r="CE324" i="5"/>
  <c r="BM324" i="5"/>
  <c r="AL327" i="5"/>
  <c r="AE328" i="5"/>
  <c r="AS326" i="5"/>
  <c r="AP326" i="5"/>
  <c r="BF325" i="5"/>
  <c r="BD325" i="5"/>
  <c r="BK325" i="5"/>
  <c r="BE325" i="5"/>
  <c r="CA144" i="5"/>
  <c r="CE144" i="5"/>
  <c r="CB144" i="5"/>
  <c r="BK145" i="5"/>
  <c r="BT145" i="5" s="1"/>
  <c r="BW145" i="5" s="1"/>
  <c r="BE145" i="5"/>
  <c r="AL147" i="5"/>
  <c r="BF145" i="5"/>
  <c r="BD145" i="5"/>
  <c r="BM144" i="5"/>
  <c r="AH146" i="5"/>
  <c r="AM146" i="5" s="1"/>
  <c r="AP146" i="5" s="1"/>
  <c r="AX146" i="5" s="1"/>
  <c r="AS146" i="5" l="1"/>
  <c r="AY146" i="5" s="1"/>
  <c r="AH327" i="5"/>
  <c r="AG328" i="5"/>
  <c r="CF144" i="5"/>
  <c r="BH325" i="5"/>
  <c r="BL325" i="5" s="1"/>
  <c r="BU325" i="5" s="1"/>
  <c r="BY325" i="5" s="1"/>
  <c r="CB325" i="5" s="1"/>
  <c r="BT325" i="5"/>
  <c r="BW325" i="5" s="1"/>
  <c r="CA325" i="5" s="1"/>
  <c r="AY326" i="5"/>
  <c r="AV326" i="5"/>
  <c r="AM327" i="5"/>
  <c r="AU326" i="5"/>
  <c r="AX326" i="5"/>
  <c r="AR327" i="5"/>
  <c r="BB327" i="5" s="1"/>
  <c r="AO327" i="5"/>
  <c r="BA327" i="5" s="1"/>
  <c r="CA145" i="5"/>
  <c r="BH145" i="5"/>
  <c r="BL145" i="5" s="1"/>
  <c r="BU145" i="5" s="1"/>
  <c r="AV146" i="5"/>
  <c r="AR147" i="5"/>
  <c r="BB147" i="5" s="1"/>
  <c r="AO147" i="5"/>
  <c r="BA147" i="5" s="1"/>
  <c r="AU146" i="5"/>
  <c r="CF325" i="5" l="1"/>
  <c r="CE145" i="5"/>
  <c r="BY145" i="5"/>
  <c r="CB145" i="5" s="1"/>
  <c r="CF145" i="5" s="1"/>
  <c r="BM325" i="5"/>
  <c r="CE325" i="5"/>
  <c r="AS327" i="5"/>
  <c r="AP327" i="5"/>
  <c r="BK326" i="5"/>
  <c r="BE326" i="5"/>
  <c r="BF326" i="5"/>
  <c r="BD326" i="5"/>
  <c r="AE329" i="5"/>
  <c r="AL328" i="5"/>
  <c r="BM145" i="5"/>
  <c r="AH147" i="5"/>
  <c r="AM147" i="5" s="1"/>
  <c r="AP147" i="5" s="1"/>
  <c r="AX147" i="5" s="1"/>
  <c r="BF146" i="5"/>
  <c r="BD146" i="5"/>
  <c r="AL148" i="5"/>
  <c r="BK146" i="5"/>
  <c r="BE146" i="5"/>
  <c r="AS147" i="5" l="1"/>
  <c r="AY147" i="5" s="1"/>
  <c r="AH328" i="5"/>
  <c r="AM328" i="5" s="1"/>
  <c r="AG329" i="5"/>
  <c r="BT326" i="5"/>
  <c r="BW326" i="5" s="1"/>
  <c r="CA326" i="5" s="1"/>
  <c r="BH326" i="5"/>
  <c r="BL326" i="5" s="1"/>
  <c r="BU326" i="5" s="1"/>
  <c r="BY326" i="5" s="1"/>
  <c r="CB326" i="5" s="1"/>
  <c r="AU327" i="5"/>
  <c r="AX327" i="5"/>
  <c r="AO328" i="5"/>
  <c r="BA328" i="5" s="1"/>
  <c r="AR328" i="5"/>
  <c r="BB328" i="5" s="1"/>
  <c r="AV327" i="5"/>
  <c r="AY327" i="5"/>
  <c r="BH146" i="5"/>
  <c r="BL146" i="5" s="1"/>
  <c r="BU146" i="5" s="1"/>
  <c r="BY146" i="5" s="1"/>
  <c r="AR148" i="5"/>
  <c r="BB148" i="5" s="1"/>
  <c r="AO148" i="5"/>
  <c r="BA148" i="5" s="1"/>
  <c r="AU147" i="5"/>
  <c r="BT146" i="5"/>
  <c r="BW146" i="5" s="1"/>
  <c r="AV147" i="5"/>
  <c r="CF326" i="5" l="1"/>
  <c r="CE326" i="5"/>
  <c r="BM326" i="5"/>
  <c r="BM146" i="5"/>
  <c r="BD327" i="5"/>
  <c r="BF327" i="5"/>
  <c r="AP328" i="5"/>
  <c r="AS328" i="5"/>
  <c r="BE327" i="5"/>
  <c r="BK327" i="5"/>
  <c r="AL329" i="5"/>
  <c r="AE330" i="5"/>
  <c r="CA146" i="5"/>
  <c r="CE146" i="5"/>
  <c r="CB146" i="5"/>
  <c r="AH148" i="5"/>
  <c r="AM148" i="5" s="1"/>
  <c r="AP148" i="5" s="1"/>
  <c r="AX148" i="5" s="1"/>
  <c r="AL149" i="5"/>
  <c r="BK147" i="5"/>
  <c r="BE147" i="5"/>
  <c r="BF147" i="5"/>
  <c r="BD147" i="5"/>
  <c r="AH329" i="5" l="1"/>
  <c r="AG330" i="5"/>
  <c r="AS148" i="5"/>
  <c r="AY148" i="5" s="1"/>
  <c r="CF146" i="5"/>
  <c r="AR329" i="5"/>
  <c r="BB329" i="5" s="1"/>
  <c r="AO329" i="5"/>
  <c r="BA329" i="5" s="1"/>
  <c r="AV328" i="5"/>
  <c r="AY328" i="5"/>
  <c r="AU328" i="5"/>
  <c r="AX328" i="5"/>
  <c r="BT327" i="5"/>
  <c r="BW327" i="5" s="1"/>
  <c r="CA327" i="5" s="1"/>
  <c r="AM329" i="5"/>
  <c r="BH327" i="5"/>
  <c r="BL327" i="5" s="1"/>
  <c r="BU327" i="5" s="1"/>
  <c r="BY327" i="5" s="1"/>
  <c r="CB327" i="5" s="1"/>
  <c r="AO149" i="5"/>
  <c r="BA149" i="5" s="1"/>
  <c r="AR149" i="5"/>
  <c r="BB149" i="5" s="1"/>
  <c r="BT147" i="5"/>
  <c r="BW147" i="5" s="1"/>
  <c r="BH147" i="5"/>
  <c r="BL147" i="5" s="1"/>
  <c r="BU147" i="5" s="1"/>
  <c r="BY147" i="5" s="1"/>
  <c r="AU148" i="5"/>
  <c r="AV148" i="5" l="1"/>
  <c r="CF327" i="5"/>
  <c r="AS329" i="5"/>
  <c r="AP329" i="5"/>
  <c r="BD328" i="5"/>
  <c r="BF328" i="5"/>
  <c r="AL330" i="5"/>
  <c r="AE331" i="5"/>
  <c r="BM327" i="5"/>
  <c r="BE328" i="5"/>
  <c r="BK328" i="5"/>
  <c r="CA147" i="5"/>
  <c r="CE147" i="5"/>
  <c r="CB147" i="5"/>
  <c r="AH149" i="5"/>
  <c r="AM149" i="5" s="1"/>
  <c r="AS149" i="5" s="1"/>
  <c r="AY149" i="5" s="1"/>
  <c r="BM147" i="5"/>
  <c r="AL150" i="5"/>
  <c r="BE148" i="5"/>
  <c r="BK148" i="5"/>
  <c r="BT148" i="5" s="1"/>
  <c r="BW148" i="5" s="1"/>
  <c r="BD148" i="5"/>
  <c r="BF148" i="5"/>
  <c r="AP149" i="5" l="1"/>
  <c r="AX149" i="5" s="1"/>
  <c r="AH330" i="5"/>
  <c r="AM330" i="5" s="1"/>
  <c r="AG331" i="5"/>
  <c r="CF147" i="5"/>
  <c r="BH328" i="5"/>
  <c r="BL328" i="5" s="1"/>
  <c r="BU328" i="5" s="1"/>
  <c r="BY328" i="5" s="1"/>
  <c r="CB328" i="5" s="1"/>
  <c r="BT328" i="5"/>
  <c r="BW328" i="5" s="1"/>
  <c r="CA328" i="5" s="1"/>
  <c r="AU329" i="5"/>
  <c r="AX329" i="5"/>
  <c r="AR330" i="5"/>
  <c r="BB330" i="5" s="1"/>
  <c r="AO330" i="5"/>
  <c r="BA330" i="5" s="1"/>
  <c r="AY329" i="5"/>
  <c r="AV329" i="5"/>
  <c r="CA148" i="5"/>
  <c r="AV149" i="5"/>
  <c r="AR150" i="5"/>
  <c r="BB150" i="5" s="1"/>
  <c r="AO150" i="5"/>
  <c r="BA150" i="5" s="1"/>
  <c r="AU149" i="5"/>
  <c r="BH148" i="5"/>
  <c r="BL148" i="5" s="1"/>
  <c r="CF328" i="5" l="1"/>
  <c r="CE328" i="5"/>
  <c r="BM328" i="5"/>
  <c r="BD329" i="5"/>
  <c r="BF329" i="5"/>
  <c r="AL331" i="5"/>
  <c r="AE332" i="5"/>
  <c r="BE329" i="5"/>
  <c r="BK329" i="5"/>
  <c r="AP330" i="5"/>
  <c r="AS330" i="5"/>
  <c r="BE149" i="5"/>
  <c r="BK149" i="5"/>
  <c r="AL151" i="5"/>
  <c r="BF149" i="5"/>
  <c r="BD149" i="5"/>
  <c r="AH150" i="5"/>
  <c r="AM150" i="5" s="1"/>
  <c r="AP150" i="5" s="1"/>
  <c r="AX150" i="5" s="1"/>
  <c r="BU148" i="5"/>
  <c r="BM148" i="5"/>
  <c r="AS150" i="5" l="1"/>
  <c r="AY150" i="5" s="1"/>
  <c r="AH331" i="5"/>
  <c r="AM331" i="5" s="1"/>
  <c r="AG332" i="5"/>
  <c r="CE148" i="5"/>
  <c r="BY148" i="5"/>
  <c r="AX330" i="5"/>
  <c r="AU330" i="5"/>
  <c r="AR331" i="5"/>
  <c r="BB331" i="5" s="1"/>
  <c r="AO331" i="5"/>
  <c r="BA331" i="5" s="1"/>
  <c r="BT329" i="5"/>
  <c r="BW329" i="5" s="1"/>
  <c r="CA329" i="5" s="1"/>
  <c r="AY330" i="5"/>
  <c r="AV330" i="5"/>
  <c r="BH329" i="5"/>
  <c r="BL329" i="5" s="1"/>
  <c r="BU329" i="5" s="1"/>
  <c r="BY329" i="5" s="1"/>
  <c r="CB329" i="5" s="1"/>
  <c r="CB148" i="5"/>
  <c r="CF148" i="5" s="1"/>
  <c r="BH149" i="5"/>
  <c r="BL149" i="5" s="1"/>
  <c r="BU149" i="5" s="1"/>
  <c r="BY149" i="5" s="1"/>
  <c r="AV150" i="5"/>
  <c r="AU150" i="5"/>
  <c r="BT149" i="5"/>
  <c r="BW149" i="5" s="1"/>
  <c r="AO151" i="5"/>
  <c r="BA151" i="5" s="1"/>
  <c r="AR151" i="5"/>
  <c r="BB151" i="5" s="1"/>
  <c r="CF329" i="5" l="1"/>
  <c r="BM329" i="5"/>
  <c r="AS331" i="5"/>
  <c r="AP331" i="5"/>
  <c r="BE330" i="5"/>
  <c r="BK330" i="5"/>
  <c r="AE333" i="5"/>
  <c r="AL332" i="5"/>
  <c r="CE329" i="5"/>
  <c r="BD330" i="5"/>
  <c r="BF330" i="5"/>
  <c r="CA149" i="5"/>
  <c r="CE149" i="5"/>
  <c r="BM149" i="5"/>
  <c r="CB149" i="5"/>
  <c r="AH151" i="5"/>
  <c r="AM151" i="5" s="1"/>
  <c r="AS151" i="5" s="1"/>
  <c r="AY151" i="5" s="1"/>
  <c r="BF150" i="5"/>
  <c r="BD150" i="5"/>
  <c r="AL152" i="5"/>
  <c r="BE150" i="5"/>
  <c r="BK150" i="5"/>
  <c r="AH332" i="5" l="1"/>
  <c r="AG333" i="5"/>
  <c r="AP151" i="5"/>
  <c r="AX151" i="5" s="1"/>
  <c r="CF149" i="5"/>
  <c r="BT330" i="5"/>
  <c r="BW330" i="5" s="1"/>
  <c r="CA330" i="5" s="1"/>
  <c r="AO332" i="5"/>
  <c r="BA332" i="5" s="1"/>
  <c r="AR332" i="5"/>
  <c r="BB332" i="5" s="1"/>
  <c r="AX331" i="5"/>
  <c r="AU331" i="5"/>
  <c r="BH330" i="5"/>
  <c r="BL330" i="5" s="1"/>
  <c r="BU330" i="5" s="1"/>
  <c r="BY330" i="5" s="1"/>
  <c r="CB330" i="5" s="1"/>
  <c r="AM332" i="5"/>
  <c r="AV331" i="5"/>
  <c r="AY331" i="5"/>
  <c r="BT150" i="5"/>
  <c r="BW150" i="5" s="1"/>
  <c r="AO152" i="5"/>
  <c r="BA152" i="5" s="1"/>
  <c r="AR152" i="5"/>
  <c r="BB152" i="5" s="1"/>
  <c r="AV151" i="5"/>
  <c r="BH150" i="5"/>
  <c r="BL150" i="5" s="1"/>
  <c r="BU150" i="5" s="1"/>
  <c r="BY150" i="5" s="1"/>
  <c r="AU151" i="5" l="1"/>
  <c r="CF330" i="5"/>
  <c r="BM330" i="5"/>
  <c r="AP332" i="5"/>
  <c r="AS332" i="5"/>
  <c r="AL333" i="5"/>
  <c r="AE334" i="5"/>
  <c r="BD331" i="5"/>
  <c r="BF331" i="5"/>
  <c r="BE331" i="5"/>
  <c r="BK331" i="5"/>
  <c r="CE330" i="5"/>
  <c r="CA150" i="5"/>
  <c r="CE150" i="5"/>
  <c r="CB150" i="5"/>
  <c r="AH152" i="5"/>
  <c r="AM152" i="5" s="1"/>
  <c r="AP152" i="5" s="1"/>
  <c r="AX152" i="5" s="1"/>
  <c r="BM150" i="5"/>
  <c r="BK151" i="5"/>
  <c r="BE151" i="5"/>
  <c r="AL153" i="5"/>
  <c r="BF151" i="5"/>
  <c r="BD151" i="5"/>
  <c r="AH333" i="5" l="1"/>
  <c r="AG334" i="5"/>
  <c r="AS152" i="5"/>
  <c r="AY152" i="5" s="1"/>
  <c r="CF150" i="5"/>
  <c r="AO333" i="5"/>
  <c r="BA333" i="5" s="1"/>
  <c r="AR333" i="5"/>
  <c r="BB333" i="5" s="1"/>
  <c r="BH331" i="5"/>
  <c r="BL331" i="5" s="1"/>
  <c r="BU331" i="5" s="1"/>
  <c r="BY331" i="5" s="1"/>
  <c r="CB331" i="5" s="1"/>
  <c r="AV332" i="5"/>
  <c r="AY332" i="5"/>
  <c r="BT331" i="5"/>
  <c r="BW331" i="5" s="1"/>
  <c r="CA331" i="5" s="1"/>
  <c r="AM333" i="5"/>
  <c r="AX332" i="5"/>
  <c r="AU332" i="5"/>
  <c r="AO153" i="5"/>
  <c r="BA153" i="5" s="1"/>
  <c r="AR153" i="5"/>
  <c r="BB153" i="5" s="1"/>
  <c r="AU152" i="5"/>
  <c r="BH151" i="5"/>
  <c r="BL151" i="5" s="1"/>
  <c r="BU151" i="5" s="1"/>
  <c r="BY151" i="5" s="1"/>
  <c r="BT151" i="5"/>
  <c r="BW151" i="5" s="1"/>
  <c r="AV152" i="5" l="1"/>
  <c r="CF331" i="5"/>
  <c r="BD332" i="5"/>
  <c r="BF332" i="5"/>
  <c r="CE331" i="5"/>
  <c r="AP333" i="5"/>
  <c r="AS333" i="5"/>
  <c r="AE335" i="5"/>
  <c r="AL334" i="5"/>
  <c r="BK332" i="5"/>
  <c r="BE332" i="5"/>
  <c r="BM331" i="5"/>
  <c r="CA151" i="5"/>
  <c r="CE151" i="5"/>
  <c r="CB151" i="5"/>
  <c r="AH153" i="5"/>
  <c r="AM153" i="5" s="1"/>
  <c r="AS153" i="5" s="1"/>
  <c r="AY153" i="5" s="1"/>
  <c r="BM151" i="5"/>
  <c r="BF152" i="5"/>
  <c r="BD152" i="5"/>
  <c r="BK152" i="5"/>
  <c r="BT152" i="5" s="1"/>
  <c r="BW152" i="5" s="1"/>
  <c r="BE152" i="5"/>
  <c r="AL154" i="5"/>
  <c r="AH334" i="5" l="1"/>
  <c r="AG335" i="5"/>
  <c r="AP153" i="5"/>
  <c r="AX153" i="5" s="1"/>
  <c r="CF151" i="5"/>
  <c r="AR334" i="5"/>
  <c r="BB334" i="5" s="1"/>
  <c r="AO334" i="5"/>
  <c r="BA334" i="5" s="1"/>
  <c r="AX333" i="5"/>
  <c r="AU333" i="5"/>
  <c r="AM334" i="5"/>
  <c r="BT332" i="5"/>
  <c r="BW332" i="5" s="1"/>
  <c r="CA332" i="5" s="1"/>
  <c r="AV333" i="5"/>
  <c r="AY333" i="5"/>
  <c r="BH332" i="5"/>
  <c r="BL332" i="5" s="1"/>
  <c r="BU332" i="5" s="1"/>
  <c r="BY332" i="5" s="1"/>
  <c r="CB332" i="5" s="1"/>
  <c r="CA152" i="5"/>
  <c r="BH152" i="5"/>
  <c r="BL152" i="5" s="1"/>
  <c r="BU152" i="5" s="1"/>
  <c r="AO154" i="5"/>
  <c r="BA154" i="5" s="1"/>
  <c r="AR154" i="5"/>
  <c r="BB154" i="5" s="1"/>
  <c r="AV153" i="5"/>
  <c r="AU153" i="5" l="1"/>
  <c r="CF332" i="5"/>
  <c r="CE152" i="5"/>
  <c r="BY152" i="5"/>
  <c r="CB152" i="5" s="1"/>
  <c r="CF152" i="5" s="1"/>
  <c r="CE332" i="5"/>
  <c r="BK333" i="5"/>
  <c r="BE333" i="5"/>
  <c r="AE336" i="5"/>
  <c r="AL335" i="5"/>
  <c r="BF333" i="5"/>
  <c r="BD333" i="5"/>
  <c r="AS334" i="5"/>
  <c r="AP334" i="5"/>
  <c r="BM332" i="5"/>
  <c r="BM152" i="5"/>
  <c r="AH154" i="5"/>
  <c r="AM154" i="5" s="1"/>
  <c r="AS154" i="5" s="1"/>
  <c r="AY154" i="5" s="1"/>
  <c r="BD153" i="5"/>
  <c r="BF153" i="5"/>
  <c r="BK153" i="5"/>
  <c r="BT153" i="5" s="1"/>
  <c r="BW153" i="5" s="1"/>
  <c r="BE153" i="5"/>
  <c r="AL155" i="5"/>
  <c r="AP154" i="5" l="1"/>
  <c r="AX154" i="5" s="1"/>
  <c r="AH335" i="5"/>
  <c r="AG336" i="5"/>
  <c r="BH333" i="5"/>
  <c r="BL333" i="5" s="1"/>
  <c r="BU333" i="5" s="1"/>
  <c r="BY333" i="5" s="1"/>
  <c r="CB333" i="5" s="1"/>
  <c r="AY334" i="5"/>
  <c r="AV334" i="5"/>
  <c r="AM335" i="5"/>
  <c r="AU334" i="5"/>
  <c r="AX334" i="5"/>
  <c r="AO335" i="5"/>
  <c r="BA335" i="5" s="1"/>
  <c r="AR335" i="5"/>
  <c r="BB335" i="5" s="1"/>
  <c r="BT333" i="5"/>
  <c r="CA153" i="5"/>
  <c r="AU154" i="5"/>
  <c r="AV154" i="5"/>
  <c r="AR155" i="5"/>
  <c r="BB155" i="5" s="1"/>
  <c r="AO155" i="5"/>
  <c r="BA155" i="5" s="1"/>
  <c r="BH153" i="5"/>
  <c r="BL153" i="5" s="1"/>
  <c r="BM333" i="5" l="1"/>
  <c r="CE333" i="5"/>
  <c r="BW333" i="5"/>
  <c r="CA333" i="5" s="1"/>
  <c r="CF333" i="5" s="1"/>
  <c r="BD334" i="5"/>
  <c r="BF334" i="5"/>
  <c r="AL336" i="5"/>
  <c r="AE337" i="5"/>
  <c r="BK334" i="5"/>
  <c r="BE334" i="5"/>
  <c r="AP335" i="5"/>
  <c r="AS335" i="5"/>
  <c r="BE154" i="5"/>
  <c r="BK154" i="5"/>
  <c r="BT154" i="5" s="1"/>
  <c r="BW154" i="5" s="1"/>
  <c r="BD154" i="5"/>
  <c r="BF154" i="5"/>
  <c r="AL156" i="5"/>
  <c r="BU153" i="5"/>
  <c r="BM153" i="5"/>
  <c r="AH155" i="5"/>
  <c r="AM155" i="5" s="1"/>
  <c r="AP155" i="5" s="1"/>
  <c r="AX155" i="5" s="1"/>
  <c r="AS155" i="5" l="1"/>
  <c r="AY155" i="5" s="1"/>
  <c r="AH336" i="5"/>
  <c r="AM336" i="5" s="1"/>
  <c r="AG337" i="5"/>
  <c r="CE153" i="5"/>
  <c r="BY153" i="5"/>
  <c r="CB153" i="5" s="1"/>
  <c r="CF153" i="5" s="1"/>
  <c r="AX335" i="5"/>
  <c r="AU335" i="5"/>
  <c r="AR336" i="5"/>
  <c r="BB336" i="5" s="1"/>
  <c r="AO336" i="5"/>
  <c r="BA336" i="5" s="1"/>
  <c r="BT334" i="5"/>
  <c r="BW334" i="5" s="1"/>
  <c r="CA334" i="5" s="1"/>
  <c r="AY335" i="5"/>
  <c r="AV335" i="5"/>
  <c r="BH334" i="5"/>
  <c r="BL334" i="5" s="1"/>
  <c r="BU334" i="5" s="1"/>
  <c r="BY334" i="5" s="1"/>
  <c r="CB334" i="5" s="1"/>
  <c r="CA154" i="5"/>
  <c r="BH154" i="5"/>
  <c r="BL154" i="5" s="1"/>
  <c r="BU154" i="5" s="1"/>
  <c r="AR156" i="5"/>
  <c r="BB156" i="5" s="1"/>
  <c r="AO156" i="5"/>
  <c r="BA156" i="5" s="1"/>
  <c r="AU155" i="5"/>
  <c r="AV155" i="5" l="1"/>
  <c r="CE154" i="5"/>
  <c r="BY154" i="5"/>
  <c r="CB154" i="5" s="1"/>
  <c r="CF154" i="5" s="1"/>
  <c r="CF334" i="5"/>
  <c r="CE334" i="5"/>
  <c r="AE338" i="5"/>
  <c r="AL337" i="5"/>
  <c r="BE335" i="5"/>
  <c r="BK335" i="5"/>
  <c r="BM334" i="5"/>
  <c r="AS336" i="5"/>
  <c r="AP336" i="5"/>
  <c r="BF335" i="5"/>
  <c r="BD335" i="5"/>
  <c r="BM154" i="5"/>
  <c r="BE155" i="5"/>
  <c r="BK155" i="5"/>
  <c r="BT155" i="5" s="1"/>
  <c r="BW155" i="5" s="1"/>
  <c r="AL157" i="5"/>
  <c r="BF155" i="5"/>
  <c r="BD155" i="5"/>
  <c r="AH156" i="5"/>
  <c r="AM156" i="5" s="1"/>
  <c r="AP156" i="5" s="1"/>
  <c r="AX156" i="5" s="1"/>
  <c r="AS156" i="5" l="1"/>
  <c r="AY156" i="5" s="1"/>
  <c r="AH337" i="5"/>
  <c r="AG338" i="5"/>
  <c r="AU336" i="5"/>
  <c r="AX336" i="5"/>
  <c r="AV336" i="5"/>
  <c r="AY336" i="5"/>
  <c r="AO337" i="5"/>
  <c r="BA337" i="5" s="1"/>
  <c r="AR337" i="5"/>
  <c r="BB337" i="5" s="1"/>
  <c r="BH335" i="5"/>
  <c r="BL335" i="5" s="1"/>
  <c r="BU335" i="5" s="1"/>
  <c r="BY335" i="5" s="1"/>
  <c r="CB335" i="5" s="1"/>
  <c r="BT335" i="5"/>
  <c r="BW335" i="5" s="1"/>
  <c r="CA335" i="5" s="1"/>
  <c r="AM337" i="5"/>
  <c r="CA155" i="5"/>
  <c r="BH155" i="5"/>
  <c r="BL155" i="5" s="1"/>
  <c r="BU155" i="5" s="1"/>
  <c r="AO157" i="5"/>
  <c r="BA157" i="5" s="1"/>
  <c r="AR157" i="5"/>
  <c r="BB157" i="5" s="1"/>
  <c r="AV156" i="5"/>
  <c r="AU156" i="5"/>
  <c r="CF335" i="5" l="1"/>
  <c r="CE155" i="5"/>
  <c r="BY155" i="5"/>
  <c r="CB155" i="5" s="1"/>
  <c r="CF155" i="5" s="1"/>
  <c r="CE335" i="5"/>
  <c r="BM335" i="5"/>
  <c r="AE339" i="5"/>
  <c r="AL338" i="5"/>
  <c r="BD336" i="5"/>
  <c r="BF336" i="5"/>
  <c r="BE336" i="5"/>
  <c r="BK336" i="5"/>
  <c r="AP337" i="5"/>
  <c r="AS337" i="5"/>
  <c r="BM155" i="5"/>
  <c r="BE156" i="5"/>
  <c r="BK156" i="5"/>
  <c r="BF156" i="5"/>
  <c r="BD156" i="5"/>
  <c r="AL158" i="5"/>
  <c r="AH157" i="5"/>
  <c r="AM157" i="5" s="1"/>
  <c r="AS157" i="5" s="1"/>
  <c r="AY157" i="5" s="1"/>
  <c r="AP157" i="5" l="1"/>
  <c r="AX157" i="5" s="1"/>
  <c r="AH338" i="5"/>
  <c r="AG339" i="5"/>
  <c r="BH336" i="5"/>
  <c r="BL336" i="5" s="1"/>
  <c r="BU336" i="5" s="1"/>
  <c r="BY336" i="5" s="1"/>
  <c r="CB336" i="5" s="1"/>
  <c r="AU337" i="5"/>
  <c r="AX337" i="5"/>
  <c r="BT336" i="5"/>
  <c r="BW336" i="5" s="1"/>
  <c r="CA336" i="5" s="1"/>
  <c r="AO338" i="5"/>
  <c r="BA338" i="5" s="1"/>
  <c r="AR338" i="5"/>
  <c r="BB338" i="5" s="1"/>
  <c r="AM338" i="5"/>
  <c r="AV337" i="5"/>
  <c r="AY337" i="5"/>
  <c r="BH156" i="5"/>
  <c r="BL156" i="5" s="1"/>
  <c r="BU156" i="5" s="1"/>
  <c r="BY156" i="5" s="1"/>
  <c r="BT156" i="5"/>
  <c r="BW156" i="5" s="1"/>
  <c r="AR158" i="5"/>
  <c r="BB158" i="5" s="1"/>
  <c r="AO158" i="5"/>
  <c r="BA158" i="5" s="1"/>
  <c r="AV157" i="5"/>
  <c r="AU157" i="5" l="1"/>
  <c r="CF336" i="5"/>
  <c r="CE336" i="5"/>
  <c r="BM336" i="5"/>
  <c r="BE337" i="5"/>
  <c r="BK337" i="5"/>
  <c r="AL339" i="5"/>
  <c r="AE340" i="5"/>
  <c r="BD337" i="5"/>
  <c r="BF337" i="5"/>
  <c r="AS338" i="5"/>
  <c r="AP338" i="5"/>
  <c r="CA156" i="5"/>
  <c r="CE156" i="5"/>
  <c r="CB156" i="5"/>
  <c r="BM156" i="5"/>
  <c r="BF157" i="5"/>
  <c r="BD157" i="5"/>
  <c r="BK157" i="5"/>
  <c r="BE157" i="5"/>
  <c r="AL159" i="5"/>
  <c r="AH158" i="5"/>
  <c r="AM158" i="5" s="1"/>
  <c r="AS158" i="5" s="1"/>
  <c r="AY158" i="5" s="1"/>
  <c r="AP158" i="5" l="1"/>
  <c r="AX158" i="5" s="1"/>
  <c r="AH339" i="5"/>
  <c r="AG340" i="5"/>
  <c r="CF156" i="5"/>
  <c r="AV338" i="5"/>
  <c r="AY338" i="5"/>
  <c r="AM339" i="5"/>
  <c r="AO339" i="5"/>
  <c r="BA339" i="5" s="1"/>
  <c r="AR339" i="5"/>
  <c r="BB339" i="5" s="1"/>
  <c r="BH337" i="5"/>
  <c r="BL337" i="5" s="1"/>
  <c r="BU337" i="5" s="1"/>
  <c r="BY337" i="5" s="1"/>
  <c r="CB337" i="5" s="1"/>
  <c r="BT337" i="5"/>
  <c r="BW337" i="5" s="1"/>
  <c r="CA337" i="5" s="1"/>
  <c r="AX338" i="5"/>
  <c r="AU338" i="5"/>
  <c r="AU158" i="5"/>
  <c r="AV158" i="5"/>
  <c r="BH157" i="5"/>
  <c r="BL157" i="5" s="1"/>
  <c r="BU157" i="5" s="1"/>
  <c r="BY157" i="5" s="1"/>
  <c r="AR159" i="5"/>
  <c r="BB159" i="5" s="1"/>
  <c r="AO159" i="5"/>
  <c r="BA159" i="5" s="1"/>
  <c r="BT157" i="5"/>
  <c r="BW157" i="5" s="1"/>
  <c r="CF337" i="5" l="1"/>
  <c r="AP339" i="5"/>
  <c r="AS339" i="5"/>
  <c r="BF338" i="5"/>
  <c r="BD338" i="5"/>
  <c r="BM337" i="5"/>
  <c r="BE338" i="5"/>
  <c r="BK338" i="5"/>
  <c r="CE337" i="5"/>
  <c r="AL340" i="5"/>
  <c r="AE341" i="5"/>
  <c r="CA157" i="5"/>
  <c r="CE157" i="5"/>
  <c r="CB157" i="5"/>
  <c r="BM157" i="5"/>
  <c r="AH159" i="5"/>
  <c r="AM159" i="5" s="1"/>
  <c r="AP159" i="5" s="1"/>
  <c r="AX159" i="5" s="1"/>
  <c r="AL160" i="5"/>
  <c r="BE158" i="5"/>
  <c r="BK158" i="5"/>
  <c r="BF158" i="5"/>
  <c r="BD158" i="5"/>
  <c r="AS159" i="5" l="1"/>
  <c r="AY159" i="5" s="1"/>
  <c r="AH340" i="5"/>
  <c r="AG341" i="5"/>
  <c r="CF157" i="5"/>
  <c r="BH338" i="5"/>
  <c r="BL338" i="5" s="1"/>
  <c r="BU338" i="5" s="1"/>
  <c r="BY338" i="5" s="1"/>
  <c r="CB338" i="5" s="1"/>
  <c r="BT338" i="5"/>
  <c r="BW338" i="5" s="1"/>
  <c r="CA338" i="5" s="1"/>
  <c r="AM340" i="5"/>
  <c r="AV339" i="5"/>
  <c r="AY339" i="5"/>
  <c r="AR340" i="5"/>
  <c r="BB340" i="5" s="1"/>
  <c r="AO340" i="5"/>
  <c r="BA340" i="5" s="1"/>
  <c r="AX339" i="5"/>
  <c r="AU339" i="5"/>
  <c r="BH158" i="5"/>
  <c r="BL158" i="5" s="1"/>
  <c r="BU158" i="5" s="1"/>
  <c r="BY158" i="5" s="1"/>
  <c r="AU159" i="5"/>
  <c r="AV159" i="5"/>
  <c r="BT158" i="5"/>
  <c r="BW158" i="5" s="1"/>
  <c r="AR160" i="5"/>
  <c r="BB160" i="5" s="1"/>
  <c r="AO160" i="5"/>
  <c r="BA160" i="5" s="1"/>
  <c r="CF338" i="5" l="1"/>
  <c r="BM338" i="5"/>
  <c r="CE338" i="5"/>
  <c r="BM158" i="5"/>
  <c r="BE339" i="5"/>
  <c r="BK339" i="5"/>
  <c r="AP340" i="5"/>
  <c r="AS340" i="5"/>
  <c r="BF339" i="5"/>
  <c r="BD339" i="5"/>
  <c r="AE342" i="5"/>
  <c r="AL341" i="5"/>
  <c r="CA158" i="5"/>
  <c r="CE158" i="5"/>
  <c r="CB158" i="5"/>
  <c r="AH160" i="5"/>
  <c r="AM160" i="5" s="1"/>
  <c r="AP160" i="5" s="1"/>
  <c r="AX160" i="5" s="1"/>
  <c r="BE159" i="5"/>
  <c r="BK159" i="5"/>
  <c r="BT159" i="5" s="1"/>
  <c r="BW159" i="5" s="1"/>
  <c r="AL161" i="5"/>
  <c r="BD159" i="5"/>
  <c r="BF159" i="5"/>
  <c r="AH341" i="5" l="1"/>
  <c r="AG342" i="5"/>
  <c r="AS160" i="5"/>
  <c r="AY160" i="5" s="1"/>
  <c r="CF158" i="5"/>
  <c r="BH339" i="5"/>
  <c r="BL339" i="5" s="1"/>
  <c r="BU339" i="5" s="1"/>
  <c r="BY339" i="5" s="1"/>
  <c r="CB339" i="5" s="1"/>
  <c r="AY340" i="5"/>
  <c r="AV340" i="5"/>
  <c r="AM341" i="5"/>
  <c r="AU340" i="5"/>
  <c r="AX340" i="5"/>
  <c r="BT339" i="5"/>
  <c r="BW339" i="5" s="1"/>
  <c r="CA339" i="5" s="1"/>
  <c r="AR341" i="5"/>
  <c r="BB341" i="5" s="1"/>
  <c r="AO341" i="5"/>
  <c r="BA341" i="5" s="1"/>
  <c r="CA159" i="5"/>
  <c r="AU160" i="5"/>
  <c r="BH159" i="5"/>
  <c r="BL159" i="5" s="1"/>
  <c r="AO161" i="5"/>
  <c r="BA161" i="5" s="1"/>
  <c r="AR161" i="5"/>
  <c r="BB161" i="5" s="1"/>
  <c r="AV160" i="5" l="1"/>
  <c r="CF339" i="5"/>
  <c r="BM339" i="5"/>
  <c r="AL342" i="5"/>
  <c r="AE343" i="5"/>
  <c r="BD340" i="5"/>
  <c r="BF340" i="5"/>
  <c r="AP341" i="5"/>
  <c r="AS341" i="5"/>
  <c r="BK340" i="5"/>
  <c r="BE340" i="5"/>
  <c r="BU159" i="5"/>
  <c r="BM159" i="5"/>
  <c r="AL162" i="5"/>
  <c r="BF160" i="5"/>
  <c r="BD160" i="5"/>
  <c r="BE160" i="5"/>
  <c r="BK160" i="5"/>
  <c r="BT160" i="5" s="1"/>
  <c r="BW160" i="5" s="1"/>
  <c r="AH161" i="5"/>
  <c r="AM161" i="5" s="1"/>
  <c r="AS161" i="5" s="1"/>
  <c r="AY161" i="5" s="1"/>
  <c r="AH342" i="5" l="1"/>
  <c r="AG343" i="5"/>
  <c r="AP161" i="5"/>
  <c r="AX161" i="5" s="1"/>
  <c r="CE159" i="5"/>
  <c r="BY159" i="5"/>
  <c r="CB159" i="5" s="1"/>
  <c r="CF159" i="5" s="1"/>
  <c r="BH340" i="5"/>
  <c r="BL340" i="5" s="1"/>
  <c r="BU340" i="5" s="1"/>
  <c r="BY340" i="5" s="1"/>
  <c r="CB340" i="5" s="1"/>
  <c r="AX341" i="5"/>
  <c r="AU341" i="5"/>
  <c r="BT340" i="5"/>
  <c r="BW340" i="5" s="1"/>
  <c r="CA340" i="5" s="1"/>
  <c r="AM342" i="5"/>
  <c r="AY341" i="5"/>
  <c r="AV341" i="5"/>
  <c r="AR342" i="5"/>
  <c r="BB342" i="5" s="1"/>
  <c r="AO342" i="5"/>
  <c r="BA342" i="5" s="1"/>
  <c r="CA160" i="5"/>
  <c r="AV161" i="5"/>
  <c r="AR162" i="5"/>
  <c r="BB162" i="5" s="1"/>
  <c r="AO162" i="5"/>
  <c r="BA162" i="5" s="1"/>
  <c r="BH160" i="5"/>
  <c r="BL160" i="5" s="1"/>
  <c r="BU160" i="5" s="1"/>
  <c r="AU161" i="5" l="1"/>
  <c r="CF340" i="5"/>
  <c r="CE160" i="5"/>
  <c r="BY160" i="5"/>
  <c r="CB160" i="5" s="1"/>
  <c r="CF160" i="5" s="1"/>
  <c r="CE340" i="5"/>
  <c r="BM340" i="5"/>
  <c r="AL343" i="5"/>
  <c r="AE344" i="5"/>
  <c r="AP342" i="5"/>
  <c r="AS342" i="5"/>
  <c r="BD341" i="5"/>
  <c r="BF341" i="5"/>
  <c r="BE341" i="5"/>
  <c r="BK341" i="5"/>
  <c r="AL163" i="5"/>
  <c r="BE161" i="5"/>
  <c r="BK161" i="5"/>
  <c r="BT161" i="5" s="1"/>
  <c r="BW161" i="5" s="1"/>
  <c r="BF161" i="5"/>
  <c r="BD161" i="5"/>
  <c r="AH162" i="5"/>
  <c r="AM162" i="5" s="1"/>
  <c r="AS162" i="5" s="1"/>
  <c r="AY162" i="5" s="1"/>
  <c r="BM160" i="5"/>
  <c r="AP162" i="5" l="1"/>
  <c r="AX162" i="5" s="1"/>
  <c r="AH343" i="5"/>
  <c r="AG344" i="5"/>
  <c r="AU342" i="5"/>
  <c r="AX342" i="5"/>
  <c r="AM343" i="5"/>
  <c r="BH341" i="5"/>
  <c r="BL341" i="5" s="1"/>
  <c r="BU341" i="5" s="1"/>
  <c r="BY341" i="5" s="1"/>
  <c r="CB341" i="5" s="1"/>
  <c r="BT341" i="5"/>
  <c r="BW341" i="5" s="1"/>
  <c r="CA341" i="5" s="1"/>
  <c r="AV342" i="5"/>
  <c r="AY342" i="5"/>
  <c r="AO343" i="5"/>
  <c r="BA343" i="5" s="1"/>
  <c r="AR343" i="5"/>
  <c r="BB343" i="5" s="1"/>
  <c r="CA161" i="5"/>
  <c r="AR163" i="5"/>
  <c r="BB163" i="5" s="1"/>
  <c r="AO163" i="5"/>
  <c r="BA163" i="5" s="1"/>
  <c r="AU162" i="5"/>
  <c r="BH161" i="5"/>
  <c r="BL161" i="5" s="1"/>
  <c r="AV162" i="5"/>
  <c r="CF341" i="5" l="1"/>
  <c r="BM341" i="5"/>
  <c r="CE341" i="5"/>
  <c r="AL344" i="5"/>
  <c r="AE345" i="5"/>
  <c r="BF342" i="5"/>
  <c r="BD342" i="5"/>
  <c r="BE342" i="5"/>
  <c r="BK342" i="5"/>
  <c r="AP343" i="5"/>
  <c r="AS343" i="5"/>
  <c r="BE162" i="5"/>
  <c r="BK162" i="5"/>
  <c r="AL164" i="5"/>
  <c r="BU161" i="5"/>
  <c r="BM161" i="5"/>
  <c r="AH163" i="5"/>
  <c r="AM163" i="5" s="1"/>
  <c r="AS163" i="5" s="1"/>
  <c r="AY163" i="5" s="1"/>
  <c r="BF162" i="5"/>
  <c r="BD162" i="5"/>
  <c r="AP163" i="5" l="1"/>
  <c r="AX163" i="5" s="1"/>
  <c r="AH344" i="5"/>
  <c r="AM344" i="5" s="1"/>
  <c r="AG345" i="5"/>
  <c r="CE161" i="5"/>
  <c r="BY161" i="5"/>
  <c r="CB161" i="5" s="1"/>
  <c r="CF161" i="5" s="1"/>
  <c r="AX343" i="5"/>
  <c r="AU343" i="5"/>
  <c r="BT342" i="5"/>
  <c r="BW342" i="5" s="1"/>
  <c r="CA342" i="5" s="1"/>
  <c r="AO344" i="5"/>
  <c r="BA344" i="5" s="1"/>
  <c r="AR344" i="5"/>
  <c r="BB344" i="5" s="1"/>
  <c r="AY343" i="5"/>
  <c r="AV343" i="5"/>
  <c r="BH342" i="5"/>
  <c r="BL342" i="5" s="1"/>
  <c r="BU342" i="5" s="1"/>
  <c r="BY342" i="5" s="1"/>
  <c r="CB342" i="5" s="1"/>
  <c r="BH162" i="5"/>
  <c r="BL162" i="5" s="1"/>
  <c r="BU162" i="5" s="1"/>
  <c r="BY162" i="5" s="1"/>
  <c r="AU163" i="5"/>
  <c r="AV163" i="5"/>
  <c r="AO164" i="5"/>
  <c r="BA164" i="5" s="1"/>
  <c r="AR164" i="5"/>
  <c r="BB164" i="5" s="1"/>
  <c r="BT162" i="5"/>
  <c r="BW162" i="5" s="1"/>
  <c r="CF342" i="5" l="1"/>
  <c r="CE342" i="5"/>
  <c r="AE346" i="5"/>
  <c r="AL345" i="5"/>
  <c r="BK343" i="5"/>
  <c r="BE343" i="5"/>
  <c r="AP344" i="5"/>
  <c r="AS344" i="5"/>
  <c r="BD343" i="5"/>
  <c r="BF343" i="5"/>
  <c r="BM342" i="5"/>
  <c r="CA162" i="5"/>
  <c r="CE162" i="5"/>
  <c r="CB162" i="5"/>
  <c r="BM162" i="5"/>
  <c r="AH164" i="5"/>
  <c r="AM164" i="5" s="1"/>
  <c r="AP164" i="5" s="1"/>
  <c r="AX164" i="5" s="1"/>
  <c r="BK163" i="5"/>
  <c r="BE163" i="5"/>
  <c r="AL165" i="5"/>
  <c r="BF163" i="5"/>
  <c r="BD163" i="5"/>
  <c r="AH345" i="5" l="1"/>
  <c r="AG346" i="5"/>
  <c r="AS164" i="5"/>
  <c r="AY164" i="5" s="1"/>
  <c r="CF162" i="5"/>
  <c r="BH343" i="5"/>
  <c r="BL343" i="5" s="1"/>
  <c r="BU343" i="5" s="1"/>
  <c r="BY343" i="5" s="1"/>
  <c r="CB343" i="5" s="1"/>
  <c r="BT343" i="5"/>
  <c r="BW343" i="5" s="1"/>
  <c r="CA343" i="5" s="1"/>
  <c r="AY344" i="5"/>
  <c r="AV344" i="5"/>
  <c r="AO345" i="5"/>
  <c r="BA345" i="5" s="1"/>
  <c r="AR345" i="5"/>
  <c r="BB345" i="5" s="1"/>
  <c r="AU344" i="5"/>
  <c r="AX344" i="5"/>
  <c r="AM345" i="5"/>
  <c r="AU164" i="5"/>
  <c r="BH163" i="5"/>
  <c r="BL163" i="5" s="1"/>
  <c r="BU163" i="5" s="1"/>
  <c r="BY163" i="5" s="1"/>
  <c r="AR165" i="5"/>
  <c r="BB165" i="5" s="1"/>
  <c r="AO165" i="5"/>
  <c r="BA165" i="5" s="1"/>
  <c r="BT163" i="5"/>
  <c r="BW163" i="5" s="1"/>
  <c r="AV164" i="5" l="1"/>
  <c r="CF343" i="5"/>
  <c r="BM343" i="5"/>
  <c r="CE343" i="5"/>
  <c r="AL346" i="5"/>
  <c r="AE347" i="5"/>
  <c r="BK344" i="5"/>
  <c r="BE344" i="5"/>
  <c r="AP345" i="5"/>
  <c r="AS345" i="5"/>
  <c r="BD344" i="5"/>
  <c r="BF344" i="5"/>
  <c r="CA163" i="5"/>
  <c r="CE163" i="5"/>
  <c r="CB163" i="5"/>
  <c r="BE164" i="5"/>
  <c r="BK164" i="5"/>
  <c r="BT164" i="5" s="1"/>
  <c r="BW164" i="5" s="1"/>
  <c r="AH165" i="5"/>
  <c r="AM165" i="5" s="1"/>
  <c r="AP165" i="5" s="1"/>
  <c r="AX165" i="5" s="1"/>
  <c r="BM163" i="5"/>
  <c r="AL166" i="5"/>
  <c r="BF164" i="5"/>
  <c r="BD164" i="5"/>
  <c r="AS165" i="5" l="1"/>
  <c r="AY165" i="5" s="1"/>
  <c r="AH346" i="5"/>
  <c r="AG347" i="5"/>
  <c r="CF163" i="5"/>
  <c r="BH344" i="5"/>
  <c r="BL344" i="5" s="1"/>
  <c r="BU344" i="5" s="1"/>
  <c r="BY344" i="5" s="1"/>
  <c r="CB344" i="5" s="1"/>
  <c r="BT344" i="5"/>
  <c r="BW344" i="5" s="1"/>
  <c r="CA344" i="5" s="1"/>
  <c r="AV345" i="5"/>
  <c r="AY345" i="5"/>
  <c r="AU345" i="5"/>
  <c r="AX345" i="5"/>
  <c r="AM346" i="5"/>
  <c r="AO346" i="5"/>
  <c r="BA346" i="5" s="1"/>
  <c r="AR346" i="5"/>
  <c r="BB346" i="5" s="1"/>
  <c r="CA164" i="5"/>
  <c r="BH164" i="5"/>
  <c r="BL164" i="5" s="1"/>
  <c r="AV165" i="5"/>
  <c r="AU165" i="5"/>
  <c r="AR166" i="5"/>
  <c r="BB166" i="5" s="1"/>
  <c r="AO166" i="5"/>
  <c r="BA166" i="5" s="1"/>
  <c r="CF344" i="5" l="1"/>
  <c r="CE344" i="5"/>
  <c r="BM344" i="5"/>
  <c r="BF345" i="5"/>
  <c r="BD345" i="5"/>
  <c r="AE348" i="5"/>
  <c r="AL347" i="5"/>
  <c r="AP346" i="5"/>
  <c r="AS346" i="5"/>
  <c r="BK345" i="5"/>
  <c r="BE345" i="5"/>
  <c r="BU164" i="5"/>
  <c r="BM164" i="5"/>
  <c r="BF165" i="5"/>
  <c r="BD165" i="5"/>
  <c r="AH166" i="5"/>
  <c r="AM166" i="5" s="1"/>
  <c r="AS166" i="5" s="1"/>
  <c r="AY166" i="5" s="1"/>
  <c r="BK165" i="5"/>
  <c r="BT165" i="5" s="1"/>
  <c r="BW165" i="5" s="1"/>
  <c r="BE165" i="5"/>
  <c r="AL167" i="5"/>
  <c r="AP166" i="5" l="1"/>
  <c r="AX166" i="5" s="1"/>
  <c r="AH347" i="5"/>
  <c r="AG348" i="5"/>
  <c r="CE164" i="5"/>
  <c r="BY164" i="5"/>
  <c r="BH345" i="5"/>
  <c r="BL345" i="5" s="1"/>
  <c r="BU345" i="5" s="1"/>
  <c r="BY345" i="5" s="1"/>
  <c r="CB345" i="5" s="1"/>
  <c r="BT345" i="5"/>
  <c r="BW345" i="5" s="1"/>
  <c r="CA345" i="5" s="1"/>
  <c r="AY346" i="5"/>
  <c r="AV346" i="5"/>
  <c r="AM347" i="5"/>
  <c r="AX346" i="5"/>
  <c r="AU346" i="5"/>
  <c r="AO347" i="5"/>
  <c r="BA347" i="5" s="1"/>
  <c r="AR347" i="5"/>
  <c r="BB347" i="5" s="1"/>
  <c r="CA165" i="5"/>
  <c r="CB164" i="5"/>
  <c r="CF164" i="5" s="1"/>
  <c r="BH165" i="5"/>
  <c r="BL165" i="5" s="1"/>
  <c r="BU165" i="5" s="1"/>
  <c r="AO167" i="5"/>
  <c r="BA167" i="5" s="1"/>
  <c r="AR167" i="5"/>
  <c r="BB167" i="5" s="1"/>
  <c r="AV166" i="5"/>
  <c r="AU166" i="5"/>
  <c r="CE165" i="5" l="1"/>
  <c r="BY165" i="5"/>
  <c r="CB165" i="5" s="1"/>
  <c r="CF165" i="5" s="1"/>
  <c r="CF345" i="5"/>
  <c r="CE345" i="5"/>
  <c r="BM345" i="5"/>
  <c r="BF346" i="5"/>
  <c r="BD346" i="5"/>
  <c r="BK346" i="5"/>
  <c r="BE346" i="5"/>
  <c r="AL348" i="5"/>
  <c r="AE349" i="5"/>
  <c r="AS347" i="5"/>
  <c r="AP347" i="5"/>
  <c r="BM165" i="5"/>
  <c r="BK166" i="5"/>
  <c r="BT166" i="5" s="1"/>
  <c r="BW166" i="5" s="1"/>
  <c r="BE166" i="5"/>
  <c r="BD166" i="5"/>
  <c r="BF166" i="5"/>
  <c r="AL168" i="5"/>
  <c r="AH167" i="5"/>
  <c r="AM167" i="5" s="1"/>
  <c r="AS167" i="5" s="1"/>
  <c r="AY167" i="5" s="1"/>
  <c r="AH348" i="5" l="1"/>
  <c r="AG349" i="5"/>
  <c r="AP167" i="5"/>
  <c r="AX167" i="5" s="1"/>
  <c r="AV347" i="5"/>
  <c r="AY347" i="5"/>
  <c r="BT346" i="5"/>
  <c r="BW346" i="5" s="1"/>
  <c r="CA346" i="5" s="1"/>
  <c r="BH346" i="5"/>
  <c r="BL346" i="5" s="1"/>
  <c r="BU346" i="5" s="1"/>
  <c r="BY346" i="5" s="1"/>
  <c r="CB346" i="5" s="1"/>
  <c r="AM348" i="5"/>
  <c r="AX347" i="5"/>
  <c r="AU347" i="5"/>
  <c r="AO348" i="5"/>
  <c r="BA348" i="5" s="1"/>
  <c r="AR348" i="5"/>
  <c r="BB348" i="5" s="1"/>
  <c r="CA166" i="5"/>
  <c r="AV167" i="5"/>
  <c r="AR168" i="5"/>
  <c r="BB168" i="5" s="1"/>
  <c r="AO168" i="5"/>
  <c r="BA168" i="5" s="1"/>
  <c r="BH166" i="5"/>
  <c r="BL166" i="5" s="1"/>
  <c r="AU167" i="5" l="1"/>
  <c r="CF346" i="5"/>
  <c r="CE346" i="5"/>
  <c r="AS348" i="5"/>
  <c r="AP348" i="5"/>
  <c r="AE350" i="5"/>
  <c r="AL349" i="5"/>
  <c r="BE347" i="5"/>
  <c r="BK347" i="5"/>
  <c r="BF347" i="5"/>
  <c r="BD347" i="5"/>
  <c r="BM346" i="5"/>
  <c r="AH168" i="5"/>
  <c r="AM168" i="5" s="1"/>
  <c r="AP168" i="5" s="1"/>
  <c r="AX168" i="5" s="1"/>
  <c r="AL169" i="5"/>
  <c r="BK167" i="5"/>
  <c r="BE167" i="5"/>
  <c r="BF167" i="5"/>
  <c r="BD167" i="5"/>
  <c r="BU166" i="5"/>
  <c r="BM166" i="5"/>
  <c r="AS168" i="5" l="1"/>
  <c r="AY168" i="5" s="1"/>
  <c r="AH349" i="5"/>
  <c r="AM349" i="5" s="1"/>
  <c r="AG350" i="5"/>
  <c r="CE166" i="5"/>
  <c r="BY166" i="5"/>
  <c r="CB166" i="5" s="1"/>
  <c r="CF166" i="5" s="1"/>
  <c r="AO349" i="5"/>
  <c r="BA349" i="5" s="1"/>
  <c r="AR349" i="5"/>
  <c r="BB349" i="5" s="1"/>
  <c r="BT347" i="5"/>
  <c r="BW347" i="5" s="1"/>
  <c r="CA347" i="5" s="1"/>
  <c r="AX348" i="5"/>
  <c r="AU348" i="5"/>
  <c r="BH347" i="5"/>
  <c r="BL347" i="5" s="1"/>
  <c r="BU347" i="5" s="1"/>
  <c r="BY347" i="5" s="1"/>
  <c r="CB347" i="5" s="1"/>
  <c r="AY348" i="5"/>
  <c r="AV348" i="5"/>
  <c r="BT167" i="5"/>
  <c r="BW167" i="5" s="1"/>
  <c r="AU168" i="5"/>
  <c r="BH167" i="5"/>
  <c r="BL167" i="5" s="1"/>
  <c r="BU167" i="5" s="1"/>
  <c r="BY167" i="5" s="1"/>
  <c r="AR169" i="5"/>
  <c r="BB169" i="5" s="1"/>
  <c r="AO169" i="5"/>
  <c r="BA169" i="5" s="1"/>
  <c r="AV168" i="5"/>
  <c r="CF347" i="5" l="1"/>
  <c r="CE347" i="5"/>
  <c r="BD348" i="5"/>
  <c r="BF348" i="5"/>
  <c r="BK348" i="5"/>
  <c r="BE348" i="5"/>
  <c r="BM347" i="5"/>
  <c r="AL350" i="5"/>
  <c r="AE351" i="5"/>
  <c r="AS349" i="5"/>
  <c r="AP349" i="5"/>
  <c r="CA167" i="5"/>
  <c r="CE167" i="5"/>
  <c r="CB167" i="5"/>
  <c r="BF168" i="5"/>
  <c r="BD168" i="5"/>
  <c r="BE168" i="5"/>
  <c r="BK168" i="5"/>
  <c r="BT168" i="5" s="1"/>
  <c r="BW168" i="5" s="1"/>
  <c r="AH169" i="5"/>
  <c r="AM169" i="5" s="1"/>
  <c r="AS169" i="5" s="1"/>
  <c r="AY169" i="5" s="1"/>
  <c r="AL170" i="5"/>
  <c r="BM167" i="5"/>
  <c r="AP169" i="5" l="1"/>
  <c r="AX169" i="5" s="1"/>
  <c r="AH350" i="5"/>
  <c r="AM350" i="5" s="1"/>
  <c r="AG351" i="5"/>
  <c r="CF167" i="5"/>
  <c r="BT348" i="5"/>
  <c r="BW348" i="5" s="1"/>
  <c r="CA348" i="5" s="1"/>
  <c r="AX349" i="5"/>
  <c r="AU349" i="5"/>
  <c r="AR350" i="5"/>
  <c r="BB350" i="5" s="1"/>
  <c r="AO350" i="5"/>
  <c r="BA350" i="5" s="1"/>
  <c r="AY349" i="5"/>
  <c r="AV349" i="5"/>
  <c r="BH348" i="5"/>
  <c r="BL348" i="5" s="1"/>
  <c r="BU348" i="5" s="1"/>
  <c r="BY348" i="5" s="1"/>
  <c r="CB348" i="5" s="1"/>
  <c r="CA168" i="5"/>
  <c r="BH168" i="5"/>
  <c r="BL168" i="5" s="1"/>
  <c r="BU168" i="5" s="1"/>
  <c r="AU169" i="5"/>
  <c r="AV169" i="5"/>
  <c r="AR170" i="5"/>
  <c r="BB170" i="5" s="1"/>
  <c r="AO170" i="5"/>
  <c r="BA170" i="5" s="1"/>
  <c r="CF348" i="5" l="1"/>
  <c r="CE168" i="5"/>
  <c r="BY168" i="5"/>
  <c r="CB168" i="5" s="1"/>
  <c r="CF168" i="5" s="1"/>
  <c r="BM348" i="5"/>
  <c r="CE348" i="5"/>
  <c r="BE349" i="5"/>
  <c r="BK349" i="5"/>
  <c r="AL351" i="5"/>
  <c r="AE352" i="5"/>
  <c r="BD349" i="5"/>
  <c r="BF349" i="5"/>
  <c r="AP350" i="5"/>
  <c r="AS350" i="5"/>
  <c r="BM168" i="5"/>
  <c r="AH170" i="5"/>
  <c r="AM170" i="5" s="1"/>
  <c r="AS170" i="5" s="1"/>
  <c r="AY170" i="5" s="1"/>
  <c r="AL171" i="5"/>
  <c r="BE169" i="5"/>
  <c r="BK169" i="5"/>
  <c r="BF169" i="5"/>
  <c r="BD169" i="5"/>
  <c r="AP170" i="5" l="1"/>
  <c r="AX170" i="5" s="1"/>
  <c r="AH351" i="5"/>
  <c r="AM351" i="5" s="1"/>
  <c r="AG352" i="5"/>
  <c r="AX350" i="5"/>
  <c r="AU350" i="5"/>
  <c r="AR351" i="5"/>
  <c r="BB351" i="5" s="1"/>
  <c r="AO351" i="5"/>
  <c r="BA351" i="5" s="1"/>
  <c r="BH349" i="5"/>
  <c r="BL349" i="5" s="1"/>
  <c r="BU349" i="5" s="1"/>
  <c r="BY349" i="5" s="1"/>
  <c r="CB349" i="5" s="1"/>
  <c r="BT349" i="5"/>
  <c r="BW349" i="5" s="1"/>
  <c r="CA349" i="5" s="1"/>
  <c r="AY350" i="5"/>
  <c r="AV350" i="5"/>
  <c r="BH169" i="5"/>
  <c r="BL169" i="5" s="1"/>
  <c r="BU169" i="5" s="1"/>
  <c r="BY169" i="5" s="1"/>
  <c r="AV170" i="5"/>
  <c r="AR171" i="5"/>
  <c r="BB171" i="5" s="1"/>
  <c r="AO171" i="5"/>
  <c r="BA171" i="5" s="1"/>
  <c r="AU170" i="5"/>
  <c r="BT169" i="5"/>
  <c r="BW169" i="5" s="1"/>
  <c r="CF349" i="5" l="1"/>
  <c r="BM169" i="5"/>
  <c r="AL352" i="5"/>
  <c r="AE353" i="5"/>
  <c r="BE350" i="5"/>
  <c r="BK350" i="5"/>
  <c r="BM349" i="5"/>
  <c r="CE349" i="5"/>
  <c r="AP351" i="5"/>
  <c r="AS351" i="5"/>
  <c r="BF350" i="5"/>
  <c r="BD350" i="5"/>
  <c r="CA169" i="5"/>
  <c r="CE169" i="5"/>
  <c r="CB169" i="5"/>
  <c r="AH171" i="5"/>
  <c r="AM171" i="5" s="1"/>
  <c r="AS171" i="5" s="1"/>
  <c r="AY171" i="5" s="1"/>
  <c r="AL172" i="5"/>
  <c r="BF170" i="5"/>
  <c r="BD170" i="5"/>
  <c r="BE170" i="5"/>
  <c r="BK170" i="5"/>
  <c r="BT170" i="5" s="1"/>
  <c r="BW170" i="5" s="1"/>
  <c r="AH352" i="5" l="1"/>
  <c r="AG353" i="5"/>
  <c r="AP171" i="5"/>
  <c r="AX171" i="5" s="1"/>
  <c r="CF169" i="5"/>
  <c r="BH350" i="5"/>
  <c r="BL350" i="5" s="1"/>
  <c r="BU350" i="5" s="1"/>
  <c r="BY350" i="5" s="1"/>
  <c r="CB350" i="5" s="1"/>
  <c r="AU351" i="5"/>
  <c r="AX351" i="5"/>
  <c r="AM352" i="5"/>
  <c r="AO352" i="5"/>
  <c r="BA352" i="5" s="1"/>
  <c r="AR352" i="5"/>
  <c r="BB352" i="5" s="1"/>
  <c r="AY351" i="5"/>
  <c r="AV351" i="5"/>
  <c r="BT350" i="5"/>
  <c r="BW350" i="5" s="1"/>
  <c r="CA350" i="5" s="1"/>
  <c r="CA170" i="5"/>
  <c r="AV171" i="5"/>
  <c r="AU171" i="5"/>
  <c r="BH170" i="5"/>
  <c r="BL170" i="5" s="1"/>
  <c r="AR172" i="5"/>
  <c r="BB172" i="5" s="1"/>
  <c r="AO172" i="5"/>
  <c r="BA172" i="5" s="1"/>
  <c r="CF350" i="5" l="1"/>
  <c r="CE350" i="5"/>
  <c r="BM350" i="5"/>
  <c r="AP352" i="5"/>
  <c r="AS352" i="5"/>
  <c r="BD351" i="5"/>
  <c r="BF351" i="5"/>
  <c r="BE351" i="5"/>
  <c r="BK351" i="5"/>
  <c r="AE354" i="5"/>
  <c r="AL353" i="5"/>
  <c r="AH172" i="5"/>
  <c r="AM172" i="5" s="1"/>
  <c r="AP172" i="5" s="1"/>
  <c r="AX172" i="5" s="1"/>
  <c r="BD171" i="5"/>
  <c r="BF171" i="5"/>
  <c r="BU170" i="5"/>
  <c r="BM170" i="5"/>
  <c r="AL173" i="5"/>
  <c r="BE171" i="5"/>
  <c r="BK171" i="5"/>
  <c r="AS172" i="5" l="1"/>
  <c r="AY172" i="5" s="1"/>
  <c r="AH353" i="5"/>
  <c r="AM353" i="5" s="1"/>
  <c r="AG354" i="5"/>
  <c r="CE170" i="5"/>
  <c r="BY170" i="5"/>
  <c r="CB170" i="5" s="1"/>
  <c r="CF170" i="5" s="1"/>
  <c r="BH351" i="5"/>
  <c r="BL351" i="5" s="1"/>
  <c r="BU351" i="5" s="1"/>
  <c r="BY351" i="5" s="1"/>
  <c r="CB351" i="5" s="1"/>
  <c r="BT351" i="5"/>
  <c r="BW351" i="5" s="1"/>
  <c r="CA351" i="5" s="1"/>
  <c r="AY352" i="5"/>
  <c r="AV352" i="5"/>
  <c r="AR353" i="5"/>
  <c r="BB353" i="5" s="1"/>
  <c r="AO353" i="5"/>
  <c r="BA353" i="5" s="1"/>
  <c r="AX352" i="5"/>
  <c r="AU352" i="5"/>
  <c r="AU172" i="5"/>
  <c r="BT171" i="5"/>
  <c r="BW171" i="5" s="1"/>
  <c r="AV172" i="5"/>
  <c r="AO173" i="5"/>
  <c r="BA173" i="5" s="1"/>
  <c r="AR173" i="5"/>
  <c r="BB173" i="5" s="1"/>
  <c r="BH171" i="5"/>
  <c r="BL171" i="5" s="1"/>
  <c r="BU171" i="5" s="1"/>
  <c r="BY171" i="5" s="1"/>
  <c r="CF351" i="5" l="1"/>
  <c r="BM351" i="5"/>
  <c r="CE351" i="5"/>
  <c r="BD352" i="5"/>
  <c r="BF352" i="5"/>
  <c r="AL354" i="5"/>
  <c r="AE355" i="5"/>
  <c r="BE352" i="5"/>
  <c r="BK352" i="5"/>
  <c r="AS353" i="5"/>
  <c r="AP353" i="5"/>
  <c r="CA171" i="5"/>
  <c r="CE171" i="5"/>
  <c r="CB171" i="5"/>
  <c r="AL174" i="5"/>
  <c r="BK172" i="5"/>
  <c r="BE172" i="5"/>
  <c r="AH173" i="5"/>
  <c r="AM173" i="5" s="1"/>
  <c r="AP173" i="5" s="1"/>
  <c r="AX173" i="5" s="1"/>
  <c r="BD172" i="5"/>
  <c r="BF172" i="5"/>
  <c r="BM171" i="5"/>
  <c r="AH354" i="5" l="1"/>
  <c r="AG355" i="5"/>
  <c r="AS173" i="5"/>
  <c r="AY173" i="5" s="1"/>
  <c r="CF171" i="5"/>
  <c r="AV353" i="5"/>
  <c r="AY353" i="5"/>
  <c r="AO354" i="5"/>
  <c r="BA354" i="5" s="1"/>
  <c r="AR354" i="5"/>
  <c r="BB354" i="5" s="1"/>
  <c r="BT352" i="5"/>
  <c r="BW352" i="5" s="1"/>
  <c r="CA352" i="5" s="1"/>
  <c r="AX353" i="5"/>
  <c r="AU353" i="5"/>
  <c r="AM354" i="5"/>
  <c r="BH352" i="5"/>
  <c r="BL352" i="5" s="1"/>
  <c r="BU352" i="5" s="1"/>
  <c r="BY352" i="5" s="1"/>
  <c r="CB352" i="5" s="1"/>
  <c r="BT172" i="5"/>
  <c r="BW172" i="5" s="1"/>
  <c r="BH172" i="5"/>
  <c r="BL172" i="5" s="1"/>
  <c r="BU172" i="5" s="1"/>
  <c r="BY172" i="5" s="1"/>
  <c r="AO174" i="5"/>
  <c r="BA174" i="5" s="1"/>
  <c r="AR174" i="5"/>
  <c r="BB174" i="5" s="1"/>
  <c r="AU173" i="5"/>
  <c r="AV173" i="5" l="1"/>
  <c r="CF352" i="5"/>
  <c r="BM352" i="5"/>
  <c r="AS354" i="5"/>
  <c r="AP354" i="5"/>
  <c r="BD353" i="5"/>
  <c r="BF353" i="5"/>
  <c r="AL355" i="5"/>
  <c r="AE356" i="5"/>
  <c r="BK353" i="5"/>
  <c r="BE353" i="5"/>
  <c r="CE352" i="5"/>
  <c r="CA172" i="5"/>
  <c r="CE172" i="5"/>
  <c r="CB172" i="5"/>
  <c r="BE173" i="5"/>
  <c r="BK173" i="5"/>
  <c r="AL175" i="5"/>
  <c r="BF173" i="5"/>
  <c r="BD173" i="5"/>
  <c r="BM172" i="5"/>
  <c r="AH174" i="5"/>
  <c r="AM174" i="5" s="1"/>
  <c r="AP174" i="5" s="1"/>
  <c r="AX174" i="5" s="1"/>
  <c r="AH355" i="5" l="1"/>
  <c r="AG356" i="5"/>
  <c r="AS174" i="5"/>
  <c r="AY174" i="5" s="1"/>
  <c r="CF172" i="5"/>
  <c r="BH353" i="5"/>
  <c r="BL353" i="5" s="1"/>
  <c r="BU353" i="5" s="1"/>
  <c r="BY353" i="5" s="1"/>
  <c r="CB353" i="5" s="1"/>
  <c r="BT353" i="5"/>
  <c r="BW353" i="5" s="1"/>
  <c r="CA353" i="5" s="1"/>
  <c r="AM355" i="5"/>
  <c r="AX354" i="5"/>
  <c r="AU354" i="5"/>
  <c r="AO355" i="5"/>
  <c r="BA355" i="5" s="1"/>
  <c r="AR355" i="5"/>
  <c r="BB355" i="5" s="1"/>
  <c r="AY354" i="5"/>
  <c r="AV354" i="5"/>
  <c r="AR175" i="5"/>
  <c r="BB175" i="5" s="1"/>
  <c r="AO175" i="5"/>
  <c r="BA175" i="5" s="1"/>
  <c r="AU174" i="5"/>
  <c r="BT173" i="5"/>
  <c r="BW173" i="5" s="1"/>
  <c r="BH173" i="5"/>
  <c r="BL173" i="5" s="1"/>
  <c r="BU173" i="5" s="1"/>
  <c r="BY173" i="5" s="1"/>
  <c r="AV174" i="5" l="1"/>
  <c r="CF353" i="5"/>
  <c r="BM353" i="5"/>
  <c r="CE353" i="5"/>
  <c r="AL356" i="5"/>
  <c r="AE357" i="5"/>
  <c r="AS355" i="5"/>
  <c r="AP355" i="5"/>
  <c r="BD354" i="5"/>
  <c r="BF354" i="5"/>
  <c r="BK354" i="5"/>
  <c r="BE354" i="5"/>
  <c r="CA173" i="5"/>
  <c r="CE173" i="5"/>
  <c r="CB173" i="5"/>
  <c r="BF174" i="5"/>
  <c r="BD174" i="5"/>
  <c r="AH175" i="5"/>
  <c r="AM175" i="5" s="1"/>
  <c r="AS175" i="5" s="1"/>
  <c r="AY175" i="5" s="1"/>
  <c r="BM173" i="5"/>
  <c r="BE174" i="5"/>
  <c r="BK174" i="5"/>
  <c r="BT174" i="5" s="1"/>
  <c r="BW174" i="5" s="1"/>
  <c r="AL176" i="5"/>
  <c r="AP175" i="5" l="1"/>
  <c r="AX175" i="5" s="1"/>
  <c r="AH356" i="5"/>
  <c r="AM356" i="5" s="1"/>
  <c r="AG357" i="5"/>
  <c r="CF173" i="5"/>
  <c r="BT354" i="5"/>
  <c r="BW354" i="5" s="1"/>
  <c r="CA354" i="5" s="1"/>
  <c r="AV355" i="5"/>
  <c r="AY355" i="5"/>
  <c r="BH354" i="5"/>
  <c r="BL354" i="5" s="1"/>
  <c r="BU354" i="5" s="1"/>
  <c r="BY354" i="5" s="1"/>
  <c r="CB354" i="5" s="1"/>
  <c r="AU355" i="5"/>
  <c r="AX355" i="5"/>
  <c r="AR356" i="5"/>
  <c r="BB356" i="5" s="1"/>
  <c r="AO356" i="5"/>
  <c r="BA356" i="5" s="1"/>
  <c r="CA174" i="5"/>
  <c r="AU175" i="5"/>
  <c r="AV175" i="5"/>
  <c r="BH174" i="5"/>
  <c r="BL174" i="5" s="1"/>
  <c r="AR176" i="5"/>
  <c r="BB176" i="5" s="1"/>
  <c r="AO176" i="5"/>
  <c r="BA176" i="5" s="1"/>
  <c r="CF354" i="5" l="1"/>
  <c r="BE355" i="5"/>
  <c r="BK355" i="5"/>
  <c r="BF355" i="5"/>
  <c r="BD355" i="5"/>
  <c r="AS356" i="5"/>
  <c r="AP356" i="5"/>
  <c r="AL357" i="5"/>
  <c r="AE358" i="5"/>
  <c r="BM354" i="5"/>
  <c r="CE354" i="5"/>
  <c r="AH176" i="5"/>
  <c r="AM176" i="5" s="1"/>
  <c r="AP176" i="5" s="1"/>
  <c r="AX176" i="5" s="1"/>
  <c r="AL177" i="5"/>
  <c r="BK175" i="5"/>
  <c r="BT175" i="5" s="1"/>
  <c r="BW175" i="5" s="1"/>
  <c r="BE175" i="5"/>
  <c r="BD175" i="5"/>
  <c r="BF175" i="5"/>
  <c r="BU174" i="5"/>
  <c r="BM174" i="5"/>
  <c r="AS176" i="5" l="1"/>
  <c r="AY176" i="5" s="1"/>
  <c r="AH357" i="5"/>
  <c r="AG358" i="5"/>
  <c r="CE174" i="5"/>
  <c r="BY174" i="5"/>
  <c r="CB174" i="5" s="1"/>
  <c r="CF174" i="5" s="1"/>
  <c r="BH355" i="5"/>
  <c r="BL355" i="5" s="1"/>
  <c r="BU355" i="5" s="1"/>
  <c r="BY355" i="5" s="1"/>
  <c r="CB355" i="5" s="1"/>
  <c r="AO357" i="5"/>
  <c r="BA357" i="5" s="1"/>
  <c r="AR357" i="5"/>
  <c r="BB357" i="5" s="1"/>
  <c r="AX356" i="5"/>
  <c r="AU356" i="5"/>
  <c r="BT355" i="5"/>
  <c r="BW355" i="5" s="1"/>
  <c r="CA355" i="5" s="1"/>
  <c r="AM357" i="5"/>
  <c r="AV356" i="5"/>
  <c r="AY356" i="5"/>
  <c r="CA175" i="5"/>
  <c r="BH175" i="5"/>
  <c r="BL175" i="5" s="1"/>
  <c r="BU175" i="5" s="1"/>
  <c r="AU176" i="5"/>
  <c r="AV176" i="5"/>
  <c r="AO177" i="5"/>
  <c r="BA177" i="5" s="1"/>
  <c r="AR177" i="5"/>
  <c r="BB177" i="5" s="1"/>
  <c r="BM355" i="5" l="1"/>
  <c r="CE175" i="5"/>
  <c r="BY175" i="5"/>
  <c r="CB175" i="5" s="1"/>
  <c r="CF175" i="5" s="1"/>
  <c r="CF355" i="5"/>
  <c r="CE355" i="5"/>
  <c r="AE359" i="5"/>
  <c r="AL358" i="5"/>
  <c r="BE356" i="5"/>
  <c r="BK356" i="5"/>
  <c r="BF356" i="5"/>
  <c r="BD356" i="5"/>
  <c r="AP357" i="5"/>
  <c r="AS357" i="5"/>
  <c r="BM175" i="5"/>
  <c r="BD176" i="5"/>
  <c r="BF176" i="5"/>
  <c r="AL178" i="5"/>
  <c r="AH177" i="5"/>
  <c r="AM177" i="5" s="1"/>
  <c r="AP177" i="5" s="1"/>
  <c r="AX177" i="5" s="1"/>
  <c r="BK176" i="5"/>
  <c r="BT176" i="5" s="1"/>
  <c r="BW176" i="5" s="1"/>
  <c r="BE176" i="5"/>
  <c r="AH358" i="5" l="1"/>
  <c r="AG359" i="5"/>
  <c r="AS177" i="5"/>
  <c r="AY177" i="5" s="1"/>
  <c r="BH356" i="5"/>
  <c r="BL356" i="5" s="1"/>
  <c r="BU356" i="5" s="1"/>
  <c r="BY356" i="5" s="1"/>
  <c r="CB356" i="5" s="1"/>
  <c r="AU357" i="5"/>
  <c r="AX357" i="5"/>
  <c r="AR358" i="5"/>
  <c r="BB358" i="5" s="1"/>
  <c r="AO358" i="5"/>
  <c r="BA358" i="5" s="1"/>
  <c r="AV357" i="5"/>
  <c r="AY357" i="5"/>
  <c r="BT356" i="5"/>
  <c r="BW356" i="5" s="1"/>
  <c r="CA356" i="5" s="1"/>
  <c r="AM358" i="5"/>
  <c r="CA176" i="5"/>
  <c r="AU177" i="5"/>
  <c r="AR178" i="5"/>
  <c r="BB178" i="5" s="1"/>
  <c r="AO178" i="5"/>
  <c r="BA178" i="5" s="1"/>
  <c r="BH176" i="5"/>
  <c r="BL176" i="5" s="1"/>
  <c r="BU176" i="5" s="1"/>
  <c r="AV177" i="5" l="1"/>
  <c r="BD177" i="5"/>
  <c r="CF356" i="5"/>
  <c r="CE176" i="5"/>
  <c r="BY176" i="5"/>
  <c r="CB176" i="5" s="1"/>
  <c r="CF176" i="5" s="1"/>
  <c r="BM356" i="5"/>
  <c r="CE356" i="5"/>
  <c r="BK357" i="5"/>
  <c r="BE357" i="5"/>
  <c r="AL359" i="5"/>
  <c r="AE360" i="5"/>
  <c r="AS358" i="5"/>
  <c r="AP358" i="5"/>
  <c r="BF357" i="5"/>
  <c r="BD357" i="5"/>
  <c r="AH178" i="5"/>
  <c r="AM178" i="5" s="1"/>
  <c r="AS178" i="5" s="1"/>
  <c r="AY178" i="5" s="1"/>
  <c r="BM176" i="5"/>
  <c r="BK177" i="5"/>
  <c r="BE177" i="5"/>
  <c r="AL179" i="5"/>
  <c r="BF177" i="5"/>
  <c r="AP178" i="5" l="1"/>
  <c r="AX178" i="5" s="1"/>
  <c r="AH359" i="5"/>
  <c r="AM359" i="5" s="1"/>
  <c r="AG360" i="5"/>
  <c r="AO359" i="5"/>
  <c r="BA359" i="5" s="1"/>
  <c r="AR359" i="5"/>
  <c r="BB359" i="5" s="1"/>
  <c r="AY358" i="5"/>
  <c r="AV358" i="5"/>
  <c r="AU358" i="5"/>
  <c r="AX358" i="5"/>
  <c r="BH357" i="5"/>
  <c r="BL357" i="5" s="1"/>
  <c r="BU357" i="5" s="1"/>
  <c r="BY357" i="5" s="1"/>
  <c r="CB357" i="5" s="1"/>
  <c r="BT357" i="5"/>
  <c r="BW357" i="5" s="1"/>
  <c r="CA357" i="5" s="1"/>
  <c r="BH177" i="5"/>
  <c r="BL177" i="5" s="1"/>
  <c r="BU177" i="5" s="1"/>
  <c r="BY177" i="5" s="1"/>
  <c r="AV178" i="5"/>
  <c r="AO179" i="5"/>
  <c r="BA179" i="5" s="1"/>
  <c r="AR179" i="5"/>
  <c r="BB179" i="5" s="1"/>
  <c r="BT177" i="5"/>
  <c r="BW177" i="5" s="1"/>
  <c r="AU178" i="5"/>
  <c r="CF357" i="5" l="1"/>
  <c r="BM357" i="5"/>
  <c r="BF358" i="5"/>
  <c r="BD358" i="5"/>
  <c r="AP359" i="5"/>
  <c r="AS359" i="5"/>
  <c r="CE357" i="5"/>
  <c r="BE358" i="5"/>
  <c r="BK358" i="5"/>
  <c r="AE361" i="5"/>
  <c r="AL360" i="5"/>
  <c r="CA177" i="5"/>
  <c r="CE177" i="5"/>
  <c r="CB177" i="5"/>
  <c r="BM177" i="5"/>
  <c r="BF178" i="5"/>
  <c r="BD178" i="5"/>
  <c r="BE178" i="5"/>
  <c r="BK178" i="5"/>
  <c r="AL180" i="5"/>
  <c r="AH179" i="5"/>
  <c r="AM179" i="5" s="1"/>
  <c r="AS179" i="5" s="1"/>
  <c r="AY179" i="5" s="1"/>
  <c r="AP179" i="5" l="1"/>
  <c r="AX179" i="5" s="1"/>
  <c r="AH360" i="5"/>
  <c r="AG361" i="5"/>
  <c r="CF177" i="5"/>
  <c r="BT358" i="5"/>
  <c r="BW358" i="5" s="1"/>
  <c r="CA358" i="5" s="1"/>
  <c r="AU359" i="5"/>
  <c r="AX359" i="5"/>
  <c r="BH358" i="5"/>
  <c r="BL358" i="5" s="1"/>
  <c r="BU358" i="5" s="1"/>
  <c r="BY358" i="5" s="1"/>
  <c r="CB358" i="5" s="1"/>
  <c r="AO360" i="5"/>
  <c r="BA360" i="5" s="1"/>
  <c r="AR360" i="5"/>
  <c r="BB360" i="5" s="1"/>
  <c r="AM360" i="5"/>
  <c r="AV359" i="5"/>
  <c r="AY359" i="5"/>
  <c r="BH178" i="5"/>
  <c r="BL178" i="5" s="1"/>
  <c r="BU178" i="5" s="1"/>
  <c r="BY178" i="5" s="1"/>
  <c r="AV179" i="5"/>
  <c r="AU179" i="5"/>
  <c r="BT178" i="5"/>
  <c r="BW178" i="5" s="1"/>
  <c r="AO180" i="5"/>
  <c r="BA180" i="5" s="1"/>
  <c r="AR180" i="5"/>
  <c r="BB180" i="5" s="1"/>
  <c r="CF358" i="5" l="1"/>
  <c r="AE362" i="5"/>
  <c r="AL361" i="5"/>
  <c r="AP360" i="5"/>
  <c r="AS360" i="5"/>
  <c r="BM358" i="5"/>
  <c r="BK359" i="5"/>
  <c r="BE359" i="5"/>
  <c r="BD359" i="5"/>
  <c r="BF359" i="5"/>
  <c r="CE358" i="5"/>
  <c r="CA178" i="5"/>
  <c r="CE178" i="5"/>
  <c r="CB178" i="5"/>
  <c r="BM178" i="5"/>
  <c r="AH180" i="5"/>
  <c r="AM180" i="5" s="1"/>
  <c r="AP180" i="5" s="1"/>
  <c r="AX180" i="5" s="1"/>
  <c r="BF179" i="5"/>
  <c r="BD179" i="5"/>
  <c r="BE179" i="5"/>
  <c r="BK179" i="5"/>
  <c r="BT179" i="5" s="1"/>
  <c r="BW179" i="5" s="1"/>
  <c r="AL181" i="5"/>
  <c r="AH361" i="5" l="1"/>
  <c r="AG362" i="5"/>
  <c r="AS180" i="5"/>
  <c r="AY180" i="5" s="1"/>
  <c r="CF178" i="5"/>
  <c r="AU360" i="5"/>
  <c r="AX360" i="5"/>
  <c r="BT359" i="5"/>
  <c r="BW359" i="5" s="1"/>
  <c r="CA359" i="5" s="1"/>
  <c r="AR361" i="5"/>
  <c r="BB361" i="5" s="1"/>
  <c r="AO361" i="5"/>
  <c r="BA361" i="5" s="1"/>
  <c r="BH359" i="5"/>
  <c r="BL359" i="5" s="1"/>
  <c r="BU359" i="5" s="1"/>
  <c r="BY359" i="5" s="1"/>
  <c r="CB359" i="5" s="1"/>
  <c r="AY360" i="5"/>
  <c r="AV360" i="5"/>
  <c r="AM361" i="5"/>
  <c r="CA179" i="5"/>
  <c r="BH179" i="5"/>
  <c r="BL179" i="5" s="1"/>
  <c r="BU179" i="5" s="1"/>
  <c r="AR181" i="5"/>
  <c r="BB181" i="5" s="1"/>
  <c r="AO181" i="5"/>
  <c r="BA181" i="5" s="1"/>
  <c r="AU180" i="5"/>
  <c r="AV180" i="5" l="1"/>
  <c r="CE179" i="5"/>
  <c r="BY179" i="5"/>
  <c r="CB179" i="5" s="1"/>
  <c r="CF179" i="5" s="1"/>
  <c r="CF359" i="5"/>
  <c r="CE359" i="5"/>
  <c r="AL362" i="5"/>
  <c r="AE363" i="5"/>
  <c r="BD360" i="5"/>
  <c r="BF360" i="5"/>
  <c r="AS361" i="5"/>
  <c r="AP361" i="5"/>
  <c r="BE360" i="5"/>
  <c r="BK360" i="5"/>
  <c r="BM359" i="5"/>
  <c r="BM179" i="5"/>
  <c r="AH181" i="5"/>
  <c r="AM181" i="5" s="1"/>
  <c r="AS181" i="5" s="1"/>
  <c r="AY181" i="5" s="1"/>
  <c r="BE180" i="5"/>
  <c r="BK180" i="5"/>
  <c r="AL182" i="5"/>
  <c r="BD180" i="5"/>
  <c r="BF180" i="5"/>
  <c r="AP181" i="5" l="1"/>
  <c r="AX181" i="5" s="1"/>
  <c r="AH362" i="5"/>
  <c r="AM362" i="5" s="1"/>
  <c r="AG363" i="5"/>
  <c r="AU361" i="5"/>
  <c r="AX361" i="5"/>
  <c r="AY361" i="5"/>
  <c r="AV361" i="5"/>
  <c r="BT360" i="5"/>
  <c r="BW360" i="5" s="1"/>
  <c r="CA360" i="5" s="1"/>
  <c r="AR362" i="5"/>
  <c r="BB362" i="5" s="1"/>
  <c r="AO362" i="5"/>
  <c r="BA362" i="5" s="1"/>
  <c r="BH360" i="5"/>
  <c r="BL360" i="5" s="1"/>
  <c r="BU360" i="5" s="1"/>
  <c r="BY360" i="5" s="1"/>
  <c r="CB360" i="5" s="1"/>
  <c r="BH180" i="5"/>
  <c r="BL180" i="5" s="1"/>
  <c r="BU180" i="5" s="1"/>
  <c r="BY180" i="5" s="1"/>
  <c r="AV181" i="5"/>
  <c r="AR182" i="5"/>
  <c r="BB182" i="5" s="1"/>
  <c r="AO182" i="5"/>
  <c r="BA182" i="5" s="1"/>
  <c r="BT180" i="5"/>
  <c r="BW180" i="5" s="1"/>
  <c r="AU181" i="5"/>
  <c r="CF360" i="5" l="1"/>
  <c r="AS362" i="5"/>
  <c r="AP362" i="5"/>
  <c r="BK361" i="5"/>
  <c r="BE361" i="5"/>
  <c r="BD361" i="5"/>
  <c r="BF361" i="5"/>
  <c r="BM360" i="5"/>
  <c r="CE360" i="5"/>
  <c r="AL363" i="5"/>
  <c r="AM363" i="5"/>
  <c r="CA180" i="5"/>
  <c r="CE180" i="5"/>
  <c r="BM180" i="5"/>
  <c r="CB180" i="5"/>
  <c r="AL183" i="5"/>
  <c r="BD181" i="5"/>
  <c r="BF181" i="5"/>
  <c r="AH182" i="5"/>
  <c r="AM182" i="5" s="1"/>
  <c r="AS182" i="5" s="1"/>
  <c r="AY182" i="5" s="1"/>
  <c r="BE181" i="5"/>
  <c r="BK181" i="5"/>
  <c r="BT181" i="5" s="1"/>
  <c r="BW181" i="5" s="1"/>
  <c r="AP182" i="5" l="1"/>
  <c r="AX182" i="5" s="1"/>
  <c r="CF180" i="5"/>
  <c r="AP363" i="5"/>
  <c r="AS363" i="5"/>
  <c r="BT361" i="5"/>
  <c r="BW361" i="5" s="1"/>
  <c r="CA361" i="5" s="1"/>
  <c r="AO363" i="5"/>
  <c r="BA363" i="5" s="1"/>
  <c r="AR363" i="5"/>
  <c r="BB363" i="5" s="1"/>
  <c r="AX362" i="5"/>
  <c r="AU362" i="5"/>
  <c r="BH361" i="5"/>
  <c r="BL361" i="5" s="1"/>
  <c r="BU361" i="5" s="1"/>
  <c r="BY361" i="5" s="1"/>
  <c r="CB361" i="5" s="1"/>
  <c r="AV362" i="5"/>
  <c r="AY362" i="5"/>
  <c r="CA181" i="5"/>
  <c r="BH181" i="5"/>
  <c r="BL181" i="5" s="1"/>
  <c r="BU181" i="5" s="1"/>
  <c r="AV182" i="5"/>
  <c r="AU182" i="5"/>
  <c r="AR183" i="5"/>
  <c r="BB183" i="5" s="1"/>
  <c r="AO183" i="5"/>
  <c r="BA183" i="5" s="1"/>
  <c r="CF361" i="5" l="1"/>
  <c r="CE181" i="5"/>
  <c r="BY181" i="5"/>
  <c r="CB181" i="5" s="1"/>
  <c r="CF181" i="5" s="1"/>
  <c r="CE361" i="5"/>
  <c r="BF362" i="5"/>
  <c r="BD362" i="5"/>
  <c r="BM361" i="5"/>
  <c r="AV363" i="5"/>
  <c r="AY363" i="5"/>
  <c r="BK362" i="5"/>
  <c r="BE362" i="5"/>
  <c r="AU363" i="5"/>
  <c r="AX363" i="5"/>
  <c r="BM181" i="5"/>
  <c r="AH183" i="5"/>
  <c r="AM183" i="5" s="1"/>
  <c r="AS183" i="5" s="1"/>
  <c r="AY183" i="5" s="1"/>
  <c r="BK182" i="5"/>
  <c r="BE182" i="5"/>
  <c r="AL184" i="5"/>
  <c r="BF182" i="5"/>
  <c r="BD182" i="5"/>
  <c r="AP183" i="5" l="1"/>
  <c r="AX183" i="5" s="1"/>
  <c r="BH362" i="5"/>
  <c r="BL362" i="5" s="1"/>
  <c r="BU362" i="5" s="1"/>
  <c r="BY362" i="5" s="1"/>
  <c r="CB362" i="5" s="1"/>
  <c r="BT362" i="5"/>
  <c r="BW362" i="5" s="1"/>
  <c r="CA362" i="5" s="1"/>
  <c r="BD363" i="5"/>
  <c r="BF363" i="5"/>
  <c r="BK363" i="5"/>
  <c r="BE363" i="5"/>
  <c r="BH182" i="5"/>
  <c r="BL182" i="5" s="1"/>
  <c r="BU182" i="5" s="1"/>
  <c r="BY182" i="5" s="1"/>
  <c r="AO184" i="5"/>
  <c r="BA184" i="5" s="1"/>
  <c r="AR184" i="5"/>
  <c r="BB184" i="5" s="1"/>
  <c r="AV183" i="5"/>
  <c r="AU183" i="5"/>
  <c r="BT182" i="5"/>
  <c r="BW182" i="5" s="1"/>
  <c r="CF362" i="5" l="1"/>
  <c r="BM362" i="5"/>
  <c r="QL4" i="5"/>
  <c r="QL8" i="5"/>
  <c r="QL12" i="5"/>
  <c r="QL16" i="5"/>
  <c r="QL20" i="5"/>
  <c r="QL24" i="5"/>
  <c r="QL28" i="5"/>
  <c r="QL32" i="5"/>
  <c r="QL36" i="5"/>
  <c r="QL40" i="5"/>
  <c r="QL44" i="5"/>
  <c r="QL48" i="5"/>
  <c r="QL52" i="5"/>
  <c r="QL56" i="5"/>
  <c r="QL60" i="5"/>
  <c r="QL64" i="5"/>
  <c r="QL68" i="5"/>
  <c r="QL72" i="5"/>
  <c r="QL76" i="5"/>
  <c r="QL80" i="5"/>
  <c r="QL84" i="5"/>
  <c r="QL88" i="5"/>
  <c r="QL92" i="5"/>
  <c r="QL96" i="5"/>
  <c r="QL100" i="5"/>
  <c r="QL104" i="5"/>
  <c r="QL108" i="5"/>
  <c r="QL112" i="5"/>
  <c r="QL116" i="5"/>
  <c r="QL120" i="5"/>
  <c r="QL124" i="5"/>
  <c r="QL128" i="5"/>
  <c r="QL132" i="5"/>
  <c r="QL136" i="5"/>
  <c r="QL140" i="5"/>
  <c r="QL144" i="5"/>
  <c r="QL148" i="5"/>
  <c r="QL152" i="5"/>
  <c r="QL156" i="5"/>
  <c r="QL160" i="5"/>
  <c r="QL164" i="5"/>
  <c r="QL168" i="5"/>
  <c r="QL172" i="5"/>
  <c r="QL176" i="5"/>
  <c r="QL180" i="5"/>
  <c r="QL184" i="5"/>
  <c r="QL188" i="5"/>
  <c r="QL192" i="5"/>
  <c r="QL196" i="5"/>
  <c r="QL200" i="5"/>
  <c r="QL204" i="5"/>
  <c r="QL208" i="5"/>
  <c r="QL212" i="5"/>
  <c r="QL216" i="5"/>
  <c r="QL220" i="5"/>
  <c r="QL224" i="5"/>
  <c r="QL228" i="5"/>
  <c r="QL232" i="5"/>
  <c r="QL236" i="5"/>
  <c r="QL240" i="5"/>
  <c r="QL244" i="5"/>
  <c r="QL248" i="5"/>
  <c r="QL252" i="5"/>
  <c r="QL256" i="5"/>
  <c r="QL260" i="5"/>
  <c r="QL264" i="5"/>
  <c r="QL268" i="5"/>
  <c r="QL272" i="5"/>
  <c r="QL276" i="5"/>
  <c r="QL280" i="5"/>
  <c r="QL284" i="5"/>
  <c r="QL288" i="5"/>
  <c r="QL292" i="5"/>
  <c r="QL296" i="5"/>
  <c r="QL300" i="5"/>
  <c r="QL304" i="5"/>
  <c r="QL308" i="5"/>
  <c r="QL312" i="5"/>
  <c r="QL316" i="5"/>
  <c r="QL320" i="5"/>
  <c r="QL324" i="5"/>
  <c r="QL328" i="5"/>
  <c r="QL332" i="5"/>
  <c r="QL336" i="5"/>
  <c r="QL340" i="5"/>
  <c r="QL5" i="5"/>
  <c r="QL9" i="5"/>
  <c r="QL13" i="5"/>
  <c r="QL17" i="5"/>
  <c r="QL21" i="5"/>
  <c r="QL25" i="5"/>
  <c r="QL29" i="5"/>
  <c r="QL33" i="5"/>
  <c r="QL37" i="5"/>
  <c r="QL41" i="5"/>
  <c r="QL45" i="5"/>
  <c r="QL49" i="5"/>
  <c r="QL53" i="5"/>
  <c r="QL57" i="5"/>
  <c r="QL61" i="5"/>
  <c r="QL65" i="5"/>
  <c r="QL69" i="5"/>
  <c r="QL73" i="5"/>
  <c r="QL77" i="5"/>
  <c r="QL81" i="5"/>
  <c r="QL85" i="5"/>
  <c r="QL89" i="5"/>
  <c r="QL93" i="5"/>
  <c r="QL97" i="5"/>
  <c r="QL101" i="5"/>
  <c r="QL105" i="5"/>
  <c r="QL109" i="5"/>
  <c r="QL113" i="5"/>
  <c r="QL117" i="5"/>
  <c r="QL121" i="5"/>
  <c r="QL125" i="5"/>
  <c r="QL129" i="5"/>
  <c r="QL133" i="5"/>
  <c r="QL137" i="5"/>
  <c r="QL141" i="5"/>
  <c r="QL145" i="5"/>
  <c r="QL149" i="5"/>
  <c r="QL153" i="5"/>
  <c r="QL157" i="5"/>
  <c r="QL161" i="5"/>
  <c r="QL165" i="5"/>
  <c r="QL169" i="5"/>
  <c r="QL173" i="5"/>
  <c r="QL177" i="5"/>
  <c r="QL181" i="5"/>
  <c r="QL185" i="5"/>
  <c r="QL189" i="5"/>
  <c r="QL193" i="5"/>
  <c r="QL197" i="5"/>
  <c r="QL201" i="5"/>
  <c r="QL205" i="5"/>
  <c r="QL209" i="5"/>
  <c r="QL213" i="5"/>
  <c r="QL217" i="5"/>
  <c r="QL221" i="5"/>
  <c r="QL225" i="5"/>
  <c r="QL229" i="5"/>
  <c r="QL233" i="5"/>
  <c r="QL237" i="5"/>
  <c r="QL241" i="5"/>
  <c r="QL245" i="5"/>
  <c r="QL249" i="5"/>
  <c r="QL253" i="5"/>
  <c r="QL257" i="5"/>
  <c r="QL261" i="5"/>
  <c r="QL265" i="5"/>
  <c r="QL269" i="5"/>
  <c r="QL273" i="5"/>
  <c r="QL277" i="5"/>
  <c r="QL281" i="5"/>
  <c r="QL285" i="5"/>
  <c r="QL289" i="5"/>
  <c r="QL293" i="5"/>
  <c r="QL297" i="5"/>
  <c r="QL301" i="5"/>
  <c r="QL305" i="5"/>
  <c r="QL309" i="5"/>
  <c r="QL313" i="5"/>
  <c r="QL317" i="5"/>
  <c r="QL321" i="5"/>
  <c r="QL325" i="5"/>
  <c r="QL329" i="5"/>
  <c r="QL6" i="5"/>
  <c r="QL10" i="5"/>
  <c r="QL14" i="5"/>
  <c r="QL18" i="5"/>
  <c r="QL22" i="5"/>
  <c r="QL26" i="5"/>
  <c r="QL30" i="5"/>
  <c r="QL34" i="5"/>
  <c r="QL38" i="5"/>
  <c r="QL42" i="5"/>
  <c r="QL46" i="5"/>
  <c r="QL50" i="5"/>
  <c r="QL54" i="5"/>
  <c r="QL58" i="5"/>
  <c r="QL62" i="5"/>
  <c r="QL66" i="5"/>
  <c r="QL70" i="5"/>
  <c r="QL74" i="5"/>
  <c r="QL78" i="5"/>
  <c r="QL82" i="5"/>
  <c r="QL86" i="5"/>
  <c r="QL90" i="5"/>
  <c r="QL94" i="5"/>
  <c r="QL98" i="5"/>
  <c r="QL102" i="5"/>
  <c r="QL106" i="5"/>
  <c r="QL110" i="5"/>
  <c r="QL114" i="5"/>
  <c r="QL118" i="5"/>
  <c r="QL122" i="5"/>
  <c r="QL126" i="5"/>
  <c r="QL130" i="5"/>
  <c r="QL134" i="5"/>
  <c r="QL138" i="5"/>
  <c r="QL142" i="5"/>
  <c r="QL146" i="5"/>
  <c r="QL150" i="5"/>
  <c r="QL154" i="5"/>
  <c r="QL158" i="5"/>
  <c r="QL162" i="5"/>
  <c r="QL166" i="5"/>
  <c r="QL170" i="5"/>
  <c r="QL174" i="5"/>
  <c r="QL178" i="5"/>
  <c r="QL182" i="5"/>
  <c r="QL186" i="5"/>
  <c r="QL190" i="5"/>
  <c r="QL194" i="5"/>
  <c r="QL198" i="5"/>
  <c r="QL202" i="5"/>
  <c r="QL206" i="5"/>
  <c r="QL210" i="5"/>
  <c r="QL214" i="5"/>
  <c r="QL218" i="5"/>
  <c r="QL222" i="5"/>
  <c r="QL226" i="5"/>
  <c r="QL230" i="5"/>
  <c r="QL234" i="5"/>
  <c r="QL238" i="5"/>
  <c r="QL242" i="5"/>
  <c r="QL246" i="5"/>
  <c r="QL250" i="5"/>
  <c r="QL254" i="5"/>
  <c r="QL258" i="5"/>
  <c r="QL262" i="5"/>
  <c r="QL266" i="5"/>
  <c r="QL270" i="5"/>
  <c r="QL274" i="5"/>
  <c r="QL278" i="5"/>
  <c r="QL282" i="5"/>
  <c r="QL286" i="5"/>
  <c r="QL290" i="5"/>
  <c r="QL294" i="5"/>
  <c r="QL298" i="5"/>
  <c r="QL302" i="5"/>
  <c r="QL306" i="5"/>
  <c r="QL310" i="5"/>
  <c r="QL314" i="5"/>
  <c r="QL318" i="5"/>
  <c r="QL322" i="5"/>
  <c r="QL326" i="5"/>
  <c r="QL330" i="5"/>
  <c r="QL334" i="5"/>
  <c r="QL338" i="5"/>
  <c r="QL342" i="5"/>
  <c r="QL7" i="5"/>
  <c r="QL23" i="5"/>
  <c r="QL39" i="5"/>
  <c r="QL55" i="5"/>
  <c r="QL71" i="5"/>
  <c r="QL87" i="5"/>
  <c r="QL103" i="5"/>
  <c r="QL119" i="5"/>
  <c r="QL135" i="5"/>
  <c r="QL151" i="5"/>
  <c r="QL167" i="5"/>
  <c r="QL183" i="5"/>
  <c r="QL199" i="5"/>
  <c r="QL215" i="5"/>
  <c r="QL231" i="5"/>
  <c r="QL247" i="5"/>
  <c r="QL263" i="5"/>
  <c r="QL279" i="5"/>
  <c r="QL295" i="5"/>
  <c r="QL311" i="5"/>
  <c r="QL327" i="5"/>
  <c r="QL337" i="5"/>
  <c r="QL344" i="5"/>
  <c r="QL348" i="5"/>
  <c r="QL352" i="5"/>
  <c r="QL356" i="5"/>
  <c r="QL360" i="5"/>
  <c r="QL3" i="5"/>
  <c r="QL2" i="5"/>
  <c r="QL51" i="5"/>
  <c r="QL115" i="5"/>
  <c r="QL147" i="5"/>
  <c r="QL195" i="5"/>
  <c r="QL243" i="5"/>
  <c r="QL275" i="5"/>
  <c r="QL335" i="5"/>
  <c r="QL355" i="5"/>
  <c r="QL11" i="5"/>
  <c r="QL27" i="5"/>
  <c r="QL43" i="5"/>
  <c r="QL59" i="5"/>
  <c r="QL75" i="5"/>
  <c r="QL91" i="5"/>
  <c r="QL107" i="5"/>
  <c r="QL123" i="5"/>
  <c r="QL139" i="5"/>
  <c r="QL155" i="5"/>
  <c r="QL171" i="5"/>
  <c r="QL187" i="5"/>
  <c r="QL203" i="5"/>
  <c r="QL219" i="5"/>
  <c r="QL235" i="5"/>
  <c r="QL251" i="5"/>
  <c r="QL267" i="5"/>
  <c r="QL283" i="5"/>
  <c r="QL299" i="5"/>
  <c r="QL315" i="5"/>
  <c r="QL331" i="5"/>
  <c r="QL339" i="5"/>
  <c r="QL345" i="5"/>
  <c r="QL349" i="5"/>
  <c r="QL353" i="5"/>
  <c r="QL357" i="5"/>
  <c r="QL361" i="5"/>
  <c r="QL35" i="5"/>
  <c r="QL99" i="5"/>
  <c r="QL163" i="5"/>
  <c r="QL211" i="5"/>
  <c r="QL259" i="5"/>
  <c r="QL307" i="5"/>
  <c r="QL323" i="5"/>
  <c r="QL347" i="5"/>
  <c r="QL359" i="5"/>
  <c r="QL15" i="5"/>
  <c r="QL31" i="5"/>
  <c r="QL47" i="5"/>
  <c r="QL63" i="5"/>
  <c r="QL79" i="5"/>
  <c r="QL95" i="5"/>
  <c r="QL111" i="5"/>
  <c r="QL127" i="5"/>
  <c r="QL143" i="5"/>
  <c r="QL159" i="5"/>
  <c r="QL175" i="5"/>
  <c r="QL191" i="5"/>
  <c r="QL207" i="5"/>
  <c r="QL223" i="5"/>
  <c r="QL239" i="5"/>
  <c r="QL255" i="5"/>
  <c r="QL271" i="5"/>
  <c r="QL287" i="5"/>
  <c r="QL303" i="5"/>
  <c r="QL319" i="5"/>
  <c r="QL333" i="5"/>
  <c r="QL341" i="5"/>
  <c r="QL346" i="5"/>
  <c r="QL350" i="5"/>
  <c r="QL354" i="5"/>
  <c r="QL358" i="5"/>
  <c r="QL362" i="5"/>
  <c r="QL19" i="5"/>
  <c r="QL67" i="5"/>
  <c r="QL83" i="5"/>
  <c r="QL131" i="5"/>
  <c r="QL179" i="5"/>
  <c r="QL227" i="5"/>
  <c r="QL291" i="5"/>
  <c r="QL343" i="5"/>
  <c r="QL351" i="5"/>
  <c r="QL363" i="5"/>
  <c r="BH363" i="5"/>
  <c r="BL363" i="5" s="1"/>
  <c r="BU363" i="5" s="1"/>
  <c r="BY363" i="5" s="1"/>
  <c r="CB363" i="5" s="1"/>
  <c r="BT363" i="5"/>
  <c r="BW363" i="5" s="1"/>
  <c r="CA363" i="5" s="1"/>
  <c r="CA182" i="5"/>
  <c r="CE182" i="5"/>
  <c r="CB182" i="5"/>
  <c r="BM182" i="5"/>
  <c r="AH184" i="5"/>
  <c r="AM184" i="5" s="1"/>
  <c r="AS184" i="5" s="1"/>
  <c r="AY184" i="5" s="1"/>
  <c r="BF183" i="5"/>
  <c r="BD183" i="5"/>
  <c r="BE183" i="5"/>
  <c r="BK183" i="5"/>
  <c r="AL185" i="5"/>
  <c r="AP184" i="5" l="1"/>
  <c r="AX184" i="5" s="1"/>
  <c r="CF363" i="5"/>
  <c r="CF182" i="5"/>
  <c r="BM363" i="5"/>
  <c r="CE363" i="5"/>
  <c r="BH183" i="5"/>
  <c r="BL183" i="5" s="1"/>
  <c r="BU183" i="5" s="1"/>
  <c r="BY183" i="5" s="1"/>
  <c r="AV184" i="5"/>
  <c r="BT183" i="5"/>
  <c r="BW183" i="5" s="1"/>
  <c r="AR185" i="5"/>
  <c r="BB185" i="5" s="1"/>
  <c r="AO185" i="5"/>
  <c r="BA185" i="5" s="1"/>
  <c r="AU184" i="5"/>
  <c r="CA183" i="5" l="1"/>
  <c r="CE183" i="5"/>
  <c r="CB183" i="5"/>
  <c r="BM183" i="5"/>
  <c r="AH185" i="5"/>
  <c r="AM185" i="5" s="1"/>
  <c r="AS185" i="5" s="1"/>
  <c r="AY185" i="5" s="1"/>
  <c r="BE184" i="5"/>
  <c r="BK184" i="5"/>
  <c r="BD184" i="5"/>
  <c r="BF184" i="5"/>
  <c r="AL186" i="5"/>
  <c r="AP185" i="5" l="1"/>
  <c r="AX185" i="5" s="1"/>
  <c r="CF183" i="5"/>
  <c r="BT184" i="5"/>
  <c r="BW184" i="5" s="1"/>
  <c r="AU185" i="5"/>
  <c r="AO186" i="5"/>
  <c r="BA186" i="5" s="1"/>
  <c r="AR186" i="5"/>
  <c r="BB186" i="5" s="1"/>
  <c r="BH184" i="5"/>
  <c r="BL184" i="5" s="1"/>
  <c r="BU184" i="5" s="1"/>
  <c r="BY184" i="5" s="1"/>
  <c r="AV185" i="5"/>
  <c r="CA184" i="5" l="1"/>
  <c r="CE184" i="5"/>
  <c r="CB184" i="5"/>
  <c r="BF185" i="5"/>
  <c r="BD185" i="5"/>
  <c r="BM184" i="5"/>
  <c r="AL187" i="5"/>
  <c r="BE185" i="5"/>
  <c r="BK185" i="5"/>
  <c r="BT185" i="5" s="1"/>
  <c r="BW185" i="5" s="1"/>
  <c r="AH186" i="5"/>
  <c r="AM186" i="5" s="1"/>
  <c r="AP186" i="5" s="1"/>
  <c r="AX186" i="5" s="1"/>
  <c r="AS186" i="5" l="1"/>
  <c r="AY186" i="5" s="1"/>
  <c r="CF184" i="5"/>
  <c r="CA185" i="5"/>
  <c r="BH185" i="5"/>
  <c r="BL185" i="5" s="1"/>
  <c r="BU185" i="5" s="1"/>
  <c r="AU186" i="5"/>
  <c r="AR187" i="5"/>
  <c r="BB187" i="5" s="1"/>
  <c r="AO187" i="5"/>
  <c r="BA187" i="5" s="1"/>
  <c r="AV186" i="5" l="1"/>
  <c r="CE185" i="5"/>
  <c r="BY185" i="5"/>
  <c r="CB185" i="5" s="1"/>
  <c r="CF185" i="5" s="1"/>
  <c r="BM185" i="5"/>
  <c r="AL188" i="5"/>
  <c r="BE186" i="5"/>
  <c r="BK186" i="5"/>
  <c r="BT186" i="5" s="1"/>
  <c r="BW186" i="5" s="1"/>
  <c r="BF186" i="5"/>
  <c r="BD186" i="5"/>
  <c r="AH187" i="5"/>
  <c r="AM187" i="5" s="1"/>
  <c r="AS187" i="5" s="1"/>
  <c r="AY187" i="5" s="1"/>
  <c r="AP187" i="5" l="1"/>
  <c r="AX187" i="5" s="1"/>
  <c r="CA186" i="5"/>
  <c r="BH186" i="5"/>
  <c r="BL186" i="5" s="1"/>
  <c r="BU186" i="5" s="1"/>
  <c r="AV187" i="5"/>
  <c r="AU187" i="5"/>
  <c r="AR188" i="5"/>
  <c r="BB188" i="5" s="1"/>
  <c r="AO188" i="5"/>
  <c r="BA188" i="5" s="1"/>
  <c r="CE186" i="5" l="1"/>
  <c r="BY186" i="5"/>
  <c r="CB186" i="5" s="1"/>
  <c r="CF186" i="5" s="1"/>
  <c r="BM186" i="5"/>
  <c r="AH188" i="5"/>
  <c r="AM188" i="5" s="1"/>
  <c r="AP188" i="5" s="1"/>
  <c r="AX188" i="5" s="1"/>
  <c r="AL189" i="5"/>
  <c r="BK187" i="5"/>
  <c r="BT187" i="5" s="1"/>
  <c r="BW187" i="5" s="1"/>
  <c r="BE187" i="5"/>
  <c r="BD187" i="5"/>
  <c r="BF187" i="5"/>
  <c r="AS188" i="5" l="1"/>
  <c r="AY188" i="5" s="1"/>
  <c r="CA187" i="5"/>
  <c r="BH187" i="5"/>
  <c r="BL187" i="5" s="1"/>
  <c r="BU187" i="5" s="1"/>
  <c r="AU188" i="5"/>
  <c r="AV188" i="5"/>
  <c r="AR189" i="5"/>
  <c r="BB189" i="5" s="1"/>
  <c r="AO189" i="5"/>
  <c r="BA189" i="5" s="1"/>
  <c r="CE187" i="5" l="1"/>
  <c r="BY187" i="5"/>
  <c r="CB187" i="5" s="1"/>
  <c r="CF187" i="5" s="1"/>
  <c r="BM187" i="5"/>
  <c r="AH189" i="5"/>
  <c r="AM189" i="5" s="1"/>
  <c r="AP189" i="5" s="1"/>
  <c r="AX189" i="5" s="1"/>
  <c r="AL190" i="5"/>
  <c r="BE188" i="5"/>
  <c r="BK188" i="5"/>
  <c r="BF188" i="5"/>
  <c r="BD188" i="5"/>
  <c r="AS189" i="5" l="1"/>
  <c r="AY189" i="5" s="1"/>
  <c r="AR190" i="5"/>
  <c r="BB190" i="5" s="1"/>
  <c r="AO190" i="5"/>
  <c r="BA190" i="5" s="1"/>
  <c r="BT188" i="5"/>
  <c r="BW188" i="5" s="1"/>
  <c r="AV189" i="5"/>
  <c r="BH188" i="5"/>
  <c r="BL188" i="5" s="1"/>
  <c r="BU188" i="5" s="1"/>
  <c r="BY188" i="5" s="1"/>
  <c r="AU189" i="5"/>
  <c r="CA188" i="5" l="1"/>
  <c r="CE188" i="5"/>
  <c r="CB188" i="5"/>
  <c r="AH190" i="5"/>
  <c r="AM190" i="5" s="1"/>
  <c r="AS190" i="5" s="1"/>
  <c r="AY190" i="5" s="1"/>
  <c r="BM188" i="5"/>
  <c r="BE189" i="5"/>
  <c r="BK189" i="5"/>
  <c r="BT189" i="5" s="1"/>
  <c r="BW189" i="5" s="1"/>
  <c r="BF189" i="5"/>
  <c r="BD189" i="5"/>
  <c r="AL191" i="5"/>
  <c r="AP190" i="5" l="1"/>
  <c r="AX190" i="5" s="1"/>
  <c r="CF188" i="5"/>
  <c r="CA189" i="5"/>
  <c r="BH189" i="5"/>
  <c r="BL189" i="5" s="1"/>
  <c r="BU189" i="5" s="1"/>
  <c r="AO191" i="5"/>
  <c r="BA191" i="5" s="1"/>
  <c r="AR191" i="5"/>
  <c r="BB191" i="5" s="1"/>
  <c r="AU190" i="5"/>
  <c r="AV190" i="5"/>
  <c r="CE189" i="5" l="1"/>
  <c r="BY189" i="5"/>
  <c r="CB189" i="5" s="1"/>
  <c r="CF189" i="5" s="1"/>
  <c r="BM189" i="5"/>
  <c r="AH191" i="5"/>
  <c r="AM191" i="5" s="1"/>
  <c r="AS191" i="5" s="1"/>
  <c r="AY191" i="5" s="1"/>
  <c r="BK190" i="5"/>
  <c r="BE190" i="5"/>
  <c r="AL192" i="5"/>
  <c r="BF190" i="5"/>
  <c r="BD190" i="5"/>
  <c r="AP191" i="5" l="1"/>
  <c r="AX191" i="5" s="1"/>
  <c r="BH190" i="5"/>
  <c r="BL190" i="5" s="1"/>
  <c r="BU190" i="5" s="1"/>
  <c r="BY190" i="5" s="1"/>
  <c r="AO192" i="5"/>
  <c r="BA192" i="5" s="1"/>
  <c r="AR192" i="5"/>
  <c r="BB192" i="5" s="1"/>
  <c r="AV191" i="5"/>
  <c r="BT190" i="5"/>
  <c r="BW190" i="5" s="1"/>
  <c r="AU191" i="5" l="1"/>
  <c r="CA190" i="5"/>
  <c r="CE190" i="5"/>
  <c r="CB190" i="5"/>
  <c r="BM190" i="5"/>
  <c r="AL193" i="5"/>
  <c r="AH192" i="5"/>
  <c r="AM192" i="5" s="1"/>
  <c r="AP192" i="5" s="1"/>
  <c r="AX192" i="5" s="1"/>
  <c r="BF191" i="5"/>
  <c r="BD191" i="5"/>
  <c r="BE191" i="5"/>
  <c r="BK191" i="5"/>
  <c r="BT191" i="5" s="1"/>
  <c r="BW191" i="5" s="1"/>
  <c r="AS192" i="5" l="1"/>
  <c r="AY192" i="5" s="1"/>
  <c r="CF190" i="5"/>
  <c r="CA191" i="5"/>
  <c r="BH191" i="5"/>
  <c r="BL191" i="5" s="1"/>
  <c r="BU191" i="5" s="1"/>
  <c r="AU192" i="5"/>
  <c r="AO193" i="5"/>
  <c r="BA193" i="5" s="1"/>
  <c r="AR193" i="5"/>
  <c r="BB193" i="5" s="1"/>
  <c r="AV192" i="5"/>
  <c r="CE191" i="5" l="1"/>
  <c r="BY191" i="5"/>
  <c r="CB191" i="5" s="1"/>
  <c r="CF191" i="5" s="1"/>
  <c r="BM191" i="5"/>
  <c r="AH193" i="5"/>
  <c r="AM193" i="5" s="1"/>
  <c r="AS193" i="5" s="1"/>
  <c r="AY193" i="5" s="1"/>
  <c r="AL194" i="5"/>
  <c r="BE192" i="5"/>
  <c r="BK192" i="5"/>
  <c r="BT192" i="5" s="1"/>
  <c r="BW192" i="5" s="1"/>
  <c r="BF192" i="5"/>
  <c r="BD192" i="5"/>
  <c r="AP193" i="5" l="1"/>
  <c r="AX193" i="5" s="1"/>
  <c r="CA192" i="5"/>
  <c r="BH192" i="5"/>
  <c r="BL192" i="5" s="1"/>
  <c r="BU192" i="5" s="1"/>
  <c r="AU193" i="5"/>
  <c r="AR194" i="5"/>
  <c r="BB194" i="5" s="1"/>
  <c r="AO194" i="5"/>
  <c r="BA194" i="5" s="1"/>
  <c r="AV193" i="5"/>
  <c r="CE192" i="5" l="1"/>
  <c r="BY192" i="5"/>
  <c r="CB192" i="5" s="1"/>
  <c r="CF192" i="5" s="1"/>
  <c r="BM192" i="5"/>
  <c r="AL195" i="5"/>
  <c r="BK193" i="5"/>
  <c r="BE193" i="5"/>
  <c r="BF193" i="5"/>
  <c r="BD193" i="5"/>
  <c r="AH194" i="5"/>
  <c r="AM194" i="5" s="1"/>
  <c r="AS194" i="5" s="1"/>
  <c r="AY194" i="5" s="1"/>
  <c r="AP194" i="5" l="1"/>
  <c r="AX194" i="5" s="1"/>
  <c r="AV194" i="5"/>
  <c r="BT193" i="5"/>
  <c r="BW193" i="5" s="1"/>
  <c r="BH193" i="5"/>
  <c r="BL193" i="5" s="1"/>
  <c r="BU193" i="5" s="1"/>
  <c r="BY193" i="5" s="1"/>
  <c r="AR195" i="5"/>
  <c r="BB195" i="5" s="1"/>
  <c r="AO195" i="5"/>
  <c r="BA195" i="5" s="1"/>
  <c r="AU194" i="5"/>
  <c r="CA193" i="5" l="1"/>
  <c r="CE193" i="5"/>
  <c r="CB193" i="5"/>
  <c r="BM193" i="5"/>
  <c r="AL196" i="5"/>
  <c r="BF194" i="5"/>
  <c r="BD194" i="5"/>
  <c r="BE194" i="5"/>
  <c r="BK194" i="5"/>
  <c r="AH195" i="5"/>
  <c r="AM195" i="5" s="1"/>
  <c r="AS195" i="5" s="1"/>
  <c r="AY195" i="5" s="1"/>
  <c r="AP195" i="5" l="1"/>
  <c r="AX195" i="5" s="1"/>
  <c r="CF193" i="5"/>
  <c r="BH194" i="5"/>
  <c r="BL194" i="5" s="1"/>
  <c r="BU194" i="5" s="1"/>
  <c r="BY194" i="5" s="1"/>
  <c r="AR196" i="5"/>
  <c r="BB196" i="5" s="1"/>
  <c r="AO196" i="5"/>
  <c r="BA196" i="5" s="1"/>
  <c r="BT194" i="5"/>
  <c r="BW194" i="5" s="1"/>
  <c r="AV195" i="5"/>
  <c r="AU195" i="5"/>
  <c r="CA194" i="5" l="1"/>
  <c r="CE194" i="5"/>
  <c r="CB194" i="5"/>
  <c r="BM194" i="5"/>
  <c r="AL197" i="5"/>
  <c r="BF195" i="5"/>
  <c r="BD195" i="5"/>
  <c r="BK195" i="5"/>
  <c r="BE195" i="5"/>
  <c r="AH196" i="5"/>
  <c r="AM196" i="5" s="1"/>
  <c r="AP196" i="5" s="1"/>
  <c r="AX196" i="5" s="1"/>
  <c r="AS196" i="5" l="1"/>
  <c r="AY196" i="5" s="1"/>
  <c r="CF194" i="5"/>
  <c r="BH195" i="5"/>
  <c r="BL195" i="5" s="1"/>
  <c r="BU195" i="5" s="1"/>
  <c r="BY195" i="5" s="1"/>
  <c r="BT195" i="5"/>
  <c r="BW195" i="5" s="1"/>
  <c r="AU196" i="5"/>
  <c r="AR197" i="5"/>
  <c r="BB197" i="5" s="1"/>
  <c r="AO197" i="5"/>
  <c r="BA197" i="5" s="1"/>
  <c r="AV196" i="5"/>
  <c r="CA195" i="5" l="1"/>
  <c r="CE195" i="5"/>
  <c r="CB195" i="5"/>
  <c r="BM195" i="5"/>
  <c r="AH197" i="5"/>
  <c r="AM197" i="5" s="1"/>
  <c r="BE196" i="5"/>
  <c r="BK196" i="5"/>
  <c r="BT196" i="5" s="1"/>
  <c r="BW196" i="5" s="1"/>
  <c r="BF196" i="5"/>
  <c r="BD196" i="5"/>
  <c r="AL198" i="5"/>
  <c r="AP197" i="5"/>
  <c r="AX197" i="5" s="1"/>
  <c r="AS197" i="5"/>
  <c r="AY197" i="5" s="1"/>
  <c r="CF195" i="5" l="1"/>
  <c r="CA196" i="5"/>
  <c r="BH196" i="5"/>
  <c r="BL196" i="5" s="1"/>
  <c r="BU196" i="5" s="1"/>
  <c r="AR198" i="5"/>
  <c r="BB198" i="5" s="1"/>
  <c r="AO198" i="5"/>
  <c r="BA198" i="5" s="1"/>
  <c r="AU197" i="5"/>
  <c r="AV197" i="5"/>
  <c r="CE196" i="5" l="1"/>
  <c r="BY196" i="5"/>
  <c r="CB196" i="5" s="1"/>
  <c r="CF196" i="5" s="1"/>
  <c r="BM196" i="5"/>
  <c r="AH198" i="5"/>
  <c r="AM198" i="5" s="1"/>
  <c r="AP198" i="5" s="1"/>
  <c r="AX198" i="5" s="1"/>
  <c r="BD197" i="5"/>
  <c r="BF197" i="5"/>
  <c r="AL199" i="5"/>
  <c r="BE197" i="5"/>
  <c r="BK197" i="5"/>
  <c r="AS198" i="5" l="1"/>
  <c r="AY198" i="5" s="1"/>
  <c r="AR199" i="5"/>
  <c r="BB199" i="5" s="1"/>
  <c r="AO199" i="5"/>
  <c r="BA199" i="5" s="1"/>
  <c r="AU198" i="5"/>
  <c r="BT197" i="5"/>
  <c r="BW197" i="5" s="1"/>
  <c r="BH197" i="5"/>
  <c r="BL197" i="5" s="1"/>
  <c r="BU197" i="5" s="1"/>
  <c r="BY197" i="5" s="1"/>
  <c r="AV198" i="5" l="1"/>
  <c r="CA197" i="5"/>
  <c r="CE197" i="5"/>
  <c r="CB197" i="5"/>
  <c r="AH199" i="5"/>
  <c r="AM199" i="5" s="1"/>
  <c r="AS199" i="5" s="1"/>
  <c r="AY199" i="5" s="1"/>
  <c r="BE198" i="5"/>
  <c r="BK198" i="5"/>
  <c r="BT198" i="5" s="1"/>
  <c r="BW198" i="5" s="1"/>
  <c r="BF198" i="5"/>
  <c r="BD198" i="5"/>
  <c r="BM197" i="5"/>
  <c r="AL200" i="5"/>
  <c r="AP199" i="5" l="1"/>
  <c r="AX199" i="5" s="1"/>
  <c r="CF197" i="5"/>
  <c r="CA198" i="5"/>
  <c r="BH198" i="5"/>
  <c r="BL198" i="5" s="1"/>
  <c r="AR200" i="5"/>
  <c r="BB200" i="5" s="1"/>
  <c r="AO200" i="5"/>
  <c r="BA200" i="5" s="1"/>
  <c r="AU199" i="5"/>
  <c r="AV199" i="5"/>
  <c r="BU198" i="5" l="1"/>
  <c r="BM198" i="5"/>
  <c r="BD199" i="5"/>
  <c r="BF199" i="5"/>
  <c r="AH200" i="5"/>
  <c r="AM200" i="5" s="1"/>
  <c r="AP200" i="5" s="1"/>
  <c r="AX200" i="5" s="1"/>
  <c r="BE199" i="5"/>
  <c r="BK199" i="5"/>
  <c r="AL201" i="5"/>
  <c r="AS200" i="5" l="1"/>
  <c r="AY200" i="5" s="1"/>
  <c r="CE198" i="5"/>
  <c r="BY198" i="5"/>
  <c r="CB198" i="5" s="1"/>
  <c r="CF198" i="5" s="1"/>
  <c r="BH199" i="5"/>
  <c r="BL199" i="5" s="1"/>
  <c r="BU199" i="5" s="1"/>
  <c r="BY199" i="5" s="1"/>
  <c r="AO201" i="5"/>
  <c r="BA201" i="5" s="1"/>
  <c r="AR201" i="5"/>
  <c r="BB201" i="5" s="1"/>
  <c r="AV200" i="5"/>
  <c r="BT199" i="5"/>
  <c r="BW199" i="5" s="1"/>
  <c r="AU200" i="5"/>
  <c r="AH201" i="5" l="1"/>
  <c r="AM201" i="5" s="1"/>
  <c r="CA199" i="5"/>
  <c r="CE199" i="5"/>
  <c r="CB199" i="5"/>
  <c r="BM199" i="5"/>
  <c r="BD200" i="5"/>
  <c r="BF200" i="5"/>
  <c r="AL202" i="5"/>
  <c r="BE200" i="5"/>
  <c r="BK200" i="5"/>
  <c r="BT200" i="5" s="1"/>
  <c r="BW200" i="5" s="1"/>
  <c r="AS201" i="5"/>
  <c r="AY201" i="5" s="1"/>
  <c r="AP201" i="5"/>
  <c r="AX201" i="5" s="1"/>
  <c r="CF199" i="5" l="1"/>
  <c r="CA200" i="5"/>
  <c r="AV201" i="5"/>
  <c r="AU201" i="5"/>
  <c r="AR202" i="5"/>
  <c r="BB202" i="5" s="1"/>
  <c r="AO202" i="5"/>
  <c r="BA202" i="5" s="1"/>
  <c r="BH200" i="5"/>
  <c r="BL200" i="5" s="1"/>
  <c r="BU200" i="5" s="1"/>
  <c r="CE200" i="5" l="1"/>
  <c r="BY200" i="5"/>
  <c r="CB200" i="5" s="1"/>
  <c r="CF200" i="5" s="1"/>
  <c r="BM200" i="5"/>
  <c r="AH202" i="5"/>
  <c r="AM202" i="5" s="1"/>
  <c r="AP202" i="5" s="1"/>
  <c r="AX202" i="5" s="1"/>
  <c r="BE201" i="5"/>
  <c r="BK201" i="5"/>
  <c r="BF201" i="5"/>
  <c r="BD201" i="5"/>
  <c r="AL203" i="5"/>
  <c r="AS202" i="5" l="1"/>
  <c r="AY202" i="5" s="1"/>
  <c r="BH201" i="5"/>
  <c r="BL201" i="5" s="1"/>
  <c r="BU201" i="5" s="1"/>
  <c r="BY201" i="5" s="1"/>
  <c r="AV202" i="5"/>
  <c r="AU202" i="5"/>
  <c r="BT201" i="5"/>
  <c r="BW201" i="5" s="1"/>
  <c r="AO203" i="5"/>
  <c r="BA203" i="5" s="1"/>
  <c r="AR203" i="5"/>
  <c r="BB203" i="5" s="1"/>
  <c r="BM201" i="5" l="1"/>
  <c r="CA201" i="5"/>
  <c r="CE201" i="5"/>
  <c r="CB201" i="5"/>
  <c r="AH203" i="5"/>
  <c r="AM203" i="5" s="1"/>
  <c r="AP203" i="5" s="1"/>
  <c r="AX203" i="5" s="1"/>
  <c r="AL204" i="5"/>
  <c r="BF202" i="5"/>
  <c r="BD202" i="5"/>
  <c r="BK202" i="5"/>
  <c r="BE202" i="5"/>
  <c r="AS203" i="5" l="1"/>
  <c r="AY203" i="5" s="1"/>
  <c r="CF201" i="5"/>
  <c r="BH202" i="5"/>
  <c r="BL202" i="5" s="1"/>
  <c r="BU202" i="5" s="1"/>
  <c r="BY202" i="5" s="1"/>
  <c r="BT202" i="5"/>
  <c r="BW202" i="5" s="1"/>
  <c r="AR204" i="5"/>
  <c r="BB204" i="5" s="1"/>
  <c r="AO204" i="5"/>
  <c r="BA204" i="5" s="1"/>
  <c r="AV203" i="5"/>
  <c r="AU203" i="5"/>
  <c r="CA202" i="5" l="1"/>
  <c r="CE202" i="5"/>
  <c r="CB202" i="5"/>
  <c r="BM202" i="5"/>
  <c r="AH204" i="5"/>
  <c r="AM204" i="5" s="1"/>
  <c r="AS204" i="5" s="1"/>
  <c r="AY204" i="5" s="1"/>
  <c r="AL205" i="5"/>
  <c r="BE203" i="5"/>
  <c r="BK203" i="5"/>
  <c r="BF203" i="5"/>
  <c r="BD203" i="5"/>
  <c r="AP204" i="5" l="1"/>
  <c r="AX204" i="5" s="1"/>
  <c r="CF202" i="5"/>
  <c r="BH203" i="5"/>
  <c r="BL203" i="5" s="1"/>
  <c r="BU203" i="5" s="1"/>
  <c r="BY203" i="5" s="1"/>
  <c r="AV204" i="5"/>
  <c r="AU204" i="5"/>
  <c r="BT203" i="5"/>
  <c r="BW203" i="5" s="1"/>
  <c r="AO205" i="5"/>
  <c r="BA205" i="5" s="1"/>
  <c r="AR205" i="5"/>
  <c r="BB205" i="5" s="1"/>
  <c r="CA203" i="5" l="1"/>
  <c r="CE203" i="5"/>
  <c r="CB203" i="5"/>
  <c r="BM203" i="5"/>
  <c r="AL206" i="5"/>
  <c r="BE204" i="5"/>
  <c r="BK204" i="5"/>
  <c r="BT204" i="5" s="1"/>
  <c r="BW204" i="5" s="1"/>
  <c r="BF204" i="5"/>
  <c r="BD204" i="5"/>
  <c r="AH205" i="5"/>
  <c r="AM205" i="5" s="1"/>
  <c r="AP205" i="5" s="1"/>
  <c r="AX205" i="5" s="1"/>
  <c r="AS205" i="5" l="1"/>
  <c r="AY205" i="5" s="1"/>
  <c r="CF203" i="5"/>
  <c r="CA204" i="5"/>
  <c r="AU205" i="5"/>
  <c r="BH204" i="5"/>
  <c r="BL204" i="5" s="1"/>
  <c r="BU204" i="5" s="1"/>
  <c r="AV205" i="5"/>
  <c r="AO206" i="5"/>
  <c r="BA206" i="5" s="1"/>
  <c r="AR206" i="5"/>
  <c r="BB206" i="5" s="1"/>
  <c r="CE204" i="5" l="1"/>
  <c r="BY204" i="5"/>
  <c r="CB204" i="5" s="1"/>
  <c r="CF204" i="5" s="1"/>
  <c r="BM204" i="5"/>
  <c r="AH206" i="5"/>
  <c r="AM206" i="5" s="1"/>
  <c r="AS206" i="5" s="1"/>
  <c r="AY206" i="5" s="1"/>
  <c r="BE205" i="5"/>
  <c r="BK205" i="5"/>
  <c r="BD205" i="5"/>
  <c r="BF205" i="5"/>
  <c r="AL207" i="5"/>
  <c r="AP206" i="5" l="1"/>
  <c r="AX206" i="5" s="1"/>
  <c r="AR207" i="5"/>
  <c r="BB207" i="5" s="1"/>
  <c r="AO207" i="5"/>
  <c r="BA207" i="5" s="1"/>
  <c r="BT205" i="5"/>
  <c r="BW205" i="5" s="1"/>
  <c r="BH205" i="5"/>
  <c r="BL205" i="5" s="1"/>
  <c r="BU205" i="5" s="1"/>
  <c r="BY205" i="5" s="1"/>
  <c r="AV206" i="5"/>
  <c r="AU206" i="5" l="1"/>
  <c r="BE206" i="5"/>
  <c r="CA205" i="5"/>
  <c r="CE205" i="5"/>
  <c r="CB205" i="5"/>
  <c r="AL208" i="5"/>
  <c r="BM205" i="5"/>
  <c r="BD206" i="5"/>
  <c r="BF206" i="5"/>
  <c r="BK206" i="5"/>
  <c r="AH207" i="5"/>
  <c r="AM207" i="5" s="1"/>
  <c r="AP207" i="5" s="1"/>
  <c r="AX207" i="5" s="1"/>
  <c r="AS207" i="5" l="1"/>
  <c r="AY207" i="5" s="1"/>
  <c r="CF205" i="5"/>
  <c r="BH206" i="5"/>
  <c r="BL206" i="5" s="1"/>
  <c r="BU206" i="5" s="1"/>
  <c r="BY206" i="5" s="1"/>
  <c r="AU207" i="5"/>
  <c r="AR208" i="5"/>
  <c r="BB208" i="5" s="1"/>
  <c r="AO208" i="5"/>
  <c r="BA208" i="5" s="1"/>
  <c r="BT206" i="5"/>
  <c r="BW206" i="5" s="1"/>
  <c r="AV207" i="5"/>
  <c r="CA206" i="5" l="1"/>
  <c r="CE206" i="5"/>
  <c r="CB206" i="5"/>
  <c r="BM206" i="5"/>
  <c r="AH208" i="5"/>
  <c r="AM208" i="5" s="1"/>
  <c r="AP208" i="5" s="1"/>
  <c r="AX208" i="5" s="1"/>
  <c r="BF207" i="5"/>
  <c r="BD207" i="5"/>
  <c r="BK207" i="5"/>
  <c r="BE207" i="5"/>
  <c r="AL209" i="5"/>
  <c r="AS208" i="5" l="1"/>
  <c r="AY208" i="5" s="1"/>
  <c r="CF206" i="5"/>
  <c r="AV208" i="5"/>
  <c r="AU208" i="5"/>
  <c r="BH207" i="5"/>
  <c r="BL207" i="5" s="1"/>
  <c r="BU207" i="5" s="1"/>
  <c r="BY207" i="5" s="1"/>
  <c r="AR209" i="5"/>
  <c r="BB209" i="5" s="1"/>
  <c r="AO209" i="5"/>
  <c r="BA209" i="5" s="1"/>
  <c r="BT207" i="5"/>
  <c r="BW207" i="5" s="1"/>
  <c r="CA207" i="5" l="1"/>
  <c r="CE207" i="5"/>
  <c r="CB207" i="5"/>
  <c r="AH209" i="5"/>
  <c r="AM209" i="5" s="1"/>
  <c r="AS209" i="5" s="1"/>
  <c r="AY209" i="5" s="1"/>
  <c r="BM207" i="5"/>
  <c r="BF208" i="5"/>
  <c r="BD208" i="5"/>
  <c r="AL210" i="5"/>
  <c r="BK208" i="5"/>
  <c r="BT208" i="5" s="1"/>
  <c r="BW208" i="5" s="1"/>
  <c r="BE208" i="5"/>
  <c r="AP209" i="5" l="1"/>
  <c r="AX209" i="5" s="1"/>
  <c r="CF207" i="5"/>
  <c r="CA208" i="5"/>
  <c r="BH208" i="5"/>
  <c r="BL208" i="5" s="1"/>
  <c r="BU208" i="5" s="1"/>
  <c r="AR210" i="5"/>
  <c r="BB210" i="5" s="1"/>
  <c r="AO210" i="5"/>
  <c r="BA210" i="5" s="1"/>
  <c r="AU209" i="5"/>
  <c r="AV209" i="5"/>
  <c r="CE208" i="5" l="1"/>
  <c r="BY208" i="5"/>
  <c r="CB208" i="5" s="1"/>
  <c r="CF208" i="5" s="1"/>
  <c r="BM208" i="5"/>
  <c r="AH210" i="5"/>
  <c r="AM210" i="5" s="1"/>
  <c r="AP210" i="5" s="1"/>
  <c r="AX210" i="5" s="1"/>
  <c r="BK209" i="5"/>
  <c r="BE209" i="5"/>
  <c r="AL211" i="5"/>
  <c r="BD209" i="5"/>
  <c r="BF209" i="5"/>
  <c r="AS210" i="5" l="1"/>
  <c r="AY210" i="5" s="1"/>
  <c r="BT209" i="5"/>
  <c r="BW209" i="5" s="1"/>
  <c r="AO211" i="5"/>
  <c r="BA211" i="5" s="1"/>
  <c r="AR211" i="5"/>
  <c r="BB211" i="5" s="1"/>
  <c r="AU210" i="5"/>
  <c r="BH209" i="5"/>
  <c r="BL209" i="5" s="1"/>
  <c r="BU209" i="5" s="1"/>
  <c r="BY209" i="5" s="1"/>
  <c r="AV210" i="5"/>
  <c r="CA209" i="5" l="1"/>
  <c r="CE209" i="5"/>
  <c r="CB209" i="5"/>
  <c r="AH211" i="5"/>
  <c r="AM211" i="5" s="1"/>
  <c r="AS211" i="5" s="1"/>
  <c r="AY211" i="5" s="1"/>
  <c r="BE210" i="5"/>
  <c r="BK210" i="5"/>
  <c r="BF210" i="5"/>
  <c r="BD210" i="5"/>
  <c r="AL212" i="5"/>
  <c r="BM209" i="5"/>
  <c r="AP211" i="5" l="1"/>
  <c r="AX211" i="5" s="1"/>
  <c r="CF209" i="5"/>
  <c r="BH210" i="5"/>
  <c r="BL210" i="5" s="1"/>
  <c r="BU210" i="5" s="1"/>
  <c r="BY210" i="5" s="1"/>
  <c r="BT210" i="5"/>
  <c r="BW210" i="5" s="1"/>
  <c r="AU211" i="5"/>
  <c r="AO212" i="5"/>
  <c r="BA212" i="5" s="1"/>
  <c r="AR212" i="5"/>
  <c r="BB212" i="5" s="1"/>
  <c r="AV211" i="5"/>
  <c r="CA210" i="5" l="1"/>
  <c r="CE210" i="5"/>
  <c r="CB210" i="5"/>
  <c r="BM210" i="5"/>
  <c r="AH212" i="5"/>
  <c r="AM212" i="5" s="1"/>
  <c r="AS212" i="5" s="1"/>
  <c r="AY212" i="5" s="1"/>
  <c r="AL213" i="5"/>
  <c r="BD211" i="5"/>
  <c r="BF211" i="5"/>
  <c r="BE211" i="5"/>
  <c r="BK211" i="5"/>
  <c r="AP212" i="5" l="1"/>
  <c r="AX212" i="5" s="1"/>
  <c r="CF210" i="5"/>
  <c r="AV212" i="5"/>
  <c r="AO213" i="5"/>
  <c r="BA213" i="5" s="1"/>
  <c r="AR213" i="5"/>
  <c r="BB213" i="5" s="1"/>
  <c r="BH211" i="5"/>
  <c r="BL211" i="5" s="1"/>
  <c r="BU211" i="5" s="1"/>
  <c r="BY211" i="5" s="1"/>
  <c r="BT211" i="5"/>
  <c r="BW211" i="5" s="1"/>
  <c r="AU212" i="5"/>
  <c r="CA211" i="5" l="1"/>
  <c r="CE211" i="5"/>
  <c r="CB211" i="5"/>
  <c r="AH213" i="5"/>
  <c r="AM213" i="5" s="1"/>
  <c r="AP213" i="5" s="1"/>
  <c r="AX213" i="5" s="1"/>
  <c r="BM211" i="5"/>
  <c r="AL214" i="5"/>
  <c r="BD212" i="5"/>
  <c r="BF212" i="5"/>
  <c r="BE212" i="5"/>
  <c r="BK212" i="5"/>
  <c r="AS213" i="5" l="1"/>
  <c r="AY213" i="5" s="1"/>
  <c r="CF211" i="5"/>
  <c r="AV213" i="5"/>
  <c r="AR214" i="5"/>
  <c r="BB214" i="5" s="1"/>
  <c r="AO214" i="5"/>
  <c r="BA214" i="5" s="1"/>
  <c r="AU213" i="5"/>
  <c r="BT212" i="5"/>
  <c r="BW212" i="5" s="1"/>
  <c r="BH212" i="5"/>
  <c r="BL212" i="5" s="1"/>
  <c r="BU212" i="5" s="1"/>
  <c r="BY212" i="5" s="1"/>
  <c r="CA212" i="5" l="1"/>
  <c r="CE212" i="5"/>
  <c r="CB212" i="5"/>
  <c r="BF213" i="5"/>
  <c r="BD213" i="5"/>
  <c r="BK213" i="5"/>
  <c r="BT213" i="5" s="1"/>
  <c r="BW213" i="5" s="1"/>
  <c r="BE213" i="5"/>
  <c r="AH214" i="5"/>
  <c r="AM214" i="5" s="1"/>
  <c r="AP214" i="5" s="1"/>
  <c r="AX214" i="5" s="1"/>
  <c r="AL215" i="5"/>
  <c r="BM212" i="5"/>
  <c r="AS214" i="5" l="1"/>
  <c r="AY214" i="5" s="1"/>
  <c r="CF212" i="5"/>
  <c r="CA213" i="5"/>
  <c r="BH213" i="5"/>
  <c r="BL213" i="5" s="1"/>
  <c r="AU214" i="5"/>
  <c r="AO215" i="5"/>
  <c r="BA215" i="5" s="1"/>
  <c r="AR215" i="5"/>
  <c r="BB215" i="5" s="1"/>
  <c r="AV214" i="5"/>
  <c r="AH215" i="5" l="1"/>
  <c r="AM215" i="5" s="1"/>
  <c r="AP215" i="5" s="1"/>
  <c r="AX215" i="5" s="1"/>
  <c r="BE214" i="5"/>
  <c r="BK214" i="5"/>
  <c r="BT214" i="5" s="1"/>
  <c r="BW214" i="5" s="1"/>
  <c r="BF214" i="5"/>
  <c r="BD214" i="5"/>
  <c r="AL216" i="5"/>
  <c r="BU213" i="5"/>
  <c r="BM213" i="5"/>
  <c r="AS215" i="5" l="1"/>
  <c r="AY215" i="5" s="1"/>
  <c r="CE213" i="5"/>
  <c r="BY213" i="5"/>
  <c r="CB213" i="5" s="1"/>
  <c r="CF213" i="5" s="1"/>
  <c r="CA214" i="5"/>
  <c r="BH214" i="5"/>
  <c r="BL214" i="5" s="1"/>
  <c r="BU214" i="5" s="1"/>
  <c r="AV215" i="5"/>
  <c r="AO216" i="5"/>
  <c r="BA216" i="5" s="1"/>
  <c r="AR216" i="5"/>
  <c r="BB216" i="5" s="1"/>
  <c r="AU215" i="5"/>
  <c r="CE214" i="5" l="1"/>
  <c r="BY214" i="5"/>
  <c r="CB214" i="5" s="1"/>
  <c r="CF214" i="5" s="1"/>
  <c r="BM214" i="5"/>
  <c r="BE215" i="5"/>
  <c r="BK215" i="5"/>
  <c r="BD215" i="5"/>
  <c r="BF215" i="5"/>
  <c r="AL217" i="5"/>
  <c r="AH216" i="5"/>
  <c r="AM216" i="5" s="1"/>
  <c r="AS216" i="5" s="1"/>
  <c r="AY216" i="5" s="1"/>
  <c r="AP216" i="5" l="1"/>
  <c r="AX216" i="5" s="1"/>
  <c r="BH215" i="5"/>
  <c r="BL215" i="5" s="1"/>
  <c r="BU215" i="5" s="1"/>
  <c r="BY215" i="5" s="1"/>
  <c r="AR217" i="5"/>
  <c r="BB217" i="5" s="1"/>
  <c r="AO217" i="5"/>
  <c r="BA217" i="5" s="1"/>
  <c r="AU216" i="5"/>
  <c r="AV216" i="5"/>
  <c r="BT215" i="5"/>
  <c r="BW215" i="5" s="1"/>
  <c r="BM215" i="5" l="1"/>
  <c r="CA215" i="5"/>
  <c r="CE215" i="5"/>
  <c r="CB215" i="5"/>
  <c r="AH217" i="5"/>
  <c r="AM217" i="5" s="1"/>
  <c r="AS217" i="5" s="1"/>
  <c r="AY217" i="5" s="1"/>
  <c r="BF216" i="5"/>
  <c r="BD216" i="5"/>
  <c r="AL218" i="5"/>
  <c r="AP217" i="5"/>
  <c r="AX217" i="5" s="1"/>
  <c r="BK216" i="5"/>
  <c r="BE216" i="5"/>
  <c r="CF215" i="5" l="1"/>
  <c r="BT216" i="5"/>
  <c r="BW216" i="5" s="1"/>
  <c r="AV217" i="5"/>
  <c r="AU217" i="5"/>
  <c r="BH216" i="5"/>
  <c r="BL216" i="5" s="1"/>
  <c r="BU216" i="5" s="1"/>
  <c r="BY216" i="5" s="1"/>
  <c r="AO218" i="5"/>
  <c r="BA218" i="5" s="1"/>
  <c r="AR218" i="5"/>
  <c r="BB218" i="5" s="1"/>
  <c r="CA216" i="5" l="1"/>
  <c r="CE216" i="5"/>
  <c r="CB216" i="5"/>
  <c r="AH218" i="5"/>
  <c r="AM218" i="5" s="1"/>
  <c r="AP218" i="5" s="1"/>
  <c r="AX218" i="5" s="1"/>
  <c r="BK217" i="5"/>
  <c r="BT217" i="5" s="1"/>
  <c r="BW217" i="5" s="1"/>
  <c r="BE217" i="5"/>
  <c r="AL219" i="5"/>
  <c r="BF217" i="5"/>
  <c r="BD217" i="5"/>
  <c r="BM216" i="5"/>
  <c r="AS218" i="5" l="1"/>
  <c r="AY218" i="5" s="1"/>
  <c r="CF216" i="5"/>
  <c r="CA217" i="5"/>
  <c r="AO219" i="5"/>
  <c r="BA219" i="5" s="1"/>
  <c r="AR219" i="5"/>
  <c r="BB219" i="5" s="1"/>
  <c r="BH217" i="5"/>
  <c r="BL217" i="5" s="1"/>
  <c r="AU218" i="5"/>
  <c r="AV218" i="5" l="1"/>
  <c r="AH219" i="5"/>
  <c r="AM219" i="5" s="1"/>
  <c r="AS219" i="5" s="1"/>
  <c r="AY219" i="5" s="1"/>
  <c r="BU217" i="5"/>
  <c r="BM217" i="5"/>
  <c r="BF218" i="5"/>
  <c r="BD218" i="5"/>
  <c r="AL220" i="5"/>
  <c r="BE218" i="5"/>
  <c r="BK218" i="5"/>
  <c r="BT218" i="5" s="1"/>
  <c r="BW218" i="5" s="1"/>
  <c r="AP219" i="5" l="1"/>
  <c r="AX219" i="5" s="1"/>
  <c r="CE217" i="5"/>
  <c r="BY217" i="5"/>
  <c r="CB217" i="5" s="1"/>
  <c r="CF217" i="5" s="1"/>
  <c r="CA218" i="5"/>
  <c r="AO220" i="5"/>
  <c r="BA220" i="5" s="1"/>
  <c r="AR220" i="5"/>
  <c r="BB220" i="5" s="1"/>
  <c r="AU219" i="5"/>
  <c r="BH218" i="5"/>
  <c r="BL218" i="5" s="1"/>
  <c r="BU218" i="5" s="1"/>
  <c r="AV219" i="5"/>
  <c r="CE218" i="5" l="1"/>
  <c r="BY218" i="5"/>
  <c r="CB218" i="5" s="1"/>
  <c r="CF218" i="5" s="1"/>
  <c r="BM218" i="5"/>
  <c r="AH220" i="5"/>
  <c r="AM220" i="5" s="1"/>
  <c r="AP220" i="5" s="1"/>
  <c r="AX220" i="5" s="1"/>
  <c r="BF219" i="5"/>
  <c r="BD219" i="5"/>
  <c r="BE219" i="5"/>
  <c r="BK219" i="5"/>
  <c r="BT219" i="5" s="1"/>
  <c r="BW219" i="5" s="1"/>
  <c r="AL221" i="5"/>
  <c r="AS220" i="5" l="1"/>
  <c r="AY220" i="5" s="1"/>
  <c r="CA219" i="5"/>
  <c r="BH219" i="5"/>
  <c r="BL219" i="5" s="1"/>
  <c r="BU219" i="5" s="1"/>
  <c r="AV220" i="5"/>
  <c r="AR221" i="5"/>
  <c r="BB221" i="5" s="1"/>
  <c r="AO221" i="5"/>
  <c r="BA221" i="5" s="1"/>
  <c r="AU220" i="5"/>
  <c r="CE219" i="5" l="1"/>
  <c r="BY219" i="5"/>
  <c r="CB219" i="5" s="1"/>
  <c r="CF219" i="5" s="1"/>
  <c r="AH221" i="5"/>
  <c r="AM221" i="5" s="1"/>
  <c r="AS221" i="5" s="1"/>
  <c r="AY221" i="5" s="1"/>
  <c r="BM219" i="5"/>
  <c r="BE220" i="5"/>
  <c r="BK220" i="5"/>
  <c r="BT220" i="5" s="1"/>
  <c r="BW220" i="5" s="1"/>
  <c r="BF220" i="5"/>
  <c r="BD220" i="5"/>
  <c r="AL222" i="5"/>
  <c r="AP221" i="5" l="1"/>
  <c r="AX221" i="5" s="1"/>
  <c r="CA220" i="5"/>
  <c r="BH220" i="5"/>
  <c r="BL220" i="5" s="1"/>
  <c r="AR222" i="5"/>
  <c r="BB222" i="5" s="1"/>
  <c r="AO222" i="5"/>
  <c r="BA222" i="5" s="1"/>
  <c r="AV221" i="5"/>
  <c r="AU221" i="5" l="1"/>
  <c r="BK221" i="5"/>
  <c r="BT221" i="5" s="1"/>
  <c r="BW221" i="5" s="1"/>
  <c r="BE221" i="5"/>
  <c r="BF221" i="5"/>
  <c r="BD221" i="5"/>
  <c r="AH222" i="5"/>
  <c r="AM222" i="5" s="1"/>
  <c r="AS222" i="5" s="1"/>
  <c r="AY222" i="5" s="1"/>
  <c r="BU220" i="5"/>
  <c r="BM220" i="5"/>
  <c r="AL223" i="5"/>
  <c r="AP222" i="5" l="1"/>
  <c r="AX222" i="5" s="1"/>
  <c r="CE220" i="5"/>
  <c r="BY220" i="5"/>
  <c r="CB220" i="5" s="1"/>
  <c r="CF220" i="5" s="1"/>
  <c r="CA221" i="5"/>
  <c r="BH221" i="5"/>
  <c r="BL221" i="5" s="1"/>
  <c r="BU221" i="5" s="1"/>
  <c r="AU222" i="5"/>
  <c r="AO223" i="5"/>
  <c r="BA223" i="5" s="1"/>
  <c r="AR223" i="5"/>
  <c r="BB223" i="5" s="1"/>
  <c r="AV222" i="5"/>
  <c r="CE221" i="5" l="1"/>
  <c r="BY221" i="5"/>
  <c r="CB221" i="5" s="1"/>
  <c r="CF221" i="5" s="1"/>
  <c r="BM221" i="5"/>
  <c r="AH223" i="5"/>
  <c r="AM223" i="5" s="1"/>
  <c r="AP223" i="5" s="1"/>
  <c r="AX223" i="5" s="1"/>
  <c r="BE222" i="5"/>
  <c r="BK222" i="5"/>
  <c r="AL224" i="5"/>
  <c r="BD222" i="5"/>
  <c r="BF222" i="5"/>
  <c r="AS223" i="5" l="1"/>
  <c r="AY223" i="5" s="1"/>
  <c r="BH222" i="5"/>
  <c r="BL222" i="5" s="1"/>
  <c r="BU222" i="5" s="1"/>
  <c r="BY222" i="5" s="1"/>
  <c r="BT222" i="5"/>
  <c r="BW222" i="5" s="1"/>
  <c r="AO224" i="5"/>
  <c r="BA224" i="5" s="1"/>
  <c r="AR224" i="5"/>
  <c r="BB224" i="5" s="1"/>
  <c r="AU223" i="5"/>
  <c r="AV223" i="5" l="1"/>
  <c r="CA222" i="5"/>
  <c r="CE222" i="5"/>
  <c r="CB222" i="5"/>
  <c r="BM222" i="5"/>
  <c r="AH224" i="5"/>
  <c r="AM224" i="5" s="1"/>
  <c r="AP224" i="5" s="1"/>
  <c r="AX224" i="5" s="1"/>
  <c r="AL225" i="5"/>
  <c r="BD223" i="5"/>
  <c r="BF223" i="5"/>
  <c r="BE223" i="5"/>
  <c r="BK223" i="5"/>
  <c r="AS224" i="5" l="1"/>
  <c r="AY224" i="5" s="1"/>
  <c r="CF222" i="5"/>
  <c r="AR225" i="5"/>
  <c r="BB225" i="5" s="1"/>
  <c r="AO225" i="5"/>
  <c r="BA225" i="5" s="1"/>
  <c r="AV224" i="5"/>
  <c r="BH223" i="5"/>
  <c r="BL223" i="5" s="1"/>
  <c r="BU223" i="5" s="1"/>
  <c r="BY223" i="5" s="1"/>
  <c r="BT223" i="5"/>
  <c r="BW223" i="5" s="1"/>
  <c r="AU224" i="5"/>
  <c r="CA223" i="5" l="1"/>
  <c r="CE223" i="5"/>
  <c r="CB223" i="5"/>
  <c r="BM223" i="5"/>
  <c r="AH225" i="5"/>
  <c r="AM225" i="5" s="1"/>
  <c r="AP225" i="5" s="1"/>
  <c r="AX225" i="5" s="1"/>
  <c r="AL226" i="5"/>
  <c r="BD224" i="5"/>
  <c r="BF224" i="5"/>
  <c r="BE224" i="5"/>
  <c r="BK224" i="5"/>
  <c r="BT224" i="5" s="1"/>
  <c r="BW224" i="5" s="1"/>
  <c r="AS225" i="5" l="1"/>
  <c r="AY225" i="5" s="1"/>
  <c r="CF223" i="5"/>
  <c r="CA224" i="5"/>
  <c r="BH224" i="5"/>
  <c r="BL224" i="5" s="1"/>
  <c r="AU225" i="5"/>
  <c r="AR226" i="5"/>
  <c r="BB226" i="5" s="1"/>
  <c r="AO226" i="5"/>
  <c r="BA226" i="5" s="1"/>
  <c r="AV225" i="5" l="1"/>
  <c r="AH226" i="5"/>
  <c r="AM226" i="5" s="1"/>
  <c r="AS226" i="5" s="1"/>
  <c r="AY226" i="5" s="1"/>
  <c r="BD225" i="5"/>
  <c r="BF225" i="5"/>
  <c r="AL227" i="5"/>
  <c r="BE225" i="5"/>
  <c r="BK225" i="5"/>
  <c r="BT225" i="5" s="1"/>
  <c r="BW225" i="5" s="1"/>
  <c r="BU224" i="5"/>
  <c r="BM224" i="5"/>
  <c r="AP226" i="5" l="1"/>
  <c r="AX226" i="5" s="1"/>
  <c r="CE224" i="5"/>
  <c r="BY224" i="5"/>
  <c r="CB224" i="5" s="1"/>
  <c r="CF224" i="5" s="1"/>
  <c r="CA225" i="5"/>
  <c r="BH225" i="5"/>
  <c r="BL225" i="5" s="1"/>
  <c r="BU225" i="5" s="1"/>
  <c r="AR227" i="5"/>
  <c r="BB227" i="5" s="1"/>
  <c r="AO227" i="5"/>
  <c r="BA227" i="5" s="1"/>
  <c r="AU226" i="5"/>
  <c r="AV226" i="5"/>
  <c r="CE225" i="5" l="1"/>
  <c r="BY225" i="5"/>
  <c r="CB225" i="5" s="1"/>
  <c r="CF225" i="5" s="1"/>
  <c r="BM225" i="5"/>
  <c r="AL228" i="5"/>
  <c r="BK226" i="5"/>
  <c r="BT226" i="5" s="1"/>
  <c r="BW226" i="5" s="1"/>
  <c r="BE226" i="5"/>
  <c r="AH227" i="5"/>
  <c r="AM227" i="5" s="1"/>
  <c r="AP227" i="5" s="1"/>
  <c r="AX227" i="5" s="1"/>
  <c r="BD226" i="5"/>
  <c r="BF226" i="5"/>
  <c r="AS227" i="5" l="1"/>
  <c r="AY227" i="5" s="1"/>
  <c r="CA226" i="5"/>
  <c r="BH226" i="5"/>
  <c r="BL226" i="5" s="1"/>
  <c r="BU226" i="5" s="1"/>
  <c r="AO228" i="5"/>
  <c r="BA228" i="5" s="1"/>
  <c r="AR228" i="5"/>
  <c r="BB228" i="5" s="1"/>
  <c r="AU227" i="5"/>
  <c r="AV227" i="5"/>
  <c r="CE226" i="5" l="1"/>
  <c r="BY226" i="5"/>
  <c r="CB226" i="5" s="1"/>
  <c r="CF226" i="5" s="1"/>
  <c r="BM226" i="5"/>
  <c r="AH228" i="5"/>
  <c r="AM228" i="5" s="1"/>
  <c r="AP228" i="5" s="1"/>
  <c r="AX228" i="5" s="1"/>
  <c r="BE227" i="5"/>
  <c r="BK227" i="5"/>
  <c r="AL229" i="5"/>
  <c r="BF227" i="5"/>
  <c r="BD227" i="5"/>
  <c r="AS228" i="5" l="1"/>
  <c r="AY228" i="5" s="1"/>
  <c r="BH227" i="5"/>
  <c r="BL227" i="5" s="1"/>
  <c r="BU227" i="5" s="1"/>
  <c r="BY227" i="5" s="1"/>
  <c r="BT227" i="5"/>
  <c r="BW227" i="5" s="1"/>
  <c r="AO229" i="5"/>
  <c r="BA229" i="5" s="1"/>
  <c r="AR229" i="5"/>
  <c r="BB229" i="5" s="1"/>
  <c r="AV228" i="5"/>
  <c r="AU228" i="5"/>
  <c r="CA227" i="5" l="1"/>
  <c r="CE227" i="5"/>
  <c r="CB227" i="5"/>
  <c r="BM227" i="5"/>
  <c r="AH229" i="5"/>
  <c r="AM229" i="5" s="1"/>
  <c r="AP229" i="5" s="1"/>
  <c r="AX229" i="5" s="1"/>
  <c r="BD228" i="5"/>
  <c r="BF228" i="5"/>
  <c r="BK228" i="5"/>
  <c r="BE228" i="5"/>
  <c r="AL230" i="5"/>
  <c r="AS229" i="5" l="1"/>
  <c r="AY229" i="5" s="1"/>
  <c r="CF227" i="5"/>
  <c r="BH228" i="5"/>
  <c r="BL228" i="5" s="1"/>
  <c r="BU228" i="5" s="1"/>
  <c r="BY228" i="5" s="1"/>
  <c r="BT228" i="5"/>
  <c r="BW228" i="5" s="1"/>
  <c r="AV229" i="5"/>
  <c r="AO230" i="5"/>
  <c r="BA230" i="5" s="1"/>
  <c r="AR230" i="5"/>
  <c r="BB230" i="5" s="1"/>
  <c r="AU229" i="5"/>
  <c r="CA228" i="5" l="1"/>
  <c r="CE228" i="5"/>
  <c r="CB228" i="5"/>
  <c r="BM228" i="5"/>
  <c r="AH230" i="5"/>
  <c r="AM230" i="5" s="1"/>
  <c r="AS230" i="5" s="1"/>
  <c r="AY230" i="5" s="1"/>
  <c r="BD229" i="5"/>
  <c r="BF229" i="5"/>
  <c r="BK229" i="5"/>
  <c r="BE229" i="5"/>
  <c r="AL231" i="5"/>
  <c r="AP230" i="5" l="1"/>
  <c r="AX230" i="5" s="1"/>
  <c r="CF228" i="5"/>
  <c r="AR231" i="5"/>
  <c r="BB231" i="5" s="1"/>
  <c r="AO231" i="5"/>
  <c r="BA231" i="5" s="1"/>
  <c r="BH229" i="5"/>
  <c r="BL229" i="5" s="1"/>
  <c r="BU229" i="5" s="1"/>
  <c r="BY229" i="5" s="1"/>
  <c r="BT229" i="5"/>
  <c r="BW229" i="5" s="1"/>
  <c r="AU230" i="5"/>
  <c r="AV230" i="5"/>
  <c r="AH231" i="5" l="1"/>
  <c r="AM231" i="5" s="1"/>
  <c r="AP231" i="5" s="1"/>
  <c r="AX231" i="5" s="1"/>
  <c r="CA229" i="5"/>
  <c r="CE229" i="5"/>
  <c r="CB229" i="5"/>
  <c r="BD230" i="5"/>
  <c r="BF230" i="5"/>
  <c r="BK230" i="5"/>
  <c r="BT230" i="5" s="1"/>
  <c r="BW230" i="5" s="1"/>
  <c r="BE230" i="5"/>
  <c r="AL232" i="5"/>
  <c r="BM229" i="5"/>
  <c r="AS231" i="5" l="1"/>
  <c r="AY231" i="5" s="1"/>
  <c r="CF229" i="5"/>
  <c r="CA230" i="5"/>
  <c r="AU231" i="5"/>
  <c r="AR232" i="5"/>
  <c r="BB232" i="5" s="1"/>
  <c r="AO232" i="5"/>
  <c r="BA232" i="5" s="1"/>
  <c r="BH230" i="5"/>
  <c r="BL230" i="5" s="1"/>
  <c r="AV231" i="5" l="1"/>
  <c r="AL233" i="5"/>
  <c r="BE231" i="5"/>
  <c r="BK231" i="5"/>
  <c r="BU230" i="5"/>
  <c r="BM230" i="5"/>
  <c r="AH232" i="5"/>
  <c r="AM232" i="5" s="1"/>
  <c r="AS232" i="5" s="1"/>
  <c r="AY232" i="5" s="1"/>
  <c r="BF231" i="5"/>
  <c r="BD231" i="5"/>
  <c r="AP232" i="5" l="1"/>
  <c r="AX232" i="5" s="1"/>
  <c r="CE230" i="5"/>
  <c r="BY230" i="5"/>
  <c r="CB230" i="5" s="1"/>
  <c r="CF230" i="5" s="1"/>
  <c r="BH231" i="5"/>
  <c r="BL231" i="5" s="1"/>
  <c r="BU231" i="5" s="1"/>
  <c r="BY231" i="5" s="1"/>
  <c r="AU232" i="5"/>
  <c r="AR233" i="5"/>
  <c r="BB233" i="5" s="1"/>
  <c r="AO233" i="5"/>
  <c r="BA233" i="5" s="1"/>
  <c r="BT231" i="5"/>
  <c r="BW231" i="5" s="1"/>
  <c r="AV232" i="5"/>
  <c r="CA231" i="5" l="1"/>
  <c r="CE231" i="5"/>
  <c r="CB231" i="5"/>
  <c r="BM231" i="5"/>
  <c r="AH233" i="5"/>
  <c r="AM233" i="5" s="1"/>
  <c r="AP233" i="5" s="1"/>
  <c r="AX233" i="5" s="1"/>
  <c r="AL234" i="5"/>
  <c r="BF232" i="5"/>
  <c r="BD232" i="5"/>
  <c r="BE232" i="5"/>
  <c r="BK232" i="5"/>
  <c r="AS233" i="5" l="1"/>
  <c r="AY233" i="5" s="1"/>
  <c r="CF231" i="5"/>
  <c r="BH232" i="5"/>
  <c r="BL232" i="5" s="1"/>
  <c r="BU232" i="5" s="1"/>
  <c r="BY232" i="5" s="1"/>
  <c r="AO234" i="5"/>
  <c r="BA234" i="5" s="1"/>
  <c r="AR234" i="5"/>
  <c r="BB234" i="5" s="1"/>
  <c r="BT232" i="5"/>
  <c r="BW232" i="5" s="1"/>
  <c r="AU233" i="5"/>
  <c r="AV233" i="5" l="1"/>
  <c r="BD233" i="5"/>
  <c r="BM232" i="5"/>
  <c r="CA232" i="5"/>
  <c r="CE232" i="5"/>
  <c r="CB232" i="5"/>
  <c r="AH234" i="5"/>
  <c r="AM234" i="5" s="1"/>
  <c r="AP234" i="5" s="1"/>
  <c r="AX234" i="5" s="1"/>
  <c r="BF233" i="5"/>
  <c r="AL235" i="5"/>
  <c r="BK233" i="5"/>
  <c r="BT233" i="5" s="1"/>
  <c r="BW233" i="5" s="1"/>
  <c r="BE233" i="5"/>
  <c r="AS234" i="5" l="1"/>
  <c r="AY234" i="5" s="1"/>
  <c r="CF232" i="5"/>
  <c r="CA233" i="5"/>
  <c r="BH233" i="5"/>
  <c r="BL233" i="5" s="1"/>
  <c r="BU233" i="5" s="1"/>
  <c r="AU234" i="5"/>
  <c r="AR235" i="5"/>
  <c r="BB235" i="5" s="1"/>
  <c r="AO235" i="5"/>
  <c r="BA235" i="5" s="1"/>
  <c r="AV234" i="5"/>
  <c r="CE233" i="5" l="1"/>
  <c r="BY233" i="5"/>
  <c r="CB233" i="5" s="1"/>
  <c r="CF233" i="5" s="1"/>
  <c r="BM233" i="5"/>
  <c r="AH235" i="5"/>
  <c r="AM235" i="5" s="1"/>
  <c r="AS235" i="5" s="1"/>
  <c r="AY235" i="5" s="1"/>
  <c r="BK234" i="5"/>
  <c r="BT234" i="5" s="1"/>
  <c r="BW234" i="5" s="1"/>
  <c r="BE234" i="5"/>
  <c r="BD234" i="5"/>
  <c r="BF234" i="5"/>
  <c r="AL236" i="5"/>
  <c r="AP235" i="5" l="1"/>
  <c r="AX235" i="5" s="1"/>
  <c r="CA234" i="5"/>
  <c r="BH234" i="5"/>
  <c r="BL234" i="5" s="1"/>
  <c r="AU235" i="5"/>
  <c r="AO236" i="5"/>
  <c r="BA236" i="5" s="1"/>
  <c r="AR236" i="5"/>
  <c r="BB236" i="5" s="1"/>
  <c r="AV235" i="5"/>
  <c r="BD235" i="5" l="1"/>
  <c r="BF235" i="5"/>
  <c r="AH236" i="5"/>
  <c r="AM236" i="5" s="1"/>
  <c r="AS236" i="5" s="1"/>
  <c r="AY236" i="5" s="1"/>
  <c r="BE235" i="5"/>
  <c r="BK235" i="5"/>
  <c r="BT235" i="5" s="1"/>
  <c r="BW235" i="5" s="1"/>
  <c r="BU234" i="5"/>
  <c r="BM234" i="5"/>
  <c r="AL237" i="5"/>
  <c r="AP236" i="5" l="1"/>
  <c r="AX236" i="5" s="1"/>
  <c r="CE234" i="5"/>
  <c r="BY234" i="5"/>
  <c r="CB234" i="5" s="1"/>
  <c r="CF234" i="5" s="1"/>
  <c r="CA235" i="5"/>
  <c r="AR237" i="5"/>
  <c r="BB237" i="5" s="1"/>
  <c r="AO237" i="5"/>
  <c r="BA237" i="5" s="1"/>
  <c r="AU236" i="5"/>
  <c r="AV236" i="5"/>
  <c r="BH235" i="5"/>
  <c r="BL235" i="5" s="1"/>
  <c r="AH237" i="5" l="1"/>
  <c r="AM237" i="5" s="1"/>
  <c r="AP237" i="5" s="1"/>
  <c r="AX237" i="5" s="1"/>
  <c r="BU235" i="5"/>
  <c r="BM235" i="5"/>
  <c r="BK236" i="5"/>
  <c r="BE236" i="5"/>
  <c r="AL238" i="5"/>
  <c r="BD236" i="5"/>
  <c r="BF236" i="5"/>
  <c r="AS237" i="5" l="1"/>
  <c r="AY237" i="5" s="1"/>
  <c r="CE235" i="5"/>
  <c r="BY235" i="5"/>
  <c r="CB235" i="5" s="1"/>
  <c r="CF235" i="5" s="1"/>
  <c r="AH238" i="5"/>
  <c r="AM238" i="5" s="1"/>
  <c r="AU237" i="5"/>
  <c r="AV237" i="5"/>
  <c r="BH236" i="5"/>
  <c r="BL236" i="5" s="1"/>
  <c r="BU236" i="5" s="1"/>
  <c r="BY236" i="5" s="1"/>
  <c r="AO238" i="5"/>
  <c r="BA238" i="5" s="1"/>
  <c r="AR238" i="5"/>
  <c r="BB238" i="5" s="1"/>
  <c r="BT236" i="5"/>
  <c r="BW236" i="5" s="1"/>
  <c r="CA236" i="5" l="1"/>
  <c r="CE236" i="5"/>
  <c r="CB236" i="5"/>
  <c r="AS238" i="5"/>
  <c r="AY238" i="5" s="1"/>
  <c r="AP238" i="5"/>
  <c r="AX238" i="5" s="1"/>
  <c r="BM236" i="5"/>
  <c r="BK237" i="5"/>
  <c r="BE237" i="5"/>
  <c r="BD237" i="5"/>
  <c r="BF237" i="5"/>
  <c r="CF236" i="5" l="1"/>
  <c r="BT237" i="5"/>
  <c r="BW237" i="5" s="1"/>
  <c r="BH237" i="5"/>
  <c r="BL237" i="5" s="1"/>
  <c r="BU237" i="5" s="1"/>
  <c r="BY237" i="5" s="1"/>
  <c r="AU238" i="5"/>
  <c r="AV238" i="5"/>
  <c r="CA237" i="5" l="1"/>
  <c r="CE237" i="5"/>
  <c r="CB237" i="5"/>
  <c r="BE238" i="5"/>
  <c r="BK238" i="5"/>
  <c r="BT238" i="5" s="1"/>
  <c r="BW238" i="5" s="1"/>
  <c r="BM237" i="5"/>
  <c r="BD238" i="5"/>
  <c r="BF238" i="5"/>
  <c r="CF237" i="5" l="1"/>
  <c r="CA238" i="5"/>
  <c r="BH238" i="5"/>
  <c r="BL238" i="5" s="1"/>
  <c r="BU238" i="5" s="1"/>
  <c r="CE238" i="5" l="1"/>
  <c r="BY238" i="5"/>
  <c r="CB238" i="5" s="1"/>
  <c r="CF238" i="5" s="1"/>
  <c r="BM238" i="5"/>
</calcChain>
</file>

<file path=xl/sharedStrings.xml><?xml version="1.0" encoding="utf-8"?>
<sst xmlns="http://schemas.openxmlformats.org/spreadsheetml/2006/main" count="761" uniqueCount="33">
  <si>
    <t>a</t>
  </si>
  <si>
    <t>=</t>
  </si>
  <si>
    <t>a Y_1</t>
  </si>
  <si>
    <t>b X_1</t>
  </si>
  <si>
    <t>x_1</t>
  </si>
  <si>
    <t>x_2</t>
  </si>
  <si>
    <t>y_1</t>
  </si>
  <si>
    <t>y_2</t>
  </si>
  <si>
    <t>a=x_2-x_1</t>
  </si>
  <si>
    <t>b=y_2-y_1</t>
  </si>
  <si>
    <t>X</t>
  </si>
  <si>
    <t>b / a</t>
  </si>
  <si>
    <t>c / a</t>
  </si>
  <si>
    <t>c = det (B) = (a Y_1-b X_1)/a</t>
  </si>
  <si>
    <t>code</t>
  </si>
  <si>
    <t>0 deg ; 1 rad</t>
  </si>
  <si>
    <t>deg ; rad</t>
  </si>
  <si>
    <t>r</t>
  </si>
  <si>
    <t>degré</t>
  </si>
  <si>
    <t>radians</t>
  </si>
  <si>
    <t>18°</t>
  </si>
  <si>
    <t>0°</t>
  </si>
  <si>
    <t>r cos (φ)</t>
  </si>
  <si>
    <t>,</t>
  </si>
  <si>
    <t xml:space="preserve">A couper </t>
  </si>
  <si>
    <t>nb côté</t>
  </si>
  <si>
    <t>Code</t>
  </si>
  <si>
    <t>Sup</t>
  </si>
  <si>
    <t>r sin (φ)</t>
  </si>
  <si>
    <t>cos(x)</t>
  </si>
  <si>
    <t>sin(x)</t>
  </si>
  <si>
    <t>côté</t>
  </si>
  <si>
    <t>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</si>
</sst>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4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11" fontId="0" fillId="0" borderId="0" xfId="0" applyNumberFormat="1"/>
    <xf numFmtId="11" fontId="0" fillId="0" borderId="0" xfId="0" applyNumberFormat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0" fillId="0" borderId="0" xfId="0" applyNumberFormat="1" applyAlignment="1">
      <alignment horizontal="center"/>
    </xf>
    <xf numFmtId="0" fontId="2" fillId="3" borderId="0" xfId="0" applyFont="1" applyFill="1"/>
    <xf numFmtId="0" fontId="0" fillId="3" borderId="0" xfId="0" applyFill="1"/>
    <xf numFmtId="11" fontId="0" fillId="3" borderId="0" xfId="0" applyNumberFormat="1" applyFill="1"/>
    <xf numFmtId="0" fontId="0" fillId="0" borderId="0" xfId="0" applyFill="1" applyBorder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019053036000188E-2"/>
          <c:y val="4.2561292609342598E-2"/>
          <c:w val="0.93728087443016994"/>
          <c:h val="0.95098682798376055"/>
        </c:manualLayout>
      </c:layout>
      <c:scatterChart>
        <c:scatterStyle val="smoothMarker"/>
        <c:varyColors val="0"/>
        <c:ser>
          <c:idx val="0"/>
          <c:order val="0"/>
          <c:tx>
            <c:v>cercle</c:v>
          </c:tx>
          <c:marker>
            <c:symbol val="none"/>
          </c:marker>
          <c:xVal>
            <c:numRef>
              <c:f>Feuil1!$CN$3:$CN$362</c:f>
              <c:numCache>
                <c:formatCode>General</c:formatCode>
                <c:ptCount val="360"/>
                <c:pt idx="0">
                  <c:v>-5</c:v>
                </c:pt>
                <c:pt idx="1">
                  <c:v>-4.9992384757819561</c:v>
                </c:pt>
                <c:pt idx="2">
                  <c:v>-4.9969541350954785</c:v>
                </c:pt>
                <c:pt idx="3">
                  <c:v>-4.9931476737728691</c:v>
                </c:pt>
                <c:pt idx="4">
                  <c:v>-4.9878202512991212</c:v>
                </c:pt>
                <c:pt idx="5">
                  <c:v>-4.9809734904587275</c:v>
                </c:pt>
                <c:pt idx="6">
                  <c:v>-4.9726094768413667</c:v>
                </c:pt>
                <c:pt idx="7">
                  <c:v>-4.96273075820661</c:v>
                </c:pt>
                <c:pt idx="8">
                  <c:v>-4.9513403437078516</c:v>
                </c:pt>
                <c:pt idx="9">
                  <c:v>-4.9384417029756884</c:v>
                </c:pt>
                <c:pt idx="10">
                  <c:v>-4.9240387650610398</c:v>
                </c:pt>
                <c:pt idx="11">
                  <c:v>-4.9081359172383197</c:v>
                </c:pt>
                <c:pt idx="12">
                  <c:v>-4.8907380036690284</c:v>
                </c:pt>
                <c:pt idx="13">
                  <c:v>-4.8718503239261759</c:v>
                </c:pt>
                <c:pt idx="14">
                  <c:v>-4.8514786313799823</c:v>
                </c:pt>
                <c:pt idx="15">
                  <c:v>-4.8296291314453406</c:v>
                </c:pt>
                <c:pt idx="16">
                  <c:v>-4.8063084796915945</c:v>
                </c:pt>
                <c:pt idx="17">
                  <c:v>-4.7815237798151777</c:v>
                </c:pt>
                <c:pt idx="18">
                  <c:v>-4.7552825814757673</c:v>
                </c:pt>
                <c:pt idx="19">
                  <c:v>-4.7275928779965843</c:v>
                </c:pt>
                <c:pt idx="20">
                  <c:v>-4.6984631039295417</c:v>
                </c:pt>
                <c:pt idx="21">
                  <c:v>-4.6679021324860086</c:v>
                </c:pt>
                <c:pt idx="22">
                  <c:v>-4.6359192728339362</c:v>
                </c:pt>
                <c:pt idx="23">
                  <c:v>-4.6025242672622015</c:v>
                </c:pt>
                <c:pt idx="24">
                  <c:v>-4.5677272882130033</c:v>
                </c:pt>
                <c:pt idx="25">
                  <c:v>-4.5315389351832494</c:v>
                </c:pt>
                <c:pt idx="26">
                  <c:v>-4.493970231495835</c:v>
                </c:pt>
                <c:pt idx="27">
                  <c:v>-4.4550326209418394</c:v>
                </c:pt>
                <c:pt idx="28">
                  <c:v>-4.4147379642946349</c:v>
                </c:pt>
                <c:pt idx="29">
                  <c:v>-4.3730985356969789</c:v>
                </c:pt>
                <c:pt idx="30">
                  <c:v>-4.3301270189221936</c:v>
                </c:pt>
                <c:pt idx="31">
                  <c:v>-4.285836503510561</c:v>
                </c:pt>
                <c:pt idx="32">
                  <c:v>-4.2402404807821297</c:v>
                </c:pt>
                <c:pt idx="33">
                  <c:v>-4.1933528397271198</c:v>
                </c:pt>
                <c:pt idx="34">
                  <c:v>-4.1451878627752077</c:v>
                </c:pt>
                <c:pt idx="35">
                  <c:v>-4.0957602214449595</c:v>
                </c:pt>
                <c:pt idx="36">
                  <c:v>-4.0450849718747364</c:v>
                </c:pt>
                <c:pt idx="37">
                  <c:v>-3.9931775502364646</c:v>
                </c:pt>
                <c:pt idx="38">
                  <c:v>-3.9400537680336094</c:v>
                </c:pt>
                <c:pt idx="39">
                  <c:v>-3.8857298072848545</c:v>
                </c:pt>
                <c:pt idx="40">
                  <c:v>-3.8302222155948895</c:v>
                </c:pt>
                <c:pt idx="41">
                  <c:v>-3.7735479011138602</c:v>
                </c:pt>
                <c:pt idx="42">
                  <c:v>-3.7157241273869701</c:v>
                </c:pt>
                <c:pt idx="43">
                  <c:v>-3.6567685080958521</c:v>
                </c:pt>
                <c:pt idx="44">
                  <c:v>-3.5966990016932558</c:v>
                </c:pt>
                <c:pt idx="45">
                  <c:v>-3.5355339059327373</c:v>
                </c:pt>
                <c:pt idx="46">
                  <c:v>-3.4732918522949867</c:v>
                </c:pt>
                <c:pt idx="47">
                  <c:v>-3.4099918003124916</c:v>
                </c:pt>
                <c:pt idx="48">
                  <c:v>-3.3456530317942912</c:v>
                </c:pt>
                <c:pt idx="49">
                  <c:v>-3.2802951449525359</c:v>
                </c:pt>
                <c:pt idx="50">
                  <c:v>-3.2139380484326967</c:v>
                </c:pt>
                <c:pt idx="51">
                  <c:v>-3.1466019552491864</c:v>
                </c:pt>
                <c:pt idx="52">
                  <c:v>-3.0783073766282913</c:v>
                </c:pt>
                <c:pt idx="53">
                  <c:v>-3.009075115760242</c:v>
                </c:pt>
                <c:pt idx="54">
                  <c:v>-2.938926261462365</c:v>
                </c:pt>
                <c:pt idx="55">
                  <c:v>-2.8678821817552307</c:v>
                </c:pt>
                <c:pt idx="56">
                  <c:v>-2.7959645173537333</c:v>
                </c:pt>
                <c:pt idx="57">
                  <c:v>-2.7231951750751353</c:v>
                </c:pt>
                <c:pt idx="58">
                  <c:v>-2.6495963211660238</c:v>
                </c:pt>
                <c:pt idx="59">
                  <c:v>-2.5751903745502713</c:v>
                </c:pt>
                <c:pt idx="60">
                  <c:v>-2.4999999999999991</c:v>
                </c:pt>
                <c:pt idx="61">
                  <c:v>-2.4240481012316852</c:v>
                </c:pt>
                <c:pt idx="62">
                  <c:v>-2.3473578139294546</c:v>
                </c:pt>
                <c:pt idx="63">
                  <c:v>-2.2699524986977333</c:v>
                </c:pt>
                <c:pt idx="64">
                  <c:v>-2.1918557339453875</c:v>
                </c:pt>
                <c:pt idx="65">
                  <c:v>-2.1130913087034968</c:v>
                </c:pt>
                <c:pt idx="66">
                  <c:v>-2.0336832153790012</c:v>
                </c:pt>
                <c:pt idx="67">
                  <c:v>-1.9536556424463689</c:v>
                </c:pt>
                <c:pt idx="68">
                  <c:v>-1.8730329670795602</c:v>
                </c:pt>
                <c:pt idx="69">
                  <c:v>-1.7918397477265013</c:v>
                </c:pt>
                <c:pt idx="70">
                  <c:v>-1.7101007166283435</c:v>
                </c:pt>
                <c:pt idx="71">
                  <c:v>-1.6278407722857833</c:v>
                </c:pt>
                <c:pt idx="72">
                  <c:v>-1.5450849718747368</c:v>
                </c:pt>
                <c:pt idx="73">
                  <c:v>-1.4618585236136834</c:v>
                </c:pt>
                <c:pt idx="74">
                  <c:v>-1.3781867790849953</c:v>
                </c:pt>
                <c:pt idx="75">
                  <c:v>-1.2940952255126041</c:v>
                </c:pt>
                <c:pt idx="76">
                  <c:v>-1.2096094779983388</c:v>
                </c:pt>
                <c:pt idx="77">
                  <c:v>-1.1247552717193252</c:v>
                </c:pt>
                <c:pt idx="78">
                  <c:v>-1.0395584540887968</c:v>
                </c:pt>
                <c:pt idx="79">
                  <c:v>-0.95404497688272405</c:v>
                </c:pt>
                <c:pt idx="80">
                  <c:v>-0.86824088833465152</c:v>
                </c:pt>
                <c:pt idx="81">
                  <c:v>-0.78217232520115409</c:v>
                </c:pt>
                <c:pt idx="82">
                  <c:v>-0.69586550480032683</c:v>
                </c:pt>
                <c:pt idx="83">
                  <c:v>-0.60934671702573684</c:v>
                </c:pt>
                <c:pt idx="84">
                  <c:v>-0.52264231633826774</c:v>
                </c:pt>
                <c:pt idx="85">
                  <c:v>-0.43577871373829119</c:v>
                </c:pt>
                <c:pt idx="86">
                  <c:v>-0.34878236872062662</c:v>
                </c:pt>
                <c:pt idx="87">
                  <c:v>-0.26167978121471919</c:v>
                </c:pt>
                <c:pt idx="88">
                  <c:v>-0.17449748351250477</c:v>
                </c:pt>
                <c:pt idx="89">
                  <c:v>-8.7262032186417385E-2</c:v>
                </c:pt>
                <c:pt idx="90">
                  <c:v>3.06287113727155E-16</c:v>
                </c:pt>
                <c:pt idx="91">
                  <c:v>8.7262032186417995E-2</c:v>
                </c:pt>
                <c:pt idx="92">
                  <c:v>0.17449748351250541</c:v>
                </c:pt>
                <c:pt idx="93">
                  <c:v>0.26167978121471985</c:v>
                </c:pt>
                <c:pt idx="94">
                  <c:v>0.34878236872062618</c:v>
                </c:pt>
                <c:pt idx="95">
                  <c:v>0.43577871373829069</c:v>
                </c:pt>
                <c:pt idx="96">
                  <c:v>0.5226423163382673</c:v>
                </c:pt>
                <c:pt idx="97">
                  <c:v>0.60934671702573739</c:v>
                </c:pt>
                <c:pt idx="98">
                  <c:v>0.69586550480032727</c:v>
                </c:pt>
                <c:pt idx="99">
                  <c:v>0.78217232520115465</c:v>
                </c:pt>
                <c:pt idx="100">
                  <c:v>0.86824088833465207</c:v>
                </c:pt>
                <c:pt idx="101">
                  <c:v>0.9540449768827246</c:v>
                </c:pt>
                <c:pt idx="102">
                  <c:v>1.0395584540887972</c:v>
                </c:pt>
                <c:pt idx="103">
                  <c:v>1.1247552717193245</c:v>
                </c:pt>
                <c:pt idx="104">
                  <c:v>1.2096094779983384</c:v>
                </c:pt>
                <c:pt idx="105">
                  <c:v>1.2940952255126037</c:v>
                </c:pt>
                <c:pt idx="106">
                  <c:v>1.3781867790849958</c:v>
                </c:pt>
                <c:pt idx="107">
                  <c:v>1.4618585236136838</c:v>
                </c:pt>
                <c:pt idx="108">
                  <c:v>1.5450849718747373</c:v>
                </c:pt>
                <c:pt idx="109">
                  <c:v>1.6278407722857837</c:v>
                </c:pt>
                <c:pt idx="110">
                  <c:v>1.7101007166283442</c:v>
                </c:pt>
                <c:pt idx="111">
                  <c:v>1.791839747726502</c:v>
                </c:pt>
                <c:pt idx="112">
                  <c:v>1.8730329670795598</c:v>
                </c:pt>
                <c:pt idx="113">
                  <c:v>1.9536556424463685</c:v>
                </c:pt>
                <c:pt idx="114">
                  <c:v>2.0336832153790012</c:v>
                </c:pt>
                <c:pt idx="115">
                  <c:v>2.1130913087034973</c:v>
                </c:pt>
                <c:pt idx="116">
                  <c:v>2.1918557339453875</c:v>
                </c:pt>
                <c:pt idx="117">
                  <c:v>2.2699524986977342</c:v>
                </c:pt>
                <c:pt idx="118">
                  <c:v>2.3473578139294542</c:v>
                </c:pt>
                <c:pt idx="119">
                  <c:v>2.4240481012316857</c:v>
                </c:pt>
                <c:pt idx="120">
                  <c:v>2.5000000000000004</c:v>
                </c:pt>
                <c:pt idx="121">
                  <c:v>2.5751903745502709</c:v>
                </c:pt>
                <c:pt idx="122">
                  <c:v>2.6495963211660243</c:v>
                </c:pt>
                <c:pt idx="123">
                  <c:v>2.7231951750751353</c:v>
                </c:pt>
                <c:pt idx="124">
                  <c:v>2.7959645173537337</c:v>
                </c:pt>
                <c:pt idx="125">
                  <c:v>2.8678821817552307</c:v>
                </c:pt>
                <c:pt idx="126">
                  <c:v>2.9389262614623659</c:v>
                </c:pt>
                <c:pt idx="127">
                  <c:v>3.009075115760242</c:v>
                </c:pt>
                <c:pt idx="128">
                  <c:v>3.0783073766282913</c:v>
                </c:pt>
                <c:pt idx="129">
                  <c:v>3.1466019552491877</c:v>
                </c:pt>
                <c:pt idx="130">
                  <c:v>3.2139380484326967</c:v>
                </c:pt>
                <c:pt idx="131">
                  <c:v>3.2802951449525364</c:v>
                </c:pt>
                <c:pt idx="132">
                  <c:v>3.3456530317942912</c:v>
                </c:pt>
                <c:pt idx="133">
                  <c:v>3.4099918003124925</c:v>
                </c:pt>
                <c:pt idx="134">
                  <c:v>3.4732918522949863</c:v>
                </c:pt>
                <c:pt idx="135">
                  <c:v>3.5355339059327378</c:v>
                </c:pt>
                <c:pt idx="136">
                  <c:v>3.5966990016932558</c:v>
                </c:pt>
                <c:pt idx="137">
                  <c:v>3.6567685080958521</c:v>
                </c:pt>
                <c:pt idx="138">
                  <c:v>3.715724127386971</c:v>
                </c:pt>
                <c:pt idx="139">
                  <c:v>3.7735479011138602</c:v>
                </c:pt>
                <c:pt idx="140">
                  <c:v>3.83022221559489</c:v>
                </c:pt>
                <c:pt idx="141">
                  <c:v>3.8857298072848545</c:v>
                </c:pt>
                <c:pt idx="142">
                  <c:v>3.9400537680336094</c:v>
                </c:pt>
                <c:pt idx="143">
                  <c:v>3.9931775502364641</c:v>
                </c:pt>
                <c:pt idx="144">
                  <c:v>4.0450849718747373</c:v>
                </c:pt>
                <c:pt idx="145">
                  <c:v>4.0957602214449587</c:v>
                </c:pt>
                <c:pt idx="146">
                  <c:v>4.1451878627752077</c:v>
                </c:pt>
                <c:pt idx="147">
                  <c:v>4.1933528397271207</c:v>
                </c:pt>
                <c:pt idx="148">
                  <c:v>4.2402404807821297</c:v>
                </c:pt>
                <c:pt idx="149">
                  <c:v>4.2858365035105619</c:v>
                </c:pt>
                <c:pt idx="150">
                  <c:v>4.3301270189221936</c:v>
                </c:pt>
                <c:pt idx="151">
                  <c:v>4.3730985356969789</c:v>
                </c:pt>
                <c:pt idx="152">
                  <c:v>4.4147379642946349</c:v>
                </c:pt>
                <c:pt idx="153">
                  <c:v>4.4550326209418394</c:v>
                </c:pt>
                <c:pt idx="154">
                  <c:v>4.493970231495835</c:v>
                </c:pt>
                <c:pt idx="155">
                  <c:v>4.5315389351832494</c:v>
                </c:pt>
                <c:pt idx="156">
                  <c:v>4.5677272882130042</c:v>
                </c:pt>
                <c:pt idx="157">
                  <c:v>4.6025242672622015</c:v>
                </c:pt>
                <c:pt idx="158">
                  <c:v>4.6359192728339371</c:v>
                </c:pt>
                <c:pt idx="159">
                  <c:v>4.6679021324860086</c:v>
                </c:pt>
                <c:pt idx="160">
                  <c:v>4.6984631039295426</c:v>
                </c:pt>
                <c:pt idx="161">
                  <c:v>4.7275928779965843</c:v>
                </c:pt>
                <c:pt idx="162">
                  <c:v>4.7552825814757673</c:v>
                </c:pt>
                <c:pt idx="163">
                  <c:v>4.7815237798151768</c:v>
                </c:pt>
                <c:pt idx="164">
                  <c:v>4.8063084796915945</c:v>
                </c:pt>
                <c:pt idx="165">
                  <c:v>4.8296291314453415</c:v>
                </c:pt>
                <c:pt idx="166">
                  <c:v>4.8514786313799823</c:v>
                </c:pt>
                <c:pt idx="167">
                  <c:v>4.8718503239261759</c:v>
                </c:pt>
                <c:pt idx="168">
                  <c:v>4.8907380036690284</c:v>
                </c:pt>
                <c:pt idx="169">
                  <c:v>4.9081359172383197</c:v>
                </c:pt>
                <c:pt idx="170">
                  <c:v>4.9240387650610398</c:v>
                </c:pt>
                <c:pt idx="171">
                  <c:v>4.9384417029756893</c:v>
                </c:pt>
                <c:pt idx="172">
                  <c:v>4.9513403437078516</c:v>
                </c:pt>
                <c:pt idx="173">
                  <c:v>4.96273075820661</c:v>
                </c:pt>
                <c:pt idx="174">
                  <c:v>4.9726094768413667</c:v>
                </c:pt>
                <c:pt idx="175">
                  <c:v>4.9809734904587275</c:v>
                </c:pt>
                <c:pt idx="176">
                  <c:v>4.9878202512991212</c:v>
                </c:pt>
                <c:pt idx="177">
                  <c:v>4.9931476737728691</c:v>
                </c:pt>
                <c:pt idx="178">
                  <c:v>4.9969541350954785</c:v>
                </c:pt>
                <c:pt idx="179">
                  <c:v>4.9992384757819561</c:v>
                </c:pt>
                <c:pt idx="180">
                  <c:v>5</c:v>
                </c:pt>
                <c:pt idx="181">
                  <c:v>4.9992384757819561</c:v>
                </c:pt>
                <c:pt idx="182">
                  <c:v>4.9969541350954785</c:v>
                </c:pt>
                <c:pt idx="183">
                  <c:v>4.9931476737728691</c:v>
                </c:pt>
                <c:pt idx="184">
                  <c:v>4.9878202512991212</c:v>
                </c:pt>
                <c:pt idx="185">
                  <c:v>4.9809734904587275</c:v>
                </c:pt>
                <c:pt idx="186">
                  <c:v>4.9726094768413667</c:v>
                </c:pt>
                <c:pt idx="187">
                  <c:v>4.96273075820661</c:v>
                </c:pt>
                <c:pt idx="188">
                  <c:v>4.9513403437078516</c:v>
                </c:pt>
                <c:pt idx="189">
                  <c:v>4.9384417029756893</c:v>
                </c:pt>
                <c:pt idx="190">
                  <c:v>4.9240387650610398</c:v>
                </c:pt>
                <c:pt idx="191">
                  <c:v>4.9081359172383197</c:v>
                </c:pt>
                <c:pt idx="192">
                  <c:v>4.8907380036690284</c:v>
                </c:pt>
                <c:pt idx="193">
                  <c:v>4.8718503239261759</c:v>
                </c:pt>
                <c:pt idx="194">
                  <c:v>4.8514786313799823</c:v>
                </c:pt>
                <c:pt idx="195">
                  <c:v>4.8296291314453415</c:v>
                </c:pt>
                <c:pt idx="196">
                  <c:v>4.8063084796915945</c:v>
                </c:pt>
                <c:pt idx="197">
                  <c:v>4.7815237798151768</c:v>
                </c:pt>
                <c:pt idx="198">
                  <c:v>4.7552825814757673</c:v>
                </c:pt>
                <c:pt idx="199">
                  <c:v>4.7275928779965843</c:v>
                </c:pt>
                <c:pt idx="200">
                  <c:v>4.6984631039295426</c:v>
                </c:pt>
                <c:pt idx="201">
                  <c:v>4.6679021324860086</c:v>
                </c:pt>
                <c:pt idx="202">
                  <c:v>4.6359192728339371</c:v>
                </c:pt>
                <c:pt idx="203">
                  <c:v>4.6025242672622015</c:v>
                </c:pt>
                <c:pt idx="204">
                  <c:v>4.5677272882130042</c:v>
                </c:pt>
                <c:pt idx="205">
                  <c:v>4.5315389351832494</c:v>
                </c:pt>
                <c:pt idx="206">
                  <c:v>4.493970231495835</c:v>
                </c:pt>
                <c:pt idx="207">
                  <c:v>4.4550326209418394</c:v>
                </c:pt>
                <c:pt idx="208">
                  <c:v>4.4147379642946349</c:v>
                </c:pt>
                <c:pt idx="209">
                  <c:v>4.3730985356969789</c:v>
                </c:pt>
                <c:pt idx="210">
                  <c:v>4.3301270189221936</c:v>
                </c:pt>
                <c:pt idx="211">
                  <c:v>4.2858365035105619</c:v>
                </c:pt>
                <c:pt idx="212">
                  <c:v>4.2402404807821297</c:v>
                </c:pt>
                <c:pt idx="213">
                  <c:v>4.1933528397271207</c:v>
                </c:pt>
                <c:pt idx="214">
                  <c:v>4.1451878627752077</c:v>
                </c:pt>
                <c:pt idx="215">
                  <c:v>4.0957602214449587</c:v>
                </c:pt>
                <c:pt idx="216">
                  <c:v>4.0450849718747373</c:v>
                </c:pt>
                <c:pt idx="217">
                  <c:v>3.9931775502364641</c:v>
                </c:pt>
                <c:pt idx="218">
                  <c:v>3.9400537680336094</c:v>
                </c:pt>
                <c:pt idx="219">
                  <c:v>3.8857298072848545</c:v>
                </c:pt>
                <c:pt idx="220">
                  <c:v>3.83022221559489</c:v>
                </c:pt>
                <c:pt idx="221">
                  <c:v>3.7735479011138602</c:v>
                </c:pt>
                <c:pt idx="222">
                  <c:v>3.715724127386971</c:v>
                </c:pt>
                <c:pt idx="223">
                  <c:v>3.6567685080958521</c:v>
                </c:pt>
                <c:pt idx="224">
                  <c:v>3.5966990016932558</c:v>
                </c:pt>
                <c:pt idx="225">
                  <c:v>3.5355339059327378</c:v>
                </c:pt>
                <c:pt idx="226">
                  <c:v>3.4732918522949863</c:v>
                </c:pt>
                <c:pt idx="227">
                  <c:v>3.4099918003124925</c:v>
                </c:pt>
                <c:pt idx="228">
                  <c:v>3.3456530317942912</c:v>
                </c:pt>
                <c:pt idx="229">
                  <c:v>3.2802951449525364</c:v>
                </c:pt>
                <c:pt idx="230">
                  <c:v>3.2139380484326967</c:v>
                </c:pt>
                <c:pt idx="231">
                  <c:v>3.1466019552491877</c:v>
                </c:pt>
                <c:pt idx="232">
                  <c:v>3.0783073766282913</c:v>
                </c:pt>
                <c:pt idx="233">
                  <c:v>3.009075115760242</c:v>
                </c:pt>
                <c:pt idx="234">
                  <c:v>2.9389262614623659</c:v>
                </c:pt>
                <c:pt idx="235">
                  <c:v>2.8678821817552307</c:v>
                </c:pt>
                <c:pt idx="236">
                  <c:v>2.7959645173537337</c:v>
                </c:pt>
                <c:pt idx="237">
                  <c:v>2.7231951750751353</c:v>
                </c:pt>
                <c:pt idx="238">
                  <c:v>2.6495963211660243</c:v>
                </c:pt>
                <c:pt idx="239">
                  <c:v>2.5751903745502709</c:v>
                </c:pt>
                <c:pt idx="240">
                  <c:v>2.5000000000000004</c:v>
                </c:pt>
                <c:pt idx="241">
                  <c:v>2.4240481012316857</c:v>
                </c:pt>
                <c:pt idx="242">
                  <c:v>2.3473578139294542</c:v>
                </c:pt>
                <c:pt idx="243">
                  <c:v>2.2699524986977342</c:v>
                </c:pt>
                <c:pt idx="244">
                  <c:v>2.1918557339453875</c:v>
                </c:pt>
                <c:pt idx="245">
                  <c:v>2.1130913087034973</c:v>
                </c:pt>
                <c:pt idx="246">
                  <c:v>2.0336832153790012</c:v>
                </c:pt>
                <c:pt idx="247">
                  <c:v>1.9536556424463685</c:v>
                </c:pt>
                <c:pt idx="248">
                  <c:v>1.8730329670795598</c:v>
                </c:pt>
                <c:pt idx="249">
                  <c:v>1.791839747726502</c:v>
                </c:pt>
                <c:pt idx="250">
                  <c:v>1.7101007166283442</c:v>
                </c:pt>
                <c:pt idx="251">
                  <c:v>1.6278407722857837</c:v>
                </c:pt>
                <c:pt idx="252">
                  <c:v>1.5450849718747373</c:v>
                </c:pt>
                <c:pt idx="253">
                  <c:v>1.4618585236136838</c:v>
                </c:pt>
                <c:pt idx="254">
                  <c:v>1.3781867790849958</c:v>
                </c:pt>
                <c:pt idx="255">
                  <c:v>1.2940952255126037</c:v>
                </c:pt>
                <c:pt idx="256">
                  <c:v>1.2096094779983384</c:v>
                </c:pt>
                <c:pt idx="257">
                  <c:v>1.1247552717193245</c:v>
                </c:pt>
                <c:pt idx="258">
                  <c:v>1.0395584540887972</c:v>
                </c:pt>
                <c:pt idx="259">
                  <c:v>0.9540449768827246</c:v>
                </c:pt>
                <c:pt idx="260">
                  <c:v>0.86824088833465207</c:v>
                </c:pt>
                <c:pt idx="261">
                  <c:v>0.78217232520115465</c:v>
                </c:pt>
                <c:pt idx="262">
                  <c:v>0.69586550480032727</c:v>
                </c:pt>
                <c:pt idx="263">
                  <c:v>0.60934671702573739</c:v>
                </c:pt>
                <c:pt idx="264">
                  <c:v>0.5226423163382673</c:v>
                </c:pt>
                <c:pt idx="265">
                  <c:v>0.43577871373829069</c:v>
                </c:pt>
                <c:pt idx="266">
                  <c:v>0.34878236872062618</c:v>
                </c:pt>
                <c:pt idx="267">
                  <c:v>0.26167978121471985</c:v>
                </c:pt>
                <c:pt idx="268">
                  <c:v>0.17449748351250541</c:v>
                </c:pt>
                <c:pt idx="269">
                  <c:v>8.7262032186417995E-2</c:v>
                </c:pt>
                <c:pt idx="270">
                  <c:v>3.06287113727155E-16</c:v>
                </c:pt>
                <c:pt idx="271">
                  <c:v>-8.7262032186417385E-2</c:v>
                </c:pt>
                <c:pt idx="272">
                  <c:v>-0.17449748351250477</c:v>
                </c:pt>
                <c:pt idx="273">
                  <c:v>-0.26167978121471919</c:v>
                </c:pt>
                <c:pt idx="274">
                  <c:v>-0.34878236872062662</c:v>
                </c:pt>
                <c:pt idx="275">
                  <c:v>-0.43577871373829119</c:v>
                </c:pt>
                <c:pt idx="276">
                  <c:v>-0.52264231633826774</c:v>
                </c:pt>
                <c:pt idx="277">
                  <c:v>-0.60934671702573684</c:v>
                </c:pt>
                <c:pt idx="278">
                  <c:v>-0.69586550480032683</c:v>
                </c:pt>
                <c:pt idx="279">
                  <c:v>-0.78217232520115409</c:v>
                </c:pt>
                <c:pt idx="280">
                  <c:v>-0.86824088833465152</c:v>
                </c:pt>
                <c:pt idx="281">
                  <c:v>-0.95404497688272405</c:v>
                </c:pt>
                <c:pt idx="282">
                  <c:v>-1.0395584540887968</c:v>
                </c:pt>
                <c:pt idx="283">
                  <c:v>-1.1247552717193252</c:v>
                </c:pt>
                <c:pt idx="284">
                  <c:v>-1.2096094779983388</c:v>
                </c:pt>
                <c:pt idx="285">
                  <c:v>-1.2940952255126041</c:v>
                </c:pt>
                <c:pt idx="286">
                  <c:v>-1.3781867790849953</c:v>
                </c:pt>
                <c:pt idx="287">
                  <c:v>-1.4618585236136834</c:v>
                </c:pt>
                <c:pt idx="288">
                  <c:v>-1.5450849718747368</c:v>
                </c:pt>
                <c:pt idx="289">
                  <c:v>-1.6278407722857833</c:v>
                </c:pt>
                <c:pt idx="290">
                  <c:v>-1.7101007166283435</c:v>
                </c:pt>
                <c:pt idx="291">
                  <c:v>-1.7918397477265013</c:v>
                </c:pt>
                <c:pt idx="292">
                  <c:v>-1.8730329670795602</c:v>
                </c:pt>
                <c:pt idx="293">
                  <c:v>-1.9536556424463689</c:v>
                </c:pt>
                <c:pt idx="294">
                  <c:v>-2.0336832153790012</c:v>
                </c:pt>
                <c:pt idx="295">
                  <c:v>-2.1130913087034968</c:v>
                </c:pt>
                <c:pt idx="296">
                  <c:v>-2.1918557339453875</c:v>
                </c:pt>
                <c:pt idx="297">
                  <c:v>-2.2699524986977333</c:v>
                </c:pt>
                <c:pt idx="298">
                  <c:v>-2.3473578139294546</c:v>
                </c:pt>
                <c:pt idx="299">
                  <c:v>-2.4240481012316852</c:v>
                </c:pt>
                <c:pt idx="300">
                  <c:v>-2.4999999999999991</c:v>
                </c:pt>
                <c:pt idx="301">
                  <c:v>-2.5751903745502713</c:v>
                </c:pt>
                <c:pt idx="302">
                  <c:v>-2.6495963211660238</c:v>
                </c:pt>
                <c:pt idx="303">
                  <c:v>-2.7231951750751353</c:v>
                </c:pt>
                <c:pt idx="304">
                  <c:v>-2.7959645173537333</c:v>
                </c:pt>
                <c:pt idx="305">
                  <c:v>-2.8678821817552307</c:v>
                </c:pt>
                <c:pt idx="306">
                  <c:v>-2.938926261462365</c:v>
                </c:pt>
                <c:pt idx="307">
                  <c:v>-3.009075115760242</c:v>
                </c:pt>
                <c:pt idx="308">
                  <c:v>-3.0783073766282913</c:v>
                </c:pt>
                <c:pt idx="309">
                  <c:v>-3.1466019552491864</c:v>
                </c:pt>
                <c:pt idx="310">
                  <c:v>-3.2139380484326967</c:v>
                </c:pt>
                <c:pt idx="311">
                  <c:v>-3.2802951449525359</c:v>
                </c:pt>
                <c:pt idx="312">
                  <c:v>-3.3456530317942912</c:v>
                </c:pt>
                <c:pt idx="313">
                  <c:v>-3.4099918003124916</c:v>
                </c:pt>
                <c:pt idx="314">
                  <c:v>-3.4732918522949867</c:v>
                </c:pt>
                <c:pt idx="315">
                  <c:v>-3.5355339059327373</c:v>
                </c:pt>
                <c:pt idx="316">
                  <c:v>-3.5966990016932558</c:v>
                </c:pt>
                <c:pt idx="317">
                  <c:v>-3.6567685080958521</c:v>
                </c:pt>
                <c:pt idx="318">
                  <c:v>-3.7157241273869701</c:v>
                </c:pt>
                <c:pt idx="319">
                  <c:v>-3.7735479011138602</c:v>
                </c:pt>
                <c:pt idx="320">
                  <c:v>-3.8302222155948895</c:v>
                </c:pt>
                <c:pt idx="321">
                  <c:v>-3.8857298072848545</c:v>
                </c:pt>
                <c:pt idx="322">
                  <c:v>-3.9400537680336094</c:v>
                </c:pt>
                <c:pt idx="323">
                  <c:v>-3.9931775502364646</c:v>
                </c:pt>
                <c:pt idx="324">
                  <c:v>-4.0450849718747364</c:v>
                </c:pt>
                <c:pt idx="325">
                  <c:v>-4.0957602214449595</c:v>
                </c:pt>
                <c:pt idx="326">
                  <c:v>-4.1451878627752077</c:v>
                </c:pt>
                <c:pt idx="327">
                  <c:v>-4.1933528397271198</c:v>
                </c:pt>
                <c:pt idx="328">
                  <c:v>-4.2402404807821297</c:v>
                </c:pt>
                <c:pt idx="329">
                  <c:v>-4.285836503510561</c:v>
                </c:pt>
                <c:pt idx="330">
                  <c:v>-4.3301270189221936</c:v>
                </c:pt>
                <c:pt idx="331">
                  <c:v>-4.3730985356969789</c:v>
                </c:pt>
                <c:pt idx="332">
                  <c:v>-4.4147379642946349</c:v>
                </c:pt>
                <c:pt idx="333">
                  <c:v>-4.4550326209418394</c:v>
                </c:pt>
                <c:pt idx="334">
                  <c:v>-4.493970231495835</c:v>
                </c:pt>
                <c:pt idx="335">
                  <c:v>-4.5315389351832494</c:v>
                </c:pt>
                <c:pt idx="336">
                  <c:v>-4.5677272882130033</c:v>
                </c:pt>
                <c:pt idx="337">
                  <c:v>-4.6025242672622015</c:v>
                </c:pt>
                <c:pt idx="338">
                  <c:v>-4.6359192728339362</c:v>
                </c:pt>
                <c:pt idx="339">
                  <c:v>-4.6679021324860086</c:v>
                </c:pt>
                <c:pt idx="340">
                  <c:v>-4.6984631039295417</c:v>
                </c:pt>
                <c:pt idx="341">
                  <c:v>-4.7275928779965843</c:v>
                </c:pt>
                <c:pt idx="342">
                  <c:v>-4.7552825814757673</c:v>
                </c:pt>
                <c:pt idx="343">
                  <c:v>-4.7815237798151777</c:v>
                </c:pt>
                <c:pt idx="344">
                  <c:v>-4.8063084796915945</c:v>
                </c:pt>
                <c:pt idx="345">
                  <c:v>-4.8296291314453406</c:v>
                </c:pt>
                <c:pt idx="346">
                  <c:v>-4.8514786313799823</c:v>
                </c:pt>
                <c:pt idx="347">
                  <c:v>-4.8718503239261759</c:v>
                </c:pt>
                <c:pt idx="348">
                  <c:v>-4.8907380036690284</c:v>
                </c:pt>
                <c:pt idx="349">
                  <c:v>-4.9081359172383197</c:v>
                </c:pt>
                <c:pt idx="350">
                  <c:v>-4.9240387650610398</c:v>
                </c:pt>
                <c:pt idx="351">
                  <c:v>-4.9384417029756884</c:v>
                </c:pt>
                <c:pt idx="352">
                  <c:v>-4.9513403437078516</c:v>
                </c:pt>
                <c:pt idx="353">
                  <c:v>-4.96273075820661</c:v>
                </c:pt>
                <c:pt idx="354">
                  <c:v>-4.9726094768413667</c:v>
                </c:pt>
                <c:pt idx="355">
                  <c:v>-4.9809734904587275</c:v>
                </c:pt>
                <c:pt idx="356">
                  <c:v>-4.9878202512991212</c:v>
                </c:pt>
                <c:pt idx="357">
                  <c:v>-4.9931476737728691</c:v>
                </c:pt>
                <c:pt idx="358">
                  <c:v>-4.9969541350954785</c:v>
                </c:pt>
                <c:pt idx="359">
                  <c:v>-4.9992384757819561</c:v>
                </c:pt>
              </c:numCache>
            </c:numRef>
          </c:xVal>
          <c:yVal>
            <c:numRef>
              <c:f>Feuil1!$CO$3:$CO$362</c:f>
              <c:numCache>
                <c:formatCode>General</c:formatCode>
                <c:ptCount val="360"/>
                <c:pt idx="0">
                  <c:v>-6.1257422745431001E-16</c:v>
                </c:pt>
                <c:pt idx="1">
                  <c:v>-8.7262032186417191E-2</c:v>
                </c:pt>
                <c:pt idx="2">
                  <c:v>-0.17449748351250571</c:v>
                </c:pt>
                <c:pt idx="3">
                  <c:v>-0.26167978121471902</c:v>
                </c:pt>
                <c:pt idx="4">
                  <c:v>-0.34878236872062762</c:v>
                </c:pt>
                <c:pt idx="5">
                  <c:v>-0.43577871373829097</c:v>
                </c:pt>
                <c:pt idx="6">
                  <c:v>-0.52264231633826863</c:v>
                </c:pt>
                <c:pt idx="7">
                  <c:v>-0.60934671702573773</c:v>
                </c:pt>
                <c:pt idx="8">
                  <c:v>-0.69586550480032661</c:v>
                </c:pt>
                <c:pt idx="9">
                  <c:v>-0.78217232520115487</c:v>
                </c:pt>
                <c:pt idx="10">
                  <c:v>-0.86824088833465141</c:v>
                </c:pt>
                <c:pt idx="11">
                  <c:v>-0.95404497688272483</c:v>
                </c:pt>
                <c:pt idx="12">
                  <c:v>-1.0395584540887965</c:v>
                </c:pt>
                <c:pt idx="13">
                  <c:v>-1.1247552717193261</c:v>
                </c:pt>
                <c:pt idx="14">
                  <c:v>-1.2096094779983386</c:v>
                </c:pt>
                <c:pt idx="15">
                  <c:v>-1.294095225512605</c:v>
                </c:pt>
                <c:pt idx="16">
                  <c:v>-1.378186779084996</c:v>
                </c:pt>
                <c:pt idx="17">
                  <c:v>-1.461858523613683</c:v>
                </c:pt>
                <c:pt idx="18">
                  <c:v>-1.5450849718747375</c:v>
                </c:pt>
                <c:pt idx="19">
                  <c:v>-1.6278407722857828</c:v>
                </c:pt>
                <c:pt idx="20">
                  <c:v>-1.7101007166283444</c:v>
                </c:pt>
                <c:pt idx="21">
                  <c:v>-1.7918397477265011</c:v>
                </c:pt>
                <c:pt idx="22">
                  <c:v>-1.8730329670795611</c:v>
                </c:pt>
                <c:pt idx="23">
                  <c:v>-1.9536556424463689</c:v>
                </c:pt>
                <c:pt idx="24">
                  <c:v>-2.0336832153790021</c:v>
                </c:pt>
                <c:pt idx="25">
                  <c:v>-2.1130913087034973</c:v>
                </c:pt>
                <c:pt idx="26">
                  <c:v>-2.1918557339453866</c:v>
                </c:pt>
                <c:pt idx="27">
                  <c:v>-2.2699524986977342</c:v>
                </c:pt>
                <c:pt idx="28">
                  <c:v>-2.3473578139294533</c:v>
                </c:pt>
                <c:pt idx="29">
                  <c:v>-2.4240481012316857</c:v>
                </c:pt>
                <c:pt idx="30">
                  <c:v>-2.4999999999999996</c:v>
                </c:pt>
                <c:pt idx="31">
                  <c:v>-2.5751903745502718</c:v>
                </c:pt>
                <c:pt idx="32">
                  <c:v>-2.6495963211660243</c:v>
                </c:pt>
                <c:pt idx="33">
                  <c:v>-2.7231951750751366</c:v>
                </c:pt>
                <c:pt idx="34">
                  <c:v>-2.7959645173537346</c:v>
                </c:pt>
                <c:pt idx="35">
                  <c:v>-2.8678821817552298</c:v>
                </c:pt>
                <c:pt idx="36">
                  <c:v>-2.9389262614623664</c:v>
                </c:pt>
                <c:pt idx="37">
                  <c:v>-3.0090751157602407</c:v>
                </c:pt>
                <c:pt idx="38">
                  <c:v>-3.0783073766282918</c:v>
                </c:pt>
                <c:pt idx="39">
                  <c:v>-3.1466019552491868</c:v>
                </c:pt>
                <c:pt idx="40">
                  <c:v>-3.2139380484326976</c:v>
                </c:pt>
                <c:pt idx="41">
                  <c:v>-3.2802951449525364</c:v>
                </c:pt>
                <c:pt idx="42">
                  <c:v>-3.3456530317942916</c:v>
                </c:pt>
                <c:pt idx="43">
                  <c:v>-3.4099918003124929</c:v>
                </c:pt>
                <c:pt idx="44">
                  <c:v>-3.4732918522949858</c:v>
                </c:pt>
                <c:pt idx="45">
                  <c:v>-3.5355339059327378</c:v>
                </c:pt>
                <c:pt idx="46">
                  <c:v>-3.5966990016932554</c:v>
                </c:pt>
                <c:pt idx="47">
                  <c:v>-3.656768508095853</c:v>
                </c:pt>
                <c:pt idx="48">
                  <c:v>-3.715724127386971</c:v>
                </c:pt>
                <c:pt idx="49">
                  <c:v>-3.7735479011138606</c:v>
                </c:pt>
                <c:pt idx="50">
                  <c:v>-3.83022221559489</c:v>
                </c:pt>
                <c:pt idx="51">
                  <c:v>-3.885729807284855</c:v>
                </c:pt>
                <c:pt idx="52">
                  <c:v>-3.9400537680336098</c:v>
                </c:pt>
                <c:pt idx="53">
                  <c:v>-3.9931775502364637</c:v>
                </c:pt>
                <c:pt idx="54">
                  <c:v>-4.0450849718747373</c:v>
                </c:pt>
                <c:pt idx="55">
                  <c:v>-4.0957602214449587</c:v>
                </c:pt>
                <c:pt idx="56">
                  <c:v>-4.1451878627752086</c:v>
                </c:pt>
                <c:pt idx="57">
                  <c:v>-4.1933528397271198</c:v>
                </c:pt>
                <c:pt idx="58">
                  <c:v>-4.2402404807821306</c:v>
                </c:pt>
                <c:pt idx="59">
                  <c:v>-4.2858365035105619</c:v>
                </c:pt>
                <c:pt idx="60">
                  <c:v>-4.3301270189221936</c:v>
                </c:pt>
                <c:pt idx="61">
                  <c:v>-4.3730985356969789</c:v>
                </c:pt>
                <c:pt idx="62">
                  <c:v>-4.4147379642946341</c:v>
                </c:pt>
                <c:pt idx="63">
                  <c:v>-4.4550326209418394</c:v>
                </c:pt>
                <c:pt idx="64">
                  <c:v>-4.493970231495835</c:v>
                </c:pt>
                <c:pt idx="65">
                  <c:v>-4.5315389351832502</c:v>
                </c:pt>
                <c:pt idx="66">
                  <c:v>-4.5677272882130042</c:v>
                </c:pt>
                <c:pt idx="67">
                  <c:v>-4.6025242672622015</c:v>
                </c:pt>
                <c:pt idx="68">
                  <c:v>-4.6359192728339371</c:v>
                </c:pt>
                <c:pt idx="69">
                  <c:v>-4.6679021324860086</c:v>
                </c:pt>
                <c:pt idx="70">
                  <c:v>-4.6984631039295426</c:v>
                </c:pt>
                <c:pt idx="71">
                  <c:v>-4.7275928779965843</c:v>
                </c:pt>
                <c:pt idx="72">
                  <c:v>-4.7552825814757682</c:v>
                </c:pt>
                <c:pt idx="73">
                  <c:v>-4.7815237798151777</c:v>
                </c:pt>
                <c:pt idx="74">
                  <c:v>-4.8063084796915945</c:v>
                </c:pt>
                <c:pt idx="75">
                  <c:v>-4.8296291314453415</c:v>
                </c:pt>
                <c:pt idx="76">
                  <c:v>-4.8514786313799823</c:v>
                </c:pt>
                <c:pt idx="77">
                  <c:v>-4.8718503239261759</c:v>
                </c:pt>
                <c:pt idx="78">
                  <c:v>-4.8907380036690284</c:v>
                </c:pt>
                <c:pt idx="79">
                  <c:v>-4.9081359172383197</c:v>
                </c:pt>
                <c:pt idx="80">
                  <c:v>-4.9240387650610398</c:v>
                </c:pt>
                <c:pt idx="81">
                  <c:v>-4.9384417029756893</c:v>
                </c:pt>
                <c:pt idx="82">
                  <c:v>-4.9513403437078516</c:v>
                </c:pt>
                <c:pt idx="83">
                  <c:v>-4.9627307582066109</c:v>
                </c:pt>
                <c:pt idx="84">
                  <c:v>-4.9726094768413667</c:v>
                </c:pt>
                <c:pt idx="85">
                  <c:v>-4.9809734904587275</c:v>
                </c:pt>
                <c:pt idx="86">
                  <c:v>-4.9878202512991212</c:v>
                </c:pt>
                <c:pt idx="87">
                  <c:v>-4.9931476737728691</c:v>
                </c:pt>
                <c:pt idx="88">
                  <c:v>-4.9969541350954785</c:v>
                </c:pt>
                <c:pt idx="89">
                  <c:v>-4.9992384757819561</c:v>
                </c:pt>
                <c:pt idx="90">
                  <c:v>-5</c:v>
                </c:pt>
                <c:pt idx="91">
                  <c:v>-4.9992384757819561</c:v>
                </c:pt>
                <c:pt idx="92">
                  <c:v>-4.9969541350954785</c:v>
                </c:pt>
                <c:pt idx="93">
                  <c:v>-4.9931476737728691</c:v>
                </c:pt>
                <c:pt idx="94">
                  <c:v>-4.9878202512991212</c:v>
                </c:pt>
                <c:pt idx="95">
                  <c:v>-4.9809734904587275</c:v>
                </c:pt>
                <c:pt idx="96">
                  <c:v>-4.9726094768413667</c:v>
                </c:pt>
                <c:pt idx="97">
                  <c:v>-4.96273075820661</c:v>
                </c:pt>
                <c:pt idx="98">
                  <c:v>-4.9513403437078516</c:v>
                </c:pt>
                <c:pt idx="99">
                  <c:v>-4.9384417029756893</c:v>
                </c:pt>
                <c:pt idx="100">
                  <c:v>-4.9240387650610398</c:v>
                </c:pt>
                <c:pt idx="101">
                  <c:v>-4.9081359172383197</c:v>
                </c:pt>
                <c:pt idx="102">
                  <c:v>-4.8907380036690276</c:v>
                </c:pt>
                <c:pt idx="103">
                  <c:v>-4.8718503239261759</c:v>
                </c:pt>
                <c:pt idx="104">
                  <c:v>-4.8514786313799823</c:v>
                </c:pt>
                <c:pt idx="105">
                  <c:v>-4.8296291314453415</c:v>
                </c:pt>
                <c:pt idx="106">
                  <c:v>-4.8063084796915945</c:v>
                </c:pt>
                <c:pt idx="107">
                  <c:v>-4.7815237798151768</c:v>
                </c:pt>
                <c:pt idx="108">
                  <c:v>-4.7552825814757673</c:v>
                </c:pt>
                <c:pt idx="109">
                  <c:v>-4.7275928779965835</c:v>
                </c:pt>
                <c:pt idx="110">
                  <c:v>-4.6984631039295417</c:v>
                </c:pt>
                <c:pt idx="111">
                  <c:v>-4.6679021324860086</c:v>
                </c:pt>
                <c:pt idx="112">
                  <c:v>-4.6359192728339371</c:v>
                </c:pt>
                <c:pt idx="113">
                  <c:v>-4.6025242672622015</c:v>
                </c:pt>
                <c:pt idx="114">
                  <c:v>-4.5677272882130042</c:v>
                </c:pt>
                <c:pt idx="115">
                  <c:v>-4.5315389351832494</c:v>
                </c:pt>
                <c:pt idx="116">
                  <c:v>-4.493970231495835</c:v>
                </c:pt>
                <c:pt idx="117">
                  <c:v>-4.4550326209418394</c:v>
                </c:pt>
                <c:pt idx="118">
                  <c:v>-4.4147379642946341</c:v>
                </c:pt>
                <c:pt idx="119">
                  <c:v>-4.3730985356969789</c:v>
                </c:pt>
                <c:pt idx="120">
                  <c:v>-4.3301270189221928</c:v>
                </c:pt>
                <c:pt idx="121">
                  <c:v>-4.2858365035105619</c:v>
                </c:pt>
                <c:pt idx="122">
                  <c:v>-4.2402404807821297</c:v>
                </c:pt>
                <c:pt idx="123">
                  <c:v>-4.1933528397271207</c:v>
                </c:pt>
                <c:pt idx="124">
                  <c:v>-4.1451878627752086</c:v>
                </c:pt>
                <c:pt idx="125">
                  <c:v>-4.0957602214449587</c:v>
                </c:pt>
                <c:pt idx="126">
                  <c:v>-4.0450849718747373</c:v>
                </c:pt>
                <c:pt idx="127">
                  <c:v>-3.9931775502364641</c:v>
                </c:pt>
                <c:pt idx="128">
                  <c:v>-3.9400537680336098</c:v>
                </c:pt>
                <c:pt idx="129">
                  <c:v>-3.8857298072848545</c:v>
                </c:pt>
                <c:pt idx="130">
                  <c:v>-3.83022221559489</c:v>
                </c:pt>
                <c:pt idx="131">
                  <c:v>-3.7735479011138602</c:v>
                </c:pt>
                <c:pt idx="132">
                  <c:v>-3.715724127386971</c:v>
                </c:pt>
                <c:pt idx="133">
                  <c:v>-3.6567685080958521</c:v>
                </c:pt>
                <c:pt idx="134">
                  <c:v>-3.5966990016932554</c:v>
                </c:pt>
                <c:pt idx="135">
                  <c:v>-3.5355339059327373</c:v>
                </c:pt>
                <c:pt idx="136">
                  <c:v>-3.4732918522949863</c:v>
                </c:pt>
                <c:pt idx="137">
                  <c:v>-3.4099918003124925</c:v>
                </c:pt>
                <c:pt idx="138">
                  <c:v>-3.3456530317942912</c:v>
                </c:pt>
                <c:pt idx="139">
                  <c:v>-3.2802951449525364</c:v>
                </c:pt>
                <c:pt idx="140">
                  <c:v>-3.2139380484326963</c:v>
                </c:pt>
                <c:pt idx="141">
                  <c:v>-3.1466019552491868</c:v>
                </c:pt>
                <c:pt idx="142">
                  <c:v>-3.0783073766282913</c:v>
                </c:pt>
                <c:pt idx="143">
                  <c:v>-3.0090751157602416</c:v>
                </c:pt>
                <c:pt idx="144">
                  <c:v>-2.9389262614623659</c:v>
                </c:pt>
                <c:pt idx="145">
                  <c:v>-2.8678821817552302</c:v>
                </c:pt>
                <c:pt idx="146">
                  <c:v>-2.7959645173537346</c:v>
                </c:pt>
                <c:pt idx="147">
                  <c:v>-2.7231951750751353</c:v>
                </c:pt>
                <c:pt idx="148">
                  <c:v>-2.6495963211660243</c:v>
                </c:pt>
                <c:pt idx="149">
                  <c:v>-2.5751903745502709</c:v>
                </c:pt>
                <c:pt idx="150">
                  <c:v>-2.4999999999999996</c:v>
                </c:pt>
                <c:pt idx="151">
                  <c:v>-2.4240481012316852</c:v>
                </c:pt>
                <c:pt idx="152">
                  <c:v>-2.3473578139294542</c:v>
                </c:pt>
                <c:pt idx="153">
                  <c:v>-2.2699524986977337</c:v>
                </c:pt>
                <c:pt idx="154">
                  <c:v>-2.191855733945387</c:v>
                </c:pt>
                <c:pt idx="155">
                  <c:v>-2.1130913087034973</c:v>
                </c:pt>
                <c:pt idx="156">
                  <c:v>-2.0336832153790012</c:v>
                </c:pt>
                <c:pt idx="157">
                  <c:v>-1.9536556424463689</c:v>
                </c:pt>
                <c:pt idx="158">
                  <c:v>-1.87303296707956</c:v>
                </c:pt>
                <c:pt idx="159">
                  <c:v>-1.7918397477265013</c:v>
                </c:pt>
                <c:pt idx="160">
                  <c:v>-1.7101007166283435</c:v>
                </c:pt>
                <c:pt idx="161">
                  <c:v>-1.6278407722857835</c:v>
                </c:pt>
                <c:pt idx="162">
                  <c:v>-1.545084971874737</c:v>
                </c:pt>
                <c:pt idx="163">
                  <c:v>-1.4618585236136838</c:v>
                </c:pt>
                <c:pt idx="164">
                  <c:v>-1.3781867790849958</c:v>
                </c:pt>
                <c:pt idx="165">
                  <c:v>-1.2940952255126037</c:v>
                </c:pt>
                <c:pt idx="166">
                  <c:v>-1.2096094779983386</c:v>
                </c:pt>
                <c:pt idx="167">
                  <c:v>-1.124755271719325</c:v>
                </c:pt>
                <c:pt idx="168">
                  <c:v>-1.0395584540887968</c:v>
                </c:pt>
                <c:pt idx="169">
                  <c:v>-0.95404497688272405</c:v>
                </c:pt>
                <c:pt idx="170">
                  <c:v>-0.86824088833465163</c:v>
                </c:pt>
                <c:pt idx="171">
                  <c:v>-0.78217232520115432</c:v>
                </c:pt>
                <c:pt idx="172">
                  <c:v>-0.69586550480032716</c:v>
                </c:pt>
                <c:pt idx="173">
                  <c:v>-0.60934671702573739</c:v>
                </c:pt>
                <c:pt idx="174">
                  <c:v>-0.52264231633826741</c:v>
                </c:pt>
                <c:pt idx="175">
                  <c:v>-0.4357787137382908</c:v>
                </c:pt>
                <c:pt idx="176">
                  <c:v>-0.34878236872062651</c:v>
                </c:pt>
                <c:pt idx="177">
                  <c:v>-0.26167978121471919</c:v>
                </c:pt>
                <c:pt idx="178">
                  <c:v>-0.17449748351250485</c:v>
                </c:pt>
                <c:pt idx="179">
                  <c:v>-8.7262032186417565E-2</c:v>
                </c:pt>
                <c:pt idx="180">
                  <c:v>0</c:v>
                </c:pt>
                <c:pt idx="181">
                  <c:v>8.7262032186417565E-2</c:v>
                </c:pt>
                <c:pt idx="182">
                  <c:v>0.17449748351250485</c:v>
                </c:pt>
                <c:pt idx="183">
                  <c:v>0.26167978121471919</c:v>
                </c:pt>
                <c:pt idx="184">
                  <c:v>0.34878236872062651</c:v>
                </c:pt>
                <c:pt idx="185">
                  <c:v>0.4357787137382908</c:v>
                </c:pt>
                <c:pt idx="186">
                  <c:v>0.52264231633826741</c:v>
                </c:pt>
                <c:pt idx="187">
                  <c:v>0.60934671702573739</c:v>
                </c:pt>
                <c:pt idx="188">
                  <c:v>0.69586550480032716</c:v>
                </c:pt>
                <c:pt idx="189">
                  <c:v>0.78217232520115432</c:v>
                </c:pt>
                <c:pt idx="190">
                  <c:v>0.86824088833465163</c:v>
                </c:pt>
                <c:pt idx="191">
                  <c:v>0.95404497688272405</c:v>
                </c:pt>
                <c:pt idx="192">
                  <c:v>1.0395584540887968</c:v>
                </c:pt>
                <c:pt idx="193">
                  <c:v>1.124755271719325</c:v>
                </c:pt>
                <c:pt idx="194">
                  <c:v>1.2096094779983386</c:v>
                </c:pt>
                <c:pt idx="195">
                  <c:v>1.2940952255126037</c:v>
                </c:pt>
                <c:pt idx="196">
                  <c:v>1.3781867790849958</c:v>
                </c:pt>
                <c:pt idx="197">
                  <c:v>1.4618585236136838</c:v>
                </c:pt>
                <c:pt idx="198">
                  <c:v>1.545084971874737</c:v>
                </c:pt>
                <c:pt idx="199">
                  <c:v>1.6278407722857835</c:v>
                </c:pt>
                <c:pt idx="200">
                  <c:v>1.7101007166283435</c:v>
                </c:pt>
                <c:pt idx="201">
                  <c:v>1.7918397477265013</c:v>
                </c:pt>
                <c:pt idx="202">
                  <c:v>1.87303296707956</c:v>
                </c:pt>
                <c:pt idx="203">
                  <c:v>1.9536556424463689</c:v>
                </c:pt>
                <c:pt idx="204">
                  <c:v>2.0336832153790012</c:v>
                </c:pt>
                <c:pt idx="205">
                  <c:v>2.1130913087034973</c:v>
                </c:pt>
                <c:pt idx="206">
                  <c:v>2.191855733945387</c:v>
                </c:pt>
                <c:pt idx="207">
                  <c:v>2.2699524986977337</c:v>
                </c:pt>
                <c:pt idx="208">
                  <c:v>2.3473578139294542</c:v>
                </c:pt>
                <c:pt idx="209">
                  <c:v>2.4240481012316852</c:v>
                </c:pt>
                <c:pt idx="210">
                  <c:v>2.4999999999999996</c:v>
                </c:pt>
                <c:pt idx="211">
                  <c:v>2.5751903745502709</c:v>
                </c:pt>
                <c:pt idx="212">
                  <c:v>2.6495963211660243</c:v>
                </c:pt>
                <c:pt idx="213">
                  <c:v>2.7231951750751353</c:v>
                </c:pt>
                <c:pt idx="214">
                  <c:v>2.7959645173537346</c:v>
                </c:pt>
                <c:pt idx="215">
                  <c:v>2.8678821817552302</c:v>
                </c:pt>
                <c:pt idx="216">
                  <c:v>2.9389262614623659</c:v>
                </c:pt>
                <c:pt idx="217">
                  <c:v>3.0090751157602416</c:v>
                </c:pt>
                <c:pt idx="218">
                  <c:v>3.0783073766282913</c:v>
                </c:pt>
                <c:pt idx="219">
                  <c:v>3.1466019552491868</c:v>
                </c:pt>
                <c:pt idx="220">
                  <c:v>3.2139380484326963</c:v>
                </c:pt>
                <c:pt idx="221">
                  <c:v>3.2802951449525364</c:v>
                </c:pt>
                <c:pt idx="222">
                  <c:v>3.3456530317942912</c:v>
                </c:pt>
                <c:pt idx="223">
                  <c:v>3.4099918003124925</c:v>
                </c:pt>
                <c:pt idx="224">
                  <c:v>3.4732918522949863</c:v>
                </c:pt>
                <c:pt idx="225">
                  <c:v>3.5355339059327373</c:v>
                </c:pt>
                <c:pt idx="226">
                  <c:v>3.5966990016932554</c:v>
                </c:pt>
                <c:pt idx="227">
                  <c:v>3.6567685080958521</c:v>
                </c:pt>
                <c:pt idx="228">
                  <c:v>3.715724127386971</c:v>
                </c:pt>
                <c:pt idx="229">
                  <c:v>3.7735479011138602</c:v>
                </c:pt>
                <c:pt idx="230">
                  <c:v>3.83022221559489</c:v>
                </c:pt>
                <c:pt idx="231">
                  <c:v>3.8857298072848545</c:v>
                </c:pt>
                <c:pt idx="232">
                  <c:v>3.9400537680336098</c:v>
                </c:pt>
                <c:pt idx="233">
                  <c:v>3.9931775502364641</c:v>
                </c:pt>
                <c:pt idx="234">
                  <c:v>4.0450849718747373</c:v>
                </c:pt>
                <c:pt idx="235">
                  <c:v>4.0957602214449587</c:v>
                </c:pt>
                <c:pt idx="236">
                  <c:v>4.1451878627752086</c:v>
                </c:pt>
                <c:pt idx="237">
                  <c:v>4.1933528397271207</c:v>
                </c:pt>
                <c:pt idx="238">
                  <c:v>4.2402404807821297</c:v>
                </c:pt>
                <c:pt idx="239">
                  <c:v>4.2858365035105619</c:v>
                </c:pt>
                <c:pt idx="240">
                  <c:v>4.3301270189221928</c:v>
                </c:pt>
                <c:pt idx="241">
                  <c:v>4.3730985356969789</c:v>
                </c:pt>
                <c:pt idx="242">
                  <c:v>4.4147379642946341</c:v>
                </c:pt>
                <c:pt idx="243">
                  <c:v>4.4550326209418394</c:v>
                </c:pt>
                <c:pt idx="244">
                  <c:v>4.493970231495835</c:v>
                </c:pt>
                <c:pt idx="245">
                  <c:v>4.5315389351832494</c:v>
                </c:pt>
                <c:pt idx="246">
                  <c:v>4.5677272882130042</c:v>
                </c:pt>
                <c:pt idx="247">
                  <c:v>4.6025242672622015</c:v>
                </c:pt>
                <c:pt idx="248">
                  <c:v>4.6359192728339371</c:v>
                </c:pt>
                <c:pt idx="249">
                  <c:v>4.6679021324860086</c:v>
                </c:pt>
                <c:pt idx="250">
                  <c:v>4.6984631039295417</c:v>
                </c:pt>
                <c:pt idx="251">
                  <c:v>4.7275928779965835</c:v>
                </c:pt>
                <c:pt idx="252">
                  <c:v>4.7552825814757673</c:v>
                </c:pt>
                <c:pt idx="253">
                  <c:v>4.7815237798151768</c:v>
                </c:pt>
                <c:pt idx="254">
                  <c:v>4.8063084796915945</c:v>
                </c:pt>
                <c:pt idx="255">
                  <c:v>4.8296291314453415</c:v>
                </c:pt>
                <c:pt idx="256">
                  <c:v>4.8514786313799823</c:v>
                </c:pt>
                <c:pt idx="257">
                  <c:v>4.8718503239261759</c:v>
                </c:pt>
                <c:pt idx="258">
                  <c:v>4.8907380036690276</c:v>
                </c:pt>
                <c:pt idx="259">
                  <c:v>4.9081359172383197</c:v>
                </c:pt>
                <c:pt idx="260">
                  <c:v>4.9240387650610398</c:v>
                </c:pt>
                <c:pt idx="261">
                  <c:v>4.9384417029756893</c:v>
                </c:pt>
                <c:pt idx="262">
                  <c:v>4.9513403437078516</c:v>
                </c:pt>
                <c:pt idx="263">
                  <c:v>4.96273075820661</c:v>
                </c:pt>
                <c:pt idx="264">
                  <c:v>4.9726094768413667</c:v>
                </c:pt>
                <c:pt idx="265">
                  <c:v>4.9809734904587275</c:v>
                </c:pt>
                <c:pt idx="266">
                  <c:v>4.9878202512991212</c:v>
                </c:pt>
                <c:pt idx="267">
                  <c:v>4.9931476737728691</c:v>
                </c:pt>
                <c:pt idx="268">
                  <c:v>4.9969541350954785</c:v>
                </c:pt>
                <c:pt idx="269">
                  <c:v>4.9992384757819561</c:v>
                </c:pt>
                <c:pt idx="270">
                  <c:v>5</c:v>
                </c:pt>
                <c:pt idx="271">
                  <c:v>4.9992384757819561</c:v>
                </c:pt>
                <c:pt idx="272">
                  <c:v>4.9969541350954785</c:v>
                </c:pt>
                <c:pt idx="273">
                  <c:v>4.9931476737728691</c:v>
                </c:pt>
                <c:pt idx="274">
                  <c:v>4.9878202512991212</c:v>
                </c:pt>
                <c:pt idx="275">
                  <c:v>4.9809734904587275</c:v>
                </c:pt>
                <c:pt idx="276">
                  <c:v>4.9726094768413667</c:v>
                </c:pt>
                <c:pt idx="277">
                  <c:v>4.9627307582066109</c:v>
                </c:pt>
                <c:pt idx="278">
                  <c:v>4.9513403437078516</c:v>
                </c:pt>
                <c:pt idx="279">
                  <c:v>4.9384417029756893</c:v>
                </c:pt>
                <c:pt idx="280">
                  <c:v>4.9240387650610398</c:v>
                </c:pt>
                <c:pt idx="281">
                  <c:v>4.9081359172383197</c:v>
                </c:pt>
                <c:pt idx="282">
                  <c:v>4.8907380036690284</c:v>
                </c:pt>
                <c:pt idx="283">
                  <c:v>4.8718503239261759</c:v>
                </c:pt>
                <c:pt idx="284">
                  <c:v>4.8514786313799823</c:v>
                </c:pt>
                <c:pt idx="285">
                  <c:v>4.8296291314453415</c:v>
                </c:pt>
                <c:pt idx="286">
                  <c:v>4.8063084796915945</c:v>
                </c:pt>
                <c:pt idx="287">
                  <c:v>4.7815237798151777</c:v>
                </c:pt>
                <c:pt idx="288">
                  <c:v>4.7552825814757682</c:v>
                </c:pt>
                <c:pt idx="289">
                  <c:v>4.7275928779965843</c:v>
                </c:pt>
                <c:pt idx="290">
                  <c:v>4.6984631039295426</c:v>
                </c:pt>
                <c:pt idx="291">
                  <c:v>4.6679021324860086</c:v>
                </c:pt>
                <c:pt idx="292">
                  <c:v>4.6359192728339371</c:v>
                </c:pt>
                <c:pt idx="293">
                  <c:v>4.6025242672622015</c:v>
                </c:pt>
                <c:pt idx="294">
                  <c:v>4.5677272882130042</c:v>
                </c:pt>
                <c:pt idx="295">
                  <c:v>4.5315389351832502</c:v>
                </c:pt>
                <c:pt idx="296">
                  <c:v>4.493970231495835</c:v>
                </c:pt>
                <c:pt idx="297">
                  <c:v>4.4550326209418394</c:v>
                </c:pt>
                <c:pt idx="298">
                  <c:v>4.4147379642946341</c:v>
                </c:pt>
                <c:pt idx="299">
                  <c:v>4.3730985356969789</c:v>
                </c:pt>
                <c:pt idx="300">
                  <c:v>4.3301270189221936</c:v>
                </c:pt>
                <c:pt idx="301">
                  <c:v>4.2858365035105619</c:v>
                </c:pt>
                <c:pt idx="302">
                  <c:v>4.2402404807821306</c:v>
                </c:pt>
                <c:pt idx="303">
                  <c:v>4.1933528397271198</c:v>
                </c:pt>
                <c:pt idx="304">
                  <c:v>4.1451878627752086</c:v>
                </c:pt>
                <c:pt idx="305">
                  <c:v>4.0957602214449587</c:v>
                </c:pt>
                <c:pt idx="306">
                  <c:v>4.0450849718747373</c:v>
                </c:pt>
                <c:pt idx="307">
                  <c:v>3.9931775502364637</c:v>
                </c:pt>
                <c:pt idx="308">
                  <c:v>3.9400537680336098</c:v>
                </c:pt>
                <c:pt idx="309">
                  <c:v>3.885729807284855</c:v>
                </c:pt>
                <c:pt idx="310">
                  <c:v>3.83022221559489</c:v>
                </c:pt>
                <c:pt idx="311">
                  <c:v>3.7735479011138606</c:v>
                </c:pt>
                <c:pt idx="312">
                  <c:v>3.715724127386971</c:v>
                </c:pt>
                <c:pt idx="313">
                  <c:v>3.656768508095853</c:v>
                </c:pt>
                <c:pt idx="314">
                  <c:v>3.5966990016932554</c:v>
                </c:pt>
                <c:pt idx="315">
                  <c:v>3.5355339059327378</c:v>
                </c:pt>
                <c:pt idx="316">
                  <c:v>3.4732918522949858</c:v>
                </c:pt>
                <c:pt idx="317">
                  <c:v>3.4099918003124929</c:v>
                </c:pt>
                <c:pt idx="318">
                  <c:v>3.3456530317942916</c:v>
                </c:pt>
                <c:pt idx="319">
                  <c:v>3.2802951449525364</c:v>
                </c:pt>
                <c:pt idx="320">
                  <c:v>3.2139380484326976</c:v>
                </c:pt>
                <c:pt idx="321">
                  <c:v>3.1466019552491868</c:v>
                </c:pt>
                <c:pt idx="322">
                  <c:v>3.0783073766282918</c:v>
                </c:pt>
                <c:pt idx="323">
                  <c:v>3.0090751157602407</c:v>
                </c:pt>
                <c:pt idx="324">
                  <c:v>2.9389262614623664</c:v>
                </c:pt>
                <c:pt idx="325">
                  <c:v>2.8678821817552298</c:v>
                </c:pt>
                <c:pt idx="326">
                  <c:v>2.7959645173537346</c:v>
                </c:pt>
                <c:pt idx="327">
                  <c:v>2.7231951750751366</c:v>
                </c:pt>
                <c:pt idx="328">
                  <c:v>2.6495963211660243</c:v>
                </c:pt>
                <c:pt idx="329">
                  <c:v>2.5751903745502718</c:v>
                </c:pt>
                <c:pt idx="330">
                  <c:v>2.4999999999999996</c:v>
                </c:pt>
                <c:pt idx="331">
                  <c:v>2.4240481012316857</c:v>
                </c:pt>
                <c:pt idx="332">
                  <c:v>2.3473578139294533</c:v>
                </c:pt>
                <c:pt idx="333">
                  <c:v>2.2699524986977342</c:v>
                </c:pt>
                <c:pt idx="334">
                  <c:v>2.1918557339453866</c:v>
                </c:pt>
                <c:pt idx="335">
                  <c:v>2.1130913087034973</c:v>
                </c:pt>
                <c:pt idx="336">
                  <c:v>2.0336832153790021</c:v>
                </c:pt>
                <c:pt idx="337">
                  <c:v>1.9536556424463689</c:v>
                </c:pt>
                <c:pt idx="338">
                  <c:v>1.8730329670795611</c:v>
                </c:pt>
                <c:pt idx="339">
                  <c:v>1.7918397477265011</c:v>
                </c:pt>
                <c:pt idx="340">
                  <c:v>1.7101007166283444</c:v>
                </c:pt>
                <c:pt idx="341">
                  <c:v>1.6278407722857828</c:v>
                </c:pt>
                <c:pt idx="342">
                  <c:v>1.5450849718747375</c:v>
                </c:pt>
                <c:pt idx="343">
                  <c:v>1.461858523613683</c:v>
                </c:pt>
                <c:pt idx="344">
                  <c:v>1.378186779084996</c:v>
                </c:pt>
                <c:pt idx="345">
                  <c:v>1.294095225512605</c:v>
                </c:pt>
                <c:pt idx="346">
                  <c:v>1.2096094779983386</c:v>
                </c:pt>
                <c:pt idx="347">
                  <c:v>1.1247552717193261</c:v>
                </c:pt>
                <c:pt idx="348">
                  <c:v>1.0395584540887965</c:v>
                </c:pt>
                <c:pt idx="349">
                  <c:v>0.95404497688272483</c:v>
                </c:pt>
                <c:pt idx="350">
                  <c:v>0.86824088833465141</c:v>
                </c:pt>
                <c:pt idx="351">
                  <c:v>0.78217232520115487</c:v>
                </c:pt>
                <c:pt idx="352">
                  <c:v>0.69586550480032661</c:v>
                </c:pt>
                <c:pt idx="353">
                  <c:v>0.60934671702573773</c:v>
                </c:pt>
                <c:pt idx="354">
                  <c:v>0.52264231633826863</c:v>
                </c:pt>
                <c:pt idx="355">
                  <c:v>0.43577871373829097</c:v>
                </c:pt>
                <c:pt idx="356">
                  <c:v>0.34878236872062762</c:v>
                </c:pt>
                <c:pt idx="357">
                  <c:v>0.26167978121471902</c:v>
                </c:pt>
                <c:pt idx="358">
                  <c:v>0.17449748351250571</c:v>
                </c:pt>
                <c:pt idx="359">
                  <c:v>8.7262032186417191E-2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7B-4F6C-BA6E-000D6C6B78AD}"/>
            </c:ext>
          </c:extLst>
        </c:ser>
        <c:ser>
          <c:idx val="1"/>
          <c:order val="1"/>
          <c:tx>
            <c:v>corde 1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Feuil1!$CQ$3:$CQ$363</c:f>
              <c:numCache>
                <c:formatCode>General</c:formatCode>
                <c:ptCount val="361"/>
                <c:pt idx="0">
                  <c:v>253.70704045930634</c:v>
                </c:pt>
                <c:pt idx="1">
                  <c:v>252.33569816600448</c:v>
                </c:pt>
                <c:pt idx="2">
                  <c:v>250.96435587270264</c:v>
                </c:pt>
                <c:pt idx="3">
                  <c:v>249.59301357940078</c:v>
                </c:pt>
                <c:pt idx="4">
                  <c:v>248.22167128609894</c:v>
                </c:pt>
                <c:pt idx="5">
                  <c:v>246.85032899279707</c:v>
                </c:pt>
                <c:pt idx="6">
                  <c:v>245.47898669949521</c:v>
                </c:pt>
                <c:pt idx="7">
                  <c:v>244.10764440619337</c:v>
                </c:pt>
                <c:pt idx="8">
                  <c:v>242.73630211289151</c:v>
                </c:pt>
                <c:pt idx="9">
                  <c:v>241.36495981958967</c:v>
                </c:pt>
                <c:pt idx="10">
                  <c:v>239.99361752628781</c:v>
                </c:pt>
                <c:pt idx="11">
                  <c:v>238.62227523298594</c:v>
                </c:pt>
                <c:pt idx="12">
                  <c:v>237.25093293968411</c:v>
                </c:pt>
                <c:pt idx="13">
                  <c:v>235.87959064638224</c:v>
                </c:pt>
                <c:pt idx="14">
                  <c:v>234.50824835308038</c:v>
                </c:pt>
                <c:pt idx="15">
                  <c:v>233.13690605977854</c:v>
                </c:pt>
                <c:pt idx="16">
                  <c:v>231.76556376647667</c:v>
                </c:pt>
                <c:pt idx="17">
                  <c:v>230.39422147317484</c:v>
                </c:pt>
                <c:pt idx="18">
                  <c:v>229.02287917987297</c:v>
                </c:pt>
                <c:pt idx="19">
                  <c:v>227.65153688657111</c:v>
                </c:pt>
                <c:pt idx="20">
                  <c:v>226.28019459326927</c:v>
                </c:pt>
                <c:pt idx="21">
                  <c:v>224.90885229996741</c:v>
                </c:pt>
                <c:pt idx="22">
                  <c:v>223.53751000666557</c:v>
                </c:pt>
                <c:pt idx="23">
                  <c:v>222.16616771336371</c:v>
                </c:pt>
                <c:pt idx="24">
                  <c:v>220.79482542006184</c:v>
                </c:pt>
                <c:pt idx="25">
                  <c:v>219.42348312676</c:v>
                </c:pt>
                <c:pt idx="26">
                  <c:v>218.05214083345814</c:v>
                </c:pt>
                <c:pt idx="27">
                  <c:v>216.68079854015627</c:v>
                </c:pt>
                <c:pt idx="28">
                  <c:v>215.30945624685444</c:v>
                </c:pt>
                <c:pt idx="29">
                  <c:v>213.93811395355257</c:v>
                </c:pt>
                <c:pt idx="30">
                  <c:v>212.56677166025074</c:v>
                </c:pt>
                <c:pt idx="31">
                  <c:v>211.19542936694887</c:v>
                </c:pt>
                <c:pt idx="32">
                  <c:v>209.82408707364701</c:v>
                </c:pt>
                <c:pt idx="33">
                  <c:v>208.45274478034517</c:v>
                </c:pt>
                <c:pt idx="34">
                  <c:v>207.08140248704331</c:v>
                </c:pt>
                <c:pt idx="35">
                  <c:v>205.71006019374144</c:v>
                </c:pt>
                <c:pt idx="36">
                  <c:v>204.3387179004396</c:v>
                </c:pt>
                <c:pt idx="37">
                  <c:v>202.96737560713774</c:v>
                </c:pt>
                <c:pt idx="38">
                  <c:v>201.5960333138359</c:v>
                </c:pt>
                <c:pt idx="39">
                  <c:v>200.22469102053404</c:v>
                </c:pt>
                <c:pt idx="40">
                  <c:v>198.85334872723217</c:v>
                </c:pt>
                <c:pt idx="41">
                  <c:v>197.48200643393034</c:v>
                </c:pt>
                <c:pt idx="42">
                  <c:v>196.11066414062847</c:v>
                </c:pt>
                <c:pt idx="43">
                  <c:v>194.73932184732664</c:v>
                </c:pt>
                <c:pt idx="44">
                  <c:v>193.36797955402477</c:v>
                </c:pt>
                <c:pt idx="45">
                  <c:v>191.99663726072291</c:v>
                </c:pt>
                <c:pt idx="46">
                  <c:v>190.62529496742107</c:v>
                </c:pt>
                <c:pt idx="47">
                  <c:v>189.2539526741192</c:v>
                </c:pt>
                <c:pt idx="48">
                  <c:v>187.88261038081734</c:v>
                </c:pt>
                <c:pt idx="49">
                  <c:v>186.5112680875155</c:v>
                </c:pt>
                <c:pt idx="50">
                  <c:v>185.13992579421364</c:v>
                </c:pt>
                <c:pt idx="51">
                  <c:v>183.7685835009118</c:v>
                </c:pt>
                <c:pt idx="52">
                  <c:v>182.39724120760994</c:v>
                </c:pt>
                <c:pt idx="53">
                  <c:v>181.02589891430807</c:v>
                </c:pt>
                <c:pt idx="54">
                  <c:v>179.65455662100624</c:v>
                </c:pt>
                <c:pt idx="55">
                  <c:v>178.28321432770437</c:v>
                </c:pt>
                <c:pt idx="56">
                  <c:v>176.91187203440253</c:v>
                </c:pt>
                <c:pt idx="57">
                  <c:v>175.54052974110067</c:v>
                </c:pt>
                <c:pt idx="58">
                  <c:v>174.16918744779881</c:v>
                </c:pt>
                <c:pt idx="59">
                  <c:v>172.79784515449697</c:v>
                </c:pt>
                <c:pt idx="60">
                  <c:v>171.4265028611951</c:v>
                </c:pt>
                <c:pt idx="61">
                  <c:v>170.05516056789324</c:v>
                </c:pt>
                <c:pt idx="62">
                  <c:v>168.6838182745914</c:v>
                </c:pt>
                <c:pt idx="63">
                  <c:v>167.31247598128954</c:v>
                </c:pt>
                <c:pt idx="64">
                  <c:v>165.9411336879877</c:v>
                </c:pt>
                <c:pt idx="65">
                  <c:v>164.56979139468584</c:v>
                </c:pt>
                <c:pt idx="66">
                  <c:v>163.19844910138397</c:v>
                </c:pt>
                <c:pt idx="67">
                  <c:v>161.82710680808214</c:v>
                </c:pt>
                <c:pt idx="68">
                  <c:v>160.45576451478027</c:v>
                </c:pt>
                <c:pt idx="69">
                  <c:v>159.08442222147843</c:v>
                </c:pt>
                <c:pt idx="70">
                  <c:v>157.71307992817657</c:v>
                </c:pt>
                <c:pt idx="71">
                  <c:v>156.3417376348747</c:v>
                </c:pt>
                <c:pt idx="72">
                  <c:v>154.97039534157287</c:v>
                </c:pt>
                <c:pt idx="73">
                  <c:v>153.599053048271</c:v>
                </c:pt>
                <c:pt idx="74">
                  <c:v>152.22771075496914</c:v>
                </c:pt>
                <c:pt idx="75">
                  <c:v>150.8563684616673</c:v>
                </c:pt>
                <c:pt idx="76">
                  <c:v>149.48502616836544</c:v>
                </c:pt>
                <c:pt idx="77">
                  <c:v>148.1136838750636</c:v>
                </c:pt>
                <c:pt idx="78">
                  <c:v>146.74234158176174</c:v>
                </c:pt>
                <c:pt idx="79">
                  <c:v>145.37099928845987</c:v>
                </c:pt>
                <c:pt idx="80">
                  <c:v>143.99965699515803</c:v>
                </c:pt>
                <c:pt idx="81">
                  <c:v>142.62831470185617</c:v>
                </c:pt>
                <c:pt idx="82">
                  <c:v>141.2569724085543</c:v>
                </c:pt>
                <c:pt idx="83">
                  <c:v>139.88563011525247</c:v>
                </c:pt>
                <c:pt idx="84">
                  <c:v>138.5142878219506</c:v>
                </c:pt>
                <c:pt idx="85">
                  <c:v>137.14294552864877</c:v>
                </c:pt>
                <c:pt idx="86">
                  <c:v>135.7716032353469</c:v>
                </c:pt>
                <c:pt idx="87">
                  <c:v>134.40026094204507</c:v>
                </c:pt>
                <c:pt idx="88">
                  <c:v>133.0289186487432</c:v>
                </c:pt>
                <c:pt idx="89">
                  <c:v>131.65757635544134</c:v>
                </c:pt>
                <c:pt idx="90">
                  <c:v>130.2862340621395</c:v>
                </c:pt>
                <c:pt idx="91">
                  <c:v>128.91489176883763</c:v>
                </c:pt>
                <c:pt idx="92">
                  <c:v>127.5435494755358</c:v>
                </c:pt>
                <c:pt idx="93">
                  <c:v>126.17220718223393</c:v>
                </c:pt>
                <c:pt idx="94">
                  <c:v>124.80086488893208</c:v>
                </c:pt>
                <c:pt idx="95">
                  <c:v>123.42952259563023</c:v>
                </c:pt>
                <c:pt idx="96">
                  <c:v>122.05818030232838</c:v>
                </c:pt>
                <c:pt idx="97">
                  <c:v>120.68683800902652</c:v>
                </c:pt>
                <c:pt idx="98">
                  <c:v>119.31549571572467</c:v>
                </c:pt>
                <c:pt idx="99">
                  <c:v>117.94415342242281</c:v>
                </c:pt>
                <c:pt idx="100">
                  <c:v>116.57281112912096</c:v>
                </c:pt>
                <c:pt idx="101">
                  <c:v>115.20146883581911</c:v>
                </c:pt>
                <c:pt idx="102">
                  <c:v>113.83012654251725</c:v>
                </c:pt>
                <c:pt idx="103">
                  <c:v>112.4587842492154</c:v>
                </c:pt>
                <c:pt idx="104">
                  <c:v>111.08744195591355</c:v>
                </c:pt>
                <c:pt idx="105">
                  <c:v>109.7160996626117</c:v>
                </c:pt>
                <c:pt idx="106">
                  <c:v>108.34475736930983</c:v>
                </c:pt>
                <c:pt idx="107">
                  <c:v>106.97341507600798</c:v>
                </c:pt>
                <c:pt idx="108">
                  <c:v>105.60207278270613</c:v>
                </c:pt>
                <c:pt idx="109">
                  <c:v>104.23073048940428</c:v>
                </c:pt>
                <c:pt idx="110">
                  <c:v>102.85938819610242</c:v>
                </c:pt>
                <c:pt idx="111">
                  <c:v>101.48804590280056</c:v>
                </c:pt>
                <c:pt idx="112">
                  <c:v>100.11670360949871</c:v>
                </c:pt>
                <c:pt idx="113">
                  <c:v>98.745361316196863</c:v>
                </c:pt>
                <c:pt idx="114">
                  <c:v>97.374019022894998</c:v>
                </c:pt>
                <c:pt idx="115">
                  <c:v>96.002676729593148</c:v>
                </c:pt>
                <c:pt idx="116">
                  <c:v>94.631334436291297</c:v>
                </c:pt>
                <c:pt idx="117">
                  <c:v>93.259992142989447</c:v>
                </c:pt>
                <c:pt idx="118">
                  <c:v>91.888649849687596</c:v>
                </c:pt>
                <c:pt idx="119">
                  <c:v>90.517307556385731</c:v>
                </c:pt>
                <c:pt idx="120">
                  <c:v>89.14596526308388</c:v>
                </c:pt>
                <c:pt idx="121">
                  <c:v>87.77462296978203</c:v>
                </c:pt>
                <c:pt idx="122">
                  <c:v>86.403280676480179</c:v>
                </c:pt>
                <c:pt idx="123">
                  <c:v>85.031938383178314</c:v>
                </c:pt>
                <c:pt idx="124">
                  <c:v>83.660596089876464</c:v>
                </c:pt>
                <c:pt idx="125">
                  <c:v>82.289253796574613</c:v>
                </c:pt>
                <c:pt idx="126">
                  <c:v>80.917911503272762</c:v>
                </c:pt>
                <c:pt idx="127">
                  <c:v>79.546569209970897</c:v>
                </c:pt>
                <c:pt idx="128">
                  <c:v>78.175226916669047</c:v>
                </c:pt>
                <c:pt idx="129">
                  <c:v>76.803884623367196</c:v>
                </c:pt>
                <c:pt idx="130">
                  <c:v>75.432542330065345</c:v>
                </c:pt>
                <c:pt idx="131">
                  <c:v>74.061200036763481</c:v>
                </c:pt>
                <c:pt idx="132">
                  <c:v>72.68985774346163</c:v>
                </c:pt>
                <c:pt idx="133">
                  <c:v>71.318515450159779</c:v>
                </c:pt>
                <c:pt idx="134">
                  <c:v>69.947173156857929</c:v>
                </c:pt>
                <c:pt idx="135">
                  <c:v>68.575830863556064</c:v>
                </c:pt>
                <c:pt idx="136">
                  <c:v>67.204488570254213</c:v>
                </c:pt>
                <c:pt idx="137">
                  <c:v>65.833146276952363</c:v>
                </c:pt>
                <c:pt idx="138">
                  <c:v>64.461803983650512</c:v>
                </c:pt>
                <c:pt idx="139">
                  <c:v>63.090461690348647</c:v>
                </c:pt>
                <c:pt idx="140">
                  <c:v>61.719119397046796</c:v>
                </c:pt>
                <c:pt idx="141">
                  <c:v>60.347777103744939</c:v>
                </c:pt>
                <c:pt idx="142">
                  <c:v>58.976434810443088</c:v>
                </c:pt>
                <c:pt idx="143">
                  <c:v>57.60509251714123</c:v>
                </c:pt>
                <c:pt idx="144">
                  <c:v>56.23375022383938</c:v>
                </c:pt>
                <c:pt idx="145">
                  <c:v>54.862407930537522</c:v>
                </c:pt>
                <c:pt idx="146">
                  <c:v>53.491065637235671</c:v>
                </c:pt>
                <c:pt idx="147">
                  <c:v>52.119723343933813</c:v>
                </c:pt>
                <c:pt idx="148">
                  <c:v>50.748381050631963</c:v>
                </c:pt>
                <c:pt idx="149">
                  <c:v>49.377038757330112</c:v>
                </c:pt>
                <c:pt idx="150">
                  <c:v>48.005696464028254</c:v>
                </c:pt>
                <c:pt idx="151">
                  <c:v>46.634354170726404</c:v>
                </c:pt>
                <c:pt idx="152">
                  <c:v>45.263011877424546</c:v>
                </c:pt>
                <c:pt idx="153">
                  <c:v>43.891669584122695</c:v>
                </c:pt>
                <c:pt idx="154">
                  <c:v>42.520327290820838</c:v>
                </c:pt>
                <c:pt idx="155">
                  <c:v>41.148984997518987</c:v>
                </c:pt>
                <c:pt idx="156">
                  <c:v>39.777642704217129</c:v>
                </c:pt>
                <c:pt idx="157">
                  <c:v>38.406300410915279</c:v>
                </c:pt>
                <c:pt idx="158">
                  <c:v>37.034958117613428</c:v>
                </c:pt>
                <c:pt idx="159">
                  <c:v>35.66361582431157</c:v>
                </c:pt>
                <c:pt idx="160">
                  <c:v>34.29227353100972</c:v>
                </c:pt>
                <c:pt idx="161">
                  <c:v>32.920931237707862</c:v>
                </c:pt>
                <c:pt idx="162">
                  <c:v>31.549588944406008</c:v>
                </c:pt>
                <c:pt idx="163">
                  <c:v>30.178246651104153</c:v>
                </c:pt>
                <c:pt idx="164">
                  <c:v>28.806904357802299</c:v>
                </c:pt>
                <c:pt idx="165">
                  <c:v>27.435562064500445</c:v>
                </c:pt>
                <c:pt idx="166">
                  <c:v>26.064219771198591</c:v>
                </c:pt>
                <c:pt idx="167">
                  <c:v>24.692877477896737</c:v>
                </c:pt>
                <c:pt idx="168">
                  <c:v>23.321535184594882</c:v>
                </c:pt>
                <c:pt idx="169">
                  <c:v>21.950192891293032</c:v>
                </c:pt>
                <c:pt idx="170">
                  <c:v>20.578850597991178</c:v>
                </c:pt>
                <c:pt idx="171">
                  <c:v>19.207508304689323</c:v>
                </c:pt>
                <c:pt idx="172">
                  <c:v>17.836166011387469</c:v>
                </c:pt>
                <c:pt idx="173">
                  <c:v>16.464823718085615</c:v>
                </c:pt>
                <c:pt idx="174">
                  <c:v>15.093481424783761</c:v>
                </c:pt>
                <c:pt idx="175">
                  <c:v>13.722139131481907</c:v>
                </c:pt>
                <c:pt idx="176">
                  <c:v>12.350796838180052</c:v>
                </c:pt>
                <c:pt idx="177">
                  <c:v>10.979454544878198</c:v>
                </c:pt>
                <c:pt idx="178">
                  <c:v>9.608112251576344</c:v>
                </c:pt>
                <c:pt idx="179">
                  <c:v>8.2367699582744898</c:v>
                </c:pt>
                <c:pt idx="180">
                  <c:v>6.8654276649726365</c:v>
                </c:pt>
                <c:pt idx="181">
                  <c:v>5.4940853716707823</c:v>
                </c:pt>
                <c:pt idx="182">
                  <c:v>4.1227430783689289</c:v>
                </c:pt>
                <c:pt idx="183">
                  <c:v>2.7514007850670748</c:v>
                </c:pt>
                <c:pt idx="184">
                  <c:v>1.3800584917652206</c:v>
                </c:pt>
                <c:pt idx="185">
                  <c:v>8.7161984633663536E-3</c:v>
                </c:pt>
                <c:pt idx="186">
                  <c:v>-1.362626094838487</c:v>
                </c:pt>
                <c:pt idx="187">
                  <c:v>-2.7339683881403412</c:v>
                </c:pt>
                <c:pt idx="188">
                  <c:v>-4.1053106814421954</c:v>
                </c:pt>
                <c:pt idx="189">
                  <c:v>-5.4766529747440496</c:v>
                </c:pt>
                <c:pt idx="190">
                  <c:v>-6.8479952680459037</c:v>
                </c:pt>
                <c:pt idx="191">
                  <c:v>-8.2193375613477571</c:v>
                </c:pt>
                <c:pt idx="192">
                  <c:v>-9.5906798546496113</c:v>
                </c:pt>
                <c:pt idx="193">
                  <c:v>-10.962022147951465</c:v>
                </c:pt>
                <c:pt idx="194">
                  <c:v>-12.33336444125332</c:v>
                </c:pt>
                <c:pt idx="195">
                  <c:v>-13.704706734555174</c:v>
                </c:pt>
                <c:pt idx="196">
                  <c:v>-15.076049027857028</c:v>
                </c:pt>
                <c:pt idx="197">
                  <c:v>-16.447391321158882</c:v>
                </c:pt>
                <c:pt idx="198">
                  <c:v>-17.818733614460736</c:v>
                </c:pt>
                <c:pt idx="199">
                  <c:v>-19.190075907762591</c:v>
                </c:pt>
                <c:pt idx="200">
                  <c:v>-20.561418201064445</c:v>
                </c:pt>
                <c:pt idx="201">
                  <c:v>-21.932760494366299</c:v>
                </c:pt>
                <c:pt idx="202">
                  <c:v>-23.304102787668153</c:v>
                </c:pt>
                <c:pt idx="203">
                  <c:v>-24.675445080970007</c:v>
                </c:pt>
                <c:pt idx="204">
                  <c:v>-26.046787374271858</c:v>
                </c:pt>
                <c:pt idx="205">
                  <c:v>-27.418129667573716</c:v>
                </c:pt>
                <c:pt idx="206">
                  <c:v>-28.789471960875566</c:v>
                </c:pt>
                <c:pt idx="207">
                  <c:v>-30.160814254177424</c:v>
                </c:pt>
                <c:pt idx="208">
                  <c:v>-31.532156547479275</c:v>
                </c:pt>
                <c:pt idx="209">
                  <c:v>-32.903498840781133</c:v>
                </c:pt>
                <c:pt idx="210">
                  <c:v>-34.274841134082983</c:v>
                </c:pt>
                <c:pt idx="211">
                  <c:v>-35.646183427384841</c:v>
                </c:pt>
                <c:pt idx="212">
                  <c:v>-37.017525720686692</c:v>
                </c:pt>
                <c:pt idx="213">
                  <c:v>-38.388868013988542</c:v>
                </c:pt>
                <c:pt idx="214">
                  <c:v>-39.7602103072904</c:v>
                </c:pt>
                <c:pt idx="215">
                  <c:v>-41.131552600592251</c:v>
                </c:pt>
                <c:pt idx="216">
                  <c:v>-42.502894893894108</c:v>
                </c:pt>
                <c:pt idx="217">
                  <c:v>-43.874237187195959</c:v>
                </c:pt>
                <c:pt idx="218">
                  <c:v>-45.245579480497817</c:v>
                </c:pt>
                <c:pt idx="219">
                  <c:v>-46.616921773799668</c:v>
                </c:pt>
                <c:pt idx="220">
                  <c:v>-47.988264067101525</c:v>
                </c:pt>
                <c:pt idx="221">
                  <c:v>-49.359606360403376</c:v>
                </c:pt>
                <c:pt idx="222">
                  <c:v>-50.730948653705234</c:v>
                </c:pt>
                <c:pt idx="223">
                  <c:v>-52.102290947007084</c:v>
                </c:pt>
                <c:pt idx="224">
                  <c:v>-53.473633240308942</c:v>
                </c:pt>
                <c:pt idx="225">
                  <c:v>-54.844975533610793</c:v>
                </c:pt>
                <c:pt idx="226">
                  <c:v>-56.21631782691265</c:v>
                </c:pt>
                <c:pt idx="227">
                  <c:v>-57.587660120214501</c:v>
                </c:pt>
                <c:pt idx="228">
                  <c:v>-58.959002413516352</c:v>
                </c:pt>
                <c:pt idx="229">
                  <c:v>-60.330344706818202</c:v>
                </c:pt>
                <c:pt idx="230">
                  <c:v>-61.701687000120067</c:v>
                </c:pt>
                <c:pt idx="231">
                  <c:v>-63.073029293421918</c:v>
                </c:pt>
                <c:pt idx="232">
                  <c:v>-64.444371586723761</c:v>
                </c:pt>
                <c:pt idx="233">
                  <c:v>-65.815713880025612</c:v>
                </c:pt>
                <c:pt idx="234">
                  <c:v>-67.187056173327477</c:v>
                </c:pt>
                <c:pt idx="235">
                  <c:v>-68.558398466629328</c:v>
                </c:pt>
                <c:pt idx="236">
                  <c:v>-69.929740759931178</c:v>
                </c:pt>
                <c:pt idx="237">
                  <c:v>-71.301083053233029</c:v>
                </c:pt>
                <c:pt idx="238">
                  <c:v>-72.672425346534894</c:v>
                </c:pt>
                <c:pt idx="239">
                  <c:v>-74.043767639836744</c:v>
                </c:pt>
                <c:pt idx="240">
                  <c:v>-75.415109933138595</c:v>
                </c:pt>
                <c:pt idx="241">
                  <c:v>-76.786452226440446</c:v>
                </c:pt>
                <c:pt idx="242">
                  <c:v>-78.157794519742311</c:v>
                </c:pt>
                <c:pt idx="243">
                  <c:v>-79.529136813044161</c:v>
                </c:pt>
                <c:pt idx="244">
                  <c:v>-80.900479106346012</c:v>
                </c:pt>
                <c:pt idx="245">
                  <c:v>-82.271821399647862</c:v>
                </c:pt>
                <c:pt idx="246">
                  <c:v>-83.643163692949713</c:v>
                </c:pt>
                <c:pt idx="247">
                  <c:v>-85.014505986251578</c:v>
                </c:pt>
                <c:pt idx="248">
                  <c:v>-86.385848279553429</c:v>
                </c:pt>
                <c:pt idx="249">
                  <c:v>-87.757190572855279</c:v>
                </c:pt>
                <c:pt idx="250">
                  <c:v>-89.12853286615713</c:v>
                </c:pt>
                <c:pt idx="251">
                  <c:v>-90.499875159458995</c:v>
                </c:pt>
                <c:pt idx="252">
                  <c:v>-91.871217452760845</c:v>
                </c:pt>
                <c:pt idx="253">
                  <c:v>-93.242559746062696</c:v>
                </c:pt>
                <c:pt idx="254">
                  <c:v>-94.613902039364547</c:v>
                </c:pt>
                <c:pt idx="255">
                  <c:v>-95.985244332666412</c:v>
                </c:pt>
                <c:pt idx="256">
                  <c:v>-97.356586625968262</c:v>
                </c:pt>
                <c:pt idx="257">
                  <c:v>-98.727928919270113</c:v>
                </c:pt>
                <c:pt idx="258">
                  <c:v>-100.09927121257196</c:v>
                </c:pt>
                <c:pt idx="259">
                  <c:v>-101.47061350587383</c:v>
                </c:pt>
                <c:pt idx="260">
                  <c:v>-102.84195579917568</c:v>
                </c:pt>
                <c:pt idx="261">
                  <c:v>-104.21329809247753</c:v>
                </c:pt>
                <c:pt idx="262">
                  <c:v>-105.58464038577938</c:v>
                </c:pt>
                <c:pt idx="263">
                  <c:v>-106.95598267908123</c:v>
                </c:pt>
                <c:pt idx="264">
                  <c:v>-108.3273249723831</c:v>
                </c:pt>
                <c:pt idx="265">
                  <c:v>-109.69866726568495</c:v>
                </c:pt>
                <c:pt idx="266">
                  <c:v>-111.0700095589868</c:v>
                </c:pt>
                <c:pt idx="267">
                  <c:v>-112.44135185228865</c:v>
                </c:pt>
                <c:pt idx="268">
                  <c:v>-113.81269414559051</c:v>
                </c:pt>
                <c:pt idx="269">
                  <c:v>-115.18403643889236</c:v>
                </c:pt>
                <c:pt idx="270">
                  <c:v>-116.55537873219421</c:v>
                </c:pt>
                <c:pt idx="271">
                  <c:v>-117.92672102549606</c:v>
                </c:pt>
                <c:pt idx="272">
                  <c:v>-119.29806331879793</c:v>
                </c:pt>
                <c:pt idx="273">
                  <c:v>-120.66940561209978</c:v>
                </c:pt>
                <c:pt idx="274">
                  <c:v>-122.04074790540163</c:v>
                </c:pt>
                <c:pt idx="275">
                  <c:v>-123.4120901987035</c:v>
                </c:pt>
                <c:pt idx="276">
                  <c:v>-124.78343249200533</c:v>
                </c:pt>
                <c:pt idx="277">
                  <c:v>-126.1547747853072</c:v>
                </c:pt>
                <c:pt idx="278">
                  <c:v>-127.52611707860903</c:v>
                </c:pt>
                <c:pt idx="279">
                  <c:v>-128.89745937191091</c:v>
                </c:pt>
                <c:pt idx="280">
                  <c:v>-130.26880166521278</c:v>
                </c:pt>
                <c:pt idx="281">
                  <c:v>-131.64014395851461</c:v>
                </c:pt>
                <c:pt idx="282">
                  <c:v>-133.01148625181648</c:v>
                </c:pt>
                <c:pt idx="283">
                  <c:v>-134.38282854511834</c:v>
                </c:pt>
                <c:pt idx="284">
                  <c:v>-135.75417083842018</c:v>
                </c:pt>
                <c:pt idx="285">
                  <c:v>-137.12551313172204</c:v>
                </c:pt>
                <c:pt idx="286">
                  <c:v>-138.49685542502388</c:v>
                </c:pt>
                <c:pt idx="287">
                  <c:v>-139.86819771832575</c:v>
                </c:pt>
                <c:pt idx="288">
                  <c:v>-141.23954001162761</c:v>
                </c:pt>
                <c:pt idx="289">
                  <c:v>-142.61088230492945</c:v>
                </c:pt>
                <c:pt idx="290">
                  <c:v>-143.98222459823131</c:v>
                </c:pt>
                <c:pt idx="291">
                  <c:v>-145.35356689153318</c:v>
                </c:pt>
                <c:pt idx="292">
                  <c:v>-146.72490918483501</c:v>
                </c:pt>
                <c:pt idx="293">
                  <c:v>-148.09625147813688</c:v>
                </c:pt>
                <c:pt idx="294">
                  <c:v>-149.46759377143871</c:v>
                </c:pt>
                <c:pt idx="295">
                  <c:v>-150.83893606474058</c:v>
                </c:pt>
                <c:pt idx="296">
                  <c:v>-152.21027835804244</c:v>
                </c:pt>
                <c:pt idx="297">
                  <c:v>-153.58162065134428</c:v>
                </c:pt>
                <c:pt idx="298">
                  <c:v>-154.95296294464615</c:v>
                </c:pt>
                <c:pt idx="299">
                  <c:v>-156.32430523794798</c:v>
                </c:pt>
                <c:pt idx="300">
                  <c:v>-157.69564753124985</c:v>
                </c:pt>
                <c:pt idx="301">
                  <c:v>-159.06698982455171</c:v>
                </c:pt>
                <c:pt idx="302">
                  <c:v>-160.43833211785355</c:v>
                </c:pt>
                <c:pt idx="303">
                  <c:v>-161.80967441115541</c:v>
                </c:pt>
                <c:pt idx="304">
                  <c:v>-163.18101670445728</c:v>
                </c:pt>
                <c:pt idx="305">
                  <c:v>-164.55235899775911</c:v>
                </c:pt>
                <c:pt idx="306">
                  <c:v>-165.92370129106098</c:v>
                </c:pt>
                <c:pt idx="307">
                  <c:v>-167.29504358436282</c:v>
                </c:pt>
                <c:pt idx="308">
                  <c:v>-168.66638587766468</c:v>
                </c:pt>
                <c:pt idx="309">
                  <c:v>-170.03772817096655</c:v>
                </c:pt>
                <c:pt idx="310">
                  <c:v>-171.40907046426838</c:v>
                </c:pt>
                <c:pt idx="311">
                  <c:v>-172.78041275757025</c:v>
                </c:pt>
                <c:pt idx="312">
                  <c:v>-174.15175505087208</c:v>
                </c:pt>
                <c:pt idx="313">
                  <c:v>-175.52309734417395</c:v>
                </c:pt>
                <c:pt idx="314">
                  <c:v>-176.89443963747581</c:v>
                </c:pt>
                <c:pt idx="315">
                  <c:v>-178.26578193077765</c:v>
                </c:pt>
                <c:pt idx="316">
                  <c:v>-179.63712422407951</c:v>
                </c:pt>
                <c:pt idx="317">
                  <c:v>-181.00846651738138</c:v>
                </c:pt>
                <c:pt idx="318">
                  <c:v>-182.37980881068322</c:v>
                </c:pt>
                <c:pt idx="319">
                  <c:v>-183.75115110398508</c:v>
                </c:pt>
                <c:pt idx="320">
                  <c:v>-185.12249339728692</c:v>
                </c:pt>
                <c:pt idx="321">
                  <c:v>-186.49383569058878</c:v>
                </c:pt>
                <c:pt idx="322">
                  <c:v>-187.86517798389065</c:v>
                </c:pt>
                <c:pt idx="323">
                  <c:v>-189.23652027719248</c:v>
                </c:pt>
                <c:pt idx="324">
                  <c:v>-190.60786257049435</c:v>
                </c:pt>
                <c:pt idx="325">
                  <c:v>-191.97920486379618</c:v>
                </c:pt>
                <c:pt idx="326">
                  <c:v>-193.35054715709805</c:v>
                </c:pt>
                <c:pt idx="327">
                  <c:v>-194.72188945039991</c:v>
                </c:pt>
                <c:pt idx="328">
                  <c:v>-196.09323174370175</c:v>
                </c:pt>
                <c:pt idx="329">
                  <c:v>-197.46457403700362</c:v>
                </c:pt>
                <c:pt idx="330">
                  <c:v>-198.83591633030548</c:v>
                </c:pt>
                <c:pt idx="331">
                  <c:v>-200.20725862360732</c:v>
                </c:pt>
                <c:pt idx="332">
                  <c:v>-201.57860091690918</c:v>
                </c:pt>
                <c:pt idx="333">
                  <c:v>-202.94994321021102</c:v>
                </c:pt>
                <c:pt idx="334">
                  <c:v>-204.32128550351288</c:v>
                </c:pt>
                <c:pt idx="335">
                  <c:v>-205.69262779681475</c:v>
                </c:pt>
                <c:pt idx="336">
                  <c:v>-207.06397009011658</c:v>
                </c:pt>
                <c:pt idx="337">
                  <c:v>-208.43531238341845</c:v>
                </c:pt>
                <c:pt idx="338">
                  <c:v>-209.80665467672031</c:v>
                </c:pt>
                <c:pt idx="339">
                  <c:v>-211.17799697002215</c:v>
                </c:pt>
                <c:pt idx="340">
                  <c:v>-212.54933926332401</c:v>
                </c:pt>
                <c:pt idx="341">
                  <c:v>-213.92068155662585</c:v>
                </c:pt>
                <c:pt idx="342">
                  <c:v>-215.29202384992772</c:v>
                </c:pt>
                <c:pt idx="343">
                  <c:v>-216.66336614322958</c:v>
                </c:pt>
                <c:pt idx="344">
                  <c:v>-218.03470843653142</c:v>
                </c:pt>
                <c:pt idx="345">
                  <c:v>-219.40605072983328</c:v>
                </c:pt>
                <c:pt idx="346">
                  <c:v>-220.77739302313512</c:v>
                </c:pt>
                <c:pt idx="347">
                  <c:v>-222.14873531643698</c:v>
                </c:pt>
                <c:pt idx="348">
                  <c:v>-223.52007760973885</c:v>
                </c:pt>
                <c:pt idx="349">
                  <c:v>-224.89141990304068</c:v>
                </c:pt>
                <c:pt idx="350">
                  <c:v>-226.26276219634255</c:v>
                </c:pt>
                <c:pt idx="351">
                  <c:v>-227.63410448964441</c:v>
                </c:pt>
                <c:pt idx="352">
                  <c:v>-229.00544678294625</c:v>
                </c:pt>
                <c:pt idx="353">
                  <c:v>-230.37678907624812</c:v>
                </c:pt>
                <c:pt idx="354">
                  <c:v>-231.74813136954995</c:v>
                </c:pt>
                <c:pt idx="355">
                  <c:v>-233.11947366285182</c:v>
                </c:pt>
                <c:pt idx="356">
                  <c:v>-234.49081595615368</c:v>
                </c:pt>
                <c:pt idx="357">
                  <c:v>-235.86215824945552</c:v>
                </c:pt>
                <c:pt idx="358">
                  <c:v>-237.23350054275738</c:v>
                </c:pt>
                <c:pt idx="359">
                  <c:v>-238.60484283605922</c:v>
                </c:pt>
                <c:pt idx="360">
                  <c:v>-239.97618512936108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7B-4F6C-BA6E-000D6C6B78AD}"/>
            </c:ext>
          </c:extLst>
        </c:ser>
        <c:ser>
          <c:idx val="2"/>
          <c:order val="2"/>
          <c:tx>
            <c:v>corde 2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Feuil1!$CR$3:$CR$363</c:f>
              <c:numCache>
                <c:formatCode>General</c:formatCode>
                <c:ptCount val="361"/>
                <c:pt idx="0">
                  <c:v>-54.577394813673166</c:v>
                </c:pt>
                <c:pt idx="1">
                  <c:v>-54.250544432040144</c:v>
                </c:pt>
                <c:pt idx="2">
                  <c:v>-53.923694050407121</c:v>
                </c:pt>
                <c:pt idx="3">
                  <c:v>-53.596843668774099</c:v>
                </c:pt>
                <c:pt idx="4">
                  <c:v>-53.269993287141077</c:v>
                </c:pt>
                <c:pt idx="5">
                  <c:v>-52.943142905508054</c:v>
                </c:pt>
                <c:pt idx="6">
                  <c:v>-52.616292523875039</c:v>
                </c:pt>
                <c:pt idx="7">
                  <c:v>-52.289442142242017</c:v>
                </c:pt>
                <c:pt idx="8">
                  <c:v>-51.962591760608994</c:v>
                </c:pt>
                <c:pt idx="9">
                  <c:v>-51.635741378975972</c:v>
                </c:pt>
                <c:pt idx="10">
                  <c:v>-51.308890997342949</c:v>
                </c:pt>
                <c:pt idx="11">
                  <c:v>-50.982040615709927</c:v>
                </c:pt>
                <c:pt idx="12">
                  <c:v>-50.655190234076905</c:v>
                </c:pt>
                <c:pt idx="13">
                  <c:v>-50.328339852443889</c:v>
                </c:pt>
                <c:pt idx="14">
                  <c:v>-50.001489470810867</c:v>
                </c:pt>
                <c:pt idx="15">
                  <c:v>-49.674639089177845</c:v>
                </c:pt>
                <c:pt idx="16">
                  <c:v>-49.347788707544822</c:v>
                </c:pt>
                <c:pt idx="17">
                  <c:v>-49.0209383259118</c:v>
                </c:pt>
                <c:pt idx="18">
                  <c:v>-48.694087944278778</c:v>
                </c:pt>
                <c:pt idx="19">
                  <c:v>-48.367237562645755</c:v>
                </c:pt>
                <c:pt idx="20">
                  <c:v>-48.04038718101274</c:v>
                </c:pt>
                <c:pt idx="21">
                  <c:v>-47.713536799379717</c:v>
                </c:pt>
                <c:pt idx="22">
                  <c:v>-47.386686417746695</c:v>
                </c:pt>
                <c:pt idx="23">
                  <c:v>-47.059836036113673</c:v>
                </c:pt>
                <c:pt idx="24">
                  <c:v>-46.73298565448065</c:v>
                </c:pt>
                <c:pt idx="25">
                  <c:v>-46.406135272847628</c:v>
                </c:pt>
                <c:pt idx="26">
                  <c:v>-46.079284891214606</c:v>
                </c:pt>
                <c:pt idx="27">
                  <c:v>-45.752434509581583</c:v>
                </c:pt>
                <c:pt idx="28">
                  <c:v>-45.425584127948568</c:v>
                </c:pt>
                <c:pt idx="29">
                  <c:v>-45.098733746315546</c:v>
                </c:pt>
                <c:pt idx="30">
                  <c:v>-44.771883364682523</c:v>
                </c:pt>
                <c:pt idx="31">
                  <c:v>-44.445032983049501</c:v>
                </c:pt>
                <c:pt idx="32">
                  <c:v>-44.118182601416478</c:v>
                </c:pt>
                <c:pt idx="33">
                  <c:v>-43.791332219783456</c:v>
                </c:pt>
                <c:pt idx="34">
                  <c:v>-43.464481838150434</c:v>
                </c:pt>
                <c:pt idx="35">
                  <c:v>-43.137631456517418</c:v>
                </c:pt>
                <c:pt idx="36">
                  <c:v>-42.810781074884396</c:v>
                </c:pt>
                <c:pt idx="37">
                  <c:v>-42.483930693251374</c:v>
                </c:pt>
                <c:pt idx="38">
                  <c:v>-42.157080311618351</c:v>
                </c:pt>
                <c:pt idx="39">
                  <c:v>-41.830229929985329</c:v>
                </c:pt>
                <c:pt idx="40">
                  <c:v>-41.503379548352306</c:v>
                </c:pt>
                <c:pt idx="41">
                  <c:v>-41.176529166719284</c:v>
                </c:pt>
                <c:pt idx="42">
                  <c:v>-40.849678785086269</c:v>
                </c:pt>
                <c:pt idx="43">
                  <c:v>-40.522828403453246</c:v>
                </c:pt>
                <c:pt idx="44">
                  <c:v>-40.195978021820224</c:v>
                </c:pt>
                <c:pt idx="45">
                  <c:v>-39.869127640187202</c:v>
                </c:pt>
                <c:pt idx="46">
                  <c:v>-39.542277258554179</c:v>
                </c:pt>
                <c:pt idx="47">
                  <c:v>-39.215426876921157</c:v>
                </c:pt>
                <c:pt idx="48">
                  <c:v>-38.888576495288135</c:v>
                </c:pt>
                <c:pt idx="49">
                  <c:v>-38.561726113655119</c:v>
                </c:pt>
                <c:pt idx="50">
                  <c:v>-38.234875732022097</c:v>
                </c:pt>
                <c:pt idx="51">
                  <c:v>-37.908025350389075</c:v>
                </c:pt>
                <c:pt idx="52">
                  <c:v>-37.581174968756052</c:v>
                </c:pt>
                <c:pt idx="53">
                  <c:v>-37.25432458712303</c:v>
                </c:pt>
                <c:pt idx="54">
                  <c:v>-36.927474205490007</c:v>
                </c:pt>
                <c:pt idx="55">
                  <c:v>-36.600623823856985</c:v>
                </c:pt>
                <c:pt idx="56">
                  <c:v>-36.27377344222397</c:v>
                </c:pt>
                <c:pt idx="57">
                  <c:v>-35.946923060590947</c:v>
                </c:pt>
                <c:pt idx="58">
                  <c:v>-35.620072678957925</c:v>
                </c:pt>
                <c:pt idx="59">
                  <c:v>-35.293222297324903</c:v>
                </c:pt>
                <c:pt idx="60">
                  <c:v>-34.96637191569188</c:v>
                </c:pt>
                <c:pt idx="61">
                  <c:v>-34.639521534058858</c:v>
                </c:pt>
                <c:pt idx="62">
                  <c:v>-34.312671152425835</c:v>
                </c:pt>
                <c:pt idx="63">
                  <c:v>-33.98582077079282</c:v>
                </c:pt>
                <c:pt idx="64">
                  <c:v>-33.658970389159798</c:v>
                </c:pt>
                <c:pt idx="65">
                  <c:v>-33.332120007526775</c:v>
                </c:pt>
                <c:pt idx="66">
                  <c:v>-33.005269625893753</c:v>
                </c:pt>
                <c:pt idx="67">
                  <c:v>-32.678419244260731</c:v>
                </c:pt>
                <c:pt idx="68">
                  <c:v>-32.351568862627708</c:v>
                </c:pt>
                <c:pt idx="69">
                  <c:v>-32.024718480994686</c:v>
                </c:pt>
                <c:pt idx="70">
                  <c:v>-31.697868099361674</c:v>
                </c:pt>
                <c:pt idx="71">
                  <c:v>-31.371017717728652</c:v>
                </c:pt>
                <c:pt idx="72">
                  <c:v>-31.044167336095629</c:v>
                </c:pt>
                <c:pt idx="73">
                  <c:v>-30.717316954462607</c:v>
                </c:pt>
                <c:pt idx="74">
                  <c:v>-30.390466572829585</c:v>
                </c:pt>
                <c:pt idx="75">
                  <c:v>-30.063616191196562</c:v>
                </c:pt>
                <c:pt idx="76">
                  <c:v>-29.73676580956354</c:v>
                </c:pt>
                <c:pt idx="77">
                  <c:v>-29.409915427930525</c:v>
                </c:pt>
                <c:pt idx="78">
                  <c:v>-29.083065046297502</c:v>
                </c:pt>
                <c:pt idx="79">
                  <c:v>-28.75621466466448</c:v>
                </c:pt>
                <c:pt idx="80">
                  <c:v>-28.429364283031457</c:v>
                </c:pt>
                <c:pt idx="81">
                  <c:v>-28.102513901398435</c:v>
                </c:pt>
                <c:pt idx="82">
                  <c:v>-27.775663519765413</c:v>
                </c:pt>
                <c:pt idx="83">
                  <c:v>-27.448813138132394</c:v>
                </c:pt>
                <c:pt idx="84">
                  <c:v>-27.121962756499371</c:v>
                </c:pt>
                <c:pt idx="85">
                  <c:v>-26.795112374866349</c:v>
                </c:pt>
                <c:pt idx="86">
                  <c:v>-26.46826199323333</c:v>
                </c:pt>
                <c:pt idx="87">
                  <c:v>-26.141411611600308</c:v>
                </c:pt>
                <c:pt idx="88">
                  <c:v>-25.814561229967286</c:v>
                </c:pt>
                <c:pt idx="89">
                  <c:v>-25.487710848334263</c:v>
                </c:pt>
                <c:pt idx="90">
                  <c:v>-25.160860466701244</c:v>
                </c:pt>
                <c:pt idx="91">
                  <c:v>-24.834010085068222</c:v>
                </c:pt>
                <c:pt idx="92">
                  <c:v>-24.5071597034352</c:v>
                </c:pt>
                <c:pt idx="93">
                  <c:v>-24.180309321802181</c:v>
                </c:pt>
                <c:pt idx="94">
                  <c:v>-23.853458940169158</c:v>
                </c:pt>
                <c:pt idx="95">
                  <c:v>-23.526608558536136</c:v>
                </c:pt>
                <c:pt idx="96">
                  <c:v>-23.199758176903114</c:v>
                </c:pt>
                <c:pt idx="97">
                  <c:v>-22.872907795270095</c:v>
                </c:pt>
                <c:pt idx="98">
                  <c:v>-22.546057413637072</c:v>
                </c:pt>
                <c:pt idx="99">
                  <c:v>-22.21920703200405</c:v>
                </c:pt>
                <c:pt idx="100">
                  <c:v>-21.892356650371031</c:v>
                </c:pt>
                <c:pt idx="101">
                  <c:v>-21.565506268738009</c:v>
                </c:pt>
                <c:pt idx="102">
                  <c:v>-21.238655887104986</c:v>
                </c:pt>
                <c:pt idx="103">
                  <c:v>-20.911805505471964</c:v>
                </c:pt>
                <c:pt idx="104">
                  <c:v>-20.584955123838945</c:v>
                </c:pt>
                <c:pt idx="105">
                  <c:v>-20.258104742205923</c:v>
                </c:pt>
                <c:pt idx="106">
                  <c:v>-19.9312543605729</c:v>
                </c:pt>
                <c:pt idx="107">
                  <c:v>-19.604403978939878</c:v>
                </c:pt>
                <c:pt idx="108">
                  <c:v>-19.277553597306859</c:v>
                </c:pt>
                <c:pt idx="109">
                  <c:v>-18.950703215673837</c:v>
                </c:pt>
                <c:pt idx="110">
                  <c:v>-18.623852834040814</c:v>
                </c:pt>
                <c:pt idx="111">
                  <c:v>-18.297002452407796</c:v>
                </c:pt>
                <c:pt idx="112">
                  <c:v>-17.970152070774773</c:v>
                </c:pt>
                <c:pt idx="113">
                  <c:v>-17.643301689141751</c:v>
                </c:pt>
                <c:pt idx="114">
                  <c:v>-17.316451307508729</c:v>
                </c:pt>
                <c:pt idx="115">
                  <c:v>-16.98960092587571</c:v>
                </c:pt>
                <c:pt idx="116">
                  <c:v>-16.662750544242687</c:v>
                </c:pt>
                <c:pt idx="117">
                  <c:v>-16.335900162609665</c:v>
                </c:pt>
                <c:pt idx="118">
                  <c:v>-16.009049780976646</c:v>
                </c:pt>
                <c:pt idx="119">
                  <c:v>-15.682199399343624</c:v>
                </c:pt>
                <c:pt idx="120">
                  <c:v>-15.355349017710601</c:v>
                </c:pt>
                <c:pt idx="121">
                  <c:v>-15.028498636077579</c:v>
                </c:pt>
                <c:pt idx="122">
                  <c:v>-14.70164825444456</c:v>
                </c:pt>
                <c:pt idx="123">
                  <c:v>-14.374797872811538</c:v>
                </c:pt>
                <c:pt idx="124">
                  <c:v>-14.047947491178515</c:v>
                </c:pt>
                <c:pt idx="125">
                  <c:v>-13.721097109545497</c:v>
                </c:pt>
                <c:pt idx="126">
                  <c:v>-13.394246727912474</c:v>
                </c:pt>
                <c:pt idx="127">
                  <c:v>-13.067396346279452</c:v>
                </c:pt>
                <c:pt idx="128">
                  <c:v>-12.740545964646429</c:v>
                </c:pt>
                <c:pt idx="129">
                  <c:v>-12.413695583013411</c:v>
                </c:pt>
                <c:pt idx="130">
                  <c:v>-12.086845201380388</c:v>
                </c:pt>
                <c:pt idx="131">
                  <c:v>-11.759994819747366</c:v>
                </c:pt>
                <c:pt idx="132">
                  <c:v>-11.433144438114343</c:v>
                </c:pt>
                <c:pt idx="133">
                  <c:v>-11.106294056481325</c:v>
                </c:pt>
                <c:pt idx="134">
                  <c:v>-10.779443674848302</c:v>
                </c:pt>
                <c:pt idx="135">
                  <c:v>-10.45259329321528</c:v>
                </c:pt>
                <c:pt idx="136">
                  <c:v>-10.125742911582257</c:v>
                </c:pt>
                <c:pt idx="137">
                  <c:v>-9.7988925299492387</c:v>
                </c:pt>
                <c:pt idx="138">
                  <c:v>-9.4720421483162163</c:v>
                </c:pt>
                <c:pt idx="139">
                  <c:v>-9.1451917666831939</c:v>
                </c:pt>
                <c:pt idx="140">
                  <c:v>-8.8183413850501751</c:v>
                </c:pt>
                <c:pt idx="141">
                  <c:v>-8.4914910034171527</c:v>
                </c:pt>
                <c:pt idx="142">
                  <c:v>-8.1646406217841303</c:v>
                </c:pt>
                <c:pt idx="143">
                  <c:v>-7.8377902401511088</c:v>
                </c:pt>
                <c:pt idx="144">
                  <c:v>-7.5109398585180882</c:v>
                </c:pt>
                <c:pt idx="145">
                  <c:v>-7.1840894768850658</c:v>
                </c:pt>
                <c:pt idx="146">
                  <c:v>-6.8572390952520452</c:v>
                </c:pt>
                <c:pt idx="147">
                  <c:v>-6.5303887136190228</c:v>
                </c:pt>
                <c:pt idx="148">
                  <c:v>-6.2035383319860022</c:v>
                </c:pt>
                <c:pt idx="149">
                  <c:v>-5.8766879503529816</c:v>
                </c:pt>
                <c:pt idx="150">
                  <c:v>-5.5498375687199593</c:v>
                </c:pt>
                <c:pt idx="151">
                  <c:v>-5.2229871870869387</c:v>
                </c:pt>
                <c:pt idx="152">
                  <c:v>-4.8961368054539163</c:v>
                </c:pt>
                <c:pt idx="153">
                  <c:v>-4.5692864238208957</c:v>
                </c:pt>
                <c:pt idx="154">
                  <c:v>-4.2424360421878733</c:v>
                </c:pt>
                <c:pt idx="155">
                  <c:v>-3.9155856605548527</c:v>
                </c:pt>
                <c:pt idx="156">
                  <c:v>-3.5887352789218312</c:v>
                </c:pt>
                <c:pt idx="157">
                  <c:v>-3.2618848972888097</c:v>
                </c:pt>
                <c:pt idx="158">
                  <c:v>-2.9350345156557882</c:v>
                </c:pt>
                <c:pt idx="159">
                  <c:v>-2.6081841340227667</c:v>
                </c:pt>
                <c:pt idx="160">
                  <c:v>-2.2813337523897461</c:v>
                </c:pt>
                <c:pt idx="161">
                  <c:v>-1.9544833707567246</c:v>
                </c:pt>
                <c:pt idx="162">
                  <c:v>-1.6276329891237031</c:v>
                </c:pt>
                <c:pt idx="163">
                  <c:v>-1.3007826074906816</c:v>
                </c:pt>
                <c:pt idx="164">
                  <c:v>-0.97393222585766015</c:v>
                </c:pt>
                <c:pt idx="165">
                  <c:v>-0.64708184422463866</c:v>
                </c:pt>
                <c:pt idx="166">
                  <c:v>-0.32023146259161717</c:v>
                </c:pt>
                <c:pt idx="167">
                  <c:v>6.6189190414043253E-3</c:v>
                </c:pt>
                <c:pt idx="168">
                  <c:v>0.33346930067442537</c:v>
                </c:pt>
                <c:pt idx="169">
                  <c:v>0.66031968230744686</c:v>
                </c:pt>
                <c:pt idx="170">
                  <c:v>0.98717006394046791</c:v>
                </c:pt>
                <c:pt idx="171">
                  <c:v>1.3140204455734894</c:v>
                </c:pt>
                <c:pt idx="172">
                  <c:v>1.6408708272065109</c:v>
                </c:pt>
                <c:pt idx="173">
                  <c:v>1.9677212088395324</c:v>
                </c:pt>
                <c:pt idx="174">
                  <c:v>2.2945715904725539</c:v>
                </c:pt>
                <c:pt idx="175">
                  <c:v>2.6214219721055749</c:v>
                </c:pt>
                <c:pt idx="176">
                  <c:v>2.9482723537385964</c:v>
                </c:pt>
                <c:pt idx="177">
                  <c:v>3.2751227353716179</c:v>
                </c:pt>
                <c:pt idx="178">
                  <c:v>3.601973117004639</c:v>
                </c:pt>
                <c:pt idx="179">
                  <c:v>3.9288234986376604</c:v>
                </c:pt>
                <c:pt idx="180">
                  <c:v>4.2556738802706819</c:v>
                </c:pt>
                <c:pt idx="181">
                  <c:v>4.5825242619037034</c:v>
                </c:pt>
                <c:pt idx="182">
                  <c:v>4.9093746435367249</c:v>
                </c:pt>
                <c:pt idx="183">
                  <c:v>5.2362250251697464</c:v>
                </c:pt>
                <c:pt idx="184">
                  <c:v>5.563075406802767</c:v>
                </c:pt>
                <c:pt idx="185">
                  <c:v>5.8899257884357894</c:v>
                </c:pt>
                <c:pt idx="186">
                  <c:v>6.21677617006881</c:v>
                </c:pt>
                <c:pt idx="187">
                  <c:v>6.5436265517018315</c:v>
                </c:pt>
                <c:pt idx="188">
                  <c:v>6.870476933334853</c:v>
                </c:pt>
                <c:pt idx="189">
                  <c:v>7.1973273149678745</c:v>
                </c:pt>
                <c:pt idx="190">
                  <c:v>7.524177696600896</c:v>
                </c:pt>
                <c:pt idx="191">
                  <c:v>7.8510280782339166</c:v>
                </c:pt>
                <c:pt idx="192">
                  <c:v>8.177878459866939</c:v>
                </c:pt>
                <c:pt idx="193">
                  <c:v>8.5047288414999596</c:v>
                </c:pt>
                <c:pt idx="194">
                  <c:v>8.8315792231329802</c:v>
                </c:pt>
                <c:pt idx="195">
                  <c:v>9.1584296047660025</c:v>
                </c:pt>
                <c:pt idx="196">
                  <c:v>9.4852799863990249</c:v>
                </c:pt>
                <c:pt idx="197">
                  <c:v>9.8121303680320455</c:v>
                </c:pt>
                <c:pt idx="198">
                  <c:v>10.138980749665066</c:v>
                </c:pt>
                <c:pt idx="199">
                  <c:v>10.465831131298089</c:v>
                </c:pt>
                <c:pt idx="200">
                  <c:v>10.792681512931111</c:v>
                </c:pt>
                <c:pt idx="201">
                  <c:v>11.11953189456413</c:v>
                </c:pt>
                <c:pt idx="202">
                  <c:v>11.446382276197152</c:v>
                </c:pt>
                <c:pt idx="203">
                  <c:v>11.773232657830174</c:v>
                </c:pt>
                <c:pt idx="204">
                  <c:v>12.100083039463195</c:v>
                </c:pt>
                <c:pt idx="205">
                  <c:v>12.426933421096216</c:v>
                </c:pt>
                <c:pt idx="206">
                  <c:v>12.753783802729238</c:v>
                </c:pt>
                <c:pt idx="207">
                  <c:v>13.08063418436226</c:v>
                </c:pt>
                <c:pt idx="208">
                  <c:v>13.407484565995279</c:v>
                </c:pt>
                <c:pt idx="209">
                  <c:v>13.734334947628302</c:v>
                </c:pt>
                <c:pt idx="210">
                  <c:v>14.061185329261324</c:v>
                </c:pt>
                <c:pt idx="211">
                  <c:v>14.388035710894346</c:v>
                </c:pt>
                <c:pt idx="212">
                  <c:v>14.714886092527365</c:v>
                </c:pt>
                <c:pt idx="213">
                  <c:v>15.041736474160388</c:v>
                </c:pt>
                <c:pt idx="214">
                  <c:v>15.36858685579341</c:v>
                </c:pt>
                <c:pt idx="215">
                  <c:v>15.695437237426429</c:v>
                </c:pt>
                <c:pt idx="216">
                  <c:v>16.022287619059451</c:v>
                </c:pt>
                <c:pt idx="217">
                  <c:v>16.349138000692474</c:v>
                </c:pt>
                <c:pt idx="218">
                  <c:v>16.675988382325496</c:v>
                </c:pt>
                <c:pt idx="219">
                  <c:v>17.002838763958515</c:v>
                </c:pt>
                <c:pt idx="220">
                  <c:v>17.329689145591537</c:v>
                </c:pt>
                <c:pt idx="221">
                  <c:v>17.65653952722456</c:v>
                </c:pt>
                <c:pt idx="222">
                  <c:v>17.983389908857578</c:v>
                </c:pt>
                <c:pt idx="223">
                  <c:v>18.310240290490601</c:v>
                </c:pt>
                <c:pt idx="224">
                  <c:v>18.637090672123623</c:v>
                </c:pt>
                <c:pt idx="225">
                  <c:v>18.963941053756646</c:v>
                </c:pt>
                <c:pt idx="226">
                  <c:v>19.290791435389664</c:v>
                </c:pt>
                <c:pt idx="227">
                  <c:v>19.617641817022687</c:v>
                </c:pt>
                <c:pt idx="228">
                  <c:v>19.944492198655709</c:v>
                </c:pt>
                <c:pt idx="229">
                  <c:v>20.271342580288728</c:v>
                </c:pt>
                <c:pt idx="230">
                  <c:v>20.59819296192175</c:v>
                </c:pt>
                <c:pt idx="231">
                  <c:v>20.925043343554773</c:v>
                </c:pt>
                <c:pt idx="232">
                  <c:v>21.251893725187792</c:v>
                </c:pt>
                <c:pt idx="233">
                  <c:v>21.578744106820814</c:v>
                </c:pt>
                <c:pt idx="234">
                  <c:v>21.905594488453836</c:v>
                </c:pt>
                <c:pt idx="235">
                  <c:v>22.232444870086859</c:v>
                </c:pt>
                <c:pt idx="236">
                  <c:v>22.559295251719877</c:v>
                </c:pt>
                <c:pt idx="237">
                  <c:v>22.8861456333529</c:v>
                </c:pt>
                <c:pt idx="238">
                  <c:v>23.212996014985922</c:v>
                </c:pt>
                <c:pt idx="239">
                  <c:v>23.539846396618941</c:v>
                </c:pt>
                <c:pt idx="240">
                  <c:v>23.866696778251963</c:v>
                </c:pt>
                <c:pt idx="241">
                  <c:v>24.193547159884986</c:v>
                </c:pt>
                <c:pt idx="242">
                  <c:v>24.520397541518008</c:v>
                </c:pt>
                <c:pt idx="243">
                  <c:v>24.847247923151027</c:v>
                </c:pt>
                <c:pt idx="244">
                  <c:v>25.174098304784049</c:v>
                </c:pt>
                <c:pt idx="245">
                  <c:v>25.500948686417072</c:v>
                </c:pt>
                <c:pt idx="246">
                  <c:v>25.827799068050091</c:v>
                </c:pt>
                <c:pt idx="247">
                  <c:v>26.154649449683113</c:v>
                </c:pt>
                <c:pt idx="248">
                  <c:v>26.481499831316135</c:v>
                </c:pt>
                <c:pt idx="249">
                  <c:v>26.808350212949158</c:v>
                </c:pt>
                <c:pt idx="250">
                  <c:v>27.135200594582177</c:v>
                </c:pt>
                <c:pt idx="251">
                  <c:v>27.462050976215199</c:v>
                </c:pt>
                <c:pt idx="252">
                  <c:v>27.788901357848221</c:v>
                </c:pt>
                <c:pt idx="253">
                  <c:v>28.11575173948124</c:v>
                </c:pt>
                <c:pt idx="254">
                  <c:v>28.442602121114263</c:v>
                </c:pt>
                <c:pt idx="255">
                  <c:v>28.769452502747285</c:v>
                </c:pt>
                <c:pt idx="256">
                  <c:v>29.096302884380307</c:v>
                </c:pt>
                <c:pt idx="257">
                  <c:v>29.423153266013326</c:v>
                </c:pt>
                <c:pt idx="258">
                  <c:v>29.750003647646349</c:v>
                </c:pt>
                <c:pt idx="259">
                  <c:v>30.076854029279371</c:v>
                </c:pt>
                <c:pt idx="260">
                  <c:v>30.403704410912393</c:v>
                </c:pt>
                <c:pt idx="261">
                  <c:v>30.730554792545412</c:v>
                </c:pt>
                <c:pt idx="262">
                  <c:v>31.057405174178434</c:v>
                </c:pt>
                <c:pt idx="263">
                  <c:v>31.384255555811457</c:v>
                </c:pt>
                <c:pt idx="264">
                  <c:v>31.711105937444476</c:v>
                </c:pt>
                <c:pt idx="265">
                  <c:v>32.037956319077502</c:v>
                </c:pt>
                <c:pt idx="266">
                  <c:v>32.364806700710524</c:v>
                </c:pt>
                <c:pt idx="267">
                  <c:v>32.691657082343546</c:v>
                </c:pt>
                <c:pt idx="268">
                  <c:v>33.018507463976562</c:v>
                </c:pt>
                <c:pt idx="269">
                  <c:v>33.345357845609584</c:v>
                </c:pt>
                <c:pt idx="270">
                  <c:v>33.672208227242606</c:v>
                </c:pt>
                <c:pt idx="271">
                  <c:v>33.999058608875629</c:v>
                </c:pt>
                <c:pt idx="272">
                  <c:v>34.325908990508651</c:v>
                </c:pt>
                <c:pt idx="273">
                  <c:v>34.652759372141674</c:v>
                </c:pt>
                <c:pt idx="274">
                  <c:v>34.979609753774696</c:v>
                </c:pt>
                <c:pt idx="275">
                  <c:v>35.306460135407711</c:v>
                </c:pt>
                <c:pt idx="276">
                  <c:v>35.633310517040734</c:v>
                </c:pt>
                <c:pt idx="277">
                  <c:v>35.960160898673756</c:v>
                </c:pt>
                <c:pt idx="278">
                  <c:v>36.287011280306778</c:v>
                </c:pt>
                <c:pt idx="279">
                  <c:v>36.613861661939801</c:v>
                </c:pt>
                <c:pt idx="280">
                  <c:v>36.940712043572823</c:v>
                </c:pt>
                <c:pt idx="281">
                  <c:v>37.267562425205845</c:v>
                </c:pt>
                <c:pt idx="282">
                  <c:v>37.594412806838868</c:v>
                </c:pt>
                <c:pt idx="283">
                  <c:v>37.92126318847189</c:v>
                </c:pt>
                <c:pt idx="284">
                  <c:v>38.248113570104906</c:v>
                </c:pt>
                <c:pt idx="285">
                  <c:v>38.574963951737928</c:v>
                </c:pt>
                <c:pt idx="286">
                  <c:v>38.90181433337095</c:v>
                </c:pt>
                <c:pt idx="287">
                  <c:v>39.228664715003973</c:v>
                </c:pt>
                <c:pt idx="288">
                  <c:v>39.555515096636995</c:v>
                </c:pt>
                <c:pt idx="289">
                  <c:v>39.882365478270017</c:v>
                </c:pt>
                <c:pt idx="290">
                  <c:v>40.20921585990304</c:v>
                </c:pt>
                <c:pt idx="291">
                  <c:v>40.536066241536055</c:v>
                </c:pt>
                <c:pt idx="292">
                  <c:v>40.862916623169077</c:v>
                </c:pt>
                <c:pt idx="293">
                  <c:v>41.1897670048021</c:v>
                </c:pt>
                <c:pt idx="294">
                  <c:v>41.516617386435122</c:v>
                </c:pt>
                <c:pt idx="295">
                  <c:v>41.843467768068145</c:v>
                </c:pt>
                <c:pt idx="296">
                  <c:v>42.170318149701167</c:v>
                </c:pt>
                <c:pt idx="297">
                  <c:v>42.497168531334189</c:v>
                </c:pt>
                <c:pt idx="298">
                  <c:v>42.824018912967205</c:v>
                </c:pt>
                <c:pt idx="299">
                  <c:v>43.150869294600227</c:v>
                </c:pt>
                <c:pt idx="300">
                  <c:v>43.477719676233249</c:v>
                </c:pt>
                <c:pt idx="301">
                  <c:v>43.804570057866272</c:v>
                </c:pt>
                <c:pt idx="302">
                  <c:v>44.131420439499294</c:v>
                </c:pt>
                <c:pt idx="303">
                  <c:v>44.458270821132317</c:v>
                </c:pt>
                <c:pt idx="304">
                  <c:v>44.785121202765339</c:v>
                </c:pt>
                <c:pt idx="305">
                  <c:v>45.111971584398354</c:v>
                </c:pt>
                <c:pt idx="306">
                  <c:v>45.438821966031377</c:v>
                </c:pt>
                <c:pt idx="307">
                  <c:v>45.765672347664399</c:v>
                </c:pt>
                <c:pt idx="308">
                  <c:v>46.092522729297421</c:v>
                </c:pt>
                <c:pt idx="309">
                  <c:v>46.419373110930444</c:v>
                </c:pt>
                <c:pt idx="310">
                  <c:v>46.746223492563466</c:v>
                </c:pt>
                <c:pt idx="311">
                  <c:v>47.073073874196488</c:v>
                </c:pt>
                <c:pt idx="312">
                  <c:v>47.399924255829504</c:v>
                </c:pt>
                <c:pt idx="313">
                  <c:v>47.726774637462526</c:v>
                </c:pt>
                <c:pt idx="314">
                  <c:v>48.053625019095549</c:v>
                </c:pt>
                <c:pt idx="315">
                  <c:v>48.380475400728571</c:v>
                </c:pt>
                <c:pt idx="316">
                  <c:v>48.707325782361593</c:v>
                </c:pt>
                <c:pt idx="317">
                  <c:v>49.034176163994616</c:v>
                </c:pt>
                <c:pt idx="318">
                  <c:v>49.361026545627638</c:v>
                </c:pt>
                <c:pt idx="319">
                  <c:v>49.687876927260653</c:v>
                </c:pt>
                <c:pt idx="320">
                  <c:v>50.014727308893676</c:v>
                </c:pt>
                <c:pt idx="321">
                  <c:v>50.341577690526698</c:v>
                </c:pt>
                <c:pt idx="322">
                  <c:v>50.66842807215972</c:v>
                </c:pt>
                <c:pt idx="323">
                  <c:v>50.995278453792743</c:v>
                </c:pt>
                <c:pt idx="324">
                  <c:v>51.322128835425765</c:v>
                </c:pt>
                <c:pt idx="325">
                  <c:v>51.648979217058788</c:v>
                </c:pt>
                <c:pt idx="326">
                  <c:v>51.975829598691803</c:v>
                </c:pt>
                <c:pt idx="327">
                  <c:v>52.302679980324825</c:v>
                </c:pt>
                <c:pt idx="328">
                  <c:v>52.629530361957848</c:v>
                </c:pt>
                <c:pt idx="329">
                  <c:v>52.95638074359087</c:v>
                </c:pt>
                <c:pt idx="330">
                  <c:v>53.283231125223892</c:v>
                </c:pt>
                <c:pt idx="331">
                  <c:v>53.610081506856915</c:v>
                </c:pt>
                <c:pt idx="332">
                  <c:v>53.936931888489937</c:v>
                </c:pt>
                <c:pt idx="333">
                  <c:v>54.263782270122952</c:v>
                </c:pt>
                <c:pt idx="334">
                  <c:v>54.590632651755975</c:v>
                </c:pt>
                <c:pt idx="335">
                  <c:v>54.917483033388997</c:v>
                </c:pt>
                <c:pt idx="336">
                  <c:v>55.24433341502202</c:v>
                </c:pt>
                <c:pt idx="337">
                  <c:v>55.571183796655042</c:v>
                </c:pt>
                <c:pt idx="338">
                  <c:v>55.898034178288064</c:v>
                </c:pt>
                <c:pt idx="339">
                  <c:v>56.224884559921087</c:v>
                </c:pt>
                <c:pt idx="340">
                  <c:v>56.551734941554109</c:v>
                </c:pt>
                <c:pt idx="341">
                  <c:v>56.878585323187124</c:v>
                </c:pt>
                <c:pt idx="342">
                  <c:v>57.205435704820147</c:v>
                </c:pt>
                <c:pt idx="343">
                  <c:v>57.532286086453169</c:v>
                </c:pt>
                <c:pt idx="344">
                  <c:v>57.859136468086191</c:v>
                </c:pt>
                <c:pt idx="345">
                  <c:v>58.185986849719214</c:v>
                </c:pt>
                <c:pt idx="346">
                  <c:v>58.512837231352236</c:v>
                </c:pt>
                <c:pt idx="347">
                  <c:v>58.839687612985259</c:v>
                </c:pt>
                <c:pt idx="348">
                  <c:v>59.166537994618274</c:v>
                </c:pt>
                <c:pt idx="349">
                  <c:v>59.493388376251296</c:v>
                </c:pt>
                <c:pt idx="350">
                  <c:v>59.820238757884319</c:v>
                </c:pt>
                <c:pt idx="351">
                  <c:v>60.147089139517341</c:v>
                </c:pt>
                <c:pt idx="352">
                  <c:v>60.473939521150363</c:v>
                </c:pt>
                <c:pt idx="353">
                  <c:v>60.800789902783386</c:v>
                </c:pt>
                <c:pt idx="354">
                  <c:v>61.127640284416408</c:v>
                </c:pt>
                <c:pt idx="355">
                  <c:v>61.454490666049423</c:v>
                </c:pt>
                <c:pt idx="356">
                  <c:v>61.781341047682446</c:v>
                </c:pt>
                <c:pt idx="357">
                  <c:v>62.108191429315468</c:v>
                </c:pt>
                <c:pt idx="358">
                  <c:v>62.435041810948491</c:v>
                </c:pt>
                <c:pt idx="359">
                  <c:v>62.761892192581513</c:v>
                </c:pt>
                <c:pt idx="360">
                  <c:v>63.088742574214535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7B-4F6C-BA6E-000D6C6B78AD}"/>
            </c:ext>
          </c:extLst>
        </c:ser>
        <c:ser>
          <c:idx val="3"/>
          <c:order val="3"/>
          <c:tx>
            <c:v>corde 3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Feuil1!$CS$3:$CS$363</c:f>
              <c:numCache>
                <c:formatCode>General</c:formatCode>
                <c:ptCount val="361"/>
                <c:pt idx="0">
                  <c:v>100814.6342605143</c:v>
                </c:pt>
                <c:pt idx="1">
                  <c:v>100241.67704715994</c:v>
                </c:pt>
                <c:pt idx="2">
                  <c:v>99668.71983380559</c:v>
                </c:pt>
                <c:pt idx="3">
                  <c:v>99095.762620451234</c:v>
                </c:pt>
                <c:pt idx="4">
                  <c:v>98522.805407096865</c:v>
                </c:pt>
                <c:pt idx="5">
                  <c:v>97949.848193742509</c:v>
                </c:pt>
                <c:pt idx="6">
                  <c:v>97376.890980388154</c:v>
                </c:pt>
                <c:pt idx="7">
                  <c:v>96803.933767033785</c:v>
                </c:pt>
                <c:pt idx="8">
                  <c:v>96230.976553679429</c:v>
                </c:pt>
                <c:pt idx="9">
                  <c:v>95658.019340325074</c:v>
                </c:pt>
                <c:pt idx="10">
                  <c:v>95085.062126970704</c:v>
                </c:pt>
                <c:pt idx="11">
                  <c:v>94512.104913616349</c:v>
                </c:pt>
                <c:pt idx="12">
                  <c:v>93939.147700261994</c:v>
                </c:pt>
                <c:pt idx="13">
                  <c:v>93366.190486907639</c:v>
                </c:pt>
                <c:pt idx="14">
                  <c:v>92793.233273553269</c:v>
                </c:pt>
                <c:pt idx="15">
                  <c:v>92220.276060198914</c:v>
                </c:pt>
                <c:pt idx="16">
                  <c:v>91647.318846844559</c:v>
                </c:pt>
                <c:pt idx="17">
                  <c:v>91074.361633490189</c:v>
                </c:pt>
                <c:pt idx="18">
                  <c:v>90501.404420135834</c:v>
                </c:pt>
                <c:pt idx="19">
                  <c:v>89928.447206781479</c:v>
                </c:pt>
                <c:pt idx="20">
                  <c:v>89355.489993427123</c:v>
                </c:pt>
                <c:pt idx="21">
                  <c:v>88782.532780072754</c:v>
                </c:pt>
                <c:pt idx="22">
                  <c:v>88209.575566718398</c:v>
                </c:pt>
                <c:pt idx="23">
                  <c:v>87636.618353364043</c:v>
                </c:pt>
                <c:pt idx="24">
                  <c:v>87063.661140009674</c:v>
                </c:pt>
                <c:pt idx="25">
                  <c:v>86490.703926655318</c:v>
                </c:pt>
                <c:pt idx="26">
                  <c:v>85917.746713300963</c:v>
                </c:pt>
                <c:pt idx="27">
                  <c:v>85344.789499946593</c:v>
                </c:pt>
                <c:pt idx="28">
                  <c:v>84771.832286592238</c:v>
                </c:pt>
                <c:pt idx="29">
                  <c:v>84198.875073237883</c:v>
                </c:pt>
                <c:pt idx="30">
                  <c:v>83625.917859883528</c:v>
                </c:pt>
                <c:pt idx="31">
                  <c:v>83052.960646529158</c:v>
                </c:pt>
                <c:pt idx="32">
                  <c:v>82480.003433174803</c:v>
                </c:pt>
                <c:pt idx="33">
                  <c:v>81907.046219820448</c:v>
                </c:pt>
                <c:pt idx="34">
                  <c:v>81334.089006466078</c:v>
                </c:pt>
                <c:pt idx="35">
                  <c:v>80761.131793111723</c:v>
                </c:pt>
                <c:pt idx="36">
                  <c:v>80188.174579757368</c:v>
                </c:pt>
                <c:pt idx="37">
                  <c:v>79615.217366402998</c:v>
                </c:pt>
                <c:pt idx="38">
                  <c:v>79042.260153048643</c:v>
                </c:pt>
                <c:pt idx="39">
                  <c:v>78469.302939694287</c:v>
                </c:pt>
                <c:pt idx="40">
                  <c:v>77896.345726339932</c:v>
                </c:pt>
                <c:pt idx="41">
                  <c:v>77323.388512985563</c:v>
                </c:pt>
                <c:pt idx="42">
                  <c:v>76750.431299631207</c:v>
                </c:pt>
                <c:pt idx="43">
                  <c:v>76177.474086276852</c:v>
                </c:pt>
                <c:pt idx="44">
                  <c:v>75604.516872922482</c:v>
                </c:pt>
                <c:pt idx="45">
                  <c:v>75031.559659568127</c:v>
                </c:pt>
                <c:pt idx="46">
                  <c:v>74458.602446213772</c:v>
                </c:pt>
                <c:pt idx="47">
                  <c:v>73885.645232859402</c:v>
                </c:pt>
                <c:pt idx="48">
                  <c:v>73312.688019505047</c:v>
                </c:pt>
                <c:pt idx="49">
                  <c:v>72739.730806150692</c:v>
                </c:pt>
                <c:pt idx="50">
                  <c:v>72166.773592796337</c:v>
                </c:pt>
                <c:pt idx="51">
                  <c:v>71593.816379441967</c:v>
                </c:pt>
                <c:pt idx="52">
                  <c:v>71020.859166087612</c:v>
                </c:pt>
                <c:pt idx="53">
                  <c:v>70447.901952733257</c:v>
                </c:pt>
                <c:pt idx="54">
                  <c:v>69874.944739378887</c:v>
                </c:pt>
                <c:pt idx="55">
                  <c:v>69301.987526024532</c:v>
                </c:pt>
                <c:pt idx="56">
                  <c:v>68729.030312670176</c:v>
                </c:pt>
                <c:pt idx="57">
                  <c:v>68156.073099315821</c:v>
                </c:pt>
                <c:pt idx="58">
                  <c:v>67583.115885961452</c:v>
                </c:pt>
                <c:pt idx="59">
                  <c:v>67010.158672607096</c:v>
                </c:pt>
                <c:pt idx="60">
                  <c:v>66437.201459252741</c:v>
                </c:pt>
                <c:pt idx="61">
                  <c:v>65864.244245898371</c:v>
                </c:pt>
                <c:pt idx="62">
                  <c:v>65291.287032544016</c:v>
                </c:pt>
                <c:pt idx="63">
                  <c:v>64718.329819189661</c:v>
                </c:pt>
                <c:pt idx="64">
                  <c:v>64145.372605835291</c:v>
                </c:pt>
                <c:pt idx="65">
                  <c:v>63572.415392480936</c:v>
                </c:pt>
                <c:pt idx="66">
                  <c:v>62999.458179126581</c:v>
                </c:pt>
                <c:pt idx="67">
                  <c:v>62426.500965772218</c:v>
                </c:pt>
                <c:pt idx="68">
                  <c:v>61853.543752417856</c:v>
                </c:pt>
                <c:pt idx="69">
                  <c:v>61280.586539063501</c:v>
                </c:pt>
                <c:pt idx="70">
                  <c:v>60707.629325709138</c:v>
                </c:pt>
                <c:pt idx="71">
                  <c:v>60134.672112354783</c:v>
                </c:pt>
                <c:pt idx="72">
                  <c:v>59561.714899000421</c:v>
                </c:pt>
                <c:pt idx="73">
                  <c:v>58988.757685646066</c:v>
                </c:pt>
                <c:pt idx="74">
                  <c:v>58415.800472291703</c:v>
                </c:pt>
                <c:pt idx="75">
                  <c:v>57842.843258937341</c:v>
                </c:pt>
                <c:pt idx="76">
                  <c:v>57269.886045582985</c:v>
                </c:pt>
                <c:pt idx="77">
                  <c:v>56696.928832228623</c:v>
                </c:pt>
                <c:pt idx="78">
                  <c:v>56123.971618874268</c:v>
                </c:pt>
                <c:pt idx="79">
                  <c:v>55551.014405519905</c:v>
                </c:pt>
                <c:pt idx="80">
                  <c:v>54978.057192165543</c:v>
                </c:pt>
                <c:pt idx="81">
                  <c:v>54405.099978811188</c:v>
                </c:pt>
                <c:pt idx="82">
                  <c:v>53832.142765456825</c:v>
                </c:pt>
                <c:pt idx="83">
                  <c:v>53259.18555210247</c:v>
                </c:pt>
                <c:pt idx="84">
                  <c:v>52686.228338748107</c:v>
                </c:pt>
                <c:pt idx="85">
                  <c:v>52113.271125393745</c:v>
                </c:pt>
                <c:pt idx="86">
                  <c:v>51540.31391203939</c:v>
                </c:pt>
                <c:pt idx="87">
                  <c:v>50967.356698685027</c:v>
                </c:pt>
                <c:pt idx="88">
                  <c:v>50394.399485330672</c:v>
                </c:pt>
                <c:pt idx="89">
                  <c:v>49821.44227197631</c:v>
                </c:pt>
                <c:pt idx="90">
                  <c:v>49248.485058621947</c:v>
                </c:pt>
                <c:pt idx="91">
                  <c:v>48675.527845267592</c:v>
                </c:pt>
                <c:pt idx="92">
                  <c:v>48102.57063191323</c:v>
                </c:pt>
                <c:pt idx="93">
                  <c:v>47529.613418558874</c:v>
                </c:pt>
                <c:pt idx="94">
                  <c:v>46956.656205204512</c:v>
                </c:pt>
                <c:pt idx="95">
                  <c:v>46383.698991850149</c:v>
                </c:pt>
                <c:pt idx="96">
                  <c:v>45810.741778495794</c:v>
                </c:pt>
                <c:pt idx="97">
                  <c:v>45237.784565141432</c:v>
                </c:pt>
                <c:pt idx="98">
                  <c:v>44664.827351787077</c:v>
                </c:pt>
                <c:pt idx="99">
                  <c:v>44091.870138432714</c:v>
                </c:pt>
                <c:pt idx="100">
                  <c:v>43518.912925078359</c:v>
                </c:pt>
                <c:pt idx="101">
                  <c:v>42945.955711723997</c:v>
                </c:pt>
                <c:pt idx="102">
                  <c:v>42372.998498369634</c:v>
                </c:pt>
                <c:pt idx="103">
                  <c:v>41800.041285015279</c:v>
                </c:pt>
                <c:pt idx="104">
                  <c:v>41227.084071660916</c:v>
                </c:pt>
                <c:pt idx="105">
                  <c:v>40654.126858306561</c:v>
                </c:pt>
                <c:pt idx="106">
                  <c:v>40081.169644952199</c:v>
                </c:pt>
                <c:pt idx="107">
                  <c:v>39508.212431597836</c:v>
                </c:pt>
                <c:pt idx="108">
                  <c:v>38935.255218243481</c:v>
                </c:pt>
                <c:pt idx="109">
                  <c:v>38362.298004889119</c:v>
                </c:pt>
                <c:pt idx="110">
                  <c:v>37789.340791534763</c:v>
                </c:pt>
                <c:pt idx="111">
                  <c:v>37216.383578180401</c:v>
                </c:pt>
                <c:pt idx="112">
                  <c:v>36643.426364826038</c:v>
                </c:pt>
                <c:pt idx="113">
                  <c:v>36070.469151471683</c:v>
                </c:pt>
                <c:pt idx="114">
                  <c:v>35497.511938117321</c:v>
                </c:pt>
                <c:pt idx="115">
                  <c:v>34924.554724762966</c:v>
                </c:pt>
                <c:pt idx="116">
                  <c:v>34351.597511408603</c:v>
                </c:pt>
                <c:pt idx="117">
                  <c:v>33778.640298054241</c:v>
                </c:pt>
                <c:pt idx="118">
                  <c:v>33205.683084699886</c:v>
                </c:pt>
                <c:pt idx="119">
                  <c:v>32632.725871345523</c:v>
                </c:pt>
                <c:pt idx="120">
                  <c:v>32059.768657991168</c:v>
                </c:pt>
                <c:pt idx="121">
                  <c:v>31486.811444636805</c:v>
                </c:pt>
                <c:pt idx="122">
                  <c:v>30913.854231282443</c:v>
                </c:pt>
                <c:pt idx="123">
                  <c:v>30340.897017928088</c:v>
                </c:pt>
                <c:pt idx="124">
                  <c:v>29767.939804573725</c:v>
                </c:pt>
                <c:pt idx="125">
                  <c:v>29194.982591219366</c:v>
                </c:pt>
                <c:pt idx="126">
                  <c:v>28622.025377865008</c:v>
                </c:pt>
                <c:pt idx="127">
                  <c:v>28049.068164510649</c:v>
                </c:pt>
                <c:pt idx="128">
                  <c:v>27476.11095115629</c:v>
                </c:pt>
                <c:pt idx="129">
                  <c:v>26903.153737801931</c:v>
                </c:pt>
                <c:pt idx="130">
                  <c:v>26330.196524447569</c:v>
                </c:pt>
                <c:pt idx="131">
                  <c:v>25757.23931109321</c:v>
                </c:pt>
                <c:pt idx="132">
                  <c:v>25184.282097738851</c:v>
                </c:pt>
                <c:pt idx="133">
                  <c:v>24611.324884384492</c:v>
                </c:pt>
                <c:pt idx="134">
                  <c:v>24038.367671030133</c:v>
                </c:pt>
                <c:pt idx="135">
                  <c:v>23465.410457675771</c:v>
                </c:pt>
                <c:pt idx="136">
                  <c:v>22892.453244321412</c:v>
                </c:pt>
                <c:pt idx="137">
                  <c:v>22319.496030967053</c:v>
                </c:pt>
                <c:pt idx="138">
                  <c:v>21746.538817612694</c:v>
                </c:pt>
                <c:pt idx="139">
                  <c:v>21173.581604258336</c:v>
                </c:pt>
                <c:pt idx="140">
                  <c:v>20600.624390903977</c:v>
                </c:pt>
                <c:pt idx="141">
                  <c:v>20027.667177549614</c:v>
                </c:pt>
                <c:pt idx="142">
                  <c:v>19454.709964195255</c:v>
                </c:pt>
                <c:pt idx="143">
                  <c:v>18881.752750840897</c:v>
                </c:pt>
                <c:pt idx="144">
                  <c:v>18308.795537486538</c:v>
                </c:pt>
                <c:pt idx="145">
                  <c:v>17735.838324132179</c:v>
                </c:pt>
                <c:pt idx="146">
                  <c:v>17162.881110777817</c:v>
                </c:pt>
                <c:pt idx="147">
                  <c:v>16589.923897423458</c:v>
                </c:pt>
                <c:pt idx="148">
                  <c:v>16016.966684069097</c:v>
                </c:pt>
                <c:pt idx="149">
                  <c:v>15444.009470714738</c:v>
                </c:pt>
                <c:pt idx="150">
                  <c:v>14871.052257360379</c:v>
                </c:pt>
                <c:pt idx="151">
                  <c:v>14298.095044006017</c:v>
                </c:pt>
                <c:pt idx="152">
                  <c:v>13725.137830651658</c:v>
                </c:pt>
                <c:pt idx="153">
                  <c:v>13152.180617297299</c:v>
                </c:pt>
                <c:pt idx="154">
                  <c:v>12579.22340394294</c:v>
                </c:pt>
                <c:pt idx="155">
                  <c:v>12006.26619058858</c:v>
                </c:pt>
                <c:pt idx="156">
                  <c:v>11433.308977234221</c:v>
                </c:pt>
                <c:pt idx="157">
                  <c:v>10860.351763879862</c:v>
                </c:pt>
                <c:pt idx="158">
                  <c:v>10287.394550525501</c:v>
                </c:pt>
                <c:pt idx="159">
                  <c:v>9714.4373371711426</c:v>
                </c:pt>
                <c:pt idx="160">
                  <c:v>9141.4801238167838</c:v>
                </c:pt>
                <c:pt idx="161">
                  <c:v>8568.5229104624232</c:v>
                </c:pt>
                <c:pt idx="162">
                  <c:v>7995.5656971080643</c:v>
                </c:pt>
                <c:pt idx="163">
                  <c:v>7422.6084837537037</c:v>
                </c:pt>
                <c:pt idx="164">
                  <c:v>6849.6512703993449</c:v>
                </c:pt>
                <c:pt idx="165">
                  <c:v>6276.694057044986</c:v>
                </c:pt>
                <c:pt idx="166">
                  <c:v>5703.7368436906254</c:v>
                </c:pt>
                <c:pt idx="167">
                  <c:v>5130.7796303362666</c:v>
                </c:pt>
                <c:pt idx="168">
                  <c:v>4557.8224169819077</c:v>
                </c:pt>
                <c:pt idx="169">
                  <c:v>3984.8652036275475</c:v>
                </c:pt>
                <c:pt idx="170">
                  <c:v>3411.9079902731887</c:v>
                </c:pt>
                <c:pt idx="171">
                  <c:v>2838.950776918829</c:v>
                </c:pt>
                <c:pt idx="172">
                  <c:v>2265.9935635644692</c:v>
                </c:pt>
                <c:pt idx="173">
                  <c:v>1693.0363502101095</c:v>
                </c:pt>
                <c:pt idx="174">
                  <c:v>1120.0791368557502</c:v>
                </c:pt>
                <c:pt idx="175">
                  <c:v>547.12192350139094</c:v>
                </c:pt>
                <c:pt idx="176">
                  <c:v>-25.835289852968799</c:v>
                </c:pt>
                <c:pt idx="177">
                  <c:v>-598.79250320732831</c:v>
                </c:pt>
                <c:pt idx="178">
                  <c:v>-1171.7497165616878</c:v>
                </c:pt>
                <c:pt idx="179">
                  <c:v>-1744.7069299160473</c:v>
                </c:pt>
                <c:pt idx="180">
                  <c:v>-2317.6641432704068</c:v>
                </c:pt>
                <c:pt idx="181">
                  <c:v>-2890.6213566247661</c:v>
                </c:pt>
                <c:pt idx="182">
                  <c:v>-3463.5785699791259</c:v>
                </c:pt>
                <c:pt idx="183">
                  <c:v>-4036.5357833334856</c:v>
                </c:pt>
                <c:pt idx="184">
                  <c:v>-4609.4929966878444</c:v>
                </c:pt>
                <c:pt idx="185">
                  <c:v>-5182.4502100422051</c:v>
                </c:pt>
                <c:pt idx="186">
                  <c:v>-5755.4074233965639</c:v>
                </c:pt>
                <c:pt idx="187">
                  <c:v>-6328.3646367509227</c:v>
                </c:pt>
                <c:pt idx="188">
                  <c:v>-6901.3218501052834</c:v>
                </c:pt>
                <c:pt idx="189">
                  <c:v>-7474.2790634596422</c:v>
                </c:pt>
                <c:pt idx="190">
                  <c:v>-8047.2362768140028</c:v>
                </c:pt>
                <c:pt idx="191">
                  <c:v>-8620.1934901683617</c:v>
                </c:pt>
                <c:pt idx="192">
                  <c:v>-9193.1507035227205</c:v>
                </c:pt>
                <c:pt idx="193">
                  <c:v>-9766.1079168770812</c:v>
                </c:pt>
                <c:pt idx="194">
                  <c:v>-10339.06513023144</c:v>
                </c:pt>
                <c:pt idx="195">
                  <c:v>-10912.022343585801</c:v>
                </c:pt>
                <c:pt idx="196">
                  <c:v>-11484.979556940159</c:v>
                </c:pt>
                <c:pt idx="197">
                  <c:v>-12057.936770294518</c:v>
                </c:pt>
                <c:pt idx="198">
                  <c:v>-12630.893983648879</c:v>
                </c:pt>
                <c:pt idx="199">
                  <c:v>-13203.851197003238</c:v>
                </c:pt>
                <c:pt idx="200">
                  <c:v>-13776.808410357598</c:v>
                </c:pt>
                <c:pt idx="201">
                  <c:v>-14349.765623711957</c:v>
                </c:pt>
                <c:pt idx="202">
                  <c:v>-14922.722837066316</c:v>
                </c:pt>
                <c:pt idx="203">
                  <c:v>-15495.680050420677</c:v>
                </c:pt>
                <c:pt idx="204">
                  <c:v>-16068.637263775036</c:v>
                </c:pt>
                <c:pt idx="205">
                  <c:v>-16641.594477129394</c:v>
                </c:pt>
                <c:pt idx="206">
                  <c:v>-17214.551690483753</c:v>
                </c:pt>
                <c:pt idx="207">
                  <c:v>-17787.508903838112</c:v>
                </c:pt>
                <c:pt idx="208">
                  <c:v>-18360.466117192471</c:v>
                </c:pt>
                <c:pt idx="209">
                  <c:v>-18933.42333054683</c:v>
                </c:pt>
                <c:pt idx="210">
                  <c:v>-19506.380543901192</c:v>
                </c:pt>
                <c:pt idx="211">
                  <c:v>-20079.337757255551</c:v>
                </c:pt>
                <c:pt idx="212">
                  <c:v>-20652.29497060991</c:v>
                </c:pt>
                <c:pt idx="213">
                  <c:v>-21225.252183964269</c:v>
                </c:pt>
                <c:pt idx="214">
                  <c:v>-21798.209397318627</c:v>
                </c:pt>
                <c:pt idx="215">
                  <c:v>-22371.16661067299</c:v>
                </c:pt>
                <c:pt idx="216">
                  <c:v>-22944.123824027349</c:v>
                </c:pt>
                <c:pt idx="217">
                  <c:v>-23517.081037381708</c:v>
                </c:pt>
                <c:pt idx="218">
                  <c:v>-24090.038250736066</c:v>
                </c:pt>
                <c:pt idx="219">
                  <c:v>-24662.995464090425</c:v>
                </c:pt>
                <c:pt idx="220">
                  <c:v>-25235.952677444788</c:v>
                </c:pt>
                <c:pt idx="221">
                  <c:v>-25808.909890799147</c:v>
                </c:pt>
                <c:pt idx="222">
                  <c:v>-26381.867104153505</c:v>
                </c:pt>
                <c:pt idx="223">
                  <c:v>-26954.824317507864</c:v>
                </c:pt>
                <c:pt idx="224">
                  <c:v>-27527.781530862223</c:v>
                </c:pt>
                <c:pt idx="225">
                  <c:v>-28100.738744216582</c:v>
                </c:pt>
                <c:pt idx="226">
                  <c:v>-28673.695957570944</c:v>
                </c:pt>
                <c:pt idx="227">
                  <c:v>-29246.653170925303</c:v>
                </c:pt>
                <c:pt idx="228">
                  <c:v>-29819.610384279662</c:v>
                </c:pt>
                <c:pt idx="229">
                  <c:v>-30392.567597634021</c:v>
                </c:pt>
                <c:pt idx="230">
                  <c:v>-30965.52481098838</c:v>
                </c:pt>
                <c:pt idx="231">
                  <c:v>-31538.482024342742</c:v>
                </c:pt>
                <c:pt idx="232">
                  <c:v>-32111.439237697101</c:v>
                </c:pt>
                <c:pt idx="233">
                  <c:v>-32684.39645105146</c:v>
                </c:pt>
                <c:pt idx="234">
                  <c:v>-33257.353664405819</c:v>
                </c:pt>
                <c:pt idx="235">
                  <c:v>-33830.310877760181</c:v>
                </c:pt>
                <c:pt idx="236">
                  <c:v>-34403.268091114536</c:v>
                </c:pt>
                <c:pt idx="237">
                  <c:v>-34976.225304468899</c:v>
                </c:pt>
                <c:pt idx="238">
                  <c:v>-35549.182517823254</c:v>
                </c:pt>
                <c:pt idx="239">
                  <c:v>-36122.139731177616</c:v>
                </c:pt>
                <c:pt idx="240">
                  <c:v>-36695.096944531979</c:v>
                </c:pt>
                <c:pt idx="241">
                  <c:v>-37268.054157886334</c:v>
                </c:pt>
                <c:pt idx="242">
                  <c:v>-37841.011371240696</c:v>
                </c:pt>
                <c:pt idx="243">
                  <c:v>-38413.968584595052</c:v>
                </c:pt>
                <c:pt idx="244">
                  <c:v>-38986.925797949414</c:v>
                </c:pt>
                <c:pt idx="245">
                  <c:v>-39559.883011303777</c:v>
                </c:pt>
                <c:pt idx="246">
                  <c:v>-40132.840224658132</c:v>
                </c:pt>
                <c:pt idx="247">
                  <c:v>-40705.797438012494</c:v>
                </c:pt>
                <c:pt idx="248">
                  <c:v>-41278.754651366849</c:v>
                </c:pt>
                <c:pt idx="249">
                  <c:v>-41851.711864721212</c:v>
                </c:pt>
                <c:pt idx="250">
                  <c:v>-42424.669078075574</c:v>
                </c:pt>
                <c:pt idx="251">
                  <c:v>-42997.62629142993</c:v>
                </c:pt>
                <c:pt idx="252">
                  <c:v>-43570.583504784292</c:v>
                </c:pt>
                <c:pt idx="253">
                  <c:v>-44143.540718138647</c:v>
                </c:pt>
                <c:pt idx="254">
                  <c:v>-44716.49793149301</c:v>
                </c:pt>
                <c:pt idx="255">
                  <c:v>-45289.455144847372</c:v>
                </c:pt>
                <c:pt idx="256">
                  <c:v>-45862.412358201727</c:v>
                </c:pt>
                <c:pt idx="257">
                  <c:v>-46435.36957155609</c:v>
                </c:pt>
                <c:pt idx="258">
                  <c:v>-47008.326784910445</c:v>
                </c:pt>
                <c:pt idx="259">
                  <c:v>-47581.283998264807</c:v>
                </c:pt>
                <c:pt idx="260">
                  <c:v>-48154.24121161917</c:v>
                </c:pt>
                <c:pt idx="261">
                  <c:v>-48727.198424973525</c:v>
                </c:pt>
                <c:pt idx="262">
                  <c:v>-49300.155638327888</c:v>
                </c:pt>
                <c:pt idx="263">
                  <c:v>-49873.112851682243</c:v>
                </c:pt>
                <c:pt idx="264">
                  <c:v>-50446.070065036605</c:v>
                </c:pt>
                <c:pt idx="265">
                  <c:v>-51019.02727839096</c:v>
                </c:pt>
                <c:pt idx="266">
                  <c:v>-51591.984491745323</c:v>
                </c:pt>
                <c:pt idx="267">
                  <c:v>-52164.941705099685</c:v>
                </c:pt>
                <c:pt idx="268">
                  <c:v>-52737.898918454041</c:v>
                </c:pt>
                <c:pt idx="269">
                  <c:v>-53310.856131808403</c:v>
                </c:pt>
                <c:pt idx="270">
                  <c:v>-53883.813345162758</c:v>
                </c:pt>
                <c:pt idx="271">
                  <c:v>-54456.770558517121</c:v>
                </c:pt>
                <c:pt idx="272">
                  <c:v>-55029.727771871483</c:v>
                </c:pt>
                <c:pt idx="273">
                  <c:v>-55602.684985225838</c:v>
                </c:pt>
                <c:pt idx="274">
                  <c:v>-56175.642198580201</c:v>
                </c:pt>
                <c:pt idx="275">
                  <c:v>-56748.599411934556</c:v>
                </c:pt>
                <c:pt idx="276">
                  <c:v>-57321.556625288918</c:v>
                </c:pt>
                <c:pt idx="277">
                  <c:v>-57894.513838643281</c:v>
                </c:pt>
                <c:pt idx="278">
                  <c:v>-58467.471051997636</c:v>
                </c:pt>
                <c:pt idx="279">
                  <c:v>-59040.428265351999</c:v>
                </c:pt>
                <c:pt idx="280">
                  <c:v>-59613.385478706354</c:v>
                </c:pt>
                <c:pt idx="281">
                  <c:v>-60186.342692060716</c:v>
                </c:pt>
                <c:pt idx="282">
                  <c:v>-60759.299905415079</c:v>
                </c:pt>
                <c:pt idx="283">
                  <c:v>-61332.257118769434</c:v>
                </c:pt>
                <c:pt idx="284">
                  <c:v>-61905.214332123796</c:v>
                </c:pt>
                <c:pt idx="285">
                  <c:v>-62478.171545478152</c:v>
                </c:pt>
                <c:pt idx="286">
                  <c:v>-63051.128758832514</c:v>
                </c:pt>
                <c:pt idx="287">
                  <c:v>-63624.085972186876</c:v>
                </c:pt>
                <c:pt idx="288">
                  <c:v>-64197.043185541232</c:v>
                </c:pt>
                <c:pt idx="289">
                  <c:v>-64770.000398895594</c:v>
                </c:pt>
                <c:pt idx="290">
                  <c:v>-65342.957612249949</c:v>
                </c:pt>
                <c:pt idx="291">
                  <c:v>-65915.914825604312</c:v>
                </c:pt>
                <c:pt idx="292">
                  <c:v>-66488.872038958667</c:v>
                </c:pt>
                <c:pt idx="293">
                  <c:v>-67061.829252313037</c:v>
                </c:pt>
                <c:pt idx="294">
                  <c:v>-67634.786465667392</c:v>
                </c:pt>
                <c:pt idx="295">
                  <c:v>-68207.743679021747</c:v>
                </c:pt>
                <c:pt idx="296">
                  <c:v>-68780.700892376102</c:v>
                </c:pt>
                <c:pt idx="297">
                  <c:v>-69353.658105730472</c:v>
                </c:pt>
                <c:pt idx="298">
                  <c:v>-69926.615319084827</c:v>
                </c:pt>
                <c:pt idx="299">
                  <c:v>-70499.572532439182</c:v>
                </c:pt>
                <c:pt idx="300">
                  <c:v>-71072.529745793552</c:v>
                </c:pt>
                <c:pt idx="301">
                  <c:v>-71645.486959147907</c:v>
                </c:pt>
                <c:pt idx="302">
                  <c:v>-72218.444172502263</c:v>
                </c:pt>
                <c:pt idx="303">
                  <c:v>-72791.401385856632</c:v>
                </c:pt>
                <c:pt idx="304">
                  <c:v>-73364.358599210987</c:v>
                </c:pt>
                <c:pt idx="305">
                  <c:v>-73937.315812565343</c:v>
                </c:pt>
                <c:pt idx="306">
                  <c:v>-74510.273025919698</c:v>
                </c:pt>
                <c:pt idx="307">
                  <c:v>-75083.230239274068</c:v>
                </c:pt>
                <c:pt idx="308">
                  <c:v>-75656.187452628423</c:v>
                </c:pt>
                <c:pt idx="309">
                  <c:v>-76229.144665982778</c:v>
                </c:pt>
                <c:pt idx="310">
                  <c:v>-76802.101879337148</c:v>
                </c:pt>
                <c:pt idx="311">
                  <c:v>-77375.059092691503</c:v>
                </c:pt>
                <c:pt idx="312">
                  <c:v>-77948.016306045858</c:v>
                </c:pt>
                <c:pt idx="313">
                  <c:v>-78520.973519400213</c:v>
                </c:pt>
                <c:pt idx="314">
                  <c:v>-79093.930732754583</c:v>
                </c:pt>
                <c:pt idx="315">
                  <c:v>-79666.887946108938</c:v>
                </c:pt>
                <c:pt idx="316">
                  <c:v>-80239.845159463293</c:v>
                </c:pt>
                <c:pt idx="317">
                  <c:v>-80812.802372817663</c:v>
                </c:pt>
                <c:pt idx="318">
                  <c:v>-81385.759586172018</c:v>
                </c:pt>
                <c:pt idx="319">
                  <c:v>-81958.716799526374</c:v>
                </c:pt>
                <c:pt idx="320">
                  <c:v>-82531.674012880743</c:v>
                </c:pt>
                <c:pt idx="321">
                  <c:v>-83104.631226235098</c:v>
                </c:pt>
                <c:pt idx="322">
                  <c:v>-83677.588439589454</c:v>
                </c:pt>
                <c:pt idx="323">
                  <c:v>-84250.545652943809</c:v>
                </c:pt>
                <c:pt idx="324">
                  <c:v>-84823.502866298179</c:v>
                </c:pt>
                <c:pt idx="325">
                  <c:v>-85396.460079652534</c:v>
                </c:pt>
                <c:pt idx="326">
                  <c:v>-85969.417293006889</c:v>
                </c:pt>
                <c:pt idx="327">
                  <c:v>-86542.374506361259</c:v>
                </c:pt>
                <c:pt idx="328">
                  <c:v>-87115.331719715614</c:v>
                </c:pt>
                <c:pt idx="329">
                  <c:v>-87688.288933069969</c:v>
                </c:pt>
                <c:pt idx="330">
                  <c:v>-88261.246146424339</c:v>
                </c:pt>
                <c:pt idx="331">
                  <c:v>-88834.203359778694</c:v>
                </c:pt>
                <c:pt idx="332">
                  <c:v>-89407.160573133049</c:v>
                </c:pt>
                <c:pt idx="333">
                  <c:v>-89980.117786487404</c:v>
                </c:pt>
                <c:pt idx="334">
                  <c:v>-90553.074999841774</c:v>
                </c:pt>
                <c:pt idx="335">
                  <c:v>-91126.032213196129</c:v>
                </c:pt>
                <c:pt idx="336">
                  <c:v>-91698.989426550484</c:v>
                </c:pt>
                <c:pt idx="337">
                  <c:v>-92271.946639904854</c:v>
                </c:pt>
                <c:pt idx="338">
                  <c:v>-92844.903853259209</c:v>
                </c:pt>
                <c:pt idx="339">
                  <c:v>-93417.861066613565</c:v>
                </c:pt>
                <c:pt idx="340">
                  <c:v>-93990.818279967934</c:v>
                </c:pt>
                <c:pt idx="341">
                  <c:v>-94563.77549332229</c:v>
                </c:pt>
                <c:pt idx="342">
                  <c:v>-95136.732706676645</c:v>
                </c:pt>
                <c:pt idx="343">
                  <c:v>-95709.689920031</c:v>
                </c:pt>
                <c:pt idx="344">
                  <c:v>-96282.64713338537</c:v>
                </c:pt>
                <c:pt idx="345">
                  <c:v>-96855.604346739725</c:v>
                </c:pt>
                <c:pt idx="346">
                  <c:v>-97428.56156009408</c:v>
                </c:pt>
                <c:pt idx="347">
                  <c:v>-98001.51877344845</c:v>
                </c:pt>
                <c:pt idx="348">
                  <c:v>-98574.475986802805</c:v>
                </c:pt>
                <c:pt idx="349">
                  <c:v>-99147.43320015716</c:v>
                </c:pt>
                <c:pt idx="350">
                  <c:v>-99720.390413511515</c:v>
                </c:pt>
                <c:pt idx="351">
                  <c:v>-100293.34762686589</c:v>
                </c:pt>
                <c:pt idx="352">
                  <c:v>-100866.30484022024</c:v>
                </c:pt>
                <c:pt idx="353">
                  <c:v>-101439.2620535746</c:v>
                </c:pt>
                <c:pt idx="354">
                  <c:v>-102012.21926692897</c:v>
                </c:pt>
                <c:pt idx="355">
                  <c:v>-102585.17648028332</c:v>
                </c:pt>
                <c:pt idx="356">
                  <c:v>-103158.13369363768</c:v>
                </c:pt>
                <c:pt idx="357">
                  <c:v>-103731.09090699205</c:v>
                </c:pt>
                <c:pt idx="358">
                  <c:v>-104304.0481203464</c:v>
                </c:pt>
                <c:pt idx="359">
                  <c:v>-104877.00533370076</c:v>
                </c:pt>
                <c:pt idx="360">
                  <c:v>-105449.96254705511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7B-4F6C-BA6E-000D6C6B78AD}"/>
            </c:ext>
          </c:extLst>
        </c:ser>
        <c:ser>
          <c:idx val="4"/>
          <c:order val="4"/>
          <c:tx>
            <c:v>corde 4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Feuil1!$CT$3:$CT$363</c:f>
              <c:numCache>
                <c:formatCode>General</c:formatCode>
                <c:ptCount val="361"/>
                <c:pt idx="0">
                  <c:v>53.887565987186377</c:v>
                </c:pt>
                <c:pt idx="1">
                  <c:v>53.564574787840542</c:v>
                </c:pt>
                <c:pt idx="2">
                  <c:v>53.241583588494706</c:v>
                </c:pt>
                <c:pt idx="3">
                  <c:v>52.91859238914887</c:v>
                </c:pt>
                <c:pt idx="4">
                  <c:v>52.595601189803027</c:v>
                </c:pt>
                <c:pt idx="5">
                  <c:v>52.272609990457191</c:v>
                </c:pt>
                <c:pt idx="6">
                  <c:v>51.949618791111355</c:v>
                </c:pt>
                <c:pt idx="7">
                  <c:v>51.626627591765519</c:v>
                </c:pt>
                <c:pt idx="8">
                  <c:v>51.303636392419683</c:v>
                </c:pt>
                <c:pt idx="9">
                  <c:v>50.98064519307384</c:v>
                </c:pt>
                <c:pt idx="10">
                  <c:v>50.657653993728005</c:v>
                </c:pt>
                <c:pt idx="11">
                  <c:v>50.334662794382169</c:v>
                </c:pt>
                <c:pt idx="12">
                  <c:v>50.011671595036333</c:v>
                </c:pt>
                <c:pt idx="13">
                  <c:v>49.688680395690497</c:v>
                </c:pt>
                <c:pt idx="14">
                  <c:v>49.365689196344654</c:v>
                </c:pt>
                <c:pt idx="15">
                  <c:v>49.042697996998818</c:v>
                </c:pt>
                <c:pt idx="16">
                  <c:v>48.719706797652982</c:v>
                </c:pt>
                <c:pt idx="17">
                  <c:v>48.396715598307146</c:v>
                </c:pt>
                <c:pt idx="18">
                  <c:v>48.073724398961303</c:v>
                </c:pt>
                <c:pt idx="19">
                  <c:v>47.750733199615468</c:v>
                </c:pt>
                <c:pt idx="20">
                  <c:v>47.427742000269632</c:v>
                </c:pt>
                <c:pt idx="21">
                  <c:v>47.104750800923796</c:v>
                </c:pt>
                <c:pt idx="22">
                  <c:v>46.78175960157796</c:v>
                </c:pt>
                <c:pt idx="23">
                  <c:v>46.458768402232117</c:v>
                </c:pt>
                <c:pt idx="24">
                  <c:v>46.135777202886281</c:v>
                </c:pt>
                <c:pt idx="25">
                  <c:v>45.812786003540445</c:v>
                </c:pt>
                <c:pt idx="26">
                  <c:v>45.489794804194609</c:v>
                </c:pt>
                <c:pt idx="27">
                  <c:v>45.166803604848766</c:v>
                </c:pt>
                <c:pt idx="28">
                  <c:v>44.843812405502931</c:v>
                </c:pt>
                <c:pt idx="29">
                  <c:v>44.520821206157095</c:v>
                </c:pt>
                <c:pt idx="30">
                  <c:v>44.197830006811259</c:v>
                </c:pt>
                <c:pt idx="31">
                  <c:v>43.874838807465423</c:v>
                </c:pt>
                <c:pt idx="32">
                  <c:v>43.55184760811958</c:v>
                </c:pt>
                <c:pt idx="33">
                  <c:v>43.228856408773744</c:v>
                </c:pt>
                <c:pt idx="34">
                  <c:v>42.905865209427908</c:v>
                </c:pt>
                <c:pt idx="35">
                  <c:v>42.582874010082072</c:v>
                </c:pt>
                <c:pt idx="36">
                  <c:v>42.259882810736237</c:v>
                </c:pt>
                <c:pt idx="37">
                  <c:v>41.936891611390394</c:v>
                </c:pt>
                <c:pt idx="38">
                  <c:v>41.613900412044558</c:v>
                </c:pt>
                <c:pt idx="39">
                  <c:v>41.290909212698722</c:v>
                </c:pt>
                <c:pt idx="40">
                  <c:v>40.967918013352886</c:v>
                </c:pt>
                <c:pt idx="41">
                  <c:v>40.644926814007043</c:v>
                </c:pt>
                <c:pt idx="42">
                  <c:v>40.321935614661207</c:v>
                </c:pt>
                <c:pt idx="43">
                  <c:v>39.998944415315371</c:v>
                </c:pt>
                <c:pt idx="44">
                  <c:v>39.675953215969535</c:v>
                </c:pt>
                <c:pt idx="45">
                  <c:v>39.3529620166237</c:v>
                </c:pt>
                <c:pt idx="46">
                  <c:v>39.029970817277857</c:v>
                </c:pt>
                <c:pt idx="47">
                  <c:v>38.706979617932021</c:v>
                </c:pt>
                <c:pt idx="48">
                  <c:v>38.383988418586185</c:v>
                </c:pt>
                <c:pt idx="49">
                  <c:v>38.060997219240349</c:v>
                </c:pt>
                <c:pt idx="50">
                  <c:v>37.738006019894506</c:v>
                </c:pt>
                <c:pt idx="51">
                  <c:v>37.41501482054867</c:v>
                </c:pt>
                <c:pt idx="52">
                  <c:v>37.092023621202834</c:v>
                </c:pt>
                <c:pt idx="53">
                  <c:v>36.769032421856998</c:v>
                </c:pt>
                <c:pt idx="54">
                  <c:v>36.446041222511163</c:v>
                </c:pt>
                <c:pt idx="55">
                  <c:v>36.12305002316532</c:v>
                </c:pt>
                <c:pt idx="56">
                  <c:v>35.800058823819484</c:v>
                </c:pt>
                <c:pt idx="57">
                  <c:v>35.477067624473648</c:v>
                </c:pt>
                <c:pt idx="58">
                  <c:v>35.154076425127812</c:v>
                </c:pt>
                <c:pt idx="59">
                  <c:v>34.831085225781969</c:v>
                </c:pt>
                <c:pt idx="60">
                  <c:v>34.508094026436133</c:v>
                </c:pt>
                <c:pt idx="61">
                  <c:v>34.185102827090297</c:v>
                </c:pt>
                <c:pt idx="62">
                  <c:v>33.862111627744461</c:v>
                </c:pt>
                <c:pt idx="63">
                  <c:v>33.539120428398626</c:v>
                </c:pt>
                <c:pt idx="64">
                  <c:v>33.216129229052783</c:v>
                </c:pt>
                <c:pt idx="65">
                  <c:v>32.893138029706947</c:v>
                </c:pt>
                <c:pt idx="66">
                  <c:v>32.570146830361111</c:v>
                </c:pt>
                <c:pt idx="67">
                  <c:v>32.247155631015275</c:v>
                </c:pt>
                <c:pt idx="68">
                  <c:v>31.924164431669432</c:v>
                </c:pt>
                <c:pt idx="69">
                  <c:v>31.601173232323596</c:v>
                </c:pt>
                <c:pt idx="70">
                  <c:v>31.27818203297776</c:v>
                </c:pt>
                <c:pt idx="71">
                  <c:v>30.955190833631924</c:v>
                </c:pt>
                <c:pt idx="72">
                  <c:v>30.632199634286088</c:v>
                </c:pt>
                <c:pt idx="73">
                  <c:v>30.309208434940246</c:v>
                </c:pt>
                <c:pt idx="74">
                  <c:v>29.98621723559441</c:v>
                </c:pt>
                <c:pt idx="75">
                  <c:v>29.663226036248574</c:v>
                </c:pt>
                <c:pt idx="76">
                  <c:v>29.340234836902738</c:v>
                </c:pt>
                <c:pt idx="77">
                  <c:v>29.017243637556902</c:v>
                </c:pt>
                <c:pt idx="78">
                  <c:v>28.694252438211059</c:v>
                </c:pt>
                <c:pt idx="79">
                  <c:v>28.371261238865223</c:v>
                </c:pt>
                <c:pt idx="80">
                  <c:v>28.048270039519387</c:v>
                </c:pt>
                <c:pt idx="81">
                  <c:v>27.725278840173551</c:v>
                </c:pt>
                <c:pt idx="82">
                  <c:v>27.402287640827716</c:v>
                </c:pt>
                <c:pt idx="83">
                  <c:v>27.079296441481873</c:v>
                </c:pt>
                <c:pt idx="84">
                  <c:v>26.756305242136037</c:v>
                </c:pt>
                <c:pt idx="85">
                  <c:v>26.433314042790201</c:v>
                </c:pt>
                <c:pt idx="86">
                  <c:v>26.110322843444365</c:v>
                </c:pt>
                <c:pt idx="87">
                  <c:v>25.787331644098529</c:v>
                </c:pt>
                <c:pt idx="88">
                  <c:v>25.464340444752686</c:v>
                </c:pt>
                <c:pt idx="89">
                  <c:v>25.14134924540685</c:v>
                </c:pt>
                <c:pt idx="90">
                  <c:v>24.818358046061014</c:v>
                </c:pt>
                <c:pt idx="91">
                  <c:v>24.495366846715179</c:v>
                </c:pt>
                <c:pt idx="92">
                  <c:v>24.172375647369336</c:v>
                </c:pt>
                <c:pt idx="93">
                  <c:v>23.8493844480235</c:v>
                </c:pt>
                <c:pt idx="94">
                  <c:v>23.526393248677664</c:v>
                </c:pt>
                <c:pt idx="95">
                  <c:v>23.203402049331828</c:v>
                </c:pt>
                <c:pt idx="96">
                  <c:v>22.880410849985992</c:v>
                </c:pt>
                <c:pt idx="97">
                  <c:v>22.557419650640149</c:v>
                </c:pt>
                <c:pt idx="98">
                  <c:v>22.234428451294313</c:v>
                </c:pt>
                <c:pt idx="99">
                  <c:v>21.911437251948477</c:v>
                </c:pt>
                <c:pt idx="100">
                  <c:v>21.588446052602642</c:v>
                </c:pt>
                <c:pt idx="101">
                  <c:v>21.265454853256806</c:v>
                </c:pt>
                <c:pt idx="102">
                  <c:v>20.942463653910963</c:v>
                </c:pt>
                <c:pt idx="103">
                  <c:v>20.619472454565127</c:v>
                </c:pt>
                <c:pt idx="104">
                  <c:v>20.296481255219291</c:v>
                </c:pt>
                <c:pt idx="105">
                  <c:v>19.973490055873455</c:v>
                </c:pt>
                <c:pt idx="106">
                  <c:v>19.650498856527612</c:v>
                </c:pt>
                <c:pt idx="107">
                  <c:v>19.327507657181776</c:v>
                </c:pt>
                <c:pt idx="108">
                  <c:v>19.00451645783594</c:v>
                </c:pt>
                <c:pt idx="109">
                  <c:v>18.681525258490105</c:v>
                </c:pt>
                <c:pt idx="110">
                  <c:v>18.358534059144269</c:v>
                </c:pt>
                <c:pt idx="111">
                  <c:v>18.035542859798426</c:v>
                </c:pt>
                <c:pt idx="112">
                  <c:v>17.71255166045259</c:v>
                </c:pt>
                <c:pt idx="113">
                  <c:v>17.389560461106754</c:v>
                </c:pt>
                <c:pt idx="114">
                  <c:v>17.066569261760918</c:v>
                </c:pt>
                <c:pt idx="115">
                  <c:v>16.743578062415075</c:v>
                </c:pt>
                <c:pt idx="116">
                  <c:v>16.420586863069239</c:v>
                </c:pt>
                <c:pt idx="117">
                  <c:v>16.097595663723403</c:v>
                </c:pt>
                <c:pt idx="118">
                  <c:v>15.774604464377566</c:v>
                </c:pt>
                <c:pt idx="119">
                  <c:v>15.45161326503173</c:v>
                </c:pt>
                <c:pt idx="120">
                  <c:v>15.128622065685891</c:v>
                </c:pt>
                <c:pt idx="121">
                  <c:v>14.805630866340055</c:v>
                </c:pt>
                <c:pt idx="122">
                  <c:v>14.482639666994215</c:v>
                </c:pt>
                <c:pt idx="123">
                  <c:v>14.159648467648379</c:v>
                </c:pt>
                <c:pt idx="124">
                  <c:v>13.83665726830254</c:v>
                </c:pt>
                <c:pt idx="125">
                  <c:v>13.513666068956704</c:v>
                </c:pt>
                <c:pt idx="126">
                  <c:v>13.190674869610868</c:v>
                </c:pt>
                <c:pt idx="127">
                  <c:v>12.867683670265029</c:v>
                </c:pt>
                <c:pt idx="128">
                  <c:v>12.544692470919193</c:v>
                </c:pt>
                <c:pt idx="129">
                  <c:v>12.221701271573354</c:v>
                </c:pt>
                <c:pt idx="130">
                  <c:v>11.898710072227518</c:v>
                </c:pt>
                <c:pt idx="131">
                  <c:v>11.57571887288168</c:v>
                </c:pt>
                <c:pt idx="132">
                  <c:v>11.252727673535842</c:v>
                </c:pt>
                <c:pt idx="133">
                  <c:v>10.929736474190005</c:v>
                </c:pt>
                <c:pt idx="134">
                  <c:v>10.606745274844167</c:v>
                </c:pt>
                <c:pt idx="135">
                  <c:v>10.283754075498329</c:v>
                </c:pt>
                <c:pt idx="136">
                  <c:v>9.9607628761524918</c:v>
                </c:pt>
                <c:pt idx="137">
                  <c:v>9.6377716768066559</c:v>
                </c:pt>
                <c:pt idx="138">
                  <c:v>9.3147804774608183</c:v>
                </c:pt>
                <c:pt idx="139">
                  <c:v>8.9917892781149806</c:v>
                </c:pt>
                <c:pt idx="140">
                  <c:v>8.668798078769143</c:v>
                </c:pt>
                <c:pt idx="141">
                  <c:v>8.3458068794233053</c:v>
                </c:pt>
                <c:pt idx="142">
                  <c:v>8.0228156800774677</c:v>
                </c:pt>
                <c:pt idx="143">
                  <c:v>7.6998244807316301</c:v>
                </c:pt>
                <c:pt idx="144">
                  <c:v>7.3768332813857942</c:v>
                </c:pt>
                <c:pt idx="145">
                  <c:v>7.0538420820399566</c:v>
                </c:pt>
                <c:pt idx="146">
                  <c:v>6.7308508826941189</c:v>
                </c:pt>
                <c:pt idx="147">
                  <c:v>6.4078596833482813</c:v>
                </c:pt>
                <c:pt idx="148">
                  <c:v>6.0848684840024436</c:v>
                </c:pt>
                <c:pt idx="149">
                  <c:v>5.761877284656606</c:v>
                </c:pt>
                <c:pt idx="150">
                  <c:v>5.4388860853107683</c:v>
                </c:pt>
                <c:pt idx="151">
                  <c:v>5.1158948859649307</c:v>
                </c:pt>
                <c:pt idx="152">
                  <c:v>4.7929036866190931</c:v>
                </c:pt>
                <c:pt idx="153">
                  <c:v>4.4699124872732572</c:v>
                </c:pt>
                <c:pt idx="154">
                  <c:v>4.1469212879274195</c:v>
                </c:pt>
                <c:pt idx="155">
                  <c:v>3.8239300885815819</c:v>
                </c:pt>
                <c:pt idx="156">
                  <c:v>3.5009388892357443</c:v>
                </c:pt>
                <c:pt idx="157">
                  <c:v>3.1779476898899066</c:v>
                </c:pt>
                <c:pt idx="158">
                  <c:v>2.854956490544069</c:v>
                </c:pt>
                <c:pt idx="159">
                  <c:v>2.5319652911982322</c:v>
                </c:pt>
                <c:pt idx="160">
                  <c:v>2.2089740918523946</c:v>
                </c:pt>
                <c:pt idx="161">
                  <c:v>1.8859828925065569</c:v>
                </c:pt>
                <c:pt idx="162">
                  <c:v>1.5629916931607202</c:v>
                </c:pt>
                <c:pt idx="163">
                  <c:v>1.2400004938148825</c:v>
                </c:pt>
                <c:pt idx="164">
                  <c:v>0.91700929446904489</c:v>
                </c:pt>
                <c:pt idx="165">
                  <c:v>0.59401809512320725</c:v>
                </c:pt>
                <c:pt idx="166">
                  <c:v>0.2710268957773696</c:v>
                </c:pt>
                <c:pt idx="167">
                  <c:v>-5.1964303568467152E-2</c:v>
                </c:pt>
                <c:pt idx="168">
                  <c:v>-0.37495550291430479</c:v>
                </c:pt>
                <c:pt idx="169">
                  <c:v>-0.69794670226014244</c:v>
                </c:pt>
                <c:pt idx="170">
                  <c:v>-1.0209379016059796</c:v>
                </c:pt>
                <c:pt idx="171">
                  <c:v>-1.3439291009518168</c:v>
                </c:pt>
                <c:pt idx="172">
                  <c:v>-1.6669203002976545</c:v>
                </c:pt>
                <c:pt idx="173">
                  <c:v>-1.9899114996434921</c:v>
                </c:pt>
                <c:pt idx="174">
                  <c:v>-2.3129026989893293</c:v>
                </c:pt>
                <c:pt idx="175">
                  <c:v>-2.6358938983351665</c:v>
                </c:pt>
                <c:pt idx="176">
                  <c:v>-2.9588850976810042</c:v>
                </c:pt>
                <c:pt idx="177">
                  <c:v>-3.2818762970268418</c:v>
                </c:pt>
                <c:pt idx="178">
                  <c:v>-3.604867496372679</c:v>
                </c:pt>
                <c:pt idx="179">
                  <c:v>-3.9278586957185162</c:v>
                </c:pt>
                <c:pt idx="180">
                  <c:v>-4.2508498950643538</c:v>
                </c:pt>
                <c:pt idx="181">
                  <c:v>-4.5738410944101915</c:v>
                </c:pt>
                <c:pt idx="182">
                  <c:v>-4.8968322937560291</c:v>
                </c:pt>
                <c:pt idx="183">
                  <c:v>-5.2198234931018659</c:v>
                </c:pt>
                <c:pt idx="184">
                  <c:v>-5.5428146924477035</c:v>
                </c:pt>
                <c:pt idx="185">
                  <c:v>-5.8658058917935412</c:v>
                </c:pt>
                <c:pt idx="186">
                  <c:v>-6.1887970911393779</c:v>
                </c:pt>
                <c:pt idx="187">
                  <c:v>-6.5117882904852156</c:v>
                </c:pt>
                <c:pt idx="188">
                  <c:v>-6.8347794898310532</c:v>
                </c:pt>
                <c:pt idx="189">
                  <c:v>-7.1577706891768909</c:v>
                </c:pt>
                <c:pt idx="190">
                  <c:v>-7.4807618885227285</c:v>
                </c:pt>
                <c:pt idx="191">
                  <c:v>-7.8037530878685653</c:v>
                </c:pt>
                <c:pt idx="192">
                  <c:v>-8.1267442872144038</c:v>
                </c:pt>
                <c:pt idx="193">
                  <c:v>-8.4497354865602397</c:v>
                </c:pt>
                <c:pt idx="194">
                  <c:v>-8.7727266859060773</c:v>
                </c:pt>
                <c:pt idx="195">
                  <c:v>-9.0957178852519149</c:v>
                </c:pt>
                <c:pt idx="196">
                  <c:v>-9.4187090845977526</c:v>
                </c:pt>
                <c:pt idx="197">
                  <c:v>-9.7417002839435902</c:v>
                </c:pt>
                <c:pt idx="198">
                  <c:v>-10.064691483289428</c:v>
                </c:pt>
                <c:pt idx="199">
                  <c:v>-10.387682682635266</c:v>
                </c:pt>
                <c:pt idx="200">
                  <c:v>-10.710673881981101</c:v>
                </c:pt>
                <c:pt idx="201">
                  <c:v>-11.033665081326941</c:v>
                </c:pt>
                <c:pt idx="202">
                  <c:v>-11.356656280672777</c:v>
                </c:pt>
                <c:pt idx="203">
                  <c:v>-11.679647480018614</c:v>
                </c:pt>
                <c:pt idx="204">
                  <c:v>-12.002638679364452</c:v>
                </c:pt>
                <c:pt idx="205">
                  <c:v>-12.32562987871029</c:v>
                </c:pt>
                <c:pt idx="206">
                  <c:v>-12.648621078056127</c:v>
                </c:pt>
                <c:pt idx="207">
                  <c:v>-12.971612277401965</c:v>
                </c:pt>
                <c:pt idx="208">
                  <c:v>-13.294603476747801</c:v>
                </c:pt>
                <c:pt idx="209">
                  <c:v>-13.617594676093638</c:v>
                </c:pt>
                <c:pt idx="210">
                  <c:v>-13.940585875439476</c:v>
                </c:pt>
                <c:pt idx="211">
                  <c:v>-14.263577074785314</c:v>
                </c:pt>
                <c:pt idx="212">
                  <c:v>-14.586568274131151</c:v>
                </c:pt>
                <c:pt idx="213">
                  <c:v>-14.909559473476989</c:v>
                </c:pt>
                <c:pt idx="214">
                  <c:v>-15.232550672822827</c:v>
                </c:pt>
                <c:pt idx="215">
                  <c:v>-15.555541872168664</c:v>
                </c:pt>
                <c:pt idx="216">
                  <c:v>-15.878533071514502</c:v>
                </c:pt>
                <c:pt idx="217">
                  <c:v>-16.20152427086034</c:v>
                </c:pt>
                <c:pt idx="218">
                  <c:v>-16.524515470206175</c:v>
                </c:pt>
                <c:pt idx="219">
                  <c:v>-16.847506669552011</c:v>
                </c:pt>
                <c:pt idx="220">
                  <c:v>-17.170497868897851</c:v>
                </c:pt>
                <c:pt idx="221">
                  <c:v>-17.49348906824369</c:v>
                </c:pt>
                <c:pt idx="222">
                  <c:v>-17.816480267589526</c:v>
                </c:pt>
                <c:pt idx="223">
                  <c:v>-18.139471466935362</c:v>
                </c:pt>
                <c:pt idx="224">
                  <c:v>-18.462462666281198</c:v>
                </c:pt>
                <c:pt idx="225">
                  <c:v>-18.785453865627037</c:v>
                </c:pt>
                <c:pt idx="226">
                  <c:v>-19.108445064972877</c:v>
                </c:pt>
                <c:pt idx="227">
                  <c:v>-19.431436264318712</c:v>
                </c:pt>
                <c:pt idx="228">
                  <c:v>-19.754427463664548</c:v>
                </c:pt>
                <c:pt idx="229">
                  <c:v>-20.077418663010388</c:v>
                </c:pt>
                <c:pt idx="230">
                  <c:v>-20.400409862356227</c:v>
                </c:pt>
                <c:pt idx="231">
                  <c:v>-20.723401061702063</c:v>
                </c:pt>
                <c:pt idx="232">
                  <c:v>-21.046392261047899</c:v>
                </c:pt>
                <c:pt idx="233">
                  <c:v>-21.369383460393735</c:v>
                </c:pt>
                <c:pt idx="234">
                  <c:v>-21.692374659739578</c:v>
                </c:pt>
                <c:pt idx="235">
                  <c:v>-22.015365859085414</c:v>
                </c:pt>
                <c:pt idx="236">
                  <c:v>-22.338357058431249</c:v>
                </c:pt>
                <c:pt idx="237">
                  <c:v>-22.661348257777085</c:v>
                </c:pt>
                <c:pt idx="238">
                  <c:v>-22.984339457122921</c:v>
                </c:pt>
                <c:pt idx="239">
                  <c:v>-23.307330656468764</c:v>
                </c:pt>
                <c:pt idx="240">
                  <c:v>-23.6303218558146</c:v>
                </c:pt>
                <c:pt idx="241">
                  <c:v>-23.953313055160436</c:v>
                </c:pt>
                <c:pt idx="242">
                  <c:v>-24.276304254506272</c:v>
                </c:pt>
                <c:pt idx="243">
                  <c:v>-24.599295453852115</c:v>
                </c:pt>
                <c:pt idx="244">
                  <c:v>-24.922286653197951</c:v>
                </c:pt>
                <c:pt idx="245">
                  <c:v>-25.245277852543786</c:v>
                </c:pt>
                <c:pt idx="246">
                  <c:v>-25.568269051889622</c:v>
                </c:pt>
                <c:pt idx="247">
                  <c:v>-25.891260251235458</c:v>
                </c:pt>
                <c:pt idx="248">
                  <c:v>-26.214251450581301</c:v>
                </c:pt>
                <c:pt idx="249">
                  <c:v>-26.537242649927137</c:v>
                </c:pt>
                <c:pt idx="250">
                  <c:v>-26.860233849272973</c:v>
                </c:pt>
                <c:pt idx="251">
                  <c:v>-27.183225048618809</c:v>
                </c:pt>
                <c:pt idx="252">
                  <c:v>-27.506216247964652</c:v>
                </c:pt>
                <c:pt idx="253">
                  <c:v>-27.829207447310488</c:v>
                </c:pt>
                <c:pt idx="254">
                  <c:v>-28.152198646656323</c:v>
                </c:pt>
                <c:pt idx="255">
                  <c:v>-28.475189846002159</c:v>
                </c:pt>
                <c:pt idx="256">
                  <c:v>-28.798181045347995</c:v>
                </c:pt>
                <c:pt idx="257">
                  <c:v>-29.121172244693838</c:v>
                </c:pt>
                <c:pt idx="258">
                  <c:v>-29.444163444039674</c:v>
                </c:pt>
                <c:pt idx="259">
                  <c:v>-29.76715464338551</c:v>
                </c:pt>
                <c:pt idx="260">
                  <c:v>-30.090145842731346</c:v>
                </c:pt>
                <c:pt idx="261">
                  <c:v>-30.413137042077182</c:v>
                </c:pt>
                <c:pt idx="262">
                  <c:v>-30.736128241423025</c:v>
                </c:pt>
                <c:pt idx="263">
                  <c:v>-31.05911944076886</c:v>
                </c:pt>
                <c:pt idx="264">
                  <c:v>-31.382110640114696</c:v>
                </c:pt>
                <c:pt idx="265">
                  <c:v>-31.705101839460532</c:v>
                </c:pt>
                <c:pt idx="266">
                  <c:v>-32.028093038806375</c:v>
                </c:pt>
                <c:pt idx="267">
                  <c:v>-32.351084238152211</c:v>
                </c:pt>
                <c:pt idx="268">
                  <c:v>-32.674075437498047</c:v>
                </c:pt>
                <c:pt idx="269">
                  <c:v>-32.997066636843883</c:v>
                </c:pt>
                <c:pt idx="270">
                  <c:v>-33.320057836189719</c:v>
                </c:pt>
                <c:pt idx="271">
                  <c:v>-33.643049035535562</c:v>
                </c:pt>
                <c:pt idx="272">
                  <c:v>-33.966040234881397</c:v>
                </c:pt>
                <c:pt idx="273">
                  <c:v>-34.289031434227233</c:v>
                </c:pt>
                <c:pt idx="274">
                  <c:v>-34.612022633573069</c:v>
                </c:pt>
                <c:pt idx="275">
                  <c:v>-34.935013832918912</c:v>
                </c:pt>
                <c:pt idx="276">
                  <c:v>-35.258005032264748</c:v>
                </c:pt>
                <c:pt idx="277">
                  <c:v>-35.580996231610584</c:v>
                </c:pt>
                <c:pt idx="278">
                  <c:v>-35.90398743095642</c:v>
                </c:pt>
                <c:pt idx="279">
                  <c:v>-36.226978630302256</c:v>
                </c:pt>
                <c:pt idx="280">
                  <c:v>-36.549969829648099</c:v>
                </c:pt>
                <c:pt idx="281">
                  <c:v>-36.872961028993934</c:v>
                </c:pt>
                <c:pt idx="282">
                  <c:v>-37.19595222833977</c:v>
                </c:pt>
                <c:pt idx="283">
                  <c:v>-37.518943427685613</c:v>
                </c:pt>
                <c:pt idx="284">
                  <c:v>-37.841934627031449</c:v>
                </c:pt>
                <c:pt idx="285">
                  <c:v>-38.164925826377285</c:v>
                </c:pt>
                <c:pt idx="286">
                  <c:v>-38.487917025723121</c:v>
                </c:pt>
                <c:pt idx="287">
                  <c:v>-38.810908225068957</c:v>
                </c:pt>
                <c:pt idx="288">
                  <c:v>-39.1338994244148</c:v>
                </c:pt>
                <c:pt idx="289">
                  <c:v>-39.456890623760636</c:v>
                </c:pt>
                <c:pt idx="290">
                  <c:v>-39.779881823106471</c:v>
                </c:pt>
                <c:pt idx="291">
                  <c:v>-40.102873022452307</c:v>
                </c:pt>
                <c:pt idx="292">
                  <c:v>-40.425864221798143</c:v>
                </c:pt>
                <c:pt idx="293">
                  <c:v>-40.748855421143986</c:v>
                </c:pt>
                <c:pt idx="294">
                  <c:v>-41.071846620489822</c:v>
                </c:pt>
                <c:pt idx="295">
                  <c:v>-41.394837819835658</c:v>
                </c:pt>
                <c:pt idx="296">
                  <c:v>-41.717829019181494</c:v>
                </c:pt>
                <c:pt idx="297">
                  <c:v>-42.040820218527337</c:v>
                </c:pt>
                <c:pt idx="298">
                  <c:v>-42.363811417873173</c:v>
                </c:pt>
                <c:pt idx="299">
                  <c:v>-42.686802617219008</c:v>
                </c:pt>
                <c:pt idx="300">
                  <c:v>-43.009793816564844</c:v>
                </c:pt>
                <c:pt idx="301">
                  <c:v>-43.33278501591068</c:v>
                </c:pt>
                <c:pt idx="302">
                  <c:v>-43.655776215256523</c:v>
                </c:pt>
                <c:pt idx="303">
                  <c:v>-43.978767414602359</c:v>
                </c:pt>
                <c:pt idx="304">
                  <c:v>-44.301758613948195</c:v>
                </c:pt>
                <c:pt idx="305">
                  <c:v>-44.624749813294031</c:v>
                </c:pt>
                <c:pt idx="306">
                  <c:v>-44.947741012639874</c:v>
                </c:pt>
                <c:pt idx="307">
                  <c:v>-45.27073221198571</c:v>
                </c:pt>
                <c:pt idx="308">
                  <c:v>-45.593723411331545</c:v>
                </c:pt>
                <c:pt idx="309">
                  <c:v>-45.916714610677381</c:v>
                </c:pt>
                <c:pt idx="310">
                  <c:v>-46.239705810023217</c:v>
                </c:pt>
                <c:pt idx="311">
                  <c:v>-46.56269700936906</c:v>
                </c:pt>
                <c:pt idx="312">
                  <c:v>-46.885688208714896</c:v>
                </c:pt>
                <c:pt idx="313">
                  <c:v>-47.208679408060732</c:v>
                </c:pt>
                <c:pt idx="314">
                  <c:v>-47.531670607406568</c:v>
                </c:pt>
                <c:pt idx="315">
                  <c:v>-47.854661806752411</c:v>
                </c:pt>
                <c:pt idx="316">
                  <c:v>-48.177653006098247</c:v>
                </c:pt>
                <c:pt idx="317">
                  <c:v>-48.500644205444083</c:v>
                </c:pt>
                <c:pt idx="318">
                  <c:v>-48.823635404789918</c:v>
                </c:pt>
                <c:pt idx="319">
                  <c:v>-49.146626604135754</c:v>
                </c:pt>
                <c:pt idx="320">
                  <c:v>-49.469617803481597</c:v>
                </c:pt>
                <c:pt idx="321">
                  <c:v>-49.792609002827433</c:v>
                </c:pt>
                <c:pt idx="322">
                  <c:v>-50.115600202173269</c:v>
                </c:pt>
                <c:pt idx="323">
                  <c:v>-50.438591401519105</c:v>
                </c:pt>
                <c:pt idx="324">
                  <c:v>-50.761582600864948</c:v>
                </c:pt>
                <c:pt idx="325">
                  <c:v>-51.084573800210784</c:v>
                </c:pt>
                <c:pt idx="326">
                  <c:v>-51.40756499955662</c:v>
                </c:pt>
                <c:pt idx="327">
                  <c:v>-51.730556198902455</c:v>
                </c:pt>
                <c:pt idx="328">
                  <c:v>-52.053547398248291</c:v>
                </c:pt>
                <c:pt idx="329">
                  <c:v>-52.376538597594134</c:v>
                </c:pt>
                <c:pt idx="330">
                  <c:v>-52.69952979693997</c:v>
                </c:pt>
                <c:pt idx="331">
                  <c:v>-53.022520996285806</c:v>
                </c:pt>
                <c:pt idx="332">
                  <c:v>-53.345512195631642</c:v>
                </c:pt>
                <c:pt idx="333">
                  <c:v>-53.668503394977478</c:v>
                </c:pt>
                <c:pt idx="334">
                  <c:v>-53.991494594323321</c:v>
                </c:pt>
                <c:pt idx="335">
                  <c:v>-54.314485793669157</c:v>
                </c:pt>
                <c:pt idx="336">
                  <c:v>-54.637476993014992</c:v>
                </c:pt>
                <c:pt idx="337">
                  <c:v>-54.960468192360828</c:v>
                </c:pt>
                <c:pt idx="338">
                  <c:v>-55.283459391706671</c:v>
                </c:pt>
                <c:pt idx="339">
                  <c:v>-55.606450591052507</c:v>
                </c:pt>
                <c:pt idx="340">
                  <c:v>-55.929441790398343</c:v>
                </c:pt>
                <c:pt idx="341">
                  <c:v>-56.252432989744179</c:v>
                </c:pt>
                <c:pt idx="342">
                  <c:v>-56.575424189090015</c:v>
                </c:pt>
                <c:pt idx="343">
                  <c:v>-56.898415388435858</c:v>
                </c:pt>
                <c:pt idx="344">
                  <c:v>-57.221406587781694</c:v>
                </c:pt>
                <c:pt idx="345">
                  <c:v>-57.544397787127529</c:v>
                </c:pt>
                <c:pt idx="346">
                  <c:v>-57.867388986473365</c:v>
                </c:pt>
                <c:pt idx="347">
                  <c:v>-58.190380185819208</c:v>
                </c:pt>
                <c:pt idx="348">
                  <c:v>-58.513371385165044</c:v>
                </c:pt>
                <c:pt idx="349">
                  <c:v>-58.83636258451088</c:v>
                </c:pt>
                <c:pt idx="350">
                  <c:v>-59.159353783856716</c:v>
                </c:pt>
                <c:pt idx="351">
                  <c:v>-59.482344983202552</c:v>
                </c:pt>
                <c:pt idx="352">
                  <c:v>-59.805336182548395</c:v>
                </c:pt>
                <c:pt idx="353">
                  <c:v>-60.128327381894231</c:v>
                </c:pt>
                <c:pt idx="354">
                  <c:v>-60.451318581240066</c:v>
                </c:pt>
                <c:pt idx="355">
                  <c:v>-60.774309780585902</c:v>
                </c:pt>
                <c:pt idx="356">
                  <c:v>-61.097300979931738</c:v>
                </c:pt>
                <c:pt idx="357">
                  <c:v>-61.420292179277581</c:v>
                </c:pt>
                <c:pt idx="358">
                  <c:v>-61.743283378623417</c:v>
                </c:pt>
                <c:pt idx="359">
                  <c:v>-62.066274577969253</c:v>
                </c:pt>
                <c:pt idx="360">
                  <c:v>-62.389265777315089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87B-4F6C-BA6E-000D6C6B78AD}"/>
            </c:ext>
          </c:extLst>
        </c:ser>
        <c:ser>
          <c:idx val="5"/>
          <c:order val="5"/>
          <c:tx>
            <c:v>corde 5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Feuil1!$CU$3:$CU$363</c:f>
              <c:numCache>
                <c:formatCode>General</c:formatCode>
                <c:ptCount val="361"/>
                <c:pt idx="0">
                  <c:v>-255.55873930741851</c:v>
                </c:pt>
                <c:pt idx="1">
                  <c:v>-254.17729348866416</c:v>
                </c:pt>
                <c:pt idx="2">
                  <c:v>-252.79584766990979</c:v>
                </c:pt>
                <c:pt idx="3">
                  <c:v>-251.41440185115545</c:v>
                </c:pt>
                <c:pt idx="4">
                  <c:v>-250.03295603240107</c:v>
                </c:pt>
                <c:pt idx="5">
                  <c:v>-248.6515102136467</c:v>
                </c:pt>
                <c:pt idx="6">
                  <c:v>-247.27006439489236</c:v>
                </c:pt>
                <c:pt idx="7">
                  <c:v>-245.88861857613799</c:v>
                </c:pt>
                <c:pt idx="8">
                  <c:v>-244.50717275738364</c:v>
                </c:pt>
                <c:pt idx="9">
                  <c:v>-243.12572693862927</c:v>
                </c:pt>
                <c:pt idx="10">
                  <c:v>-241.7442811198749</c:v>
                </c:pt>
                <c:pt idx="11">
                  <c:v>-240.36283530112055</c:v>
                </c:pt>
                <c:pt idx="12">
                  <c:v>-238.98138948236618</c:v>
                </c:pt>
                <c:pt idx="13">
                  <c:v>-237.59994366361181</c:v>
                </c:pt>
                <c:pt idx="14">
                  <c:v>-236.21849784485747</c:v>
                </c:pt>
                <c:pt idx="15">
                  <c:v>-234.83705202610309</c:v>
                </c:pt>
                <c:pt idx="16">
                  <c:v>-233.45560620734872</c:v>
                </c:pt>
                <c:pt idx="17">
                  <c:v>-232.07416038859438</c:v>
                </c:pt>
                <c:pt idx="18">
                  <c:v>-230.69271456984001</c:v>
                </c:pt>
                <c:pt idx="19">
                  <c:v>-229.31126875108566</c:v>
                </c:pt>
                <c:pt idx="20">
                  <c:v>-227.92982293233129</c:v>
                </c:pt>
                <c:pt idx="21">
                  <c:v>-226.54837711357692</c:v>
                </c:pt>
                <c:pt idx="22">
                  <c:v>-225.16693129482258</c:v>
                </c:pt>
                <c:pt idx="23">
                  <c:v>-223.7854854760682</c:v>
                </c:pt>
                <c:pt idx="24">
                  <c:v>-222.40403965731386</c:v>
                </c:pt>
                <c:pt idx="25">
                  <c:v>-221.02259383855949</c:v>
                </c:pt>
                <c:pt idx="26">
                  <c:v>-219.64114801980512</c:v>
                </c:pt>
                <c:pt idx="27">
                  <c:v>-218.25970220105077</c:v>
                </c:pt>
                <c:pt idx="28">
                  <c:v>-216.8782563822964</c:v>
                </c:pt>
                <c:pt idx="29">
                  <c:v>-215.49681056354203</c:v>
                </c:pt>
                <c:pt idx="30">
                  <c:v>-214.11536474478768</c:v>
                </c:pt>
                <c:pt idx="31">
                  <c:v>-212.73391892603331</c:v>
                </c:pt>
                <c:pt idx="32">
                  <c:v>-211.35247310727894</c:v>
                </c:pt>
                <c:pt idx="33">
                  <c:v>-209.9710272885246</c:v>
                </c:pt>
                <c:pt idx="34">
                  <c:v>-208.58958146977022</c:v>
                </c:pt>
                <c:pt idx="35">
                  <c:v>-207.20813565101588</c:v>
                </c:pt>
                <c:pt idx="36">
                  <c:v>-205.82668983226151</c:v>
                </c:pt>
                <c:pt idx="37">
                  <c:v>-204.44524401350714</c:v>
                </c:pt>
                <c:pt idx="38">
                  <c:v>-203.06379819475279</c:v>
                </c:pt>
                <c:pt idx="39">
                  <c:v>-201.68235237599842</c:v>
                </c:pt>
                <c:pt idx="40">
                  <c:v>-200.30090655724408</c:v>
                </c:pt>
                <c:pt idx="41">
                  <c:v>-198.9194607384897</c:v>
                </c:pt>
                <c:pt idx="42">
                  <c:v>-197.53801491973533</c:v>
                </c:pt>
                <c:pt idx="43">
                  <c:v>-196.15656910098099</c:v>
                </c:pt>
                <c:pt idx="44">
                  <c:v>-194.77512328222662</c:v>
                </c:pt>
                <c:pt idx="45">
                  <c:v>-193.39367746347224</c:v>
                </c:pt>
                <c:pt idx="46">
                  <c:v>-192.0122316447179</c:v>
                </c:pt>
                <c:pt idx="47">
                  <c:v>-190.63078582596353</c:v>
                </c:pt>
                <c:pt idx="48">
                  <c:v>-189.24934000720916</c:v>
                </c:pt>
                <c:pt idx="49">
                  <c:v>-187.86789418845481</c:v>
                </c:pt>
                <c:pt idx="50">
                  <c:v>-186.48644836970044</c:v>
                </c:pt>
                <c:pt idx="51">
                  <c:v>-185.1050025509461</c:v>
                </c:pt>
                <c:pt idx="52">
                  <c:v>-183.72355673219172</c:v>
                </c:pt>
                <c:pt idx="53">
                  <c:v>-182.34211091343735</c:v>
                </c:pt>
                <c:pt idx="54">
                  <c:v>-180.96066509468301</c:v>
                </c:pt>
                <c:pt idx="55">
                  <c:v>-179.57921927592864</c:v>
                </c:pt>
                <c:pt idx="56">
                  <c:v>-178.19777345717429</c:v>
                </c:pt>
                <c:pt idx="57">
                  <c:v>-176.81632763841992</c:v>
                </c:pt>
                <c:pt idx="58">
                  <c:v>-175.43488181966555</c:v>
                </c:pt>
                <c:pt idx="59">
                  <c:v>-174.0534360009112</c:v>
                </c:pt>
                <c:pt idx="60">
                  <c:v>-172.67199018215683</c:v>
                </c:pt>
                <c:pt idx="61">
                  <c:v>-171.29054436340246</c:v>
                </c:pt>
                <c:pt idx="62">
                  <c:v>-169.90909854464812</c:v>
                </c:pt>
                <c:pt idx="63">
                  <c:v>-168.52765272589374</c:v>
                </c:pt>
                <c:pt idx="64">
                  <c:v>-167.14620690713937</c:v>
                </c:pt>
                <c:pt idx="65">
                  <c:v>-165.76476108838503</c:v>
                </c:pt>
                <c:pt idx="66">
                  <c:v>-164.38331526963066</c:v>
                </c:pt>
                <c:pt idx="67">
                  <c:v>-163.00186945087631</c:v>
                </c:pt>
                <c:pt idx="68">
                  <c:v>-161.62042363212194</c:v>
                </c:pt>
                <c:pt idx="69">
                  <c:v>-160.23897781336757</c:v>
                </c:pt>
                <c:pt idx="70">
                  <c:v>-158.85753199461323</c:v>
                </c:pt>
                <c:pt idx="71">
                  <c:v>-157.47608617585885</c:v>
                </c:pt>
                <c:pt idx="72">
                  <c:v>-156.09464035710451</c:v>
                </c:pt>
                <c:pt idx="73">
                  <c:v>-154.71319453835014</c:v>
                </c:pt>
                <c:pt idx="74">
                  <c:v>-153.33174871959577</c:v>
                </c:pt>
                <c:pt idx="75">
                  <c:v>-151.95030290084142</c:v>
                </c:pt>
                <c:pt idx="76">
                  <c:v>-150.56885708208705</c:v>
                </c:pt>
                <c:pt idx="77">
                  <c:v>-149.18741126333268</c:v>
                </c:pt>
                <c:pt idx="78">
                  <c:v>-147.80596544457833</c:v>
                </c:pt>
                <c:pt idx="79">
                  <c:v>-146.42451962582396</c:v>
                </c:pt>
                <c:pt idx="80">
                  <c:v>-145.04307380706959</c:v>
                </c:pt>
                <c:pt idx="81">
                  <c:v>-143.66162798831525</c:v>
                </c:pt>
                <c:pt idx="82">
                  <c:v>-142.28018216956087</c:v>
                </c:pt>
                <c:pt idx="83">
                  <c:v>-140.89873635080653</c:v>
                </c:pt>
                <c:pt idx="84">
                  <c:v>-139.51729053205216</c:v>
                </c:pt>
                <c:pt idx="85">
                  <c:v>-138.13584471329779</c:v>
                </c:pt>
                <c:pt idx="86">
                  <c:v>-136.75439889454344</c:v>
                </c:pt>
                <c:pt idx="87">
                  <c:v>-135.37295307578907</c:v>
                </c:pt>
                <c:pt idx="88">
                  <c:v>-133.99150725703473</c:v>
                </c:pt>
                <c:pt idx="89">
                  <c:v>-132.61006143828035</c:v>
                </c:pt>
                <c:pt idx="90">
                  <c:v>-131.22861561952598</c:v>
                </c:pt>
                <c:pt idx="91">
                  <c:v>-129.84716980077164</c:v>
                </c:pt>
                <c:pt idx="92">
                  <c:v>-128.46572398201727</c:v>
                </c:pt>
                <c:pt idx="93">
                  <c:v>-127.08427816326291</c:v>
                </c:pt>
                <c:pt idx="94">
                  <c:v>-125.70283234450855</c:v>
                </c:pt>
                <c:pt idx="95">
                  <c:v>-124.32138652575418</c:v>
                </c:pt>
                <c:pt idx="96">
                  <c:v>-122.93994070699982</c:v>
                </c:pt>
                <c:pt idx="97">
                  <c:v>-121.55849488824546</c:v>
                </c:pt>
                <c:pt idx="98">
                  <c:v>-120.17704906949109</c:v>
                </c:pt>
                <c:pt idx="99">
                  <c:v>-118.79560325073673</c:v>
                </c:pt>
                <c:pt idx="100">
                  <c:v>-117.41415743198237</c:v>
                </c:pt>
                <c:pt idx="101">
                  <c:v>-116.03271161322802</c:v>
                </c:pt>
                <c:pt idx="102">
                  <c:v>-114.65126579447366</c:v>
                </c:pt>
                <c:pt idx="103">
                  <c:v>-113.26981997571929</c:v>
                </c:pt>
                <c:pt idx="104">
                  <c:v>-111.88837415696493</c:v>
                </c:pt>
                <c:pt idx="105">
                  <c:v>-110.50692833821057</c:v>
                </c:pt>
                <c:pt idx="106">
                  <c:v>-109.1254825194562</c:v>
                </c:pt>
                <c:pt idx="107">
                  <c:v>-107.74403670070184</c:v>
                </c:pt>
                <c:pt idx="108">
                  <c:v>-106.36259088194748</c:v>
                </c:pt>
                <c:pt idx="109">
                  <c:v>-104.98114506319313</c:v>
                </c:pt>
                <c:pt idx="110">
                  <c:v>-103.59969924443877</c:v>
                </c:pt>
                <c:pt idx="111">
                  <c:v>-102.2182534256844</c:v>
                </c:pt>
                <c:pt idx="112">
                  <c:v>-100.83680760693004</c:v>
                </c:pt>
                <c:pt idx="113">
                  <c:v>-99.455361788175679</c:v>
                </c:pt>
                <c:pt idx="114">
                  <c:v>-98.073915969421307</c:v>
                </c:pt>
                <c:pt idx="115">
                  <c:v>-96.692470150666949</c:v>
                </c:pt>
                <c:pt idx="116">
                  <c:v>-95.311024331912591</c:v>
                </c:pt>
                <c:pt idx="117">
                  <c:v>-93.929578513158233</c:v>
                </c:pt>
                <c:pt idx="118">
                  <c:v>-92.548132694403876</c:v>
                </c:pt>
                <c:pt idx="119">
                  <c:v>-91.166686875649503</c:v>
                </c:pt>
                <c:pt idx="120">
                  <c:v>-89.785241056895146</c:v>
                </c:pt>
                <c:pt idx="121">
                  <c:v>-88.403795238140788</c:v>
                </c:pt>
                <c:pt idx="122">
                  <c:v>-87.022349419386416</c:v>
                </c:pt>
                <c:pt idx="123">
                  <c:v>-85.640903600632058</c:v>
                </c:pt>
                <c:pt idx="124">
                  <c:v>-84.2594577818777</c:v>
                </c:pt>
                <c:pt idx="125">
                  <c:v>-82.878011963123342</c:v>
                </c:pt>
                <c:pt idx="126">
                  <c:v>-81.496566144368984</c:v>
                </c:pt>
                <c:pt idx="127">
                  <c:v>-80.115120325614612</c:v>
                </c:pt>
                <c:pt idx="128">
                  <c:v>-78.733674506860254</c:v>
                </c:pt>
                <c:pt idx="129">
                  <c:v>-77.352228688105896</c:v>
                </c:pt>
                <c:pt idx="130">
                  <c:v>-75.970782869351524</c:v>
                </c:pt>
                <c:pt idx="131">
                  <c:v>-74.589337050597166</c:v>
                </c:pt>
                <c:pt idx="132">
                  <c:v>-73.207891231842808</c:v>
                </c:pt>
                <c:pt idx="133">
                  <c:v>-71.82644541308845</c:v>
                </c:pt>
                <c:pt idx="134">
                  <c:v>-70.444999594334092</c:v>
                </c:pt>
                <c:pt idx="135">
                  <c:v>-69.06355377557972</c:v>
                </c:pt>
                <c:pt idx="136">
                  <c:v>-67.682107956825362</c:v>
                </c:pt>
                <c:pt idx="137">
                  <c:v>-66.300662138071004</c:v>
                </c:pt>
                <c:pt idx="138">
                  <c:v>-64.919216319316646</c:v>
                </c:pt>
                <c:pt idx="139">
                  <c:v>-63.537770500562274</c:v>
                </c:pt>
                <c:pt idx="140">
                  <c:v>-62.156324681807916</c:v>
                </c:pt>
                <c:pt idx="141">
                  <c:v>-60.774878863053559</c:v>
                </c:pt>
                <c:pt idx="142">
                  <c:v>-59.393433044299201</c:v>
                </c:pt>
                <c:pt idx="143">
                  <c:v>-58.011987225544829</c:v>
                </c:pt>
                <c:pt idx="144">
                  <c:v>-56.630541406790471</c:v>
                </c:pt>
                <c:pt idx="145">
                  <c:v>-55.249095588036113</c:v>
                </c:pt>
                <c:pt idx="146">
                  <c:v>-53.867649769281755</c:v>
                </c:pt>
                <c:pt idx="147">
                  <c:v>-52.486203950527383</c:v>
                </c:pt>
                <c:pt idx="148">
                  <c:v>-51.104758131773025</c:v>
                </c:pt>
                <c:pt idx="149">
                  <c:v>-49.723312313018667</c:v>
                </c:pt>
                <c:pt idx="150">
                  <c:v>-48.341866494264309</c:v>
                </c:pt>
                <c:pt idx="151">
                  <c:v>-46.960420675509937</c:v>
                </c:pt>
                <c:pt idx="152">
                  <c:v>-45.578974856755579</c:v>
                </c:pt>
                <c:pt idx="153">
                  <c:v>-44.197529038001221</c:v>
                </c:pt>
                <c:pt idx="154">
                  <c:v>-42.816083219246863</c:v>
                </c:pt>
                <c:pt idx="155">
                  <c:v>-41.434637400492491</c:v>
                </c:pt>
                <c:pt idx="156">
                  <c:v>-40.053191581738133</c:v>
                </c:pt>
                <c:pt idx="157">
                  <c:v>-38.671745762983775</c:v>
                </c:pt>
                <c:pt idx="158">
                  <c:v>-37.290299944229417</c:v>
                </c:pt>
                <c:pt idx="159">
                  <c:v>-35.908854125475052</c:v>
                </c:pt>
                <c:pt idx="160">
                  <c:v>-34.527408306720687</c:v>
                </c:pt>
                <c:pt idx="161">
                  <c:v>-33.145962487966329</c:v>
                </c:pt>
                <c:pt idx="162">
                  <c:v>-31.764516669211968</c:v>
                </c:pt>
                <c:pt idx="163">
                  <c:v>-30.383070850457607</c:v>
                </c:pt>
                <c:pt idx="164">
                  <c:v>-29.001625031703245</c:v>
                </c:pt>
                <c:pt idx="165">
                  <c:v>-27.620179212948884</c:v>
                </c:pt>
                <c:pt idx="166">
                  <c:v>-26.238733394194522</c:v>
                </c:pt>
                <c:pt idx="167">
                  <c:v>-24.857287575440161</c:v>
                </c:pt>
                <c:pt idx="168">
                  <c:v>-23.475841756685799</c:v>
                </c:pt>
                <c:pt idx="169">
                  <c:v>-22.094395937931438</c:v>
                </c:pt>
                <c:pt idx="170">
                  <c:v>-20.712950119177076</c:v>
                </c:pt>
                <c:pt idx="171">
                  <c:v>-19.331504300422715</c:v>
                </c:pt>
                <c:pt idx="172">
                  <c:v>-17.950058481668353</c:v>
                </c:pt>
                <c:pt idx="173">
                  <c:v>-16.568612662913992</c:v>
                </c:pt>
                <c:pt idx="174">
                  <c:v>-15.187166844159631</c:v>
                </c:pt>
                <c:pt idx="175">
                  <c:v>-13.805721025405269</c:v>
                </c:pt>
                <c:pt idx="176">
                  <c:v>-12.424275206650908</c:v>
                </c:pt>
                <c:pt idx="177">
                  <c:v>-11.042829387896546</c:v>
                </c:pt>
                <c:pt idx="178">
                  <c:v>-9.6613835691421848</c:v>
                </c:pt>
                <c:pt idx="179">
                  <c:v>-8.2799377503878233</c:v>
                </c:pt>
                <c:pt idx="180">
                  <c:v>-6.8984919316334619</c:v>
                </c:pt>
                <c:pt idx="181">
                  <c:v>-5.5170461128791004</c:v>
                </c:pt>
                <c:pt idx="182">
                  <c:v>-4.135600294124739</c:v>
                </c:pt>
                <c:pt idx="183">
                  <c:v>-2.7541544753703775</c:v>
                </c:pt>
                <c:pt idx="184">
                  <c:v>-1.372708656616016</c:v>
                </c:pt>
                <c:pt idx="185">
                  <c:v>8.7371621383454112E-3</c:v>
                </c:pt>
                <c:pt idx="186">
                  <c:v>1.3901829808927069</c:v>
                </c:pt>
                <c:pt idx="187">
                  <c:v>2.7716287996470683</c:v>
                </c:pt>
                <c:pt idx="188">
                  <c:v>4.1530746184014298</c:v>
                </c:pt>
                <c:pt idx="189">
                  <c:v>5.5345204371557912</c:v>
                </c:pt>
                <c:pt idx="190">
                  <c:v>6.9159662559101527</c:v>
                </c:pt>
                <c:pt idx="191">
                  <c:v>8.2974120746645141</c:v>
                </c:pt>
                <c:pt idx="192">
                  <c:v>9.6788578934188756</c:v>
                </c:pt>
                <c:pt idx="193">
                  <c:v>11.060303712173237</c:v>
                </c:pt>
                <c:pt idx="194">
                  <c:v>12.441749530927598</c:v>
                </c:pt>
                <c:pt idx="195">
                  <c:v>13.82319534968196</c:v>
                </c:pt>
                <c:pt idx="196">
                  <c:v>15.204641168436321</c:v>
                </c:pt>
                <c:pt idx="197">
                  <c:v>16.586086987190683</c:v>
                </c:pt>
                <c:pt idx="198">
                  <c:v>17.967532805945044</c:v>
                </c:pt>
                <c:pt idx="199">
                  <c:v>19.348978624699406</c:v>
                </c:pt>
                <c:pt idx="200">
                  <c:v>20.730424443453767</c:v>
                </c:pt>
                <c:pt idx="201">
                  <c:v>22.111870262208129</c:v>
                </c:pt>
                <c:pt idx="202">
                  <c:v>23.49331608096249</c:v>
                </c:pt>
                <c:pt idx="203">
                  <c:v>24.874761899716852</c:v>
                </c:pt>
                <c:pt idx="204">
                  <c:v>26.256207718471213</c:v>
                </c:pt>
                <c:pt idx="205">
                  <c:v>27.637653537225571</c:v>
                </c:pt>
                <c:pt idx="206">
                  <c:v>29.019099355979936</c:v>
                </c:pt>
                <c:pt idx="207">
                  <c:v>30.400545174734301</c:v>
                </c:pt>
                <c:pt idx="208">
                  <c:v>31.781990993488659</c:v>
                </c:pt>
                <c:pt idx="209">
                  <c:v>33.16343681224302</c:v>
                </c:pt>
                <c:pt idx="210">
                  <c:v>34.544882630997378</c:v>
                </c:pt>
                <c:pt idx="211">
                  <c:v>35.92632844975175</c:v>
                </c:pt>
                <c:pt idx="212">
                  <c:v>37.307774268506108</c:v>
                </c:pt>
                <c:pt idx="213">
                  <c:v>38.689220087260466</c:v>
                </c:pt>
                <c:pt idx="214">
                  <c:v>40.070665906014824</c:v>
                </c:pt>
                <c:pt idx="215">
                  <c:v>41.452111724769196</c:v>
                </c:pt>
                <c:pt idx="216">
                  <c:v>42.833557543523554</c:v>
                </c:pt>
                <c:pt idx="217">
                  <c:v>44.215003362277912</c:v>
                </c:pt>
                <c:pt idx="218">
                  <c:v>45.59644918103227</c:v>
                </c:pt>
                <c:pt idx="219">
                  <c:v>46.977894999786642</c:v>
                </c:pt>
                <c:pt idx="220">
                  <c:v>48.359340818541</c:v>
                </c:pt>
                <c:pt idx="221">
                  <c:v>49.740786637295358</c:v>
                </c:pt>
                <c:pt idx="222">
                  <c:v>51.122232456049716</c:v>
                </c:pt>
                <c:pt idx="223">
                  <c:v>52.503678274804088</c:v>
                </c:pt>
                <c:pt idx="224">
                  <c:v>53.885124093558446</c:v>
                </c:pt>
                <c:pt idx="225">
                  <c:v>55.266569912312804</c:v>
                </c:pt>
                <c:pt idx="226">
                  <c:v>56.648015731067161</c:v>
                </c:pt>
                <c:pt idx="227">
                  <c:v>58.029461549821534</c:v>
                </c:pt>
                <c:pt idx="228">
                  <c:v>59.410907368575891</c:v>
                </c:pt>
                <c:pt idx="229">
                  <c:v>60.792353187330249</c:v>
                </c:pt>
                <c:pt idx="230">
                  <c:v>62.173799006084607</c:v>
                </c:pt>
                <c:pt idx="231">
                  <c:v>63.555244824838979</c:v>
                </c:pt>
                <c:pt idx="232">
                  <c:v>64.936690643593337</c:v>
                </c:pt>
                <c:pt idx="233">
                  <c:v>66.318136462347695</c:v>
                </c:pt>
                <c:pt idx="234">
                  <c:v>67.699582281102067</c:v>
                </c:pt>
                <c:pt idx="235">
                  <c:v>69.081028099856425</c:v>
                </c:pt>
                <c:pt idx="236">
                  <c:v>70.462473918610783</c:v>
                </c:pt>
                <c:pt idx="237">
                  <c:v>71.843919737365141</c:v>
                </c:pt>
                <c:pt idx="238">
                  <c:v>73.225365556119499</c:v>
                </c:pt>
                <c:pt idx="239">
                  <c:v>74.606811374873871</c:v>
                </c:pt>
                <c:pt idx="240">
                  <c:v>75.988257193628229</c:v>
                </c:pt>
                <c:pt idx="241">
                  <c:v>77.369703012382587</c:v>
                </c:pt>
                <c:pt idx="242">
                  <c:v>78.751148831136959</c:v>
                </c:pt>
                <c:pt idx="243">
                  <c:v>80.132594649891317</c:v>
                </c:pt>
                <c:pt idx="244">
                  <c:v>81.514040468645675</c:v>
                </c:pt>
                <c:pt idx="245">
                  <c:v>82.895486287400033</c:v>
                </c:pt>
                <c:pt idx="246">
                  <c:v>84.276932106154391</c:v>
                </c:pt>
                <c:pt idx="247">
                  <c:v>85.658377924908763</c:v>
                </c:pt>
                <c:pt idx="248">
                  <c:v>87.039823743663121</c:v>
                </c:pt>
                <c:pt idx="249">
                  <c:v>88.421269562417478</c:v>
                </c:pt>
                <c:pt idx="250">
                  <c:v>89.802715381171851</c:v>
                </c:pt>
                <c:pt idx="251">
                  <c:v>91.184161199926208</c:v>
                </c:pt>
                <c:pt idx="252">
                  <c:v>92.565607018680566</c:v>
                </c:pt>
                <c:pt idx="253">
                  <c:v>93.947052837434924</c:v>
                </c:pt>
                <c:pt idx="254">
                  <c:v>95.328498656189282</c:v>
                </c:pt>
                <c:pt idx="255">
                  <c:v>96.709944474943654</c:v>
                </c:pt>
                <c:pt idx="256">
                  <c:v>98.091390293698012</c:v>
                </c:pt>
                <c:pt idx="257">
                  <c:v>99.47283611245237</c:v>
                </c:pt>
                <c:pt idx="258">
                  <c:v>100.85428193120674</c:v>
                </c:pt>
                <c:pt idx="259">
                  <c:v>102.2357277499611</c:v>
                </c:pt>
                <c:pt idx="260">
                  <c:v>103.61717356871546</c:v>
                </c:pt>
                <c:pt idx="261">
                  <c:v>104.99861938746982</c:v>
                </c:pt>
                <c:pt idx="262">
                  <c:v>106.38006520622417</c:v>
                </c:pt>
                <c:pt idx="263">
                  <c:v>107.76151102497855</c:v>
                </c:pt>
                <c:pt idx="264">
                  <c:v>109.1429568437329</c:v>
                </c:pt>
                <c:pt idx="265">
                  <c:v>110.52440266248726</c:v>
                </c:pt>
                <c:pt idx="266">
                  <c:v>111.90584848124163</c:v>
                </c:pt>
                <c:pt idx="267">
                  <c:v>113.28729429999599</c:v>
                </c:pt>
                <c:pt idx="268">
                  <c:v>114.66874011875035</c:v>
                </c:pt>
                <c:pt idx="269">
                  <c:v>116.05018593750471</c:v>
                </c:pt>
                <c:pt idx="270">
                  <c:v>117.43163175625907</c:v>
                </c:pt>
                <c:pt idx="271">
                  <c:v>118.81307757501344</c:v>
                </c:pt>
                <c:pt idx="272">
                  <c:v>120.1945233937678</c:v>
                </c:pt>
                <c:pt idx="273">
                  <c:v>121.57596921252215</c:v>
                </c:pt>
                <c:pt idx="274">
                  <c:v>122.95741503127653</c:v>
                </c:pt>
                <c:pt idx="275">
                  <c:v>124.33886085003087</c:v>
                </c:pt>
                <c:pt idx="276">
                  <c:v>125.72030666878524</c:v>
                </c:pt>
                <c:pt idx="277">
                  <c:v>127.10175248753961</c:v>
                </c:pt>
                <c:pt idx="278">
                  <c:v>128.48319830629396</c:v>
                </c:pt>
                <c:pt idx="279">
                  <c:v>129.86464412504833</c:v>
                </c:pt>
                <c:pt idx="280">
                  <c:v>131.24608994380267</c:v>
                </c:pt>
                <c:pt idx="281">
                  <c:v>132.62753576255705</c:v>
                </c:pt>
                <c:pt idx="282">
                  <c:v>134.00898158131142</c:v>
                </c:pt>
                <c:pt idx="283">
                  <c:v>135.39042740006576</c:v>
                </c:pt>
                <c:pt idx="284">
                  <c:v>136.77187321882013</c:v>
                </c:pt>
                <c:pt idx="285">
                  <c:v>138.15331903757451</c:v>
                </c:pt>
                <c:pt idx="286">
                  <c:v>139.53476485632885</c:v>
                </c:pt>
                <c:pt idx="287">
                  <c:v>140.91621067508322</c:v>
                </c:pt>
                <c:pt idx="288">
                  <c:v>142.29765649383759</c:v>
                </c:pt>
                <c:pt idx="289">
                  <c:v>143.67910231259194</c:v>
                </c:pt>
                <c:pt idx="290">
                  <c:v>145.06054813134631</c:v>
                </c:pt>
                <c:pt idx="291">
                  <c:v>146.44199395010065</c:v>
                </c:pt>
                <c:pt idx="292">
                  <c:v>147.82343976885502</c:v>
                </c:pt>
                <c:pt idx="293">
                  <c:v>149.2048855876094</c:v>
                </c:pt>
                <c:pt idx="294">
                  <c:v>150.58633140636374</c:v>
                </c:pt>
                <c:pt idx="295">
                  <c:v>151.96777722511811</c:v>
                </c:pt>
                <c:pt idx="296">
                  <c:v>153.34922304387246</c:v>
                </c:pt>
                <c:pt idx="297">
                  <c:v>154.73066886262683</c:v>
                </c:pt>
                <c:pt idx="298">
                  <c:v>156.1121146813812</c:v>
                </c:pt>
                <c:pt idx="299">
                  <c:v>157.49356050013554</c:v>
                </c:pt>
                <c:pt idx="300">
                  <c:v>158.87500631888992</c:v>
                </c:pt>
                <c:pt idx="301">
                  <c:v>160.25645213764429</c:v>
                </c:pt>
                <c:pt idx="302">
                  <c:v>161.63789795639863</c:v>
                </c:pt>
                <c:pt idx="303">
                  <c:v>163.019343775153</c:v>
                </c:pt>
                <c:pt idx="304">
                  <c:v>164.40078959390738</c:v>
                </c:pt>
                <c:pt idx="305">
                  <c:v>165.78223541266172</c:v>
                </c:pt>
                <c:pt idx="306">
                  <c:v>167.16368123141609</c:v>
                </c:pt>
                <c:pt idx="307">
                  <c:v>168.54512705017044</c:v>
                </c:pt>
                <c:pt idx="308">
                  <c:v>169.92657286892481</c:v>
                </c:pt>
                <c:pt idx="309">
                  <c:v>171.30801868767918</c:v>
                </c:pt>
                <c:pt idx="310">
                  <c:v>172.68946450643352</c:v>
                </c:pt>
                <c:pt idx="311">
                  <c:v>174.0709103251879</c:v>
                </c:pt>
                <c:pt idx="312">
                  <c:v>175.45235614394224</c:v>
                </c:pt>
                <c:pt idx="313">
                  <c:v>176.83380196269661</c:v>
                </c:pt>
                <c:pt idx="314">
                  <c:v>178.21524778145098</c:v>
                </c:pt>
                <c:pt idx="315">
                  <c:v>179.59669360020533</c:v>
                </c:pt>
                <c:pt idx="316">
                  <c:v>180.9781394189597</c:v>
                </c:pt>
                <c:pt idx="317">
                  <c:v>182.35958523771407</c:v>
                </c:pt>
                <c:pt idx="318">
                  <c:v>183.74103105646842</c:v>
                </c:pt>
                <c:pt idx="319">
                  <c:v>185.12247687522279</c:v>
                </c:pt>
                <c:pt idx="320">
                  <c:v>186.50392269397716</c:v>
                </c:pt>
                <c:pt idx="321">
                  <c:v>187.8853685127315</c:v>
                </c:pt>
                <c:pt idx="322">
                  <c:v>189.26681433148588</c:v>
                </c:pt>
                <c:pt idx="323">
                  <c:v>190.64826015024022</c:v>
                </c:pt>
                <c:pt idx="324">
                  <c:v>192.02970596899459</c:v>
                </c:pt>
                <c:pt idx="325">
                  <c:v>193.41115178774896</c:v>
                </c:pt>
                <c:pt idx="326">
                  <c:v>194.79259760650331</c:v>
                </c:pt>
                <c:pt idx="327">
                  <c:v>196.17404342525768</c:v>
                </c:pt>
                <c:pt idx="328">
                  <c:v>197.55548924401202</c:v>
                </c:pt>
                <c:pt idx="329">
                  <c:v>198.93693506276639</c:v>
                </c:pt>
                <c:pt idx="330">
                  <c:v>200.31838088152077</c:v>
                </c:pt>
                <c:pt idx="331">
                  <c:v>201.69982670027511</c:v>
                </c:pt>
                <c:pt idx="332">
                  <c:v>203.08127251902948</c:v>
                </c:pt>
                <c:pt idx="333">
                  <c:v>204.46271833778385</c:v>
                </c:pt>
                <c:pt idx="334">
                  <c:v>205.8441641565382</c:v>
                </c:pt>
                <c:pt idx="335">
                  <c:v>207.22560997529257</c:v>
                </c:pt>
                <c:pt idx="336">
                  <c:v>208.60705579404694</c:v>
                </c:pt>
                <c:pt idx="337">
                  <c:v>209.98850161280129</c:v>
                </c:pt>
                <c:pt idx="338">
                  <c:v>211.36994743155566</c:v>
                </c:pt>
                <c:pt idx="339">
                  <c:v>212.75139325031</c:v>
                </c:pt>
                <c:pt idx="340">
                  <c:v>214.13283906906437</c:v>
                </c:pt>
                <c:pt idx="341">
                  <c:v>215.51428488781875</c:v>
                </c:pt>
                <c:pt idx="342">
                  <c:v>216.89573070657309</c:v>
                </c:pt>
                <c:pt idx="343">
                  <c:v>218.27717652532746</c:v>
                </c:pt>
                <c:pt idx="344">
                  <c:v>219.65862234408181</c:v>
                </c:pt>
                <c:pt idx="345">
                  <c:v>221.04006816283618</c:v>
                </c:pt>
                <c:pt idx="346">
                  <c:v>222.42151398159055</c:v>
                </c:pt>
                <c:pt idx="347">
                  <c:v>223.80295980034489</c:v>
                </c:pt>
                <c:pt idx="348">
                  <c:v>225.18440561909927</c:v>
                </c:pt>
                <c:pt idx="349">
                  <c:v>226.56585143785364</c:v>
                </c:pt>
                <c:pt idx="350">
                  <c:v>227.94729725660798</c:v>
                </c:pt>
                <c:pt idx="351">
                  <c:v>229.32874307536235</c:v>
                </c:pt>
                <c:pt idx="352">
                  <c:v>230.71018889411673</c:v>
                </c:pt>
                <c:pt idx="353">
                  <c:v>232.09163471287107</c:v>
                </c:pt>
                <c:pt idx="354">
                  <c:v>233.47308053162544</c:v>
                </c:pt>
                <c:pt idx="355">
                  <c:v>234.85452635037979</c:v>
                </c:pt>
                <c:pt idx="356">
                  <c:v>236.23597216913416</c:v>
                </c:pt>
                <c:pt idx="357">
                  <c:v>237.61741798788853</c:v>
                </c:pt>
                <c:pt idx="358">
                  <c:v>238.99886380664287</c:v>
                </c:pt>
                <c:pt idx="359">
                  <c:v>240.38030962539725</c:v>
                </c:pt>
                <c:pt idx="360">
                  <c:v>241.76175544415159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87B-4F6C-BA6E-000D6C6B78AD}"/>
            </c:ext>
          </c:extLst>
        </c:ser>
        <c:ser>
          <c:idx val="6"/>
          <c:order val="6"/>
          <c:tx>
            <c:v>corde 6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Feuil1!$CV$3:$CV$363</c:f>
              <c:numCache>
                <c:formatCode>General</c:formatCode>
                <c:ptCount val="361"/>
                <c:pt idx="0">
                  <c:v>211994.33038330215</c:v>
                </c:pt>
                <c:pt idx="1">
                  <c:v>210848.41508393295</c:v>
                </c:pt>
                <c:pt idx="2">
                  <c:v>209702.49978456376</c:v>
                </c:pt>
                <c:pt idx="3">
                  <c:v>208556.58448519456</c:v>
                </c:pt>
                <c:pt idx="4">
                  <c:v>207410.66918582533</c:v>
                </c:pt>
                <c:pt idx="5">
                  <c:v>206264.75388645614</c:v>
                </c:pt>
                <c:pt idx="6">
                  <c:v>205118.83858708694</c:v>
                </c:pt>
                <c:pt idx="7">
                  <c:v>203972.92328771774</c:v>
                </c:pt>
                <c:pt idx="8">
                  <c:v>202827.00798834855</c:v>
                </c:pt>
                <c:pt idx="9">
                  <c:v>201681.09268897935</c:v>
                </c:pt>
                <c:pt idx="10">
                  <c:v>200535.17738961015</c:v>
                </c:pt>
                <c:pt idx="11">
                  <c:v>199389.26209024093</c:v>
                </c:pt>
                <c:pt idx="12">
                  <c:v>198243.34679087173</c:v>
                </c:pt>
                <c:pt idx="13">
                  <c:v>197097.43149150253</c:v>
                </c:pt>
                <c:pt idx="14">
                  <c:v>195951.51619213333</c:v>
                </c:pt>
                <c:pt idx="15">
                  <c:v>194805.60089276414</c:v>
                </c:pt>
                <c:pt idx="16">
                  <c:v>193659.68559339494</c:v>
                </c:pt>
                <c:pt idx="17">
                  <c:v>192513.77029402574</c:v>
                </c:pt>
                <c:pt idx="18">
                  <c:v>191367.85499465655</c:v>
                </c:pt>
                <c:pt idx="19">
                  <c:v>190221.93969528732</c:v>
                </c:pt>
                <c:pt idx="20">
                  <c:v>189076.02439591812</c:v>
                </c:pt>
                <c:pt idx="21">
                  <c:v>187930.10909654893</c:v>
                </c:pt>
                <c:pt idx="22">
                  <c:v>186784.19379717973</c:v>
                </c:pt>
                <c:pt idx="23">
                  <c:v>185638.27849781053</c:v>
                </c:pt>
                <c:pt idx="24">
                  <c:v>184492.36319844134</c:v>
                </c:pt>
                <c:pt idx="25">
                  <c:v>183346.44789907214</c:v>
                </c:pt>
                <c:pt idx="26">
                  <c:v>182200.53259970291</c:v>
                </c:pt>
                <c:pt idx="27">
                  <c:v>181054.61730033372</c:v>
                </c:pt>
                <c:pt idx="28">
                  <c:v>179908.70200096452</c:v>
                </c:pt>
                <c:pt idx="29">
                  <c:v>178762.78670159532</c:v>
                </c:pt>
                <c:pt idx="30">
                  <c:v>177616.87140222613</c:v>
                </c:pt>
                <c:pt idx="31">
                  <c:v>176470.95610285693</c:v>
                </c:pt>
                <c:pt idx="32">
                  <c:v>175325.04080348773</c:v>
                </c:pt>
                <c:pt idx="33">
                  <c:v>174179.12550411854</c:v>
                </c:pt>
                <c:pt idx="34">
                  <c:v>173033.21020474931</c:v>
                </c:pt>
                <c:pt idx="35">
                  <c:v>171887.29490538011</c:v>
                </c:pt>
                <c:pt idx="36">
                  <c:v>170741.37960601092</c:v>
                </c:pt>
                <c:pt idx="37">
                  <c:v>169595.46430664172</c:v>
                </c:pt>
                <c:pt idx="38">
                  <c:v>168449.54900727252</c:v>
                </c:pt>
                <c:pt idx="39">
                  <c:v>167303.63370790333</c:v>
                </c:pt>
                <c:pt idx="40">
                  <c:v>166157.71840853413</c:v>
                </c:pt>
                <c:pt idx="41">
                  <c:v>165011.8031091649</c:v>
                </c:pt>
                <c:pt idx="42">
                  <c:v>163865.88780979571</c:v>
                </c:pt>
                <c:pt idx="43">
                  <c:v>162719.97251042651</c:v>
                </c:pt>
                <c:pt idx="44">
                  <c:v>161574.05721105731</c:v>
                </c:pt>
                <c:pt idx="45">
                  <c:v>160428.14191168812</c:v>
                </c:pt>
                <c:pt idx="46">
                  <c:v>159282.22661231892</c:v>
                </c:pt>
                <c:pt idx="47">
                  <c:v>158136.31131294972</c:v>
                </c:pt>
                <c:pt idx="48">
                  <c:v>156990.39601358052</c:v>
                </c:pt>
                <c:pt idx="49">
                  <c:v>155844.4807142113</c:v>
                </c:pt>
                <c:pt idx="50">
                  <c:v>154698.5654148421</c:v>
                </c:pt>
                <c:pt idx="51">
                  <c:v>153552.6501154729</c:v>
                </c:pt>
                <c:pt idx="52">
                  <c:v>152406.73481610371</c:v>
                </c:pt>
                <c:pt idx="53">
                  <c:v>151260.81951673451</c:v>
                </c:pt>
                <c:pt idx="54">
                  <c:v>150114.90421736531</c:v>
                </c:pt>
                <c:pt idx="55">
                  <c:v>148968.98891799612</c:v>
                </c:pt>
                <c:pt idx="56">
                  <c:v>147823.07361862689</c:v>
                </c:pt>
                <c:pt idx="57">
                  <c:v>146677.15831925769</c:v>
                </c:pt>
                <c:pt idx="58">
                  <c:v>145531.2430198885</c:v>
                </c:pt>
                <c:pt idx="59">
                  <c:v>144385.3277205193</c:v>
                </c:pt>
                <c:pt idx="60">
                  <c:v>143239.4124211501</c:v>
                </c:pt>
                <c:pt idx="61">
                  <c:v>142093.49712178091</c:v>
                </c:pt>
                <c:pt idx="62">
                  <c:v>140947.58182241171</c:v>
                </c:pt>
                <c:pt idx="63">
                  <c:v>139801.66652304251</c:v>
                </c:pt>
                <c:pt idx="64">
                  <c:v>138655.75122367329</c:v>
                </c:pt>
                <c:pt idx="65">
                  <c:v>137509.83592430409</c:v>
                </c:pt>
                <c:pt idx="66">
                  <c:v>136363.92062493489</c:v>
                </c:pt>
                <c:pt idx="67">
                  <c:v>135218.0053255657</c:v>
                </c:pt>
                <c:pt idx="68">
                  <c:v>134072.0900261965</c:v>
                </c:pt>
                <c:pt idx="69">
                  <c:v>132926.17472682727</c:v>
                </c:pt>
                <c:pt idx="70">
                  <c:v>131780.25942745808</c:v>
                </c:pt>
                <c:pt idx="71">
                  <c:v>130634.34412808888</c:v>
                </c:pt>
                <c:pt idx="72">
                  <c:v>129488.42882871968</c:v>
                </c:pt>
                <c:pt idx="73">
                  <c:v>128342.51352935047</c:v>
                </c:pt>
                <c:pt idx="74">
                  <c:v>127196.59822998127</c:v>
                </c:pt>
                <c:pt idx="75">
                  <c:v>126050.68293061208</c:v>
                </c:pt>
                <c:pt idx="76">
                  <c:v>124904.76763124288</c:v>
                </c:pt>
                <c:pt idx="77">
                  <c:v>123758.85233187367</c:v>
                </c:pt>
                <c:pt idx="78">
                  <c:v>122612.93703250447</c:v>
                </c:pt>
                <c:pt idx="79">
                  <c:v>121467.02173313528</c:v>
                </c:pt>
                <c:pt idx="80">
                  <c:v>120321.10643376608</c:v>
                </c:pt>
                <c:pt idx="81">
                  <c:v>119175.19113439687</c:v>
                </c:pt>
                <c:pt idx="82">
                  <c:v>118029.27583502767</c:v>
                </c:pt>
                <c:pt idx="83">
                  <c:v>116883.36053565847</c:v>
                </c:pt>
                <c:pt idx="84">
                  <c:v>115737.44523628928</c:v>
                </c:pt>
                <c:pt idx="85">
                  <c:v>114591.52993692007</c:v>
                </c:pt>
                <c:pt idx="86">
                  <c:v>113445.61463755087</c:v>
                </c:pt>
                <c:pt idx="87">
                  <c:v>112299.69933818167</c:v>
                </c:pt>
                <c:pt idx="88">
                  <c:v>111153.78403881246</c:v>
                </c:pt>
                <c:pt idx="89">
                  <c:v>110007.86873944326</c:v>
                </c:pt>
                <c:pt idx="90">
                  <c:v>108861.95344007407</c:v>
                </c:pt>
                <c:pt idx="91">
                  <c:v>107716.03814070487</c:v>
                </c:pt>
                <c:pt idx="92">
                  <c:v>106570.12284133566</c:v>
                </c:pt>
                <c:pt idx="93">
                  <c:v>105424.20754196646</c:v>
                </c:pt>
                <c:pt idx="94">
                  <c:v>104278.29224259726</c:v>
                </c:pt>
                <c:pt idx="95">
                  <c:v>103132.37694322807</c:v>
                </c:pt>
                <c:pt idx="96">
                  <c:v>101986.46164385886</c:v>
                </c:pt>
                <c:pt idx="97">
                  <c:v>100840.54634448966</c:v>
                </c:pt>
                <c:pt idx="98">
                  <c:v>99694.631045120463</c:v>
                </c:pt>
                <c:pt idx="99">
                  <c:v>98548.715745751266</c:v>
                </c:pt>
                <c:pt idx="100">
                  <c:v>97402.800446382054</c:v>
                </c:pt>
                <c:pt idx="101">
                  <c:v>96256.885147012857</c:v>
                </c:pt>
                <c:pt idx="102">
                  <c:v>95110.969847643661</c:v>
                </c:pt>
                <c:pt idx="103">
                  <c:v>93965.054548274449</c:v>
                </c:pt>
                <c:pt idx="104">
                  <c:v>92819.139248905252</c:v>
                </c:pt>
                <c:pt idx="105">
                  <c:v>91673.223949536055</c:v>
                </c:pt>
                <c:pt idx="106">
                  <c:v>90527.308650166859</c:v>
                </c:pt>
                <c:pt idx="107">
                  <c:v>89381.393350797647</c:v>
                </c:pt>
                <c:pt idx="108">
                  <c:v>88235.47805142845</c:v>
                </c:pt>
                <c:pt idx="109">
                  <c:v>87089.562752059253</c:v>
                </c:pt>
                <c:pt idx="110">
                  <c:v>85943.647452690057</c:v>
                </c:pt>
                <c:pt idx="111">
                  <c:v>84797.732153320845</c:v>
                </c:pt>
                <c:pt idx="112">
                  <c:v>83651.816853951648</c:v>
                </c:pt>
                <c:pt idx="113">
                  <c:v>82505.901554582451</c:v>
                </c:pt>
                <c:pt idx="114">
                  <c:v>81359.986255213254</c:v>
                </c:pt>
                <c:pt idx="115">
                  <c:v>80214.070955844043</c:v>
                </c:pt>
                <c:pt idx="116">
                  <c:v>79068.155656474846</c:v>
                </c:pt>
                <c:pt idx="117">
                  <c:v>77922.240357105649</c:v>
                </c:pt>
                <c:pt idx="118">
                  <c:v>76776.325057736438</c:v>
                </c:pt>
                <c:pt idx="119">
                  <c:v>75630.409758367241</c:v>
                </c:pt>
                <c:pt idx="120">
                  <c:v>74484.494458998044</c:v>
                </c:pt>
                <c:pt idx="121">
                  <c:v>73338.579159628847</c:v>
                </c:pt>
                <c:pt idx="122">
                  <c:v>72192.663860259636</c:v>
                </c:pt>
                <c:pt idx="123">
                  <c:v>71046.748560890439</c:v>
                </c:pt>
                <c:pt idx="124">
                  <c:v>69900.833261521242</c:v>
                </c:pt>
                <c:pt idx="125">
                  <c:v>68754.917962152045</c:v>
                </c:pt>
                <c:pt idx="126">
                  <c:v>67609.002662782848</c:v>
                </c:pt>
                <c:pt idx="127">
                  <c:v>66463.087363413637</c:v>
                </c:pt>
                <c:pt idx="128">
                  <c:v>65317.172064044447</c:v>
                </c:pt>
                <c:pt idx="129">
                  <c:v>64171.256764675243</c:v>
                </c:pt>
                <c:pt idx="130">
                  <c:v>63025.341465306046</c:v>
                </c:pt>
                <c:pt idx="131">
                  <c:v>61879.426165936842</c:v>
                </c:pt>
                <c:pt idx="132">
                  <c:v>60733.510866567645</c:v>
                </c:pt>
                <c:pt idx="133">
                  <c:v>59587.595567198441</c:v>
                </c:pt>
                <c:pt idx="134">
                  <c:v>58441.680267829237</c:v>
                </c:pt>
                <c:pt idx="135">
                  <c:v>57295.76496846004</c:v>
                </c:pt>
                <c:pt idx="136">
                  <c:v>56149.849669090836</c:v>
                </c:pt>
                <c:pt idx="137">
                  <c:v>55003.934369721639</c:v>
                </c:pt>
                <c:pt idx="138">
                  <c:v>53858.019070352435</c:v>
                </c:pt>
                <c:pt idx="139">
                  <c:v>52712.103770983238</c:v>
                </c:pt>
                <c:pt idx="140">
                  <c:v>51566.188471614034</c:v>
                </c:pt>
                <c:pt idx="141">
                  <c:v>50420.273172244837</c:v>
                </c:pt>
                <c:pt idx="142">
                  <c:v>49274.357872875633</c:v>
                </c:pt>
                <c:pt idx="143">
                  <c:v>48128.442573506436</c:v>
                </c:pt>
                <c:pt idx="144">
                  <c:v>46982.527274137232</c:v>
                </c:pt>
                <c:pt idx="145">
                  <c:v>45836.611974768035</c:v>
                </c:pt>
                <c:pt idx="146">
                  <c:v>44690.696675398831</c:v>
                </c:pt>
                <c:pt idx="147">
                  <c:v>43544.781376029634</c:v>
                </c:pt>
                <c:pt idx="148">
                  <c:v>42398.86607666043</c:v>
                </c:pt>
                <c:pt idx="149">
                  <c:v>41252.950777291226</c:v>
                </c:pt>
                <c:pt idx="150">
                  <c:v>40107.035477922029</c:v>
                </c:pt>
                <c:pt idx="151">
                  <c:v>38961.120178552825</c:v>
                </c:pt>
                <c:pt idx="152">
                  <c:v>37815.204879183628</c:v>
                </c:pt>
                <c:pt idx="153">
                  <c:v>36669.289579814424</c:v>
                </c:pt>
                <c:pt idx="154">
                  <c:v>35523.374280445227</c:v>
                </c:pt>
                <c:pt idx="155">
                  <c:v>34377.458981076023</c:v>
                </c:pt>
                <c:pt idx="156">
                  <c:v>33231.543681706826</c:v>
                </c:pt>
                <c:pt idx="157">
                  <c:v>32085.628382337618</c:v>
                </c:pt>
                <c:pt idx="158">
                  <c:v>30939.713082968417</c:v>
                </c:pt>
                <c:pt idx="159">
                  <c:v>29793.797783599217</c:v>
                </c:pt>
                <c:pt idx="160">
                  <c:v>28647.882484230016</c:v>
                </c:pt>
                <c:pt idx="161">
                  <c:v>27501.967184860816</c:v>
                </c:pt>
                <c:pt idx="162">
                  <c:v>26356.051885491615</c:v>
                </c:pt>
                <c:pt idx="163">
                  <c:v>25210.136586122415</c:v>
                </c:pt>
                <c:pt idx="164">
                  <c:v>24064.221286753214</c:v>
                </c:pt>
                <c:pt idx="165">
                  <c:v>22918.305987384014</c:v>
                </c:pt>
                <c:pt idx="166">
                  <c:v>21772.390688014813</c:v>
                </c:pt>
                <c:pt idx="167">
                  <c:v>20626.475388645613</c:v>
                </c:pt>
                <c:pt idx="168">
                  <c:v>19480.560089276412</c:v>
                </c:pt>
                <c:pt idx="169">
                  <c:v>18334.644789907212</c:v>
                </c:pt>
                <c:pt idx="170">
                  <c:v>17188.729490538011</c:v>
                </c:pt>
                <c:pt idx="171">
                  <c:v>16042.814191168811</c:v>
                </c:pt>
                <c:pt idx="172">
                  <c:v>14896.89889179961</c:v>
                </c:pt>
                <c:pt idx="173">
                  <c:v>13750.98359243041</c:v>
                </c:pt>
                <c:pt idx="174">
                  <c:v>12605.068293061209</c:v>
                </c:pt>
                <c:pt idx="175">
                  <c:v>11459.152993692007</c:v>
                </c:pt>
                <c:pt idx="176">
                  <c:v>10313.237694322806</c:v>
                </c:pt>
                <c:pt idx="177">
                  <c:v>9167.3223949536059</c:v>
                </c:pt>
                <c:pt idx="178">
                  <c:v>8021.4070955844054</c:v>
                </c:pt>
                <c:pt idx="179">
                  <c:v>6875.491796215204</c:v>
                </c:pt>
                <c:pt idx="180">
                  <c:v>5729.5764968460035</c:v>
                </c:pt>
                <c:pt idx="181">
                  <c:v>4583.661197476803</c:v>
                </c:pt>
                <c:pt idx="182">
                  <c:v>3437.745898107602</c:v>
                </c:pt>
                <c:pt idx="183">
                  <c:v>2291.830598738401</c:v>
                </c:pt>
                <c:pt idx="184">
                  <c:v>1145.9152993692005</c:v>
                </c:pt>
                <c:pt idx="185">
                  <c:v>0</c:v>
                </c:pt>
                <c:pt idx="186">
                  <c:v>-1145.9152993692014</c:v>
                </c:pt>
                <c:pt idx="187">
                  <c:v>-2291.8305987384019</c:v>
                </c:pt>
                <c:pt idx="188">
                  <c:v>-3437.7458981076024</c:v>
                </c:pt>
                <c:pt idx="189">
                  <c:v>-4583.661197476803</c:v>
                </c:pt>
                <c:pt idx="190">
                  <c:v>-5729.5764968460035</c:v>
                </c:pt>
                <c:pt idx="191">
                  <c:v>-6875.491796215204</c:v>
                </c:pt>
                <c:pt idx="192">
                  <c:v>-8021.4070955844063</c:v>
                </c:pt>
                <c:pt idx="193">
                  <c:v>-9167.3223949536077</c:v>
                </c:pt>
                <c:pt idx="194">
                  <c:v>-10313.237694322808</c:v>
                </c:pt>
                <c:pt idx="195">
                  <c:v>-11459.152993692009</c:v>
                </c:pt>
                <c:pt idx="196">
                  <c:v>-12605.068293061209</c:v>
                </c:pt>
                <c:pt idx="197">
                  <c:v>-13750.98359243041</c:v>
                </c:pt>
                <c:pt idx="198">
                  <c:v>-14896.89889179961</c:v>
                </c:pt>
                <c:pt idx="199">
                  <c:v>-16042.814191168811</c:v>
                </c:pt>
                <c:pt idx="200">
                  <c:v>-17188.729490538011</c:v>
                </c:pt>
                <c:pt idx="201">
                  <c:v>-18334.644789907212</c:v>
                </c:pt>
                <c:pt idx="202">
                  <c:v>-19480.560089276412</c:v>
                </c:pt>
                <c:pt idx="203">
                  <c:v>-20626.475388645613</c:v>
                </c:pt>
                <c:pt idx="204">
                  <c:v>-21772.390688014817</c:v>
                </c:pt>
                <c:pt idx="205">
                  <c:v>-22918.305987384017</c:v>
                </c:pt>
                <c:pt idx="206">
                  <c:v>-24064.221286753218</c:v>
                </c:pt>
                <c:pt idx="207">
                  <c:v>-25210.136586122419</c:v>
                </c:pt>
                <c:pt idx="208">
                  <c:v>-26356.051885491619</c:v>
                </c:pt>
                <c:pt idx="209">
                  <c:v>-27501.967184860816</c:v>
                </c:pt>
                <c:pt idx="210">
                  <c:v>-28647.88248423002</c:v>
                </c:pt>
                <c:pt idx="211">
                  <c:v>-29793.797783599217</c:v>
                </c:pt>
                <c:pt idx="212">
                  <c:v>-30939.713082968421</c:v>
                </c:pt>
                <c:pt idx="213">
                  <c:v>-32085.628382337625</c:v>
                </c:pt>
                <c:pt idx="214">
                  <c:v>-33231.543681706818</c:v>
                </c:pt>
                <c:pt idx="215">
                  <c:v>-34377.458981076023</c:v>
                </c:pt>
                <c:pt idx="216">
                  <c:v>-35523.374280445219</c:v>
                </c:pt>
                <c:pt idx="217">
                  <c:v>-36669.289579814424</c:v>
                </c:pt>
                <c:pt idx="218">
                  <c:v>-37815.204879183621</c:v>
                </c:pt>
                <c:pt idx="219">
                  <c:v>-38961.120178552825</c:v>
                </c:pt>
                <c:pt idx="220">
                  <c:v>-40107.035477922022</c:v>
                </c:pt>
                <c:pt idx="221">
                  <c:v>-41252.950777291226</c:v>
                </c:pt>
                <c:pt idx="222">
                  <c:v>-42398.866076660423</c:v>
                </c:pt>
                <c:pt idx="223">
                  <c:v>-43544.781376029627</c:v>
                </c:pt>
                <c:pt idx="224">
                  <c:v>-44690.696675398824</c:v>
                </c:pt>
                <c:pt idx="225">
                  <c:v>-45836.611974768028</c:v>
                </c:pt>
                <c:pt idx="226">
                  <c:v>-46982.527274137225</c:v>
                </c:pt>
                <c:pt idx="227">
                  <c:v>-48128.442573506429</c:v>
                </c:pt>
                <c:pt idx="228">
                  <c:v>-49274.357872875633</c:v>
                </c:pt>
                <c:pt idx="229">
                  <c:v>-50420.27317224483</c:v>
                </c:pt>
                <c:pt idx="230">
                  <c:v>-51566.188471614034</c:v>
                </c:pt>
                <c:pt idx="231">
                  <c:v>-52712.103770983231</c:v>
                </c:pt>
                <c:pt idx="232">
                  <c:v>-53858.019070352435</c:v>
                </c:pt>
                <c:pt idx="233">
                  <c:v>-55003.934369721632</c:v>
                </c:pt>
                <c:pt idx="234">
                  <c:v>-56149.849669090836</c:v>
                </c:pt>
                <c:pt idx="235">
                  <c:v>-57295.764968460033</c:v>
                </c:pt>
                <c:pt idx="236">
                  <c:v>-58441.680267829237</c:v>
                </c:pt>
                <c:pt idx="237">
                  <c:v>-59587.595567198434</c:v>
                </c:pt>
                <c:pt idx="238">
                  <c:v>-60733.510866567631</c:v>
                </c:pt>
                <c:pt idx="239">
                  <c:v>-61879.426165936842</c:v>
                </c:pt>
                <c:pt idx="240">
                  <c:v>-63025.341465306039</c:v>
                </c:pt>
                <c:pt idx="241">
                  <c:v>-64171.256764675236</c:v>
                </c:pt>
                <c:pt idx="242">
                  <c:v>-65317.172064044433</c:v>
                </c:pt>
                <c:pt idx="243">
                  <c:v>-66463.087363413651</c:v>
                </c:pt>
                <c:pt idx="244">
                  <c:v>-67609.002662782848</c:v>
                </c:pt>
                <c:pt idx="245">
                  <c:v>-68754.917962152045</c:v>
                </c:pt>
                <c:pt idx="246">
                  <c:v>-69900.833261521257</c:v>
                </c:pt>
                <c:pt idx="247">
                  <c:v>-71046.748560890454</c:v>
                </c:pt>
                <c:pt idx="248">
                  <c:v>-72192.66386025965</c:v>
                </c:pt>
                <c:pt idx="249">
                  <c:v>-73338.579159628847</c:v>
                </c:pt>
                <c:pt idx="250">
                  <c:v>-74484.494458998059</c:v>
                </c:pt>
                <c:pt idx="251">
                  <c:v>-75630.409758367256</c:v>
                </c:pt>
                <c:pt idx="252">
                  <c:v>-76776.325057736452</c:v>
                </c:pt>
                <c:pt idx="253">
                  <c:v>-77922.240357105649</c:v>
                </c:pt>
                <c:pt idx="254">
                  <c:v>-79068.155656474861</c:v>
                </c:pt>
                <c:pt idx="255">
                  <c:v>-80214.070955844058</c:v>
                </c:pt>
                <c:pt idx="256">
                  <c:v>-81359.986255213254</c:v>
                </c:pt>
                <c:pt idx="257">
                  <c:v>-82505.901554582451</c:v>
                </c:pt>
                <c:pt idx="258">
                  <c:v>-83651.816853951663</c:v>
                </c:pt>
                <c:pt idx="259">
                  <c:v>-84797.73215332086</c:v>
                </c:pt>
                <c:pt idx="260">
                  <c:v>-85943.647452690057</c:v>
                </c:pt>
                <c:pt idx="261">
                  <c:v>-87089.562752059268</c:v>
                </c:pt>
                <c:pt idx="262">
                  <c:v>-88235.478051428465</c:v>
                </c:pt>
                <c:pt idx="263">
                  <c:v>-89381.393350797662</c:v>
                </c:pt>
                <c:pt idx="264">
                  <c:v>-90527.308650166859</c:v>
                </c:pt>
                <c:pt idx="265">
                  <c:v>-91673.22394953607</c:v>
                </c:pt>
                <c:pt idx="266">
                  <c:v>-92819.139248905267</c:v>
                </c:pt>
                <c:pt idx="267">
                  <c:v>-93965.054548274464</c:v>
                </c:pt>
                <c:pt idx="268">
                  <c:v>-95110.969847643661</c:v>
                </c:pt>
                <c:pt idx="269">
                  <c:v>-96256.885147012872</c:v>
                </c:pt>
                <c:pt idx="270">
                  <c:v>-97402.800446382069</c:v>
                </c:pt>
                <c:pt idx="271">
                  <c:v>-98548.715745751266</c:v>
                </c:pt>
                <c:pt idx="272">
                  <c:v>-99694.631045120463</c:v>
                </c:pt>
                <c:pt idx="273">
                  <c:v>-100840.54634448967</c:v>
                </c:pt>
                <c:pt idx="274">
                  <c:v>-101986.46164385887</c:v>
                </c:pt>
                <c:pt idx="275">
                  <c:v>-103132.37694322807</c:v>
                </c:pt>
                <c:pt idx="276">
                  <c:v>-104278.29224259728</c:v>
                </c:pt>
                <c:pt idx="277">
                  <c:v>-105424.20754196648</c:v>
                </c:pt>
                <c:pt idx="278">
                  <c:v>-106570.12284133567</c:v>
                </c:pt>
                <c:pt idx="279">
                  <c:v>-107716.03814070487</c:v>
                </c:pt>
                <c:pt idx="280">
                  <c:v>-108861.95344007408</c:v>
                </c:pt>
                <c:pt idx="281">
                  <c:v>-110007.86873944328</c:v>
                </c:pt>
                <c:pt idx="282">
                  <c:v>-111153.78403881248</c:v>
                </c:pt>
                <c:pt idx="283">
                  <c:v>-112299.69933818167</c:v>
                </c:pt>
                <c:pt idx="284">
                  <c:v>-113445.61463755088</c:v>
                </c:pt>
                <c:pt idx="285">
                  <c:v>-114591.52993692008</c:v>
                </c:pt>
                <c:pt idx="286">
                  <c:v>-115737.44523628928</c:v>
                </c:pt>
                <c:pt idx="287">
                  <c:v>-116883.36053565847</c:v>
                </c:pt>
                <c:pt idx="288">
                  <c:v>-118029.27583502769</c:v>
                </c:pt>
                <c:pt idx="289">
                  <c:v>-119175.19113439688</c:v>
                </c:pt>
                <c:pt idx="290">
                  <c:v>-120321.10643376608</c:v>
                </c:pt>
                <c:pt idx="291">
                  <c:v>-121467.02173313528</c:v>
                </c:pt>
                <c:pt idx="292">
                  <c:v>-122612.93703250449</c:v>
                </c:pt>
                <c:pt idx="293">
                  <c:v>-123758.85233187368</c:v>
                </c:pt>
                <c:pt idx="294">
                  <c:v>-124904.76763124288</c:v>
                </c:pt>
                <c:pt idx="295">
                  <c:v>-126050.68293061208</c:v>
                </c:pt>
                <c:pt idx="296">
                  <c:v>-127196.59822998127</c:v>
                </c:pt>
                <c:pt idx="297">
                  <c:v>-128342.5135293505</c:v>
                </c:pt>
                <c:pt idx="298">
                  <c:v>-129488.4288287197</c:v>
                </c:pt>
                <c:pt idx="299">
                  <c:v>-130634.34412808889</c:v>
                </c:pt>
                <c:pt idx="300">
                  <c:v>-131780.25942745808</c:v>
                </c:pt>
                <c:pt idx="301">
                  <c:v>-132926.17472682727</c:v>
                </c:pt>
                <c:pt idx="302">
                  <c:v>-134072.09002619647</c:v>
                </c:pt>
                <c:pt idx="303">
                  <c:v>-135218.00532556567</c:v>
                </c:pt>
                <c:pt idx="304">
                  <c:v>-136363.92062493486</c:v>
                </c:pt>
                <c:pt idx="305">
                  <c:v>-137509.83592430409</c:v>
                </c:pt>
                <c:pt idx="306">
                  <c:v>-138655.75122367329</c:v>
                </c:pt>
                <c:pt idx="307">
                  <c:v>-139801.66652304248</c:v>
                </c:pt>
                <c:pt idx="308">
                  <c:v>-140947.58182241168</c:v>
                </c:pt>
                <c:pt idx="309">
                  <c:v>-142093.49712178088</c:v>
                </c:pt>
                <c:pt idx="310">
                  <c:v>-143239.41242115007</c:v>
                </c:pt>
                <c:pt idx="311">
                  <c:v>-144385.32772051927</c:v>
                </c:pt>
                <c:pt idx="312">
                  <c:v>-145531.2430198885</c:v>
                </c:pt>
                <c:pt idx="313">
                  <c:v>-146677.15831925769</c:v>
                </c:pt>
                <c:pt idx="314">
                  <c:v>-147823.07361862689</c:v>
                </c:pt>
                <c:pt idx="315">
                  <c:v>-148968.98891799609</c:v>
                </c:pt>
                <c:pt idx="316">
                  <c:v>-150114.90421736529</c:v>
                </c:pt>
                <c:pt idx="317">
                  <c:v>-151260.81951673448</c:v>
                </c:pt>
                <c:pt idx="318">
                  <c:v>-152406.73481610368</c:v>
                </c:pt>
                <c:pt idx="319">
                  <c:v>-153552.65011547288</c:v>
                </c:pt>
                <c:pt idx="320">
                  <c:v>-154698.5654148421</c:v>
                </c:pt>
                <c:pt idx="321">
                  <c:v>-155844.4807142113</c:v>
                </c:pt>
                <c:pt idx="322">
                  <c:v>-156990.3960135805</c:v>
                </c:pt>
                <c:pt idx="323">
                  <c:v>-158136.31131294969</c:v>
                </c:pt>
                <c:pt idx="324">
                  <c:v>-159282.22661231889</c:v>
                </c:pt>
                <c:pt idx="325">
                  <c:v>-160428.14191168809</c:v>
                </c:pt>
                <c:pt idx="326">
                  <c:v>-161574.05721105728</c:v>
                </c:pt>
                <c:pt idx="327">
                  <c:v>-162719.97251042651</c:v>
                </c:pt>
                <c:pt idx="328">
                  <c:v>-163865.88780979571</c:v>
                </c:pt>
                <c:pt idx="329">
                  <c:v>-165011.8031091649</c:v>
                </c:pt>
                <c:pt idx="330">
                  <c:v>-166157.7184085341</c:v>
                </c:pt>
                <c:pt idx="331">
                  <c:v>-167303.6337079033</c:v>
                </c:pt>
                <c:pt idx="332">
                  <c:v>-168449.54900727249</c:v>
                </c:pt>
                <c:pt idx="333">
                  <c:v>-169595.46430664169</c:v>
                </c:pt>
                <c:pt idx="334">
                  <c:v>-170741.37960601089</c:v>
                </c:pt>
                <c:pt idx="335">
                  <c:v>-171887.29490538011</c:v>
                </c:pt>
                <c:pt idx="336">
                  <c:v>-173033.21020474931</c:v>
                </c:pt>
                <c:pt idx="337">
                  <c:v>-174179.12550411851</c:v>
                </c:pt>
                <c:pt idx="338">
                  <c:v>-175325.0408034877</c:v>
                </c:pt>
                <c:pt idx="339">
                  <c:v>-176470.9561028569</c:v>
                </c:pt>
                <c:pt idx="340">
                  <c:v>-177616.8714022261</c:v>
                </c:pt>
                <c:pt idx="341">
                  <c:v>-178762.78670159529</c:v>
                </c:pt>
                <c:pt idx="342">
                  <c:v>-179908.70200096452</c:v>
                </c:pt>
                <c:pt idx="343">
                  <c:v>-181054.61730033372</c:v>
                </c:pt>
                <c:pt idx="344">
                  <c:v>-182200.53259970291</c:v>
                </c:pt>
                <c:pt idx="345">
                  <c:v>-183346.44789907211</c:v>
                </c:pt>
                <c:pt idx="346">
                  <c:v>-184492.36319844131</c:v>
                </c:pt>
                <c:pt idx="347">
                  <c:v>-185638.2784978105</c:v>
                </c:pt>
                <c:pt idx="348">
                  <c:v>-186784.1937971797</c:v>
                </c:pt>
                <c:pt idx="349">
                  <c:v>-187930.1090965489</c:v>
                </c:pt>
                <c:pt idx="350">
                  <c:v>-189076.02439591812</c:v>
                </c:pt>
                <c:pt idx="351">
                  <c:v>-190221.93969528732</c:v>
                </c:pt>
                <c:pt idx="352">
                  <c:v>-191367.85499465652</c:v>
                </c:pt>
                <c:pt idx="353">
                  <c:v>-192513.77029402571</c:v>
                </c:pt>
                <c:pt idx="354">
                  <c:v>-193659.68559339491</c:v>
                </c:pt>
                <c:pt idx="355">
                  <c:v>-194805.60089276411</c:v>
                </c:pt>
                <c:pt idx="356">
                  <c:v>-195951.51619213331</c:v>
                </c:pt>
                <c:pt idx="357">
                  <c:v>-197097.43149150253</c:v>
                </c:pt>
                <c:pt idx="358">
                  <c:v>-198243.34679087173</c:v>
                </c:pt>
                <c:pt idx="359">
                  <c:v>-199389.26209024093</c:v>
                </c:pt>
                <c:pt idx="360">
                  <c:v>-200535.17738961012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87B-4F6C-BA6E-000D6C6B78AD}"/>
            </c:ext>
          </c:extLst>
        </c:ser>
        <c:ser>
          <c:idx val="7"/>
          <c:order val="7"/>
          <c:tx>
            <c:v>corde 7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Feuil1!$CW$3:$CW$363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87B-4F6C-BA6E-000D6C6B78AD}"/>
            </c:ext>
          </c:extLst>
        </c:ser>
        <c:ser>
          <c:idx val="8"/>
          <c:order val="8"/>
          <c:tx>
            <c:v>corde 8</c:v>
          </c:tx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Feuil1!$CX$3:$CX$363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87B-4F6C-BA6E-000D6C6B78AD}"/>
            </c:ext>
          </c:extLst>
        </c:ser>
        <c:ser>
          <c:idx val="10"/>
          <c:order val="9"/>
          <c:tx>
            <c:v>corde 9</c:v>
          </c:tx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Feuil1!$CY$3:$CY$363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87B-4F6C-BA6E-000D6C6B78AD}"/>
            </c:ext>
          </c:extLst>
        </c:ser>
        <c:ser>
          <c:idx val="11"/>
          <c:order val="10"/>
          <c:tx>
            <c:v>corde 10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Feuil1!$CZ$3:$CZ$363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87B-4F6C-BA6E-000D6C6B78AD}"/>
            </c:ext>
          </c:extLst>
        </c:ser>
        <c:ser>
          <c:idx val="12"/>
          <c:order val="11"/>
          <c:tx>
            <c:v>corde 11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Feuil1!$DA$3:$DA$363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87B-4F6C-BA6E-000D6C6B78AD}"/>
            </c:ext>
          </c:extLst>
        </c:ser>
        <c:ser>
          <c:idx val="13"/>
          <c:order val="12"/>
          <c:tx>
            <c:v>corde 12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Feuil1!$DB$3:$DB$363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87B-4F6C-BA6E-000D6C6B78AD}"/>
            </c:ext>
          </c:extLst>
        </c:ser>
        <c:ser>
          <c:idx val="14"/>
          <c:order val="13"/>
          <c:tx>
            <c:v>corde 13</c:v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Feuil1!$DC$3:$DC$363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87B-4F6C-BA6E-000D6C6B78AD}"/>
            </c:ext>
          </c:extLst>
        </c:ser>
        <c:ser>
          <c:idx val="15"/>
          <c:order val="14"/>
          <c:tx>
            <c:v>corde 14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Feuil1!$DD$3:$DD$363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87B-4F6C-BA6E-000D6C6B78AD}"/>
            </c:ext>
          </c:extLst>
        </c:ser>
        <c:ser>
          <c:idx val="16"/>
          <c:order val="15"/>
          <c:tx>
            <c:v>corde 15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Feuil1!$DE$3:$DE$363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  <c:extLst xmlns:c15="http://schemas.microsoft.com/office/drawing/2012/chart"/>
            </c:numRef>
          </c:xVal>
          <c:y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19-887B-4F6C-BA6E-000D6C6B78AD}"/>
            </c:ext>
          </c:extLst>
        </c:ser>
        <c:ser>
          <c:idx val="17"/>
          <c:order val="16"/>
          <c:tx>
            <c:v>corde 16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Feuil1!$DF$3:$DF$363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87B-4F6C-BA6E-000D6C6B78AD}"/>
            </c:ext>
          </c:extLst>
        </c:ser>
        <c:ser>
          <c:idx val="18"/>
          <c:order val="17"/>
          <c:tx>
            <c:v>corde 17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Feuil1!$DG$3:$DG$363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87B-4F6C-BA6E-000D6C6B78AD}"/>
            </c:ext>
          </c:extLst>
        </c:ser>
        <c:ser>
          <c:idx val="19"/>
          <c:order val="18"/>
          <c:tx>
            <c:v>corde 18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Feuil1!$DH$3:$DH$363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87B-4F6C-BA6E-000D6C6B78AD}"/>
            </c:ext>
          </c:extLst>
        </c:ser>
        <c:ser>
          <c:idx val="20"/>
          <c:order val="19"/>
          <c:tx>
            <c:v>corde 19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Feuil1!$DI$3:$DI$363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87B-4F6C-BA6E-000D6C6B78AD}"/>
            </c:ext>
          </c:extLst>
        </c:ser>
        <c:ser>
          <c:idx val="21"/>
          <c:order val="20"/>
          <c:tx>
            <c:v>corde 20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Feuil1!$DJ$3:$DJ$363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87B-4F6C-BA6E-000D6C6B7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1328"/>
        <c:axId val="102570752"/>
        <c:extLst/>
      </c:scatterChart>
      <c:valAx>
        <c:axId val="102571328"/>
        <c:scaling>
          <c:orientation val="minMax"/>
          <c:max val="10"/>
          <c:min val="-10"/>
        </c:scaling>
        <c:delete val="1"/>
        <c:axPos val="b"/>
        <c:numFmt formatCode="General" sourceLinked="0"/>
        <c:majorTickMark val="out"/>
        <c:minorTickMark val="none"/>
        <c:tickLblPos val="nextTo"/>
        <c:crossAx val="102570752"/>
        <c:crosses val="autoZero"/>
        <c:crossBetween val="midCat"/>
        <c:majorUnit val="0.5"/>
        <c:minorUnit val="0.1"/>
      </c:valAx>
      <c:valAx>
        <c:axId val="102570752"/>
        <c:scaling>
          <c:orientation val="minMax"/>
          <c:max val="10"/>
          <c:min val="-10"/>
        </c:scaling>
        <c:delete val="1"/>
        <c:axPos val="l"/>
        <c:numFmt formatCode="General" sourceLinked="1"/>
        <c:majorTickMark val="out"/>
        <c:minorTickMark val="none"/>
        <c:tickLblPos val="nextTo"/>
        <c:crossAx val="102571328"/>
        <c:crosses val="autoZero"/>
        <c:crossBetween val="midCat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019053036000188E-2"/>
          <c:y val="4.2561292609342598E-2"/>
          <c:w val="0.93728087443016994"/>
          <c:h val="0.95098682798376055"/>
        </c:manualLayout>
      </c:layout>
      <c:scatterChart>
        <c:scatterStyle val="smoothMarker"/>
        <c:varyColors val="0"/>
        <c:ser>
          <c:idx val="0"/>
          <c:order val="0"/>
          <c:tx>
            <c:v>cercle</c:v>
          </c:tx>
          <c:marker>
            <c:symbol val="none"/>
          </c:marker>
          <c:xVal>
            <c:numRef>
              <c:f>Feuil1!$CN$3:$CN$362</c:f>
              <c:numCache>
                <c:formatCode>General</c:formatCode>
                <c:ptCount val="360"/>
                <c:pt idx="0">
                  <c:v>-5</c:v>
                </c:pt>
                <c:pt idx="1">
                  <c:v>-4.9992384757819561</c:v>
                </c:pt>
                <c:pt idx="2">
                  <c:v>-4.9969541350954785</c:v>
                </c:pt>
                <c:pt idx="3">
                  <c:v>-4.9931476737728691</c:v>
                </c:pt>
                <c:pt idx="4">
                  <c:v>-4.9878202512991212</c:v>
                </c:pt>
                <c:pt idx="5">
                  <c:v>-4.9809734904587275</c:v>
                </c:pt>
                <c:pt idx="6">
                  <c:v>-4.9726094768413667</c:v>
                </c:pt>
                <c:pt idx="7">
                  <c:v>-4.96273075820661</c:v>
                </c:pt>
                <c:pt idx="8">
                  <c:v>-4.9513403437078516</c:v>
                </c:pt>
                <c:pt idx="9">
                  <c:v>-4.9384417029756884</c:v>
                </c:pt>
                <c:pt idx="10">
                  <c:v>-4.9240387650610398</c:v>
                </c:pt>
                <c:pt idx="11">
                  <c:v>-4.9081359172383197</c:v>
                </c:pt>
                <c:pt idx="12">
                  <c:v>-4.8907380036690284</c:v>
                </c:pt>
                <c:pt idx="13">
                  <c:v>-4.8718503239261759</c:v>
                </c:pt>
                <c:pt idx="14">
                  <c:v>-4.8514786313799823</c:v>
                </c:pt>
                <c:pt idx="15">
                  <c:v>-4.8296291314453406</c:v>
                </c:pt>
                <c:pt idx="16">
                  <c:v>-4.8063084796915945</c:v>
                </c:pt>
                <c:pt idx="17">
                  <c:v>-4.7815237798151777</c:v>
                </c:pt>
                <c:pt idx="18">
                  <c:v>-4.7552825814757673</c:v>
                </c:pt>
                <c:pt idx="19">
                  <c:v>-4.7275928779965843</c:v>
                </c:pt>
                <c:pt idx="20">
                  <c:v>-4.6984631039295417</c:v>
                </c:pt>
                <c:pt idx="21">
                  <c:v>-4.6679021324860086</c:v>
                </c:pt>
                <c:pt idx="22">
                  <c:v>-4.6359192728339362</c:v>
                </c:pt>
                <c:pt idx="23">
                  <c:v>-4.6025242672622015</c:v>
                </c:pt>
                <c:pt idx="24">
                  <c:v>-4.5677272882130033</c:v>
                </c:pt>
                <c:pt idx="25">
                  <c:v>-4.5315389351832494</c:v>
                </c:pt>
                <c:pt idx="26">
                  <c:v>-4.493970231495835</c:v>
                </c:pt>
                <c:pt idx="27">
                  <c:v>-4.4550326209418394</c:v>
                </c:pt>
                <c:pt idx="28">
                  <c:v>-4.4147379642946349</c:v>
                </c:pt>
                <c:pt idx="29">
                  <c:v>-4.3730985356969789</c:v>
                </c:pt>
                <c:pt idx="30">
                  <c:v>-4.3301270189221936</c:v>
                </c:pt>
                <c:pt idx="31">
                  <c:v>-4.285836503510561</c:v>
                </c:pt>
                <c:pt idx="32">
                  <c:v>-4.2402404807821297</c:v>
                </c:pt>
                <c:pt idx="33">
                  <c:v>-4.1933528397271198</c:v>
                </c:pt>
                <c:pt idx="34">
                  <c:v>-4.1451878627752077</c:v>
                </c:pt>
                <c:pt idx="35">
                  <c:v>-4.0957602214449595</c:v>
                </c:pt>
                <c:pt idx="36">
                  <c:v>-4.0450849718747364</c:v>
                </c:pt>
                <c:pt idx="37">
                  <c:v>-3.9931775502364646</c:v>
                </c:pt>
                <c:pt idx="38">
                  <c:v>-3.9400537680336094</c:v>
                </c:pt>
                <c:pt idx="39">
                  <c:v>-3.8857298072848545</c:v>
                </c:pt>
                <c:pt idx="40">
                  <c:v>-3.8302222155948895</c:v>
                </c:pt>
                <c:pt idx="41">
                  <c:v>-3.7735479011138602</c:v>
                </c:pt>
                <c:pt idx="42">
                  <c:v>-3.7157241273869701</c:v>
                </c:pt>
                <c:pt idx="43">
                  <c:v>-3.6567685080958521</c:v>
                </c:pt>
                <c:pt idx="44">
                  <c:v>-3.5966990016932558</c:v>
                </c:pt>
                <c:pt idx="45">
                  <c:v>-3.5355339059327373</c:v>
                </c:pt>
                <c:pt idx="46">
                  <c:v>-3.4732918522949867</c:v>
                </c:pt>
                <c:pt idx="47">
                  <c:v>-3.4099918003124916</c:v>
                </c:pt>
                <c:pt idx="48">
                  <c:v>-3.3456530317942912</c:v>
                </c:pt>
                <c:pt idx="49">
                  <c:v>-3.2802951449525359</c:v>
                </c:pt>
                <c:pt idx="50">
                  <c:v>-3.2139380484326967</c:v>
                </c:pt>
                <c:pt idx="51">
                  <c:v>-3.1466019552491864</c:v>
                </c:pt>
                <c:pt idx="52">
                  <c:v>-3.0783073766282913</c:v>
                </c:pt>
                <c:pt idx="53">
                  <c:v>-3.009075115760242</c:v>
                </c:pt>
                <c:pt idx="54">
                  <c:v>-2.938926261462365</c:v>
                </c:pt>
                <c:pt idx="55">
                  <c:v>-2.8678821817552307</c:v>
                </c:pt>
                <c:pt idx="56">
                  <c:v>-2.7959645173537333</c:v>
                </c:pt>
                <c:pt idx="57">
                  <c:v>-2.7231951750751353</c:v>
                </c:pt>
                <c:pt idx="58">
                  <c:v>-2.6495963211660238</c:v>
                </c:pt>
                <c:pt idx="59">
                  <c:v>-2.5751903745502713</c:v>
                </c:pt>
                <c:pt idx="60">
                  <c:v>-2.4999999999999991</c:v>
                </c:pt>
                <c:pt idx="61">
                  <c:v>-2.4240481012316852</c:v>
                </c:pt>
                <c:pt idx="62">
                  <c:v>-2.3473578139294546</c:v>
                </c:pt>
                <c:pt idx="63">
                  <c:v>-2.2699524986977333</c:v>
                </c:pt>
                <c:pt idx="64">
                  <c:v>-2.1918557339453875</c:v>
                </c:pt>
                <c:pt idx="65">
                  <c:v>-2.1130913087034968</c:v>
                </c:pt>
                <c:pt idx="66">
                  <c:v>-2.0336832153790012</c:v>
                </c:pt>
                <c:pt idx="67">
                  <c:v>-1.9536556424463689</c:v>
                </c:pt>
                <c:pt idx="68">
                  <c:v>-1.8730329670795602</c:v>
                </c:pt>
                <c:pt idx="69">
                  <c:v>-1.7918397477265013</c:v>
                </c:pt>
                <c:pt idx="70">
                  <c:v>-1.7101007166283435</c:v>
                </c:pt>
                <c:pt idx="71">
                  <c:v>-1.6278407722857833</c:v>
                </c:pt>
                <c:pt idx="72">
                  <c:v>-1.5450849718747368</c:v>
                </c:pt>
                <c:pt idx="73">
                  <c:v>-1.4618585236136834</c:v>
                </c:pt>
                <c:pt idx="74">
                  <c:v>-1.3781867790849953</c:v>
                </c:pt>
                <c:pt idx="75">
                  <c:v>-1.2940952255126041</c:v>
                </c:pt>
                <c:pt idx="76">
                  <c:v>-1.2096094779983388</c:v>
                </c:pt>
                <c:pt idx="77">
                  <c:v>-1.1247552717193252</c:v>
                </c:pt>
                <c:pt idx="78">
                  <c:v>-1.0395584540887968</c:v>
                </c:pt>
                <c:pt idx="79">
                  <c:v>-0.95404497688272405</c:v>
                </c:pt>
                <c:pt idx="80">
                  <c:v>-0.86824088833465152</c:v>
                </c:pt>
                <c:pt idx="81">
                  <c:v>-0.78217232520115409</c:v>
                </c:pt>
                <c:pt idx="82">
                  <c:v>-0.69586550480032683</c:v>
                </c:pt>
                <c:pt idx="83">
                  <c:v>-0.60934671702573684</c:v>
                </c:pt>
                <c:pt idx="84">
                  <c:v>-0.52264231633826774</c:v>
                </c:pt>
                <c:pt idx="85">
                  <c:v>-0.43577871373829119</c:v>
                </c:pt>
                <c:pt idx="86">
                  <c:v>-0.34878236872062662</c:v>
                </c:pt>
                <c:pt idx="87">
                  <c:v>-0.26167978121471919</c:v>
                </c:pt>
                <c:pt idx="88">
                  <c:v>-0.17449748351250477</c:v>
                </c:pt>
                <c:pt idx="89">
                  <c:v>-8.7262032186417385E-2</c:v>
                </c:pt>
                <c:pt idx="90">
                  <c:v>3.06287113727155E-16</c:v>
                </c:pt>
                <c:pt idx="91">
                  <c:v>8.7262032186417995E-2</c:v>
                </c:pt>
                <c:pt idx="92">
                  <c:v>0.17449748351250541</c:v>
                </c:pt>
                <c:pt idx="93">
                  <c:v>0.26167978121471985</c:v>
                </c:pt>
                <c:pt idx="94">
                  <c:v>0.34878236872062618</c:v>
                </c:pt>
                <c:pt idx="95">
                  <c:v>0.43577871373829069</c:v>
                </c:pt>
                <c:pt idx="96">
                  <c:v>0.5226423163382673</c:v>
                </c:pt>
                <c:pt idx="97">
                  <c:v>0.60934671702573739</c:v>
                </c:pt>
                <c:pt idx="98">
                  <c:v>0.69586550480032727</c:v>
                </c:pt>
                <c:pt idx="99">
                  <c:v>0.78217232520115465</c:v>
                </c:pt>
                <c:pt idx="100">
                  <c:v>0.86824088833465207</c:v>
                </c:pt>
                <c:pt idx="101">
                  <c:v>0.9540449768827246</c:v>
                </c:pt>
                <c:pt idx="102">
                  <c:v>1.0395584540887972</c:v>
                </c:pt>
                <c:pt idx="103">
                  <c:v>1.1247552717193245</c:v>
                </c:pt>
                <c:pt idx="104">
                  <c:v>1.2096094779983384</c:v>
                </c:pt>
                <c:pt idx="105">
                  <c:v>1.2940952255126037</c:v>
                </c:pt>
                <c:pt idx="106">
                  <c:v>1.3781867790849958</c:v>
                </c:pt>
                <c:pt idx="107">
                  <c:v>1.4618585236136838</c:v>
                </c:pt>
                <c:pt idx="108">
                  <c:v>1.5450849718747373</c:v>
                </c:pt>
                <c:pt idx="109">
                  <c:v>1.6278407722857837</c:v>
                </c:pt>
                <c:pt idx="110">
                  <c:v>1.7101007166283442</c:v>
                </c:pt>
                <c:pt idx="111">
                  <c:v>1.791839747726502</c:v>
                </c:pt>
                <c:pt idx="112">
                  <c:v>1.8730329670795598</c:v>
                </c:pt>
                <c:pt idx="113">
                  <c:v>1.9536556424463685</c:v>
                </c:pt>
                <c:pt idx="114">
                  <c:v>2.0336832153790012</c:v>
                </c:pt>
                <c:pt idx="115">
                  <c:v>2.1130913087034973</c:v>
                </c:pt>
                <c:pt idx="116">
                  <c:v>2.1918557339453875</c:v>
                </c:pt>
                <c:pt idx="117">
                  <c:v>2.2699524986977342</c:v>
                </c:pt>
                <c:pt idx="118">
                  <c:v>2.3473578139294542</c:v>
                </c:pt>
                <c:pt idx="119">
                  <c:v>2.4240481012316857</c:v>
                </c:pt>
                <c:pt idx="120">
                  <c:v>2.5000000000000004</c:v>
                </c:pt>
                <c:pt idx="121">
                  <c:v>2.5751903745502709</c:v>
                </c:pt>
                <c:pt idx="122">
                  <c:v>2.6495963211660243</c:v>
                </c:pt>
                <c:pt idx="123">
                  <c:v>2.7231951750751353</c:v>
                </c:pt>
                <c:pt idx="124">
                  <c:v>2.7959645173537337</c:v>
                </c:pt>
                <c:pt idx="125">
                  <c:v>2.8678821817552307</c:v>
                </c:pt>
                <c:pt idx="126">
                  <c:v>2.9389262614623659</c:v>
                </c:pt>
                <c:pt idx="127">
                  <c:v>3.009075115760242</c:v>
                </c:pt>
                <c:pt idx="128">
                  <c:v>3.0783073766282913</c:v>
                </c:pt>
                <c:pt idx="129">
                  <c:v>3.1466019552491877</c:v>
                </c:pt>
                <c:pt idx="130">
                  <c:v>3.2139380484326967</c:v>
                </c:pt>
                <c:pt idx="131">
                  <c:v>3.2802951449525364</c:v>
                </c:pt>
                <c:pt idx="132">
                  <c:v>3.3456530317942912</c:v>
                </c:pt>
                <c:pt idx="133">
                  <c:v>3.4099918003124925</c:v>
                </c:pt>
                <c:pt idx="134">
                  <c:v>3.4732918522949863</c:v>
                </c:pt>
                <c:pt idx="135">
                  <c:v>3.5355339059327378</c:v>
                </c:pt>
                <c:pt idx="136">
                  <c:v>3.5966990016932558</c:v>
                </c:pt>
                <c:pt idx="137">
                  <c:v>3.6567685080958521</c:v>
                </c:pt>
                <c:pt idx="138">
                  <c:v>3.715724127386971</c:v>
                </c:pt>
                <c:pt idx="139">
                  <c:v>3.7735479011138602</c:v>
                </c:pt>
                <c:pt idx="140">
                  <c:v>3.83022221559489</c:v>
                </c:pt>
                <c:pt idx="141">
                  <c:v>3.8857298072848545</c:v>
                </c:pt>
                <c:pt idx="142">
                  <c:v>3.9400537680336094</c:v>
                </c:pt>
                <c:pt idx="143">
                  <c:v>3.9931775502364641</c:v>
                </c:pt>
                <c:pt idx="144">
                  <c:v>4.0450849718747373</c:v>
                </c:pt>
                <c:pt idx="145">
                  <c:v>4.0957602214449587</c:v>
                </c:pt>
                <c:pt idx="146">
                  <c:v>4.1451878627752077</c:v>
                </c:pt>
                <c:pt idx="147">
                  <c:v>4.1933528397271207</c:v>
                </c:pt>
                <c:pt idx="148">
                  <c:v>4.2402404807821297</c:v>
                </c:pt>
                <c:pt idx="149">
                  <c:v>4.2858365035105619</c:v>
                </c:pt>
                <c:pt idx="150">
                  <c:v>4.3301270189221936</c:v>
                </c:pt>
                <c:pt idx="151">
                  <c:v>4.3730985356969789</c:v>
                </c:pt>
                <c:pt idx="152">
                  <c:v>4.4147379642946349</c:v>
                </c:pt>
                <c:pt idx="153">
                  <c:v>4.4550326209418394</c:v>
                </c:pt>
                <c:pt idx="154">
                  <c:v>4.493970231495835</c:v>
                </c:pt>
                <c:pt idx="155">
                  <c:v>4.5315389351832494</c:v>
                </c:pt>
                <c:pt idx="156">
                  <c:v>4.5677272882130042</c:v>
                </c:pt>
                <c:pt idx="157">
                  <c:v>4.6025242672622015</c:v>
                </c:pt>
                <c:pt idx="158">
                  <c:v>4.6359192728339371</c:v>
                </c:pt>
                <c:pt idx="159">
                  <c:v>4.6679021324860086</c:v>
                </c:pt>
                <c:pt idx="160">
                  <c:v>4.6984631039295426</c:v>
                </c:pt>
                <c:pt idx="161">
                  <c:v>4.7275928779965843</c:v>
                </c:pt>
                <c:pt idx="162">
                  <c:v>4.7552825814757673</c:v>
                </c:pt>
                <c:pt idx="163">
                  <c:v>4.7815237798151768</c:v>
                </c:pt>
                <c:pt idx="164">
                  <c:v>4.8063084796915945</c:v>
                </c:pt>
                <c:pt idx="165">
                  <c:v>4.8296291314453415</c:v>
                </c:pt>
                <c:pt idx="166">
                  <c:v>4.8514786313799823</c:v>
                </c:pt>
                <c:pt idx="167">
                  <c:v>4.8718503239261759</c:v>
                </c:pt>
                <c:pt idx="168">
                  <c:v>4.8907380036690284</c:v>
                </c:pt>
                <c:pt idx="169">
                  <c:v>4.9081359172383197</c:v>
                </c:pt>
                <c:pt idx="170">
                  <c:v>4.9240387650610398</c:v>
                </c:pt>
                <c:pt idx="171">
                  <c:v>4.9384417029756893</c:v>
                </c:pt>
                <c:pt idx="172">
                  <c:v>4.9513403437078516</c:v>
                </c:pt>
                <c:pt idx="173">
                  <c:v>4.96273075820661</c:v>
                </c:pt>
                <c:pt idx="174">
                  <c:v>4.9726094768413667</c:v>
                </c:pt>
                <c:pt idx="175">
                  <c:v>4.9809734904587275</c:v>
                </c:pt>
                <c:pt idx="176">
                  <c:v>4.9878202512991212</c:v>
                </c:pt>
                <c:pt idx="177">
                  <c:v>4.9931476737728691</c:v>
                </c:pt>
                <c:pt idx="178">
                  <c:v>4.9969541350954785</c:v>
                </c:pt>
                <c:pt idx="179">
                  <c:v>4.9992384757819561</c:v>
                </c:pt>
                <c:pt idx="180">
                  <c:v>5</c:v>
                </c:pt>
                <c:pt idx="181">
                  <c:v>4.9992384757819561</c:v>
                </c:pt>
                <c:pt idx="182">
                  <c:v>4.9969541350954785</c:v>
                </c:pt>
                <c:pt idx="183">
                  <c:v>4.9931476737728691</c:v>
                </c:pt>
                <c:pt idx="184">
                  <c:v>4.9878202512991212</c:v>
                </c:pt>
                <c:pt idx="185">
                  <c:v>4.9809734904587275</c:v>
                </c:pt>
                <c:pt idx="186">
                  <c:v>4.9726094768413667</c:v>
                </c:pt>
                <c:pt idx="187">
                  <c:v>4.96273075820661</c:v>
                </c:pt>
                <c:pt idx="188">
                  <c:v>4.9513403437078516</c:v>
                </c:pt>
                <c:pt idx="189">
                  <c:v>4.9384417029756893</c:v>
                </c:pt>
                <c:pt idx="190">
                  <c:v>4.9240387650610398</c:v>
                </c:pt>
                <c:pt idx="191">
                  <c:v>4.9081359172383197</c:v>
                </c:pt>
                <c:pt idx="192">
                  <c:v>4.8907380036690284</c:v>
                </c:pt>
                <c:pt idx="193">
                  <c:v>4.8718503239261759</c:v>
                </c:pt>
                <c:pt idx="194">
                  <c:v>4.8514786313799823</c:v>
                </c:pt>
                <c:pt idx="195">
                  <c:v>4.8296291314453415</c:v>
                </c:pt>
                <c:pt idx="196">
                  <c:v>4.8063084796915945</c:v>
                </c:pt>
                <c:pt idx="197">
                  <c:v>4.7815237798151768</c:v>
                </c:pt>
                <c:pt idx="198">
                  <c:v>4.7552825814757673</c:v>
                </c:pt>
                <c:pt idx="199">
                  <c:v>4.7275928779965843</c:v>
                </c:pt>
                <c:pt idx="200">
                  <c:v>4.6984631039295426</c:v>
                </c:pt>
                <c:pt idx="201">
                  <c:v>4.6679021324860086</c:v>
                </c:pt>
                <c:pt idx="202">
                  <c:v>4.6359192728339371</c:v>
                </c:pt>
                <c:pt idx="203">
                  <c:v>4.6025242672622015</c:v>
                </c:pt>
                <c:pt idx="204">
                  <c:v>4.5677272882130042</c:v>
                </c:pt>
                <c:pt idx="205">
                  <c:v>4.5315389351832494</c:v>
                </c:pt>
                <c:pt idx="206">
                  <c:v>4.493970231495835</c:v>
                </c:pt>
                <c:pt idx="207">
                  <c:v>4.4550326209418394</c:v>
                </c:pt>
                <c:pt idx="208">
                  <c:v>4.4147379642946349</c:v>
                </c:pt>
                <c:pt idx="209">
                  <c:v>4.3730985356969789</c:v>
                </c:pt>
                <c:pt idx="210">
                  <c:v>4.3301270189221936</c:v>
                </c:pt>
                <c:pt idx="211">
                  <c:v>4.2858365035105619</c:v>
                </c:pt>
                <c:pt idx="212">
                  <c:v>4.2402404807821297</c:v>
                </c:pt>
                <c:pt idx="213">
                  <c:v>4.1933528397271207</c:v>
                </c:pt>
                <c:pt idx="214">
                  <c:v>4.1451878627752077</c:v>
                </c:pt>
                <c:pt idx="215">
                  <c:v>4.0957602214449587</c:v>
                </c:pt>
                <c:pt idx="216">
                  <c:v>4.0450849718747373</c:v>
                </c:pt>
                <c:pt idx="217">
                  <c:v>3.9931775502364641</c:v>
                </c:pt>
                <c:pt idx="218">
                  <c:v>3.9400537680336094</c:v>
                </c:pt>
                <c:pt idx="219">
                  <c:v>3.8857298072848545</c:v>
                </c:pt>
                <c:pt idx="220">
                  <c:v>3.83022221559489</c:v>
                </c:pt>
                <c:pt idx="221">
                  <c:v>3.7735479011138602</c:v>
                </c:pt>
                <c:pt idx="222">
                  <c:v>3.715724127386971</c:v>
                </c:pt>
                <c:pt idx="223">
                  <c:v>3.6567685080958521</c:v>
                </c:pt>
                <c:pt idx="224">
                  <c:v>3.5966990016932558</c:v>
                </c:pt>
                <c:pt idx="225">
                  <c:v>3.5355339059327378</c:v>
                </c:pt>
                <c:pt idx="226">
                  <c:v>3.4732918522949863</c:v>
                </c:pt>
                <c:pt idx="227">
                  <c:v>3.4099918003124925</c:v>
                </c:pt>
                <c:pt idx="228">
                  <c:v>3.3456530317942912</c:v>
                </c:pt>
                <c:pt idx="229">
                  <c:v>3.2802951449525364</c:v>
                </c:pt>
                <c:pt idx="230">
                  <c:v>3.2139380484326967</c:v>
                </c:pt>
                <c:pt idx="231">
                  <c:v>3.1466019552491877</c:v>
                </c:pt>
                <c:pt idx="232">
                  <c:v>3.0783073766282913</c:v>
                </c:pt>
                <c:pt idx="233">
                  <c:v>3.009075115760242</c:v>
                </c:pt>
                <c:pt idx="234">
                  <c:v>2.9389262614623659</c:v>
                </c:pt>
                <c:pt idx="235">
                  <c:v>2.8678821817552307</c:v>
                </c:pt>
                <c:pt idx="236">
                  <c:v>2.7959645173537337</c:v>
                </c:pt>
                <c:pt idx="237">
                  <c:v>2.7231951750751353</c:v>
                </c:pt>
                <c:pt idx="238">
                  <c:v>2.6495963211660243</c:v>
                </c:pt>
                <c:pt idx="239">
                  <c:v>2.5751903745502709</c:v>
                </c:pt>
                <c:pt idx="240">
                  <c:v>2.5000000000000004</c:v>
                </c:pt>
                <c:pt idx="241">
                  <c:v>2.4240481012316857</c:v>
                </c:pt>
                <c:pt idx="242">
                  <c:v>2.3473578139294542</c:v>
                </c:pt>
                <c:pt idx="243">
                  <c:v>2.2699524986977342</c:v>
                </c:pt>
                <c:pt idx="244">
                  <c:v>2.1918557339453875</c:v>
                </c:pt>
                <c:pt idx="245">
                  <c:v>2.1130913087034973</c:v>
                </c:pt>
                <c:pt idx="246">
                  <c:v>2.0336832153790012</c:v>
                </c:pt>
                <c:pt idx="247">
                  <c:v>1.9536556424463685</c:v>
                </c:pt>
                <c:pt idx="248">
                  <c:v>1.8730329670795598</c:v>
                </c:pt>
                <c:pt idx="249">
                  <c:v>1.791839747726502</c:v>
                </c:pt>
                <c:pt idx="250">
                  <c:v>1.7101007166283442</c:v>
                </c:pt>
                <c:pt idx="251">
                  <c:v>1.6278407722857837</c:v>
                </c:pt>
                <c:pt idx="252">
                  <c:v>1.5450849718747373</c:v>
                </c:pt>
                <c:pt idx="253">
                  <c:v>1.4618585236136838</c:v>
                </c:pt>
                <c:pt idx="254">
                  <c:v>1.3781867790849958</c:v>
                </c:pt>
                <c:pt idx="255">
                  <c:v>1.2940952255126037</c:v>
                </c:pt>
                <c:pt idx="256">
                  <c:v>1.2096094779983384</c:v>
                </c:pt>
                <c:pt idx="257">
                  <c:v>1.1247552717193245</c:v>
                </c:pt>
                <c:pt idx="258">
                  <c:v>1.0395584540887972</c:v>
                </c:pt>
                <c:pt idx="259">
                  <c:v>0.9540449768827246</c:v>
                </c:pt>
                <c:pt idx="260">
                  <c:v>0.86824088833465207</c:v>
                </c:pt>
                <c:pt idx="261">
                  <c:v>0.78217232520115465</c:v>
                </c:pt>
                <c:pt idx="262">
                  <c:v>0.69586550480032727</c:v>
                </c:pt>
                <c:pt idx="263">
                  <c:v>0.60934671702573739</c:v>
                </c:pt>
                <c:pt idx="264">
                  <c:v>0.5226423163382673</c:v>
                </c:pt>
                <c:pt idx="265">
                  <c:v>0.43577871373829069</c:v>
                </c:pt>
                <c:pt idx="266">
                  <c:v>0.34878236872062618</c:v>
                </c:pt>
                <c:pt idx="267">
                  <c:v>0.26167978121471985</c:v>
                </c:pt>
                <c:pt idx="268">
                  <c:v>0.17449748351250541</c:v>
                </c:pt>
                <c:pt idx="269">
                  <c:v>8.7262032186417995E-2</c:v>
                </c:pt>
                <c:pt idx="270">
                  <c:v>3.06287113727155E-16</c:v>
                </c:pt>
                <c:pt idx="271">
                  <c:v>-8.7262032186417385E-2</c:v>
                </c:pt>
                <c:pt idx="272">
                  <c:v>-0.17449748351250477</c:v>
                </c:pt>
                <c:pt idx="273">
                  <c:v>-0.26167978121471919</c:v>
                </c:pt>
                <c:pt idx="274">
                  <c:v>-0.34878236872062662</c:v>
                </c:pt>
                <c:pt idx="275">
                  <c:v>-0.43577871373829119</c:v>
                </c:pt>
                <c:pt idx="276">
                  <c:v>-0.52264231633826774</c:v>
                </c:pt>
                <c:pt idx="277">
                  <c:v>-0.60934671702573684</c:v>
                </c:pt>
                <c:pt idx="278">
                  <c:v>-0.69586550480032683</c:v>
                </c:pt>
                <c:pt idx="279">
                  <c:v>-0.78217232520115409</c:v>
                </c:pt>
                <c:pt idx="280">
                  <c:v>-0.86824088833465152</c:v>
                </c:pt>
                <c:pt idx="281">
                  <c:v>-0.95404497688272405</c:v>
                </c:pt>
                <c:pt idx="282">
                  <c:v>-1.0395584540887968</c:v>
                </c:pt>
                <c:pt idx="283">
                  <c:v>-1.1247552717193252</c:v>
                </c:pt>
                <c:pt idx="284">
                  <c:v>-1.2096094779983388</c:v>
                </c:pt>
                <c:pt idx="285">
                  <c:v>-1.2940952255126041</c:v>
                </c:pt>
                <c:pt idx="286">
                  <c:v>-1.3781867790849953</c:v>
                </c:pt>
                <c:pt idx="287">
                  <c:v>-1.4618585236136834</c:v>
                </c:pt>
                <c:pt idx="288">
                  <c:v>-1.5450849718747368</c:v>
                </c:pt>
                <c:pt idx="289">
                  <c:v>-1.6278407722857833</c:v>
                </c:pt>
                <c:pt idx="290">
                  <c:v>-1.7101007166283435</c:v>
                </c:pt>
                <c:pt idx="291">
                  <c:v>-1.7918397477265013</c:v>
                </c:pt>
                <c:pt idx="292">
                  <c:v>-1.8730329670795602</c:v>
                </c:pt>
                <c:pt idx="293">
                  <c:v>-1.9536556424463689</c:v>
                </c:pt>
                <c:pt idx="294">
                  <c:v>-2.0336832153790012</c:v>
                </c:pt>
                <c:pt idx="295">
                  <c:v>-2.1130913087034968</c:v>
                </c:pt>
                <c:pt idx="296">
                  <c:v>-2.1918557339453875</c:v>
                </c:pt>
                <c:pt idx="297">
                  <c:v>-2.2699524986977333</c:v>
                </c:pt>
                <c:pt idx="298">
                  <c:v>-2.3473578139294546</c:v>
                </c:pt>
                <c:pt idx="299">
                  <c:v>-2.4240481012316852</c:v>
                </c:pt>
                <c:pt idx="300">
                  <c:v>-2.4999999999999991</c:v>
                </c:pt>
                <c:pt idx="301">
                  <c:v>-2.5751903745502713</c:v>
                </c:pt>
                <c:pt idx="302">
                  <c:v>-2.6495963211660238</c:v>
                </c:pt>
                <c:pt idx="303">
                  <c:v>-2.7231951750751353</c:v>
                </c:pt>
                <c:pt idx="304">
                  <c:v>-2.7959645173537333</c:v>
                </c:pt>
                <c:pt idx="305">
                  <c:v>-2.8678821817552307</c:v>
                </c:pt>
                <c:pt idx="306">
                  <c:v>-2.938926261462365</c:v>
                </c:pt>
                <c:pt idx="307">
                  <c:v>-3.009075115760242</c:v>
                </c:pt>
                <c:pt idx="308">
                  <c:v>-3.0783073766282913</c:v>
                </c:pt>
                <c:pt idx="309">
                  <c:v>-3.1466019552491864</c:v>
                </c:pt>
                <c:pt idx="310">
                  <c:v>-3.2139380484326967</c:v>
                </c:pt>
                <c:pt idx="311">
                  <c:v>-3.2802951449525359</c:v>
                </c:pt>
                <c:pt idx="312">
                  <c:v>-3.3456530317942912</c:v>
                </c:pt>
                <c:pt idx="313">
                  <c:v>-3.4099918003124916</c:v>
                </c:pt>
                <c:pt idx="314">
                  <c:v>-3.4732918522949867</c:v>
                </c:pt>
                <c:pt idx="315">
                  <c:v>-3.5355339059327373</c:v>
                </c:pt>
                <c:pt idx="316">
                  <c:v>-3.5966990016932558</c:v>
                </c:pt>
                <c:pt idx="317">
                  <c:v>-3.6567685080958521</c:v>
                </c:pt>
                <c:pt idx="318">
                  <c:v>-3.7157241273869701</c:v>
                </c:pt>
                <c:pt idx="319">
                  <c:v>-3.7735479011138602</c:v>
                </c:pt>
                <c:pt idx="320">
                  <c:v>-3.8302222155948895</c:v>
                </c:pt>
                <c:pt idx="321">
                  <c:v>-3.8857298072848545</c:v>
                </c:pt>
                <c:pt idx="322">
                  <c:v>-3.9400537680336094</c:v>
                </c:pt>
                <c:pt idx="323">
                  <c:v>-3.9931775502364646</c:v>
                </c:pt>
                <c:pt idx="324">
                  <c:v>-4.0450849718747364</c:v>
                </c:pt>
                <c:pt idx="325">
                  <c:v>-4.0957602214449595</c:v>
                </c:pt>
                <c:pt idx="326">
                  <c:v>-4.1451878627752077</c:v>
                </c:pt>
                <c:pt idx="327">
                  <c:v>-4.1933528397271198</c:v>
                </c:pt>
                <c:pt idx="328">
                  <c:v>-4.2402404807821297</c:v>
                </c:pt>
                <c:pt idx="329">
                  <c:v>-4.285836503510561</c:v>
                </c:pt>
                <c:pt idx="330">
                  <c:v>-4.3301270189221936</c:v>
                </c:pt>
                <c:pt idx="331">
                  <c:v>-4.3730985356969789</c:v>
                </c:pt>
                <c:pt idx="332">
                  <c:v>-4.4147379642946349</c:v>
                </c:pt>
                <c:pt idx="333">
                  <c:v>-4.4550326209418394</c:v>
                </c:pt>
                <c:pt idx="334">
                  <c:v>-4.493970231495835</c:v>
                </c:pt>
                <c:pt idx="335">
                  <c:v>-4.5315389351832494</c:v>
                </c:pt>
                <c:pt idx="336">
                  <c:v>-4.5677272882130033</c:v>
                </c:pt>
                <c:pt idx="337">
                  <c:v>-4.6025242672622015</c:v>
                </c:pt>
                <c:pt idx="338">
                  <c:v>-4.6359192728339362</c:v>
                </c:pt>
                <c:pt idx="339">
                  <c:v>-4.6679021324860086</c:v>
                </c:pt>
                <c:pt idx="340">
                  <c:v>-4.6984631039295417</c:v>
                </c:pt>
                <c:pt idx="341">
                  <c:v>-4.7275928779965843</c:v>
                </c:pt>
                <c:pt idx="342">
                  <c:v>-4.7552825814757673</c:v>
                </c:pt>
                <c:pt idx="343">
                  <c:v>-4.7815237798151777</c:v>
                </c:pt>
                <c:pt idx="344">
                  <c:v>-4.8063084796915945</c:v>
                </c:pt>
                <c:pt idx="345">
                  <c:v>-4.8296291314453406</c:v>
                </c:pt>
                <c:pt idx="346">
                  <c:v>-4.8514786313799823</c:v>
                </c:pt>
                <c:pt idx="347">
                  <c:v>-4.8718503239261759</c:v>
                </c:pt>
                <c:pt idx="348">
                  <c:v>-4.8907380036690284</c:v>
                </c:pt>
                <c:pt idx="349">
                  <c:v>-4.9081359172383197</c:v>
                </c:pt>
                <c:pt idx="350">
                  <c:v>-4.9240387650610398</c:v>
                </c:pt>
                <c:pt idx="351">
                  <c:v>-4.9384417029756884</c:v>
                </c:pt>
                <c:pt idx="352">
                  <c:v>-4.9513403437078516</c:v>
                </c:pt>
                <c:pt idx="353">
                  <c:v>-4.96273075820661</c:v>
                </c:pt>
                <c:pt idx="354">
                  <c:v>-4.9726094768413667</c:v>
                </c:pt>
                <c:pt idx="355">
                  <c:v>-4.9809734904587275</c:v>
                </c:pt>
                <c:pt idx="356">
                  <c:v>-4.9878202512991212</c:v>
                </c:pt>
                <c:pt idx="357">
                  <c:v>-4.9931476737728691</c:v>
                </c:pt>
                <c:pt idx="358">
                  <c:v>-4.9969541350954785</c:v>
                </c:pt>
                <c:pt idx="359">
                  <c:v>-4.9992384757819561</c:v>
                </c:pt>
              </c:numCache>
            </c:numRef>
          </c:xVal>
          <c:yVal>
            <c:numRef>
              <c:f>Feuil1!$CO$3:$CO$362</c:f>
              <c:numCache>
                <c:formatCode>General</c:formatCode>
                <c:ptCount val="360"/>
                <c:pt idx="0">
                  <c:v>-6.1257422745431001E-16</c:v>
                </c:pt>
                <c:pt idx="1">
                  <c:v>-8.7262032186417191E-2</c:v>
                </c:pt>
                <c:pt idx="2">
                  <c:v>-0.17449748351250571</c:v>
                </c:pt>
                <c:pt idx="3">
                  <c:v>-0.26167978121471902</c:v>
                </c:pt>
                <c:pt idx="4">
                  <c:v>-0.34878236872062762</c:v>
                </c:pt>
                <c:pt idx="5">
                  <c:v>-0.43577871373829097</c:v>
                </c:pt>
                <c:pt idx="6">
                  <c:v>-0.52264231633826863</c:v>
                </c:pt>
                <c:pt idx="7">
                  <c:v>-0.60934671702573773</c:v>
                </c:pt>
                <c:pt idx="8">
                  <c:v>-0.69586550480032661</c:v>
                </c:pt>
                <c:pt idx="9">
                  <c:v>-0.78217232520115487</c:v>
                </c:pt>
                <c:pt idx="10">
                  <c:v>-0.86824088833465141</c:v>
                </c:pt>
                <c:pt idx="11">
                  <c:v>-0.95404497688272483</c:v>
                </c:pt>
                <c:pt idx="12">
                  <c:v>-1.0395584540887965</c:v>
                </c:pt>
                <c:pt idx="13">
                  <c:v>-1.1247552717193261</c:v>
                </c:pt>
                <c:pt idx="14">
                  <c:v>-1.2096094779983386</c:v>
                </c:pt>
                <c:pt idx="15">
                  <c:v>-1.294095225512605</c:v>
                </c:pt>
                <c:pt idx="16">
                  <c:v>-1.378186779084996</c:v>
                </c:pt>
                <c:pt idx="17">
                  <c:v>-1.461858523613683</c:v>
                </c:pt>
                <c:pt idx="18">
                  <c:v>-1.5450849718747375</c:v>
                </c:pt>
                <c:pt idx="19">
                  <c:v>-1.6278407722857828</c:v>
                </c:pt>
                <c:pt idx="20">
                  <c:v>-1.7101007166283444</c:v>
                </c:pt>
                <c:pt idx="21">
                  <c:v>-1.7918397477265011</c:v>
                </c:pt>
                <c:pt idx="22">
                  <c:v>-1.8730329670795611</c:v>
                </c:pt>
                <c:pt idx="23">
                  <c:v>-1.9536556424463689</c:v>
                </c:pt>
                <c:pt idx="24">
                  <c:v>-2.0336832153790021</c:v>
                </c:pt>
                <c:pt idx="25">
                  <c:v>-2.1130913087034973</c:v>
                </c:pt>
                <c:pt idx="26">
                  <c:v>-2.1918557339453866</c:v>
                </c:pt>
                <c:pt idx="27">
                  <c:v>-2.2699524986977342</c:v>
                </c:pt>
                <c:pt idx="28">
                  <c:v>-2.3473578139294533</c:v>
                </c:pt>
                <c:pt idx="29">
                  <c:v>-2.4240481012316857</c:v>
                </c:pt>
                <c:pt idx="30">
                  <c:v>-2.4999999999999996</c:v>
                </c:pt>
                <c:pt idx="31">
                  <c:v>-2.5751903745502718</c:v>
                </c:pt>
                <c:pt idx="32">
                  <c:v>-2.6495963211660243</c:v>
                </c:pt>
                <c:pt idx="33">
                  <c:v>-2.7231951750751366</c:v>
                </c:pt>
                <c:pt idx="34">
                  <c:v>-2.7959645173537346</c:v>
                </c:pt>
                <c:pt idx="35">
                  <c:v>-2.8678821817552298</c:v>
                </c:pt>
                <c:pt idx="36">
                  <c:v>-2.9389262614623664</c:v>
                </c:pt>
                <c:pt idx="37">
                  <c:v>-3.0090751157602407</c:v>
                </c:pt>
                <c:pt idx="38">
                  <c:v>-3.0783073766282918</c:v>
                </c:pt>
                <c:pt idx="39">
                  <c:v>-3.1466019552491868</c:v>
                </c:pt>
                <c:pt idx="40">
                  <c:v>-3.2139380484326976</c:v>
                </c:pt>
                <c:pt idx="41">
                  <c:v>-3.2802951449525364</c:v>
                </c:pt>
                <c:pt idx="42">
                  <c:v>-3.3456530317942916</c:v>
                </c:pt>
                <c:pt idx="43">
                  <c:v>-3.4099918003124929</c:v>
                </c:pt>
                <c:pt idx="44">
                  <c:v>-3.4732918522949858</c:v>
                </c:pt>
                <c:pt idx="45">
                  <c:v>-3.5355339059327378</c:v>
                </c:pt>
                <c:pt idx="46">
                  <c:v>-3.5966990016932554</c:v>
                </c:pt>
                <c:pt idx="47">
                  <c:v>-3.656768508095853</c:v>
                </c:pt>
                <c:pt idx="48">
                  <c:v>-3.715724127386971</c:v>
                </c:pt>
                <c:pt idx="49">
                  <c:v>-3.7735479011138606</c:v>
                </c:pt>
                <c:pt idx="50">
                  <c:v>-3.83022221559489</c:v>
                </c:pt>
                <c:pt idx="51">
                  <c:v>-3.885729807284855</c:v>
                </c:pt>
                <c:pt idx="52">
                  <c:v>-3.9400537680336098</c:v>
                </c:pt>
                <c:pt idx="53">
                  <c:v>-3.9931775502364637</c:v>
                </c:pt>
                <c:pt idx="54">
                  <c:v>-4.0450849718747373</c:v>
                </c:pt>
                <c:pt idx="55">
                  <c:v>-4.0957602214449587</c:v>
                </c:pt>
                <c:pt idx="56">
                  <c:v>-4.1451878627752086</c:v>
                </c:pt>
                <c:pt idx="57">
                  <c:v>-4.1933528397271198</c:v>
                </c:pt>
                <c:pt idx="58">
                  <c:v>-4.2402404807821306</c:v>
                </c:pt>
                <c:pt idx="59">
                  <c:v>-4.2858365035105619</c:v>
                </c:pt>
                <c:pt idx="60">
                  <c:v>-4.3301270189221936</c:v>
                </c:pt>
                <c:pt idx="61">
                  <c:v>-4.3730985356969789</c:v>
                </c:pt>
                <c:pt idx="62">
                  <c:v>-4.4147379642946341</c:v>
                </c:pt>
                <c:pt idx="63">
                  <c:v>-4.4550326209418394</c:v>
                </c:pt>
                <c:pt idx="64">
                  <c:v>-4.493970231495835</c:v>
                </c:pt>
                <c:pt idx="65">
                  <c:v>-4.5315389351832502</c:v>
                </c:pt>
                <c:pt idx="66">
                  <c:v>-4.5677272882130042</c:v>
                </c:pt>
                <c:pt idx="67">
                  <c:v>-4.6025242672622015</c:v>
                </c:pt>
                <c:pt idx="68">
                  <c:v>-4.6359192728339371</c:v>
                </c:pt>
                <c:pt idx="69">
                  <c:v>-4.6679021324860086</c:v>
                </c:pt>
                <c:pt idx="70">
                  <c:v>-4.6984631039295426</c:v>
                </c:pt>
                <c:pt idx="71">
                  <c:v>-4.7275928779965843</c:v>
                </c:pt>
                <c:pt idx="72">
                  <c:v>-4.7552825814757682</c:v>
                </c:pt>
                <c:pt idx="73">
                  <c:v>-4.7815237798151777</c:v>
                </c:pt>
                <c:pt idx="74">
                  <c:v>-4.8063084796915945</c:v>
                </c:pt>
                <c:pt idx="75">
                  <c:v>-4.8296291314453415</c:v>
                </c:pt>
                <c:pt idx="76">
                  <c:v>-4.8514786313799823</c:v>
                </c:pt>
                <c:pt idx="77">
                  <c:v>-4.8718503239261759</c:v>
                </c:pt>
                <c:pt idx="78">
                  <c:v>-4.8907380036690284</c:v>
                </c:pt>
                <c:pt idx="79">
                  <c:v>-4.9081359172383197</c:v>
                </c:pt>
                <c:pt idx="80">
                  <c:v>-4.9240387650610398</c:v>
                </c:pt>
                <c:pt idx="81">
                  <c:v>-4.9384417029756893</c:v>
                </c:pt>
                <c:pt idx="82">
                  <c:v>-4.9513403437078516</c:v>
                </c:pt>
                <c:pt idx="83">
                  <c:v>-4.9627307582066109</c:v>
                </c:pt>
                <c:pt idx="84">
                  <c:v>-4.9726094768413667</c:v>
                </c:pt>
                <c:pt idx="85">
                  <c:v>-4.9809734904587275</c:v>
                </c:pt>
                <c:pt idx="86">
                  <c:v>-4.9878202512991212</c:v>
                </c:pt>
                <c:pt idx="87">
                  <c:v>-4.9931476737728691</c:v>
                </c:pt>
                <c:pt idx="88">
                  <c:v>-4.9969541350954785</c:v>
                </c:pt>
                <c:pt idx="89">
                  <c:v>-4.9992384757819561</c:v>
                </c:pt>
                <c:pt idx="90">
                  <c:v>-5</c:v>
                </c:pt>
                <c:pt idx="91">
                  <c:v>-4.9992384757819561</c:v>
                </c:pt>
                <c:pt idx="92">
                  <c:v>-4.9969541350954785</c:v>
                </c:pt>
                <c:pt idx="93">
                  <c:v>-4.9931476737728691</c:v>
                </c:pt>
                <c:pt idx="94">
                  <c:v>-4.9878202512991212</c:v>
                </c:pt>
                <c:pt idx="95">
                  <c:v>-4.9809734904587275</c:v>
                </c:pt>
                <c:pt idx="96">
                  <c:v>-4.9726094768413667</c:v>
                </c:pt>
                <c:pt idx="97">
                  <c:v>-4.96273075820661</c:v>
                </c:pt>
                <c:pt idx="98">
                  <c:v>-4.9513403437078516</c:v>
                </c:pt>
                <c:pt idx="99">
                  <c:v>-4.9384417029756893</c:v>
                </c:pt>
                <c:pt idx="100">
                  <c:v>-4.9240387650610398</c:v>
                </c:pt>
                <c:pt idx="101">
                  <c:v>-4.9081359172383197</c:v>
                </c:pt>
                <c:pt idx="102">
                  <c:v>-4.8907380036690276</c:v>
                </c:pt>
                <c:pt idx="103">
                  <c:v>-4.8718503239261759</c:v>
                </c:pt>
                <c:pt idx="104">
                  <c:v>-4.8514786313799823</c:v>
                </c:pt>
                <c:pt idx="105">
                  <c:v>-4.8296291314453415</c:v>
                </c:pt>
                <c:pt idx="106">
                  <c:v>-4.8063084796915945</c:v>
                </c:pt>
                <c:pt idx="107">
                  <c:v>-4.7815237798151768</c:v>
                </c:pt>
                <c:pt idx="108">
                  <c:v>-4.7552825814757673</c:v>
                </c:pt>
                <c:pt idx="109">
                  <c:v>-4.7275928779965835</c:v>
                </c:pt>
                <c:pt idx="110">
                  <c:v>-4.6984631039295417</c:v>
                </c:pt>
                <c:pt idx="111">
                  <c:v>-4.6679021324860086</c:v>
                </c:pt>
                <c:pt idx="112">
                  <c:v>-4.6359192728339371</c:v>
                </c:pt>
                <c:pt idx="113">
                  <c:v>-4.6025242672622015</c:v>
                </c:pt>
                <c:pt idx="114">
                  <c:v>-4.5677272882130042</c:v>
                </c:pt>
                <c:pt idx="115">
                  <c:v>-4.5315389351832494</c:v>
                </c:pt>
                <c:pt idx="116">
                  <c:v>-4.493970231495835</c:v>
                </c:pt>
                <c:pt idx="117">
                  <c:v>-4.4550326209418394</c:v>
                </c:pt>
                <c:pt idx="118">
                  <c:v>-4.4147379642946341</c:v>
                </c:pt>
                <c:pt idx="119">
                  <c:v>-4.3730985356969789</c:v>
                </c:pt>
                <c:pt idx="120">
                  <c:v>-4.3301270189221928</c:v>
                </c:pt>
                <c:pt idx="121">
                  <c:v>-4.2858365035105619</c:v>
                </c:pt>
                <c:pt idx="122">
                  <c:v>-4.2402404807821297</c:v>
                </c:pt>
                <c:pt idx="123">
                  <c:v>-4.1933528397271207</c:v>
                </c:pt>
                <c:pt idx="124">
                  <c:v>-4.1451878627752086</c:v>
                </c:pt>
                <c:pt idx="125">
                  <c:v>-4.0957602214449587</c:v>
                </c:pt>
                <c:pt idx="126">
                  <c:v>-4.0450849718747373</c:v>
                </c:pt>
                <c:pt idx="127">
                  <c:v>-3.9931775502364641</c:v>
                </c:pt>
                <c:pt idx="128">
                  <c:v>-3.9400537680336098</c:v>
                </c:pt>
                <c:pt idx="129">
                  <c:v>-3.8857298072848545</c:v>
                </c:pt>
                <c:pt idx="130">
                  <c:v>-3.83022221559489</c:v>
                </c:pt>
                <c:pt idx="131">
                  <c:v>-3.7735479011138602</c:v>
                </c:pt>
                <c:pt idx="132">
                  <c:v>-3.715724127386971</c:v>
                </c:pt>
                <c:pt idx="133">
                  <c:v>-3.6567685080958521</c:v>
                </c:pt>
                <c:pt idx="134">
                  <c:v>-3.5966990016932554</c:v>
                </c:pt>
                <c:pt idx="135">
                  <c:v>-3.5355339059327373</c:v>
                </c:pt>
                <c:pt idx="136">
                  <c:v>-3.4732918522949863</c:v>
                </c:pt>
                <c:pt idx="137">
                  <c:v>-3.4099918003124925</c:v>
                </c:pt>
                <c:pt idx="138">
                  <c:v>-3.3456530317942912</c:v>
                </c:pt>
                <c:pt idx="139">
                  <c:v>-3.2802951449525364</c:v>
                </c:pt>
                <c:pt idx="140">
                  <c:v>-3.2139380484326963</c:v>
                </c:pt>
                <c:pt idx="141">
                  <c:v>-3.1466019552491868</c:v>
                </c:pt>
                <c:pt idx="142">
                  <c:v>-3.0783073766282913</c:v>
                </c:pt>
                <c:pt idx="143">
                  <c:v>-3.0090751157602416</c:v>
                </c:pt>
                <c:pt idx="144">
                  <c:v>-2.9389262614623659</c:v>
                </c:pt>
                <c:pt idx="145">
                  <c:v>-2.8678821817552302</c:v>
                </c:pt>
                <c:pt idx="146">
                  <c:v>-2.7959645173537346</c:v>
                </c:pt>
                <c:pt idx="147">
                  <c:v>-2.7231951750751353</c:v>
                </c:pt>
                <c:pt idx="148">
                  <c:v>-2.6495963211660243</c:v>
                </c:pt>
                <c:pt idx="149">
                  <c:v>-2.5751903745502709</c:v>
                </c:pt>
                <c:pt idx="150">
                  <c:v>-2.4999999999999996</c:v>
                </c:pt>
                <c:pt idx="151">
                  <c:v>-2.4240481012316852</c:v>
                </c:pt>
                <c:pt idx="152">
                  <c:v>-2.3473578139294542</c:v>
                </c:pt>
                <c:pt idx="153">
                  <c:v>-2.2699524986977337</c:v>
                </c:pt>
                <c:pt idx="154">
                  <c:v>-2.191855733945387</c:v>
                </c:pt>
                <c:pt idx="155">
                  <c:v>-2.1130913087034973</c:v>
                </c:pt>
                <c:pt idx="156">
                  <c:v>-2.0336832153790012</c:v>
                </c:pt>
                <c:pt idx="157">
                  <c:v>-1.9536556424463689</c:v>
                </c:pt>
                <c:pt idx="158">
                  <c:v>-1.87303296707956</c:v>
                </c:pt>
                <c:pt idx="159">
                  <c:v>-1.7918397477265013</c:v>
                </c:pt>
                <c:pt idx="160">
                  <c:v>-1.7101007166283435</c:v>
                </c:pt>
                <c:pt idx="161">
                  <c:v>-1.6278407722857835</c:v>
                </c:pt>
                <c:pt idx="162">
                  <c:v>-1.545084971874737</c:v>
                </c:pt>
                <c:pt idx="163">
                  <c:v>-1.4618585236136838</c:v>
                </c:pt>
                <c:pt idx="164">
                  <c:v>-1.3781867790849958</c:v>
                </c:pt>
                <c:pt idx="165">
                  <c:v>-1.2940952255126037</c:v>
                </c:pt>
                <c:pt idx="166">
                  <c:v>-1.2096094779983386</c:v>
                </c:pt>
                <c:pt idx="167">
                  <c:v>-1.124755271719325</c:v>
                </c:pt>
                <c:pt idx="168">
                  <c:v>-1.0395584540887968</c:v>
                </c:pt>
                <c:pt idx="169">
                  <c:v>-0.95404497688272405</c:v>
                </c:pt>
                <c:pt idx="170">
                  <c:v>-0.86824088833465163</c:v>
                </c:pt>
                <c:pt idx="171">
                  <c:v>-0.78217232520115432</c:v>
                </c:pt>
                <c:pt idx="172">
                  <c:v>-0.69586550480032716</c:v>
                </c:pt>
                <c:pt idx="173">
                  <c:v>-0.60934671702573739</c:v>
                </c:pt>
                <c:pt idx="174">
                  <c:v>-0.52264231633826741</c:v>
                </c:pt>
                <c:pt idx="175">
                  <c:v>-0.4357787137382908</c:v>
                </c:pt>
                <c:pt idx="176">
                  <c:v>-0.34878236872062651</c:v>
                </c:pt>
                <c:pt idx="177">
                  <c:v>-0.26167978121471919</c:v>
                </c:pt>
                <c:pt idx="178">
                  <c:v>-0.17449748351250485</c:v>
                </c:pt>
                <c:pt idx="179">
                  <c:v>-8.7262032186417565E-2</c:v>
                </c:pt>
                <c:pt idx="180">
                  <c:v>0</c:v>
                </c:pt>
                <c:pt idx="181">
                  <c:v>8.7262032186417565E-2</c:v>
                </c:pt>
                <c:pt idx="182">
                  <c:v>0.17449748351250485</c:v>
                </c:pt>
                <c:pt idx="183">
                  <c:v>0.26167978121471919</c:v>
                </c:pt>
                <c:pt idx="184">
                  <c:v>0.34878236872062651</c:v>
                </c:pt>
                <c:pt idx="185">
                  <c:v>0.4357787137382908</c:v>
                </c:pt>
                <c:pt idx="186">
                  <c:v>0.52264231633826741</c:v>
                </c:pt>
                <c:pt idx="187">
                  <c:v>0.60934671702573739</c:v>
                </c:pt>
                <c:pt idx="188">
                  <c:v>0.69586550480032716</c:v>
                </c:pt>
                <c:pt idx="189">
                  <c:v>0.78217232520115432</c:v>
                </c:pt>
                <c:pt idx="190">
                  <c:v>0.86824088833465163</c:v>
                </c:pt>
                <c:pt idx="191">
                  <c:v>0.95404497688272405</c:v>
                </c:pt>
                <c:pt idx="192">
                  <c:v>1.0395584540887968</c:v>
                </c:pt>
                <c:pt idx="193">
                  <c:v>1.124755271719325</c:v>
                </c:pt>
                <c:pt idx="194">
                  <c:v>1.2096094779983386</c:v>
                </c:pt>
                <c:pt idx="195">
                  <c:v>1.2940952255126037</c:v>
                </c:pt>
                <c:pt idx="196">
                  <c:v>1.3781867790849958</c:v>
                </c:pt>
                <c:pt idx="197">
                  <c:v>1.4618585236136838</c:v>
                </c:pt>
                <c:pt idx="198">
                  <c:v>1.545084971874737</c:v>
                </c:pt>
                <c:pt idx="199">
                  <c:v>1.6278407722857835</c:v>
                </c:pt>
                <c:pt idx="200">
                  <c:v>1.7101007166283435</c:v>
                </c:pt>
                <c:pt idx="201">
                  <c:v>1.7918397477265013</c:v>
                </c:pt>
                <c:pt idx="202">
                  <c:v>1.87303296707956</c:v>
                </c:pt>
                <c:pt idx="203">
                  <c:v>1.9536556424463689</c:v>
                </c:pt>
                <c:pt idx="204">
                  <c:v>2.0336832153790012</c:v>
                </c:pt>
                <c:pt idx="205">
                  <c:v>2.1130913087034973</c:v>
                </c:pt>
                <c:pt idx="206">
                  <c:v>2.191855733945387</c:v>
                </c:pt>
                <c:pt idx="207">
                  <c:v>2.2699524986977337</c:v>
                </c:pt>
                <c:pt idx="208">
                  <c:v>2.3473578139294542</c:v>
                </c:pt>
                <c:pt idx="209">
                  <c:v>2.4240481012316852</c:v>
                </c:pt>
                <c:pt idx="210">
                  <c:v>2.4999999999999996</c:v>
                </c:pt>
                <c:pt idx="211">
                  <c:v>2.5751903745502709</c:v>
                </c:pt>
                <c:pt idx="212">
                  <c:v>2.6495963211660243</c:v>
                </c:pt>
                <c:pt idx="213">
                  <c:v>2.7231951750751353</c:v>
                </c:pt>
                <c:pt idx="214">
                  <c:v>2.7959645173537346</c:v>
                </c:pt>
                <c:pt idx="215">
                  <c:v>2.8678821817552302</c:v>
                </c:pt>
                <c:pt idx="216">
                  <c:v>2.9389262614623659</c:v>
                </c:pt>
                <c:pt idx="217">
                  <c:v>3.0090751157602416</c:v>
                </c:pt>
                <c:pt idx="218">
                  <c:v>3.0783073766282913</c:v>
                </c:pt>
                <c:pt idx="219">
                  <c:v>3.1466019552491868</c:v>
                </c:pt>
                <c:pt idx="220">
                  <c:v>3.2139380484326963</c:v>
                </c:pt>
                <c:pt idx="221">
                  <c:v>3.2802951449525364</c:v>
                </c:pt>
                <c:pt idx="222">
                  <c:v>3.3456530317942912</c:v>
                </c:pt>
                <c:pt idx="223">
                  <c:v>3.4099918003124925</c:v>
                </c:pt>
                <c:pt idx="224">
                  <c:v>3.4732918522949863</c:v>
                </c:pt>
                <c:pt idx="225">
                  <c:v>3.5355339059327373</c:v>
                </c:pt>
                <c:pt idx="226">
                  <c:v>3.5966990016932554</c:v>
                </c:pt>
                <c:pt idx="227">
                  <c:v>3.6567685080958521</c:v>
                </c:pt>
                <c:pt idx="228">
                  <c:v>3.715724127386971</c:v>
                </c:pt>
                <c:pt idx="229">
                  <c:v>3.7735479011138602</c:v>
                </c:pt>
                <c:pt idx="230">
                  <c:v>3.83022221559489</c:v>
                </c:pt>
                <c:pt idx="231">
                  <c:v>3.8857298072848545</c:v>
                </c:pt>
                <c:pt idx="232">
                  <c:v>3.9400537680336098</c:v>
                </c:pt>
                <c:pt idx="233">
                  <c:v>3.9931775502364641</c:v>
                </c:pt>
                <c:pt idx="234">
                  <c:v>4.0450849718747373</c:v>
                </c:pt>
                <c:pt idx="235">
                  <c:v>4.0957602214449587</c:v>
                </c:pt>
                <c:pt idx="236">
                  <c:v>4.1451878627752086</c:v>
                </c:pt>
                <c:pt idx="237">
                  <c:v>4.1933528397271207</c:v>
                </c:pt>
                <c:pt idx="238">
                  <c:v>4.2402404807821297</c:v>
                </c:pt>
                <c:pt idx="239">
                  <c:v>4.2858365035105619</c:v>
                </c:pt>
                <c:pt idx="240">
                  <c:v>4.3301270189221928</c:v>
                </c:pt>
                <c:pt idx="241">
                  <c:v>4.3730985356969789</c:v>
                </c:pt>
                <c:pt idx="242">
                  <c:v>4.4147379642946341</c:v>
                </c:pt>
                <c:pt idx="243">
                  <c:v>4.4550326209418394</c:v>
                </c:pt>
                <c:pt idx="244">
                  <c:v>4.493970231495835</c:v>
                </c:pt>
                <c:pt idx="245">
                  <c:v>4.5315389351832494</c:v>
                </c:pt>
                <c:pt idx="246">
                  <c:v>4.5677272882130042</c:v>
                </c:pt>
                <c:pt idx="247">
                  <c:v>4.6025242672622015</c:v>
                </c:pt>
                <c:pt idx="248">
                  <c:v>4.6359192728339371</c:v>
                </c:pt>
                <c:pt idx="249">
                  <c:v>4.6679021324860086</c:v>
                </c:pt>
                <c:pt idx="250">
                  <c:v>4.6984631039295417</c:v>
                </c:pt>
                <c:pt idx="251">
                  <c:v>4.7275928779965835</c:v>
                </c:pt>
                <c:pt idx="252">
                  <c:v>4.7552825814757673</c:v>
                </c:pt>
                <c:pt idx="253">
                  <c:v>4.7815237798151768</c:v>
                </c:pt>
                <c:pt idx="254">
                  <c:v>4.8063084796915945</c:v>
                </c:pt>
                <c:pt idx="255">
                  <c:v>4.8296291314453415</c:v>
                </c:pt>
                <c:pt idx="256">
                  <c:v>4.8514786313799823</c:v>
                </c:pt>
                <c:pt idx="257">
                  <c:v>4.8718503239261759</c:v>
                </c:pt>
                <c:pt idx="258">
                  <c:v>4.8907380036690276</c:v>
                </c:pt>
                <c:pt idx="259">
                  <c:v>4.9081359172383197</c:v>
                </c:pt>
                <c:pt idx="260">
                  <c:v>4.9240387650610398</c:v>
                </c:pt>
                <c:pt idx="261">
                  <c:v>4.9384417029756893</c:v>
                </c:pt>
                <c:pt idx="262">
                  <c:v>4.9513403437078516</c:v>
                </c:pt>
                <c:pt idx="263">
                  <c:v>4.96273075820661</c:v>
                </c:pt>
                <c:pt idx="264">
                  <c:v>4.9726094768413667</c:v>
                </c:pt>
                <c:pt idx="265">
                  <c:v>4.9809734904587275</c:v>
                </c:pt>
                <c:pt idx="266">
                  <c:v>4.9878202512991212</c:v>
                </c:pt>
                <c:pt idx="267">
                  <c:v>4.9931476737728691</c:v>
                </c:pt>
                <c:pt idx="268">
                  <c:v>4.9969541350954785</c:v>
                </c:pt>
                <c:pt idx="269">
                  <c:v>4.9992384757819561</c:v>
                </c:pt>
                <c:pt idx="270">
                  <c:v>5</c:v>
                </c:pt>
                <c:pt idx="271">
                  <c:v>4.9992384757819561</c:v>
                </c:pt>
                <c:pt idx="272">
                  <c:v>4.9969541350954785</c:v>
                </c:pt>
                <c:pt idx="273">
                  <c:v>4.9931476737728691</c:v>
                </c:pt>
                <c:pt idx="274">
                  <c:v>4.9878202512991212</c:v>
                </c:pt>
                <c:pt idx="275">
                  <c:v>4.9809734904587275</c:v>
                </c:pt>
                <c:pt idx="276">
                  <c:v>4.9726094768413667</c:v>
                </c:pt>
                <c:pt idx="277">
                  <c:v>4.9627307582066109</c:v>
                </c:pt>
                <c:pt idx="278">
                  <c:v>4.9513403437078516</c:v>
                </c:pt>
                <c:pt idx="279">
                  <c:v>4.9384417029756893</c:v>
                </c:pt>
                <c:pt idx="280">
                  <c:v>4.9240387650610398</c:v>
                </c:pt>
                <c:pt idx="281">
                  <c:v>4.9081359172383197</c:v>
                </c:pt>
                <c:pt idx="282">
                  <c:v>4.8907380036690284</c:v>
                </c:pt>
                <c:pt idx="283">
                  <c:v>4.8718503239261759</c:v>
                </c:pt>
                <c:pt idx="284">
                  <c:v>4.8514786313799823</c:v>
                </c:pt>
                <c:pt idx="285">
                  <c:v>4.8296291314453415</c:v>
                </c:pt>
                <c:pt idx="286">
                  <c:v>4.8063084796915945</c:v>
                </c:pt>
                <c:pt idx="287">
                  <c:v>4.7815237798151777</c:v>
                </c:pt>
                <c:pt idx="288">
                  <c:v>4.7552825814757682</c:v>
                </c:pt>
                <c:pt idx="289">
                  <c:v>4.7275928779965843</c:v>
                </c:pt>
                <c:pt idx="290">
                  <c:v>4.6984631039295426</c:v>
                </c:pt>
                <c:pt idx="291">
                  <c:v>4.6679021324860086</c:v>
                </c:pt>
                <c:pt idx="292">
                  <c:v>4.6359192728339371</c:v>
                </c:pt>
                <c:pt idx="293">
                  <c:v>4.6025242672622015</c:v>
                </c:pt>
                <c:pt idx="294">
                  <c:v>4.5677272882130042</c:v>
                </c:pt>
                <c:pt idx="295">
                  <c:v>4.5315389351832502</c:v>
                </c:pt>
                <c:pt idx="296">
                  <c:v>4.493970231495835</c:v>
                </c:pt>
                <c:pt idx="297">
                  <c:v>4.4550326209418394</c:v>
                </c:pt>
                <c:pt idx="298">
                  <c:v>4.4147379642946341</c:v>
                </c:pt>
                <c:pt idx="299">
                  <c:v>4.3730985356969789</c:v>
                </c:pt>
                <c:pt idx="300">
                  <c:v>4.3301270189221936</c:v>
                </c:pt>
                <c:pt idx="301">
                  <c:v>4.2858365035105619</c:v>
                </c:pt>
                <c:pt idx="302">
                  <c:v>4.2402404807821306</c:v>
                </c:pt>
                <c:pt idx="303">
                  <c:v>4.1933528397271198</c:v>
                </c:pt>
                <c:pt idx="304">
                  <c:v>4.1451878627752086</c:v>
                </c:pt>
                <c:pt idx="305">
                  <c:v>4.0957602214449587</c:v>
                </c:pt>
                <c:pt idx="306">
                  <c:v>4.0450849718747373</c:v>
                </c:pt>
                <c:pt idx="307">
                  <c:v>3.9931775502364637</c:v>
                </c:pt>
                <c:pt idx="308">
                  <c:v>3.9400537680336098</c:v>
                </c:pt>
                <c:pt idx="309">
                  <c:v>3.885729807284855</c:v>
                </c:pt>
                <c:pt idx="310">
                  <c:v>3.83022221559489</c:v>
                </c:pt>
                <c:pt idx="311">
                  <c:v>3.7735479011138606</c:v>
                </c:pt>
                <c:pt idx="312">
                  <c:v>3.715724127386971</c:v>
                </c:pt>
                <c:pt idx="313">
                  <c:v>3.656768508095853</c:v>
                </c:pt>
                <c:pt idx="314">
                  <c:v>3.5966990016932554</c:v>
                </c:pt>
                <c:pt idx="315">
                  <c:v>3.5355339059327378</c:v>
                </c:pt>
                <c:pt idx="316">
                  <c:v>3.4732918522949858</c:v>
                </c:pt>
                <c:pt idx="317">
                  <c:v>3.4099918003124929</c:v>
                </c:pt>
                <c:pt idx="318">
                  <c:v>3.3456530317942916</c:v>
                </c:pt>
                <c:pt idx="319">
                  <c:v>3.2802951449525364</c:v>
                </c:pt>
                <c:pt idx="320">
                  <c:v>3.2139380484326976</c:v>
                </c:pt>
                <c:pt idx="321">
                  <c:v>3.1466019552491868</c:v>
                </c:pt>
                <c:pt idx="322">
                  <c:v>3.0783073766282918</c:v>
                </c:pt>
                <c:pt idx="323">
                  <c:v>3.0090751157602407</c:v>
                </c:pt>
                <c:pt idx="324">
                  <c:v>2.9389262614623664</c:v>
                </c:pt>
                <c:pt idx="325">
                  <c:v>2.8678821817552298</c:v>
                </c:pt>
                <c:pt idx="326">
                  <c:v>2.7959645173537346</c:v>
                </c:pt>
                <c:pt idx="327">
                  <c:v>2.7231951750751366</c:v>
                </c:pt>
                <c:pt idx="328">
                  <c:v>2.6495963211660243</c:v>
                </c:pt>
                <c:pt idx="329">
                  <c:v>2.5751903745502718</c:v>
                </c:pt>
                <c:pt idx="330">
                  <c:v>2.4999999999999996</c:v>
                </c:pt>
                <c:pt idx="331">
                  <c:v>2.4240481012316857</c:v>
                </c:pt>
                <c:pt idx="332">
                  <c:v>2.3473578139294533</c:v>
                </c:pt>
                <c:pt idx="333">
                  <c:v>2.2699524986977342</c:v>
                </c:pt>
                <c:pt idx="334">
                  <c:v>2.1918557339453866</c:v>
                </c:pt>
                <c:pt idx="335">
                  <c:v>2.1130913087034973</c:v>
                </c:pt>
                <c:pt idx="336">
                  <c:v>2.0336832153790021</c:v>
                </c:pt>
                <c:pt idx="337">
                  <c:v>1.9536556424463689</c:v>
                </c:pt>
                <c:pt idx="338">
                  <c:v>1.8730329670795611</c:v>
                </c:pt>
                <c:pt idx="339">
                  <c:v>1.7918397477265011</c:v>
                </c:pt>
                <c:pt idx="340">
                  <c:v>1.7101007166283444</c:v>
                </c:pt>
                <c:pt idx="341">
                  <c:v>1.6278407722857828</c:v>
                </c:pt>
                <c:pt idx="342">
                  <c:v>1.5450849718747375</c:v>
                </c:pt>
                <c:pt idx="343">
                  <c:v>1.461858523613683</c:v>
                </c:pt>
                <c:pt idx="344">
                  <c:v>1.378186779084996</c:v>
                </c:pt>
                <c:pt idx="345">
                  <c:v>1.294095225512605</c:v>
                </c:pt>
                <c:pt idx="346">
                  <c:v>1.2096094779983386</c:v>
                </c:pt>
                <c:pt idx="347">
                  <c:v>1.1247552717193261</c:v>
                </c:pt>
                <c:pt idx="348">
                  <c:v>1.0395584540887965</c:v>
                </c:pt>
                <c:pt idx="349">
                  <c:v>0.95404497688272483</c:v>
                </c:pt>
                <c:pt idx="350">
                  <c:v>0.86824088833465141</c:v>
                </c:pt>
                <c:pt idx="351">
                  <c:v>0.78217232520115487</c:v>
                </c:pt>
                <c:pt idx="352">
                  <c:v>0.69586550480032661</c:v>
                </c:pt>
                <c:pt idx="353">
                  <c:v>0.60934671702573773</c:v>
                </c:pt>
                <c:pt idx="354">
                  <c:v>0.52264231633826863</c:v>
                </c:pt>
                <c:pt idx="355">
                  <c:v>0.43577871373829097</c:v>
                </c:pt>
                <c:pt idx="356">
                  <c:v>0.34878236872062762</c:v>
                </c:pt>
                <c:pt idx="357">
                  <c:v>0.26167978121471902</c:v>
                </c:pt>
                <c:pt idx="358">
                  <c:v>0.17449748351250571</c:v>
                </c:pt>
                <c:pt idx="359">
                  <c:v>8.7262032186417191E-2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73-4CA9-8477-6CD8823F222A}"/>
            </c:ext>
          </c:extLst>
        </c:ser>
        <c:ser>
          <c:idx val="1"/>
          <c:order val="1"/>
          <c:tx>
            <c:v>corde 1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Feuil1!$CQ$3:$CQ$363</c:f>
              <c:numCache>
                <c:formatCode>General</c:formatCode>
                <c:ptCount val="361"/>
                <c:pt idx="0">
                  <c:v>253.70704045930634</c:v>
                </c:pt>
                <c:pt idx="1">
                  <c:v>252.33569816600448</c:v>
                </c:pt>
                <c:pt idx="2">
                  <c:v>250.96435587270264</c:v>
                </c:pt>
                <c:pt idx="3">
                  <c:v>249.59301357940078</c:v>
                </c:pt>
                <c:pt idx="4">
                  <c:v>248.22167128609894</c:v>
                </c:pt>
                <c:pt idx="5">
                  <c:v>246.85032899279707</c:v>
                </c:pt>
                <c:pt idx="6">
                  <c:v>245.47898669949521</c:v>
                </c:pt>
                <c:pt idx="7">
                  <c:v>244.10764440619337</c:v>
                </c:pt>
                <c:pt idx="8">
                  <c:v>242.73630211289151</c:v>
                </c:pt>
                <c:pt idx="9">
                  <c:v>241.36495981958967</c:v>
                </c:pt>
                <c:pt idx="10">
                  <c:v>239.99361752628781</c:v>
                </c:pt>
                <c:pt idx="11">
                  <c:v>238.62227523298594</c:v>
                </c:pt>
                <c:pt idx="12">
                  <c:v>237.25093293968411</c:v>
                </c:pt>
                <c:pt idx="13">
                  <c:v>235.87959064638224</c:v>
                </c:pt>
                <c:pt idx="14">
                  <c:v>234.50824835308038</c:v>
                </c:pt>
                <c:pt idx="15">
                  <c:v>233.13690605977854</c:v>
                </c:pt>
                <c:pt idx="16">
                  <c:v>231.76556376647667</c:v>
                </c:pt>
                <c:pt idx="17">
                  <c:v>230.39422147317484</c:v>
                </c:pt>
                <c:pt idx="18">
                  <c:v>229.02287917987297</c:v>
                </c:pt>
                <c:pt idx="19">
                  <c:v>227.65153688657111</c:v>
                </c:pt>
                <c:pt idx="20">
                  <c:v>226.28019459326927</c:v>
                </c:pt>
                <c:pt idx="21">
                  <c:v>224.90885229996741</c:v>
                </c:pt>
                <c:pt idx="22">
                  <c:v>223.53751000666557</c:v>
                </c:pt>
                <c:pt idx="23">
                  <c:v>222.16616771336371</c:v>
                </c:pt>
                <c:pt idx="24">
                  <c:v>220.79482542006184</c:v>
                </c:pt>
                <c:pt idx="25">
                  <c:v>219.42348312676</c:v>
                </c:pt>
                <c:pt idx="26">
                  <c:v>218.05214083345814</c:v>
                </c:pt>
                <c:pt idx="27">
                  <c:v>216.68079854015627</c:v>
                </c:pt>
                <c:pt idx="28">
                  <c:v>215.30945624685444</c:v>
                </c:pt>
                <c:pt idx="29">
                  <c:v>213.93811395355257</c:v>
                </c:pt>
                <c:pt idx="30">
                  <c:v>212.56677166025074</c:v>
                </c:pt>
                <c:pt idx="31">
                  <c:v>211.19542936694887</c:v>
                </c:pt>
                <c:pt idx="32">
                  <c:v>209.82408707364701</c:v>
                </c:pt>
                <c:pt idx="33">
                  <c:v>208.45274478034517</c:v>
                </c:pt>
                <c:pt idx="34">
                  <c:v>207.08140248704331</c:v>
                </c:pt>
                <c:pt idx="35">
                  <c:v>205.71006019374144</c:v>
                </c:pt>
                <c:pt idx="36">
                  <c:v>204.3387179004396</c:v>
                </c:pt>
                <c:pt idx="37">
                  <c:v>202.96737560713774</c:v>
                </c:pt>
                <c:pt idx="38">
                  <c:v>201.5960333138359</c:v>
                </c:pt>
                <c:pt idx="39">
                  <c:v>200.22469102053404</c:v>
                </c:pt>
                <c:pt idx="40">
                  <c:v>198.85334872723217</c:v>
                </c:pt>
                <c:pt idx="41">
                  <c:v>197.48200643393034</c:v>
                </c:pt>
                <c:pt idx="42">
                  <c:v>196.11066414062847</c:v>
                </c:pt>
                <c:pt idx="43">
                  <c:v>194.73932184732664</c:v>
                </c:pt>
                <c:pt idx="44">
                  <c:v>193.36797955402477</c:v>
                </c:pt>
                <c:pt idx="45">
                  <c:v>191.99663726072291</c:v>
                </c:pt>
                <c:pt idx="46">
                  <c:v>190.62529496742107</c:v>
                </c:pt>
                <c:pt idx="47">
                  <c:v>189.2539526741192</c:v>
                </c:pt>
                <c:pt idx="48">
                  <c:v>187.88261038081734</c:v>
                </c:pt>
                <c:pt idx="49">
                  <c:v>186.5112680875155</c:v>
                </c:pt>
                <c:pt idx="50">
                  <c:v>185.13992579421364</c:v>
                </c:pt>
                <c:pt idx="51">
                  <c:v>183.7685835009118</c:v>
                </c:pt>
                <c:pt idx="52">
                  <c:v>182.39724120760994</c:v>
                </c:pt>
                <c:pt idx="53">
                  <c:v>181.02589891430807</c:v>
                </c:pt>
                <c:pt idx="54">
                  <c:v>179.65455662100624</c:v>
                </c:pt>
                <c:pt idx="55">
                  <c:v>178.28321432770437</c:v>
                </c:pt>
                <c:pt idx="56">
                  <c:v>176.91187203440253</c:v>
                </c:pt>
                <c:pt idx="57">
                  <c:v>175.54052974110067</c:v>
                </c:pt>
                <c:pt idx="58">
                  <c:v>174.16918744779881</c:v>
                </c:pt>
                <c:pt idx="59">
                  <c:v>172.79784515449697</c:v>
                </c:pt>
                <c:pt idx="60">
                  <c:v>171.4265028611951</c:v>
                </c:pt>
                <c:pt idx="61">
                  <c:v>170.05516056789324</c:v>
                </c:pt>
                <c:pt idx="62">
                  <c:v>168.6838182745914</c:v>
                </c:pt>
                <c:pt idx="63">
                  <c:v>167.31247598128954</c:v>
                </c:pt>
                <c:pt idx="64">
                  <c:v>165.9411336879877</c:v>
                </c:pt>
                <c:pt idx="65">
                  <c:v>164.56979139468584</c:v>
                </c:pt>
                <c:pt idx="66">
                  <c:v>163.19844910138397</c:v>
                </c:pt>
                <c:pt idx="67">
                  <c:v>161.82710680808214</c:v>
                </c:pt>
                <c:pt idx="68">
                  <c:v>160.45576451478027</c:v>
                </c:pt>
                <c:pt idx="69">
                  <c:v>159.08442222147843</c:v>
                </c:pt>
                <c:pt idx="70">
                  <c:v>157.71307992817657</c:v>
                </c:pt>
                <c:pt idx="71">
                  <c:v>156.3417376348747</c:v>
                </c:pt>
                <c:pt idx="72">
                  <c:v>154.97039534157287</c:v>
                </c:pt>
                <c:pt idx="73">
                  <c:v>153.599053048271</c:v>
                </c:pt>
                <c:pt idx="74">
                  <c:v>152.22771075496914</c:v>
                </c:pt>
                <c:pt idx="75">
                  <c:v>150.8563684616673</c:v>
                </c:pt>
                <c:pt idx="76">
                  <c:v>149.48502616836544</c:v>
                </c:pt>
                <c:pt idx="77">
                  <c:v>148.1136838750636</c:v>
                </c:pt>
                <c:pt idx="78">
                  <c:v>146.74234158176174</c:v>
                </c:pt>
                <c:pt idx="79">
                  <c:v>145.37099928845987</c:v>
                </c:pt>
                <c:pt idx="80">
                  <c:v>143.99965699515803</c:v>
                </c:pt>
                <c:pt idx="81">
                  <c:v>142.62831470185617</c:v>
                </c:pt>
                <c:pt idx="82">
                  <c:v>141.2569724085543</c:v>
                </c:pt>
                <c:pt idx="83">
                  <c:v>139.88563011525247</c:v>
                </c:pt>
                <c:pt idx="84">
                  <c:v>138.5142878219506</c:v>
                </c:pt>
                <c:pt idx="85">
                  <c:v>137.14294552864877</c:v>
                </c:pt>
                <c:pt idx="86">
                  <c:v>135.7716032353469</c:v>
                </c:pt>
                <c:pt idx="87">
                  <c:v>134.40026094204507</c:v>
                </c:pt>
                <c:pt idx="88">
                  <c:v>133.0289186487432</c:v>
                </c:pt>
                <c:pt idx="89">
                  <c:v>131.65757635544134</c:v>
                </c:pt>
                <c:pt idx="90">
                  <c:v>130.2862340621395</c:v>
                </c:pt>
                <c:pt idx="91">
                  <c:v>128.91489176883763</c:v>
                </c:pt>
                <c:pt idx="92">
                  <c:v>127.5435494755358</c:v>
                </c:pt>
                <c:pt idx="93">
                  <c:v>126.17220718223393</c:v>
                </c:pt>
                <c:pt idx="94">
                  <c:v>124.80086488893208</c:v>
                </c:pt>
                <c:pt idx="95">
                  <c:v>123.42952259563023</c:v>
                </c:pt>
                <c:pt idx="96">
                  <c:v>122.05818030232838</c:v>
                </c:pt>
                <c:pt idx="97">
                  <c:v>120.68683800902652</c:v>
                </c:pt>
                <c:pt idx="98">
                  <c:v>119.31549571572467</c:v>
                </c:pt>
                <c:pt idx="99">
                  <c:v>117.94415342242281</c:v>
                </c:pt>
                <c:pt idx="100">
                  <c:v>116.57281112912096</c:v>
                </c:pt>
                <c:pt idx="101">
                  <c:v>115.20146883581911</c:v>
                </c:pt>
                <c:pt idx="102">
                  <c:v>113.83012654251725</c:v>
                </c:pt>
                <c:pt idx="103">
                  <c:v>112.4587842492154</c:v>
                </c:pt>
                <c:pt idx="104">
                  <c:v>111.08744195591355</c:v>
                </c:pt>
                <c:pt idx="105">
                  <c:v>109.7160996626117</c:v>
                </c:pt>
                <c:pt idx="106">
                  <c:v>108.34475736930983</c:v>
                </c:pt>
                <c:pt idx="107">
                  <c:v>106.97341507600798</c:v>
                </c:pt>
                <c:pt idx="108">
                  <c:v>105.60207278270613</c:v>
                </c:pt>
                <c:pt idx="109">
                  <c:v>104.23073048940428</c:v>
                </c:pt>
                <c:pt idx="110">
                  <c:v>102.85938819610242</c:v>
                </c:pt>
                <c:pt idx="111">
                  <c:v>101.48804590280056</c:v>
                </c:pt>
                <c:pt idx="112">
                  <c:v>100.11670360949871</c:v>
                </c:pt>
                <c:pt idx="113">
                  <c:v>98.745361316196863</c:v>
                </c:pt>
                <c:pt idx="114">
                  <c:v>97.374019022894998</c:v>
                </c:pt>
                <c:pt idx="115">
                  <c:v>96.002676729593148</c:v>
                </c:pt>
                <c:pt idx="116">
                  <c:v>94.631334436291297</c:v>
                </c:pt>
                <c:pt idx="117">
                  <c:v>93.259992142989447</c:v>
                </c:pt>
                <c:pt idx="118">
                  <c:v>91.888649849687596</c:v>
                </c:pt>
                <c:pt idx="119">
                  <c:v>90.517307556385731</c:v>
                </c:pt>
                <c:pt idx="120">
                  <c:v>89.14596526308388</c:v>
                </c:pt>
                <c:pt idx="121">
                  <c:v>87.77462296978203</c:v>
                </c:pt>
                <c:pt idx="122">
                  <c:v>86.403280676480179</c:v>
                </c:pt>
                <c:pt idx="123">
                  <c:v>85.031938383178314</c:v>
                </c:pt>
                <c:pt idx="124">
                  <c:v>83.660596089876464</c:v>
                </c:pt>
                <c:pt idx="125">
                  <c:v>82.289253796574613</c:v>
                </c:pt>
                <c:pt idx="126">
                  <c:v>80.917911503272762</c:v>
                </c:pt>
                <c:pt idx="127">
                  <c:v>79.546569209970897</c:v>
                </c:pt>
                <c:pt idx="128">
                  <c:v>78.175226916669047</c:v>
                </c:pt>
                <c:pt idx="129">
                  <c:v>76.803884623367196</c:v>
                </c:pt>
                <c:pt idx="130">
                  <c:v>75.432542330065345</c:v>
                </c:pt>
                <c:pt idx="131">
                  <c:v>74.061200036763481</c:v>
                </c:pt>
                <c:pt idx="132">
                  <c:v>72.68985774346163</c:v>
                </c:pt>
                <c:pt idx="133">
                  <c:v>71.318515450159779</c:v>
                </c:pt>
                <c:pt idx="134">
                  <c:v>69.947173156857929</c:v>
                </c:pt>
                <c:pt idx="135">
                  <c:v>68.575830863556064</c:v>
                </c:pt>
                <c:pt idx="136">
                  <c:v>67.204488570254213</c:v>
                </c:pt>
                <c:pt idx="137">
                  <c:v>65.833146276952363</c:v>
                </c:pt>
                <c:pt idx="138">
                  <c:v>64.461803983650512</c:v>
                </c:pt>
                <c:pt idx="139">
                  <c:v>63.090461690348647</c:v>
                </c:pt>
                <c:pt idx="140">
                  <c:v>61.719119397046796</c:v>
                </c:pt>
                <c:pt idx="141">
                  <c:v>60.347777103744939</c:v>
                </c:pt>
                <c:pt idx="142">
                  <c:v>58.976434810443088</c:v>
                </c:pt>
                <c:pt idx="143">
                  <c:v>57.60509251714123</c:v>
                </c:pt>
                <c:pt idx="144">
                  <c:v>56.23375022383938</c:v>
                </c:pt>
                <c:pt idx="145">
                  <c:v>54.862407930537522</c:v>
                </c:pt>
                <c:pt idx="146">
                  <c:v>53.491065637235671</c:v>
                </c:pt>
                <c:pt idx="147">
                  <c:v>52.119723343933813</c:v>
                </c:pt>
                <c:pt idx="148">
                  <c:v>50.748381050631963</c:v>
                </c:pt>
                <c:pt idx="149">
                  <c:v>49.377038757330112</c:v>
                </c:pt>
                <c:pt idx="150">
                  <c:v>48.005696464028254</c:v>
                </c:pt>
                <c:pt idx="151">
                  <c:v>46.634354170726404</c:v>
                </c:pt>
                <c:pt idx="152">
                  <c:v>45.263011877424546</c:v>
                </c:pt>
                <c:pt idx="153">
                  <c:v>43.891669584122695</c:v>
                </c:pt>
                <c:pt idx="154">
                  <c:v>42.520327290820838</c:v>
                </c:pt>
                <c:pt idx="155">
                  <c:v>41.148984997518987</c:v>
                </c:pt>
                <c:pt idx="156">
                  <c:v>39.777642704217129</c:v>
                </c:pt>
                <c:pt idx="157">
                  <c:v>38.406300410915279</c:v>
                </c:pt>
                <c:pt idx="158">
                  <c:v>37.034958117613428</c:v>
                </c:pt>
                <c:pt idx="159">
                  <c:v>35.66361582431157</c:v>
                </c:pt>
                <c:pt idx="160">
                  <c:v>34.29227353100972</c:v>
                </c:pt>
                <c:pt idx="161">
                  <c:v>32.920931237707862</c:v>
                </c:pt>
                <c:pt idx="162">
                  <c:v>31.549588944406008</c:v>
                </c:pt>
                <c:pt idx="163">
                  <c:v>30.178246651104153</c:v>
                </c:pt>
                <c:pt idx="164">
                  <c:v>28.806904357802299</c:v>
                </c:pt>
                <c:pt idx="165">
                  <c:v>27.435562064500445</c:v>
                </c:pt>
                <c:pt idx="166">
                  <c:v>26.064219771198591</c:v>
                </c:pt>
                <c:pt idx="167">
                  <c:v>24.692877477896737</c:v>
                </c:pt>
                <c:pt idx="168">
                  <c:v>23.321535184594882</c:v>
                </c:pt>
                <c:pt idx="169">
                  <c:v>21.950192891293032</c:v>
                </c:pt>
                <c:pt idx="170">
                  <c:v>20.578850597991178</c:v>
                </c:pt>
                <c:pt idx="171">
                  <c:v>19.207508304689323</c:v>
                </c:pt>
                <c:pt idx="172">
                  <c:v>17.836166011387469</c:v>
                </c:pt>
                <c:pt idx="173">
                  <c:v>16.464823718085615</c:v>
                </c:pt>
                <c:pt idx="174">
                  <c:v>15.093481424783761</c:v>
                </c:pt>
                <c:pt idx="175">
                  <c:v>13.722139131481907</c:v>
                </c:pt>
                <c:pt idx="176">
                  <c:v>12.350796838180052</c:v>
                </c:pt>
                <c:pt idx="177">
                  <c:v>10.979454544878198</c:v>
                </c:pt>
                <c:pt idx="178">
                  <c:v>9.608112251576344</c:v>
                </c:pt>
                <c:pt idx="179">
                  <c:v>8.2367699582744898</c:v>
                </c:pt>
                <c:pt idx="180">
                  <c:v>6.8654276649726365</c:v>
                </c:pt>
                <c:pt idx="181">
                  <c:v>5.4940853716707823</c:v>
                </c:pt>
                <c:pt idx="182">
                  <c:v>4.1227430783689289</c:v>
                </c:pt>
                <c:pt idx="183">
                  <c:v>2.7514007850670748</c:v>
                </c:pt>
                <c:pt idx="184">
                  <c:v>1.3800584917652206</c:v>
                </c:pt>
                <c:pt idx="185">
                  <c:v>8.7161984633663536E-3</c:v>
                </c:pt>
                <c:pt idx="186">
                  <c:v>-1.362626094838487</c:v>
                </c:pt>
                <c:pt idx="187">
                  <c:v>-2.7339683881403412</c:v>
                </c:pt>
                <c:pt idx="188">
                  <c:v>-4.1053106814421954</c:v>
                </c:pt>
                <c:pt idx="189">
                  <c:v>-5.4766529747440496</c:v>
                </c:pt>
                <c:pt idx="190">
                  <c:v>-6.8479952680459037</c:v>
                </c:pt>
                <c:pt idx="191">
                  <c:v>-8.2193375613477571</c:v>
                </c:pt>
                <c:pt idx="192">
                  <c:v>-9.5906798546496113</c:v>
                </c:pt>
                <c:pt idx="193">
                  <c:v>-10.962022147951465</c:v>
                </c:pt>
                <c:pt idx="194">
                  <c:v>-12.33336444125332</c:v>
                </c:pt>
                <c:pt idx="195">
                  <c:v>-13.704706734555174</c:v>
                </c:pt>
                <c:pt idx="196">
                  <c:v>-15.076049027857028</c:v>
                </c:pt>
                <c:pt idx="197">
                  <c:v>-16.447391321158882</c:v>
                </c:pt>
                <c:pt idx="198">
                  <c:v>-17.818733614460736</c:v>
                </c:pt>
                <c:pt idx="199">
                  <c:v>-19.190075907762591</c:v>
                </c:pt>
                <c:pt idx="200">
                  <c:v>-20.561418201064445</c:v>
                </c:pt>
                <c:pt idx="201">
                  <c:v>-21.932760494366299</c:v>
                </c:pt>
                <c:pt idx="202">
                  <c:v>-23.304102787668153</c:v>
                </c:pt>
                <c:pt idx="203">
                  <c:v>-24.675445080970007</c:v>
                </c:pt>
                <c:pt idx="204">
                  <c:v>-26.046787374271858</c:v>
                </c:pt>
                <c:pt idx="205">
                  <c:v>-27.418129667573716</c:v>
                </c:pt>
                <c:pt idx="206">
                  <c:v>-28.789471960875566</c:v>
                </c:pt>
                <c:pt idx="207">
                  <c:v>-30.160814254177424</c:v>
                </c:pt>
                <c:pt idx="208">
                  <c:v>-31.532156547479275</c:v>
                </c:pt>
                <c:pt idx="209">
                  <c:v>-32.903498840781133</c:v>
                </c:pt>
                <c:pt idx="210">
                  <c:v>-34.274841134082983</c:v>
                </c:pt>
                <c:pt idx="211">
                  <c:v>-35.646183427384841</c:v>
                </c:pt>
                <c:pt idx="212">
                  <c:v>-37.017525720686692</c:v>
                </c:pt>
                <c:pt idx="213">
                  <c:v>-38.388868013988542</c:v>
                </c:pt>
                <c:pt idx="214">
                  <c:v>-39.7602103072904</c:v>
                </c:pt>
                <c:pt idx="215">
                  <c:v>-41.131552600592251</c:v>
                </c:pt>
                <c:pt idx="216">
                  <c:v>-42.502894893894108</c:v>
                </c:pt>
                <c:pt idx="217">
                  <c:v>-43.874237187195959</c:v>
                </c:pt>
                <c:pt idx="218">
                  <c:v>-45.245579480497817</c:v>
                </c:pt>
                <c:pt idx="219">
                  <c:v>-46.616921773799668</c:v>
                </c:pt>
                <c:pt idx="220">
                  <c:v>-47.988264067101525</c:v>
                </c:pt>
                <c:pt idx="221">
                  <c:v>-49.359606360403376</c:v>
                </c:pt>
                <c:pt idx="222">
                  <c:v>-50.730948653705234</c:v>
                </c:pt>
                <c:pt idx="223">
                  <c:v>-52.102290947007084</c:v>
                </c:pt>
                <c:pt idx="224">
                  <c:v>-53.473633240308942</c:v>
                </c:pt>
                <c:pt idx="225">
                  <c:v>-54.844975533610793</c:v>
                </c:pt>
                <c:pt idx="226">
                  <c:v>-56.21631782691265</c:v>
                </c:pt>
                <c:pt idx="227">
                  <c:v>-57.587660120214501</c:v>
                </c:pt>
                <c:pt idx="228">
                  <c:v>-58.959002413516352</c:v>
                </c:pt>
                <c:pt idx="229">
                  <c:v>-60.330344706818202</c:v>
                </c:pt>
                <c:pt idx="230">
                  <c:v>-61.701687000120067</c:v>
                </c:pt>
                <c:pt idx="231">
                  <c:v>-63.073029293421918</c:v>
                </c:pt>
                <c:pt idx="232">
                  <c:v>-64.444371586723761</c:v>
                </c:pt>
                <c:pt idx="233">
                  <c:v>-65.815713880025612</c:v>
                </c:pt>
                <c:pt idx="234">
                  <c:v>-67.187056173327477</c:v>
                </c:pt>
                <c:pt idx="235">
                  <c:v>-68.558398466629328</c:v>
                </c:pt>
                <c:pt idx="236">
                  <c:v>-69.929740759931178</c:v>
                </c:pt>
                <c:pt idx="237">
                  <c:v>-71.301083053233029</c:v>
                </c:pt>
                <c:pt idx="238">
                  <c:v>-72.672425346534894</c:v>
                </c:pt>
                <c:pt idx="239">
                  <c:v>-74.043767639836744</c:v>
                </c:pt>
                <c:pt idx="240">
                  <c:v>-75.415109933138595</c:v>
                </c:pt>
                <c:pt idx="241">
                  <c:v>-76.786452226440446</c:v>
                </c:pt>
                <c:pt idx="242">
                  <c:v>-78.157794519742311</c:v>
                </c:pt>
                <c:pt idx="243">
                  <c:v>-79.529136813044161</c:v>
                </c:pt>
                <c:pt idx="244">
                  <c:v>-80.900479106346012</c:v>
                </c:pt>
                <c:pt idx="245">
                  <c:v>-82.271821399647862</c:v>
                </c:pt>
                <c:pt idx="246">
                  <c:v>-83.643163692949713</c:v>
                </c:pt>
                <c:pt idx="247">
                  <c:v>-85.014505986251578</c:v>
                </c:pt>
                <c:pt idx="248">
                  <c:v>-86.385848279553429</c:v>
                </c:pt>
                <c:pt idx="249">
                  <c:v>-87.757190572855279</c:v>
                </c:pt>
                <c:pt idx="250">
                  <c:v>-89.12853286615713</c:v>
                </c:pt>
                <c:pt idx="251">
                  <c:v>-90.499875159458995</c:v>
                </c:pt>
                <c:pt idx="252">
                  <c:v>-91.871217452760845</c:v>
                </c:pt>
                <c:pt idx="253">
                  <c:v>-93.242559746062696</c:v>
                </c:pt>
                <c:pt idx="254">
                  <c:v>-94.613902039364547</c:v>
                </c:pt>
                <c:pt idx="255">
                  <c:v>-95.985244332666412</c:v>
                </c:pt>
                <c:pt idx="256">
                  <c:v>-97.356586625968262</c:v>
                </c:pt>
                <c:pt idx="257">
                  <c:v>-98.727928919270113</c:v>
                </c:pt>
                <c:pt idx="258">
                  <c:v>-100.09927121257196</c:v>
                </c:pt>
                <c:pt idx="259">
                  <c:v>-101.47061350587383</c:v>
                </c:pt>
                <c:pt idx="260">
                  <c:v>-102.84195579917568</c:v>
                </c:pt>
                <c:pt idx="261">
                  <c:v>-104.21329809247753</c:v>
                </c:pt>
                <c:pt idx="262">
                  <c:v>-105.58464038577938</c:v>
                </c:pt>
                <c:pt idx="263">
                  <c:v>-106.95598267908123</c:v>
                </c:pt>
                <c:pt idx="264">
                  <c:v>-108.3273249723831</c:v>
                </c:pt>
                <c:pt idx="265">
                  <c:v>-109.69866726568495</c:v>
                </c:pt>
                <c:pt idx="266">
                  <c:v>-111.0700095589868</c:v>
                </c:pt>
                <c:pt idx="267">
                  <c:v>-112.44135185228865</c:v>
                </c:pt>
                <c:pt idx="268">
                  <c:v>-113.81269414559051</c:v>
                </c:pt>
                <c:pt idx="269">
                  <c:v>-115.18403643889236</c:v>
                </c:pt>
                <c:pt idx="270">
                  <c:v>-116.55537873219421</c:v>
                </c:pt>
                <c:pt idx="271">
                  <c:v>-117.92672102549606</c:v>
                </c:pt>
                <c:pt idx="272">
                  <c:v>-119.29806331879793</c:v>
                </c:pt>
                <c:pt idx="273">
                  <c:v>-120.66940561209978</c:v>
                </c:pt>
                <c:pt idx="274">
                  <c:v>-122.04074790540163</c:v>
                </c:pt>
                <c:pt idx="275">
                  <c:v>-123.4120901987035</c:v>
                </c:pt>
                <c:pt idx="276">
                  <c:v>-124.78343249200533</c:v>
                </c:pt>
                <c:pt idx="277">
                  <c:v>-126.1547747853072</c:v>
                </c:pt>
                <c:pt idx="278">
                  <c:v>-127.52611707860903</c:v>
                </c:pt>
                <c:pt idx="279">
                  <c:v>-128.89745937191091</c:v>
                </c:pt>
                <c:pt idx="280">
                  <c:v>-130.26880166521278</c:v>
                </c:pt>
                <c:pt idx="281">
                  <c:v>-131.64014395851461</c:v>
                </c:pt>
                <c:pt idx="282">
                  <c:v>-133.01148625181648</c:v>
                </c:pt>
                <c:pt idx="283">
                  <c:v>-134.38282854511834</c:v>
                </c:pt>
                <c:pt idx="284">
                  <c:v>-135.75417083842018</c:v>
                </c:pt>
                <c:pt idx="285">
                  <c:v>-137.12551313172204</c:v>
                </c:pt>
                <c:pt idx="286">
                  <c:v>-138.49685542502388</c:v>
                </c:pt>
                <c:pt idx="287">
                  <c:v>-139.86819771832575</c:v>
                </c:pt>
                <c:pt idx="288">
                  <c:v>-141.23954001162761</c:v>
                </c:pt>
                <c:pt idx="289">
                  <c:v>-142.61088230492945</c:v>
                </c:pt>
                <c:pt idx="290">
                  <c:v>-143.98222459823131</c:v>
                </c:pt>
                <c:pt idx="291">
                  <c:v>-145.35356689153318</c:v>
                </c:pt>
                <c:pt idx="292">
                  <c:v>-146.72490918483501</c:v>
                </c:pt>
                <c:pt idx="293">
                  <c:v>-148.09625147813688</c:v>
                </c:pt>
                <c:pt idx="294">
                  <c:v>-149.46759377143871</c:v>
                </c:pt>
                <c:pt idx="295">
                  <c:v>-150.83893606474058</c:v>
                </c:pt>
                <c:pt idx="296">
                  <c:v>-152.21027835804244</c:v>
                </c:pt>
                <c:pt idx="297">
                  <c:v>-153.58162065134428</c:v>
                </c:pt>
                <c:pt idx="298">
                  <c:v>-154.95296294464615</c:v>
                </c:pt>
                <c:pt idx="299">
                  <c:v>-156.32430523794798</c:v>
                </c:pt>
                <c:pt idx="300">
                  <c:v>-157.69564753124985</c:v>
                </c:pt>
                <c:pt idx="301">
                  <c:v>-159.06698982455171</c:v>
                </c:pt>
                <c:pt idx="302">
                  <c:v>-160.43833211785355</c:v>
                </c:pt>
                <c:pt idx="303">
                  <c:v>-161.80967441115541</c:v>
                </c:pt>
                <c:pt idx="304">
                  <c:v>-163.18101670445728</c:v>
                </c:pt>
                <c:pt idx="305">
                  <c:v>-164.55235899775911</c:v>
                </c:pt>
                <c:pt idx="306">
                  <c:v>-165.92370129106098</c:v>
                </c:pt>
                <c:pt idx="307">
                  <c:v>-167.29504358436282</c:v>
                </c:pt>
                <c:pt idx="308">
                  <c:v>-168.66638587766468</c:v>
                </c:pt>
                <c:pt idx="309">
                  <c:v>-170.03772817096655</c:v>
                </c:pt>
                <c:pt idx="310">
                  <c:v>-171.40907046426838</c:v>
                </c:pt>
                <c:pt idx="311">
                  <c:v>-172.78041275757025</c:v>
                </c:pt>
                <c:pt idx="312">
                  <c:v>-174.15175505087208</c:v>
                </c:pt>
                <c:pt idx="313">
                  <c:v>-175.52309734417395</c:v>
                </c:pt>
                <c:pt idx="314">
                  <c:v>-176.89443963747581</c:v>
                </c:pt>
                <c:pt idx="315">
                  <c:v>-178.26578193077765</c:v>
                </c:pt>
                <c:pt idx="316">
                  <c:v>-179.63712422407951</c:v>
                </c:pt>
                <c:pt idx="317">
                  <c:v>-181.00846651738138</c:v>
                </c:pt>
                <c:pt idx="318">
                  <c:v>-182.37980881068322</c:v>
                </c:pt>
                <c:pt idx="319">
                  <c:v>-183.75115110398508</c:v>
                </c:pt>
                <c:pt idx="320">
                  <c:v>-185.12249339728692</c:v>
                </c:pt>
                <c:pt idx="321">
                  <c:v>-186.49383569058878</c:v>
                </c:pt>
                <c:pt idx="322">
                  <c:v>-187.86517798389065</c:v>
                </c:pt>
                <c:pt idx="323">
                  <c:v>-189.23652027719248</c:v>
                </c:pt>
                <c:pt idx="324">
                  <c:v>-190.60786257049435</c:v>
                </c:pt>
                <c:pt idx="325">
                  <c:v>-191.97920486379618</c:v>
                </c:pt>
                <c:pt idx="326">
                  <c:v>-193.35054715709805</c:v>
                </c:pt>
                <c:pt idx="327">
                  <c:v>-194.72188945039991</c:v>
                </c:pt>
                <c:pt idx="328">
                  <c:v>-196.09323174370175</c:v>
                </c:pt>
                <c:pt idx="329">
                  <c:v>-197.46457403700362</c:v>
                </c:pt>
                <c:pt idx="330">
                  <c:v>-198.83591633030548</c:v>
                </c:pt>
                <c:pt idx="331">
                  <c:v>-200.20725862360732</c:v>
                </c:pt>
                <c:pt idx="332">
                  <c:v>-201.57860091690918</c:v>
                </c:pt>
                <c:pt idx="333">
                  <c:v>-202.94994321021102</c:v>
                </c:pt>
                <c:pt idx="334">
                  <c:v>-204.32128550351288</c:v>
                </c:pt>
                <c:pt idx="335">
                  <c:v>-205.69262779681475</c:v>
                </c:pt>
                <c:pt idx="336">
                  <c:v>-207.06397009011658</c:v>
                </c:pt>
                <c:pt idx="337">
                  <c:v>-208.43531238341845</c:v>
                </c:pt>
                <c:pt idx="338">
                  <c:v>-209.80665467672031</c:v>
                </c:pt>
                <c:pt idx="339">
                  <c:v>-211.17799697002215</c:v>
                </c:pt>
                <c:pt idx="340">
                  <c:v>-212.54933926332401</c:v>
                </c:pt>
                <c:pt idx="341">
                  <c:v>-213.92068155662585</c:v>
                </c:pt>
                <c:pt idx="342">
                  <c:v>-215.29202384992772</c:v>
                </c:pt>
                <c:pt idx="343">
                  <c:v>-216.66336614322958</c:v>
                </c:pt>
                <c:pt idx="344">
                  <c:v>-218.03470843653142</c:v>
                </c:pt>
                <c:pt idx="345">
                  <c:v>-219.40605072983328</c:v>
                </c:pt>
                <c:pt idx="346">
                  <c:v>-220.77739302313512</c:v>
                </c:pt>
                <c:pt idx="347">
                  <c:v>-222.14873531643698</c:v>
                </c:pt>
                <c:pt idx="348">
                  <c:v>-223.52007760973885</c:v>
                </c:pt>
                <c:pt idx="349">
                  <c:v>-224.89141990304068</c:v>
                </c:pt>
                <c:pt idx="350">
                  <c:v>-226.26276219634255</c:v>
                </c:pt>
                <c:pt idx="351">
                  <c:v>-227.63410448964441</c:v>
                </c:pt>
                <c:pt idx="352">
                  <c:v>-229.00544678294625</c:v>
                </c:pt>
                <c:pt idx="353">
                  <c:v>-230.37678907624812</c:v>
                </c:pt>
                <c:pt idx="354">
                  <c:v>-231.74813136954995</c:v>
                </c:pt>
                <c:pt idx="355">
                  <c:v>-233.11947366285182</c:v>
                </c:pt>
                <c:pt idx="356">
                  <c:v>-234.49081595615368</c:v>
                </c:pt>
                <c:pt idx="357">
                  <c:v>-235.86215824945552</c:v>
                </c:pt>
                <c:pt idx="358">
                  <c:v>-237.23350054275738</c:v>
                </c:pt>
                <c:pt idx="359">
                  <c:v>-238.60484283605922</c:v>
                </c:pt>
                <c:pt idx="360">
                  <c:v>-239.97618512936108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73-4CA9-8477-6CD8823F222A}"/>
            </c:ext>
          </c:extLst>
        </c:ser>
        <c:ser>
          <c:idx val="2"/>
          <c:order val="2"/>
          <c:tx>
            <c:v>corde 2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Feuil1!$CR$3:$CR$363</c:f>
              <c:numCache>
                <c:formatCode>General</c:formatCode>
                <c:ptCount val="361"/>
                <c:pt idx="0">
                  <c:v>-54.577394813673166</c:v>
                </c:pt>
                <c:pt idx="1">
                  <c:v>-54.250544432040144</c:v>
                </c:pt>
                <c:pt idx="2">
                  <c:v>-53.923694050407121</c:v>
                </c:pt>
                <c:pt idx="3">
                  <c:v>-53.596843668774099</c:v>
                </c:pt>
                <c:pt idx="4">
                  <c:v>-53.269993287141077</c:v>
                </c:pt>
                <c:pt idx="5">
                  <c:v>-52.943142905508054</c:v>
                </c:pt>
                <c:pt idx="6">
                  <c:v>-52.616292523875039</c:v>
                </c:pt>
                <c:pt idx="7">
                  <c:v>-52.289442142242017</c:v>
                </c:pt>
                <c:pt idx="8">
                  <c:v>-51.962591760608994</c:v>
                </c:pt>
                <c:pt idx="9">
                  <c:v>-51.635741378975972</c:v>
                </c:pt>
                <c:pt idx="10">
                  <c:v>-51.308890997342949</c:v>
                </c:pt>
                <c:pt idx="11">
                  <c:v>-50.982040615709927</c:v>
                </c:pt>
                <c:pt idx="12">
                  <c:v>-50.655190234076905</c:v>
                </c:pt>
                <c:pt idx="13">
                  <c:v>-50.328339852443889</c:v>
                </c:pt>
                <c:pt idx="14">
                  <c:v>-50.001489470810867</c:v>
                </c:pt>
                <c:pt idx="15">
                  <c:v>-49.674639089177845</c:v>
                </c:pt>
                <c:pt idx="16">
                  <c:v>-49.347788707544822</c:v>
                </c:pt>
                <c:pt idx="17">
                  <c:v>-49.0209383259118</c:v>
                </c:pt>
                <c:pt idx="18">
                  <c:v>-48.694087944278778</c:v>
                </c:pt>
                <c:pt idx="19">
                  <c:v>-48.367237562645755</c:v>
                </c:pt>
                <c:pt idx="20">
                  <c:v>-48.04038718101274</c:v>
                </c:pt>
                <c:pt idx="21">
                  <c:v>-47.713536799379717</c:v>
                </c:pt>
                <c:pt idx="22">
                  <c:v>-47.386686417746695</c:v>
                </c:pt>
                <c:pt idx="23">
                  <c:v>-47.059836036113673</c:v>
                </c:pt>
                <c:pt idx="24">
                  <c:v>-46.73298565448065</c:v>
                </c:pt>
                <c:pt idx="25">
                  <c:v>-46.406135272847628</c:v>
                </c:pt>
                <c:pt idx="26">
                  <c:v>-46.079284891214606</c:v>
                </c:pt>
                <c:pt idx="27">
                  <c:v>-45.752434509581583</c:v>
                </c:pt>
                <c:pt idx="28">
                  <c:v>-45.425584127948568</c:v>
                </c:pt>
                <c:pt idx="29">
                  <c:v>-45.098733746315546</c:v>
                </c:pt>
                <c:pt idx="30">
                  <c:v>-44.771883364682523</c:v>
                </c:pt>
                <c:pt idx="31">
                  <c:v>-44.445032983049501</c:v>
                </c:pt>
                <c:pt idx="32">
                  <c:v>-44.118182601416478</c:v>
                </c:pt>
                <c:pt idx="33">
                  <c:v>-43.791332219783456</c:v>
                </c:pt>
                <c:pt idx="34">
                  <c:v>-43.464481838150434</c:v>
                </c:pt>
                <c:pt idx="35">
                  <c:v>-43.137631456517418</c:v>
                </c:pt>
                <c:pt idx="36">
                  <c:v>-42.810781074884396</c:v>
                </c:pt>
                <c:pt idx="37">
                  <c:v>-42.483930693251374</c:v>
                </c:pt>
                <c:pt idx="38">
                  <c:v>-42.157080311618351</c:v>
                </c:pt>
                <c:pt idx="39">
                  <c:v>-41.830229929985329</c:v>
                </c:pt>
                <c:pt idx="40">
                  <c:v>-41.503379548352306</c:v>
                </c:pt>
                <c:pt idx="41">
                  <c:v>-41.176529166719284</c:v>
                </c:pt>
                <c:pt idx="42">
                  <c:v>-40.849678785086269</c:v>
                </c:pt>
                <c:pt idx="43">
                  <c:v>-40.522828403453246</c:v>
                </c:pt>
                <c:pt idx="44">
                  <c:v>-40.195978021820224</c:v>
                </c:pt>
                <c:pt idx="45">
                  <c:v>-39.869127640187202</c:v>
                </c:pt>
                <c:pt idx="46">
                  <c:v>-39.542277258554179</c:v>
                </c:pt>
                <c:pt idx="47">
                  <c:v>-39.215426876921157</c:v>
                </c:pt>
                <c:pt idx="48">
                  <c:v>-38.888576495288135</c:v>
                </c:pt>
                <c:pt idx="49">
                  <c:v>-38.561726113655119</c:v>
                </c:pt>
                <c:pt idx="50">
                  <c:v>-38.234875732022097</c:v>
                </c:pt>
                <c:pt idx="51">
                  <c:v>-37.908025350389075</c:v>
                </c:pt>
                <c:pt idx="52">
                  <c:v>-37.581174968756052</c:v>
                </c:pt>
                <c:pt idx="53">
                  <c:v>-37.25432458712303</c:v>
                </c:pt>
                <c:pt idx="54">
                  <c:v>-36.927474205490007</c:v>
                </c:pt>
                <c:pt idx="55">
                  <c:v>-36.600623823856985</c:v>
                </c:pt>
                <c:pt idx="56">
                  <c:v>-36.27377344222397</c:v>
                </c:pt>
                <c:pt idx="57">
                  <c:v>-35.946923060590947</c:v>
                </c:pt>
                <c:pt idx="58">
                  <c:v>-35.620072678957925</c:v>
                </c:pt>
                <c:pt idx="59">
                  <c:v>-35.293222297324903</c:v>
                </c:pt>
                <c:pt idx="60">
                  <c:v>-34.96637191569188</c:v>
                </c:pt>
                <c:pt idx="61">
                  <c:v>-34.639521534058858</c:v>
                </c:pt>
                <c:pt idx="62">
                  <c:v>-34.312671152425835</c:v>
                </c:pt>
                <c:pt idx="63">
                  <c:v>-33.98582077079282</c:v>
                </c:pt>
                <c:pt idx="64">
                  <c:v>-33.658970389159798</c:v>
                </c:pt>
                <c:pt idx="65">
                  <c:v>-33.332120007526775</c:v>
                </c:pt>
                <c:pt idx="66">
                  <c:v>-33.005269625893753</c:v>
                </c:pt>
                <c:pt idx="67">
                  <c:v>-32.678419244260731</c:v>
                </c:pt>
                <c:pt idx="68">
                  <c:v>-32.351568862627708</c:v>
                </c:pt>
                <c:pt idx="69">
                  <c:v>-32.024718480994686</c:v>
                </c:pt>
                <c:pt idx="70">
                  <c:v>-31.697868099361674</c:v>
                </c:pt>
                <c:pt idx="71">
                  <c:v>-31.371017717728652</c:v>
                </c:pt>
                <c:pt idx="72">
                  <c:v>-31.044167336095629</c:v>
                </c:pt>
                <c:pt idx="73">
                  <c:v>-30.717316954462607</c:v>
                </c:pt>
                <c:pt idx="74">
                  <c:v>-30.390466572829585</c:v>
                </c:pt>
                <c:pt idx="75">
                  <c:v>-30.063616191196562</c:v>
                </c:pt>
                <c:pt idx="76">
                  <c:v>-29.73676580956354</c:v>
                </c:pt>
                <c:pt idx="77">
                  <c:v>-29.409915427930525</c:v>
                </c:pt>
                <c:pt idx="78">
                  <c:v>-29.083065046297502</c:v>
                </c:pt>
                <c:pt idx="79">
                  <c:v>-28.75621466466448</c:v>
                </c:pt>
                <c:pt idx="80">
                  <c:v>-28.429364283031457</c:v>
                </c:pt>
                <c:pt idx="81">
                  <c:v>-28.102513901398435</c:v>
                </c:pt>
                <c:pt idx="82">
                  <c:v>-27.775663519765413</c:v>
                </c:pt>
                <c:pt idx="83">
                  <c:v>-27.448813138132394</c:v>
                </c:pt>
                <c:pt idx="84">
                  <c:v>-27.121962756499371</c:v>
                </c:pt>
                <c:pt idx="85">
                  <c:v>-26.795112374866349</c:v>
                </c:pt>
                <c:pt idx="86">
                  <c:v>-26.46826199323333</c:v>
                </c:pt>
                <c:pt idx="87">
                  <c:v>-26.141411611600308</c:v>
                </c:pt>
                <c:pt idx="88">
                  <c:v>-25.814561229967286</c:v>
                </c:pt>
                <c:pt idx="89">
                  <c:v>-25.487710848334263</c:v>
                </c:pt>
                <c:pt idx="90">
                  <c:v>-25.160860466701244</c:v>
                </c:pt>
                <c:pt idx="91">
                  <c:v>-24.834010085068222</c:v>
                </c:pt>
                <c:pt idx="92">
                  <c:v>-24.5071597034352</c:v>
                </c:pt>
                <c:pt idx="93">
                  <c:v>-24.180309321802181</c:v>
                </c:pt>
                <c:pt idx="94">
                  <c:v>-23.853458940169158</c:v>
                </c:pt>
                <c:pt idx="95">
                  <c:v>-23.526608558536136</c:v>
                </c:pt>
                <c:pt idx="96">
                  <c:v>-23.199758176903114</c:v>
                </c:pt>
                <c:pt idx="97">
                  <c:v>-22.872907795270095</c:v>
                </c:pt>
                <c:pt idx="98">
                  <c:v>-22.546057413637072</c:v>
                </c:pt>
                <c:pt idx="99">
                  <c:v>-22.21920703200405</c:v>
                </c:pt>
                <c:pt idx="100">
                  <c:v>-21.892356650371031</c:v>
                </c:pt>
                <c:pt idx="101">
                  <c:v>-21.565506268738009</c:v>
                </c:pt>
                <c:pt idx="102">
                  <c:v>-21.238655887104986</c:v>
                </c:pt>
                <c:pt idx="103">
                  <c:v>-20.911805505471964</c:v>
                </c:pt>
                <c:pt idx="104">
                  <c:v>-20.584955123838945</c:v>
                </c:pt>
                <c:pt idx="105">
                  <c:v>-20.258104742205923</c:v>
                </c:pt>
                <c:pt idx="106">
                  <c:v>-19.9312543605729</c:v>
                </c:pt>
                <c:pt idx="107">
                  <c:v>-19.604403978939878</c:v>
                </c:pt>
                <c:pt idx="108">
                  <c:v>-19.277553597306859</c:v>
                </c:pt>
                <c:pt idx="109">
                  <c:v>-18.950703215673837</c:v>
                </c:pt>
                <c:pt idx="110">
                  <c:v>-18.623852834040814</c:v>
                </c:pt>
                <c:pt idx="111">
                  <c:v>-18.297002452407796</c:v>
                </c:pt>
                <c:pt idx="112">
                  <c:v>-17.970152070774773</c:v>
                </c:pt>
                <c:pt idx="113">
                  <c:v>-17.643301689141751</c:v>
                </c:pt>
                <c:pt idx="114">
                  <c:v>-17.316451307508729</c:v>
                </c:pt>
                <c:pt idx="115">
                  <c:v>-16.98960092587571</c:v>
                </c:pt>
                <c:pt idx="116">
                  <c:v>-16.662750544242687</c:v>
                </c:pt>
                <c:pt idx="117">
                  <c:v>-16.335900162609665</c:v>
                </c:pt>
                <c:pt idx="118">
                  <c:v>-16.009049780976646</c:v>
                </c:pt>
                <c:pt idx="119">
                  <c:v>-15.682199399343624</c:v>
                </c:pt>
                <c:pt idx="120">
                  <c:v>-15.355349017710601</c:v>
                </c:pt>
                <c:pt idx="121">
                  <c:v>-15.028498636077579</c:v>
                </c:pt>
                <c:pt idx="122">
                  <c:v>-14.70164825444456</c:v>
                </c:pt>
                <c:pt idx="123">
                  <c:v>-14.374797872811538</c:v>
                </c:pt>
                <c:pt idx="124">
                  <c:v>-14.047947491178515</c:v>
                </c:pt>
                <c:pt idx="125">
                  <c:v>-13.721097109545497</c:v>
                </c:pt>
                <c:pt idx="126">
                  <c:v>-13.394246727912474</c:v>
                </c:pt>
                <c:pt idx="127">
                  <c:v>-13.067396346279452</c:v>
                </c:pt>
                <c:pt idx="128">
                  <c:v>-12.740545964646429</c:v>
                </c:pt>
                <c:pt idx="129">
                  <c:v>-12.413695583013411</c:v>
                </c:pt>
                <c:pt idx="130">
                  <c:v>-12.086845201380388</c:v>
                </c:pt>
                <c:pt idx="131">
                  <c:v>-11.759994819747366</c:v>
                </c:pt>
                <c:pt idx="132">
                  <c:v>-11.433144438114343</c:v>
                </c:pt>
                <c:pt idx="133">
                  <c:v>-11.106294056481325</c:v>
                </c:pt>
                <c:pt idx="134">
                  <c:v>-10.779443674848302</c:v>
                </c:pt>
                <c:pt idx="135">
                  <c:v>-10.45259329321528</c:v>
                </c:pt>
                <c:pt idx="136">
                  <c:v>-10.125742911582257</c:v>
                </c:pt>
                <c:pt idx="137">
                  <c:v>-9.7988925299492387</c:v>
                </c:pt>
                <c:pt idx="138">
                  <c:v>-9.4720421483162163</c:v>
                </c:pt>
                <c:pt idx="139">
                  <c:v>-9.1451917666831939</c:v>
                </c:pt>
                <c:pt idx="140">
                  <c:v>-8.8183413850501751</c:v>
                </c:pt>
                <c:pt idx="141">
                  <c:v>-8.4914910034171527</c:v>
                </c:pt>
                <c:pt idx="142">
                  <c:v>-8.1646406217841303</c:v>
                </c:pt>
                <c:pt idx="143">
                  <c:v>-7.8377902401511088</c:v>
                </c:pt>
                <c:pt idx="144">
                  <c:v>-7.5109398585180882</c:v>
                </c:pt>
                <c:pt idx="145">
                  <c:v>-7.1840894768850658</c:v>
                </c:pt>
                <c:pt idx="146">
                  <c:v>-6.8572390952520452</c:v>
                </c:pt>
                <c:pt idx="147">
                  <c:v>-6.5303887136190228</c:v>
                </c:pt>
                <c:pt idx="148">
                  <c:v>-6.2035383319860022</c:v>
                </c:pt>
                <c:pt idx="149">
                  <c:v>-5.8766879503529816</c:v>
                </c:pt>
                <c:pt idx="150">
                  <c:v>-5.5498375687199593</c:v>
                </c:pt>
                <c:pt idx="151">
                  <c:v>-5.2229871870869387</c:v>
                </c:pt>
                <c:pt idx="152">
                  <c:v>-4.8961368054539163</c:v>
                </c:pt>
                <c:pt idx="153">
                  <c:v>-4.5692864238208957</c:v>
                </c:pt>
                <c:pt idx="154">
                  <c:v>-4.2424360421878733</c:v>
                </c:pt>
                <c:pt idx="155">
                  <c:v>-3.9155856605548527</c:v>
                </c:pt>
                <c:pt idx="156">
                  <c:v>-3.5887352789218312</c:v>
                </c:pt>
                <c:pt idx="157">
                  <c:v>-3.2618848972888097</c:v>
                </c:pt>
                <c:pt idx="158">
                  <c:v>-2.9350345156557882</c:v>
                </c:pt>
                <c:pt idx="159">
                  <c:v>-2.6081841340227667</c:v>
                </c:pt>
                <c:pt idx="160">
                  <c:v>-2.2813337523897461</c:v>
                </c:pt>
                <c:pt idx="161">
                  <c:v>-1.9544833707567246</c:v>
                </c:pt>
                <c:pt idx="162">
                  <c:v>-1.6276329891237031</c:v>
                </c:pt>
                <c:pt idx="163">
                  <c:v>-1.3007826074906816</c:v>
                </c:pt>
                <c:pt idx="164">
                  <c:v>-0.97393222585766015</c:v>
                </c:pt>
                <c:pt idx="165">
                  <c:v>-0.64708184422463866</c:v>
                </c:pt>
                <c:pt idx="166">
                  <c:v>-0.32023146259161717</c:v>
                </c:pt>
                <c:pt idx="167">
                  <c:v>6.6189190414043253E-3</c:v>
                </c:pt>
                <c:pt idx="168">
                  <c:v>0.33346930067442537</c:v>
                </c:pt>
                <c:pt idx="169">
                  <c:v>0.66031968230744686</c:v>
                </c:pt>
                <c:pt idx="170">
                  <c:v>0.98717006394046791</c:v>
                </c:pt>
                <c:pt idx="171">
                  <c:v>1.3140204455734894</c:v>
                </c:pt>
                <c:pt idx="172">
                  <c:v>1.6408708272065109</c:v>
                </c:pt>
                <c:pt idx="173">
                  <c:v>1.9677212088395324</c:v>
                </c:pt>
                <c:pt idx="174">
                  <c:v>2.2945715904725539</c:v>
                </c:pt>
                <c:pt idx="175">
                  <c:v>2.6214219721055749</c:v>
                </c:pt>
                <c:pt idx="176">
                  <c:v>2.9482723537385964</c:v>
                </c:pt>
                <c:pt idx="177">
                  <c:v>3.2751227353716179</c:v>
                </c:pt>
                <c:pt idx="178">
                  <c:v>3.601973117004639</c:v>
                </c:pt>
                <c:pt idx="179">
                  <c:v>3.9288234986376604</c:v>
                </c:pt>
                <c:pt idx="180">
                  <c:v>4.2556738802706819</c:v>
                </c:pt>
                <c:pt idx="181">
                  <c:v>4.5825242619037034</c:v>
                </c:pt>
                <c:pt idx="182">
                  <c:v>4.9093746435367249</c:v>
                </c:pt>
                <c:pt idx="183">
                  <c:v>5.2362250251697464</c:v>
                </c:pt>
                <c:pt idx="184">
                  <c:v>5.563075406802767</c:v>
                </c:pt>
                <c:pt idx="185">
                  <c:v>5.8899257884357894</c:v>
                </c:pt>
                <c:pt idx="186">
                  <c:v>6.21677617006881</c:v>
                </c:pt>
                <c:pt idx="187">
                  <c:v>6.5436265517018315</c:v>
                </c:pt>
                <c:pt idx="188">
                  <c:v>6.870476933334853</c:v>
                </c:pt>
                <c:pt idx="189">
                  <c:v>7.1973273149678745</c:v>
                </c:pt>
                <c:pt idx="190">
                  <c:v>7.524177696600896</c:v>
                </c:pt>
                <c:pt idx="191">
                  <c:v>7.8510280782339166</c:v>
                </c:pt>
                <c:pt idx="192">
                  <c:v>8.177878459866939</c:v>
                </c:pt>
                <c:pt idx="193">
                  <c:v>8.5047288414999596</c:v>
                </c:pt>
                <c:pt idx="194">
                  <c:v>8.8315792231329802</c:v>
                </c:pt>
                <c:pt idx="195">
                  <c:v>9.1584296047660025</c:v>
                </c:pt>
                <c:pt idx="196">
                  <c:v>9.4852799863990249</c:v>
                </c:pt>
                <c:pt idx="197">
                  <c:v>9.8121303680320455</c:v>
                </c:pt>
                <c:pt idx="198">
                  <c:v>10.138980749665066</c:v>
                </c:pt>
                <c:pt idx="199">
                  <c:v>10.465831131298089</c:v>
                </c:pt>
                <c:pt idx="200">
                  <c:v>10.792681512931111</c:v>
                </c:pt>
                <c:pt idx="201">
                  <c:v>11.11953189456413</c:v>
                </c:pt>
                <c:pt idx="202">
                  <c:v>11.446382276197152</c:v>
                </c:pt>
                <c:pt idx="203">
                  <c:v>11.773232657830174</c:v>
                </c:pt>
                <c:pt idx="204">
                  <c:v>12.100083039463195</c:v>
                </c:pt>
                <c:pt idx="205">
                  <c:v>12.426933421096216</c:v>
                </c:pt>
                <c:pt idx="206">
                  <c:v>12.753783802729238</c:v>
                </c:pt>
                <c:pt idx="207">
                  <c:v>13.08063418436226</c:v>
                </c:pt>
                <c:pt idx="208">
                  <c:v>13.407484565995279</c:v>
                </c:pt>
                <c:pt idx="209">
                  <c:v>13.734334947628302</c:v>
                </c:pt>
                <c:pt idx="210">
                  <c:v>14.061185329261324</c:v>
                </c:pt>
                <c:pt idx="211">
                  <c:v>14.388035710894346</c:v>
                </c:pt>
                <c:pt idx="212">
                  <c:v>14.714886092527365</c:v>
                </c:pt>
                <c:pt idx="213">
                  <c:v>15.041736474160388</c:v>
                </c:pt>
                <c:pt idx="214">
                  <c:v>15.36858685579341</c:v>
                </c:pt>
                <c:pt idx="215">
                  <c:v>15.695437237426429</c:v>
                </c:pt>
                <c:pt idx="216">
                  <c:v>16.022287619059451</c:v>
                </c:pt>
                <c:pt idx="217">
                  <c:v>16.349138000692474</c:v>
                </c:pt>
                <c:pt idx="218">
                  <c:v>16.675988382325496</c:v>
                </c:pt>
                <c:pt idx="219">
                  <c:v>17.002838763958515</c:v>
                </c:pt>
                <c:pt idx="220">
                  <c:v>17.329689145591537</c:v>
                </c:pt>
                <c:pt idx="221">
                  <c:v>17.65653952722456</c:v>
                </c:pt>
                <c:pt idx="222">
                  <c:v>17.983389908857578</c:v>
                </c:pt>
                <c:pt idx="223">
                  <c:v>18.310240290490601</c:v>
                </c:pt>
                <c:pt idx="224">
                  <c:v>18.637090672123623</c:v>
                </c:pt>
                <c:pt idx="225">
                  <c:v>18.963941053756646</c:v>
                </c:pt>
                <c:pt idx="226">
                  <c:v>19.290791435389664</c:v>
                </c:pt>
                <c:pt idx="227">
                  <c:v>19.617641817022687</c:v>
                </c:pt>
                <c:pt idx="228">
                  <c:v>19.944492198655709</c:v>
                </c:pt>
                <c:pt idx="229">
                  <c:v>20.271342580288728</c:v>
                </c:pt>
                <c:pt idx="230">
                  <c:v>20.59819296192175</c:v>
                </c:pt>
                <c:pt idx="231">
                  <c:v>20.925043343554773</c:v>
                </c:pt>
                <c:pt idx="232">
                  <c:v>21.251893725187792</c:v>
                </c:pt>
                <c:pt idx="233">
                  <c:v>21.578744106820814</c:v>
                </c:pt>
                <c:pt idx="234">
                  <c:v>21.905594488453836</c:v>
                </c:pt>
                <c:pt idx="235">
                  <c:v>22.232444870086859</c:v>
                </c:pt>
                <c:pt idx="236">
                  <c:v>22.559295251719877</c:v>
                </c:pt>
                <c:pt idx="237">
                  <c:v>22.8861456333529</c:v>
                </c:pt>
                <c:pt idx="238">
                  <c:v>23.212996014985922</c:v>
                </c:pt>
                <c:pt idx="239">
                  <c:v>23.539846396618941</c:v>
                </c:pt>
                <c:pt idx="240">
                  <c:v>23.866696778251963</c:v>
                </c:pt>
                <c:pt idx="241">
                  <c:v>24.193547159884986</c:v>
                </c:pt>
                <c:pt idx="242">
                  <c:v>24.520397541518008</c:v>
                </c:pt>
                <c:pt idx="243">
                  <c:v>24.847247923151027</c:v>
                </c:pt>
                <c:pt idx="244">
                  <c:v>25.174098304784049</c:v>
                </c:pt>
                <c:pt idx="245">
                  <c:v>25.500948686417072</c:v>
                </c:pt>
                <c:pt idx="246">
                  <c:v>25.827799068050091</c:v>
                </c:pt>
                <c:pt idx="247">
                  <c:v>26.154649449683113</c:v>
                </c:pt>
                <c:pt idx="248">
                  <c:v>26.481499831316135</c:v>
                </c:pt>
                <c:pt idx="249">
                  <c:v>26.808350212949158</c:v>
                </c:pt>
                <c:pt idx="250">
                  <c:v>27.135200594582177</c:v>
                </c:pt>
                <c:pt idx="251">
                  <c:v>27.462050976215199</c:v>
                </c:pt>
                <c:pt idx="252">
                  <c:v>27.788901357848221</c:v>
                </c:pt>
                <c:pt idx="253">
                  <c:v>28.11575173948124</c:v>
                </c:pt>
                <c:pt idx="254">
                  <c:v>28.442602121114263</c:v>
                </c:pt>
                <c:pt idx="255">
                  <c:v>28.769452502747285</c:v>
                </c:pt>
                <c:pt idx="256">
                  <c:v>29.096302884380307</c:v>
                </c:pt>
                <c:pt idx="257">
                  <c:v>29.423153266013326</c:v>
                </c:pt>
                <c:pt idx="258">
                  <c:v>29.750003647646349</c:v>
                </c:pt>
                <c:pt idx="259">
                  <c:v>30.076854029279371</c:v>
                </c:pt>
                <c:pt idx="260">
                  <c:v>30.403704410912393</c:v>
                </c:pt>
                <c:pt idx="261">
                  <c:v>30.730554792545412</c:v>
                </c:pt>
                <c:pt idx="262">
                  <c:v>31.057405174178434</c:v>
                </c:pt>
                <c:pt idx="263">
                  <c:v>31.384255555811457</c:v>
                </c:pt>
                <c:pt idx="264">
                  <c:v>31.711105937444476</c:v>
                </c:pt>
                <c:pt idx="265">
                  <c:v>32.037956319077502</c:v>
                </c:pt>
                <c:pt idx="266">
                  <c:v>32.364806700710524</c:v>
                </c:pt>
                <c:pt idx="267">
                  <c:v>32.691657082343546</c:v>
                </c:pt>
                <c:pt idx="268">
                  <c:v>33.018507463976562</c:v>
                </c:pt>
                <c:pt idx="269">
                  <c:v>33.345357845609584</c:v>
                </c:pt>
                <c:pt idx="270">
                  <c:v>33.672208227242606</c:v>
                </c:pt>
                <c:pt idx="271">
                  <c:v>33.999058608875629</c:v>
                </c:pt>
                <c:pt idx="272">
                  <c:v>34.325908990508651</c:v>
                </c:pt>
                <c:pt idx="273">
                  <c:v>34.652759372141674</c:v>
                </c:pt>
                <c:pt idx="274">
                  <c:v>34.979609753774696</c:v>
                </c:pt>
                <c:pt idx="275">
                  <c:v>35.306460135407711</c:v>
                </c:pt>
                <c:pt idx="276">
                  <c:v>35.633310517040734</c:v>
                </c:pt>
                <c:pt idx="277">
                  <c:v>35.960160898673756</c:v>
                </c:pt>
                <c:pt idx="278">
                  <c:v>36.287011280306778</c:v>
                </c:pt>
                <c:pt idx="279">
                  <c:v>36.613861661939801</c:v>
                </c:pt>
                <c:pt idx="280">
                  <c:v>36.940712043572823</c:v>
                </c:pt>
                <c:pt idx="281">
                  <c:v>37.267562425205845</c:v>
                </c:pt>
                <c:pt idx="282">
                  <c:v>37.594412806838868</c:v>
                </c:pt>
                <c:pt idx="283">
                  <c:v>37.92126318847189</c:v>
                </c:pt>
                <c:pt idx="284">
                  <c:v>38.248113570104906</c:v>
                </c:pt>
                <c:pt idx="285">
                  <c:v>38.574963951737928</c:v>
                </c:pt>
                <c:pt idx="286">
                  <c:v>38.90181433337095</c:v>
                </c:pt>
                <c:pt idx="287">
                  <c:v>39.228664715003973</c:v>
                </c:pt>
                <c:pt idx="288">
                  <c:v>39.555515096636995</c:v>
                </c:pt>
                <c:pt idx="289">
                  <c:v>39.882365478270017</c:v>
                </c:pt>
                <c:pt idx="290">
                  <c:v>40.20921585990304</c:v>
                </c:pt>
                <c:pt idx="291">
                  <c:v>40.536066241536055</c:v>
                </c:pt>
                <c:pt idx="292">
                  <c:v>40.862916623169077</c:v>
                </c:pt>
                <c:pt idx="293">
                  <c:v>41.1897670048021</c:v>
                </c:pt>
                <c:pt idx="294">
                  <c:v>41.516617386435122</c:v>
                </c:pt>
                <c:pt idx="295">
                  <c:v>41.843467768068145</c:v>
                </c:pt>
                <c:pt idx="296">
                  <c:v>42.170318149701167</c:v>
                </c:pt>
                <c:pt idx="297">
                  <c:v>42.497168531334189</c:v>
                </c:pt>
                <c:pt idx="298">
                  <c:v>42.824018912967205</c:v>
                </c:pt>
                <c:pt idx="299">
                  <c:v>43.150869294600227</c:v>
                </c:pt>
                <c:pt idx="300">
                  <c:v>43.477719676233249</c:v>
                </c:pt>
                <c:pt idx="301">
                  <c:v>43.804570057866272</c:v>
                </c:pt>
                <c:pt idx="302">
                  <c:v>44.131420439499294</c:v>
                </c:pt>
                <c:pt idx="303">
                  <c:v>44.458270821132317</c:v>
                </c:pt>
                <c:pt idx="304">
                  <c:v>44.785121202765339</c:v>
                </c:pt>
                <c:pt idx="305">
                  <c:v>45.111971584398354</c:v>
                </c:pt>
                <c:pt idx="306">
                  <c:v>45.438821966031377</c:v>
                </c:pt>
                <c:pt idx="307">
                  <c:v>45.765672347664399</c:v>
                </c:pt>
                <c:pt idx="308">
                  <c:v>46.092522729297421</c:v>
                </c:pt>
                <c:pt idx="309">
                  <c:v>46.419373110930444</c:v>
                </c:pt>
                <c:pt idx="310">
                  <c:v>46.746223492563466</c:v>
                </c:pt>
                <c:pt idx="311">
                  <c:v>47.073073874196488</c:v>
                </c:pt>
                <c:pt idx="312">
                  <c:v>47.399924255829504</c:v>
                </c:pt>
                <c:pt idx="313">
                  <c:v>47.726774637462526</c:v>
                </c:pt>
                <c:pt idx="314">
                  <c:v>48.053625019095549</c:v>
                </c:pt>
                <c:pt idx="315">
                  <c:v>48.380475400728571</c:v>
                </c:pt>
                <c:pt idx="316">
                  <c:v>48.707325782361593</c:v>
                </c:pt>
                <c:pt idx="317">
                  <c:v>49.034176163994616</c:v>
                </c:pt>
                <c:pt idx="318">
                  <c:v>49.361026545627638</c:v>
                </c:pt>
                <c:pt idx="319">
                  <c:v>49.687876927260653</c:v>
                </c:pt>
                <c:pt idx="320">
                  <c:v>50.014727308893676</c:v>
                </c:pt>
                <c:pt idx="321">
                  <c:v>50.341577690526698</c:v>
                </c:pt>
                <c:pt idx="322">
                  <c:v>50.66842807215972</c:v>
                </c:pt>
                <c:pt idx="323">
                  <c:v>50.995278453792743</c:v>
                </c:pt>
                <c:pt idx="324">
                  <c:v>51.322128835425765</c:v>
                </c:pt>
                <c:pt idx="325">
                  <c:v>51.648979217058788</c:v>
                </c:pt>
                <c:pt idx="326">
                  <c:v>51.975829598691803</c:v>
                </c:pt>
                <c:pt idx="327">
                  <c:v>52.302679980324825</c:v>
                </c:pt>
                <c:pt idx="328">
                  <c:v>52.629530361957848</c:v>
                </c:pt>
                <c:pt idx="329">
                  <c:v>52.95638074359087</c:v>
                </c:pt>
                <c:pt idx="330">
                  <c:v>53.283231125223892</c:v>
                </c:pt>
                <c:pt idx="331">
                  <c:v>53.610081506856915</c:v>
                </c:pt>
                <c:pt idx="332">
                  <c:v>53.936931888489937</c:v>
                </c:pt>
                <c:pt idx="333">
                  <c:v>54.263782270122952</c:v>
                </c:pt>
                <c:pt idx="334">
                  <c:v>54.590632651755975</c:v>
                </c:pt>
                <c:pt idx="335">
                  <c:v>54.917483033388997</c:v>
                </c:pt>
                <c:pt idx="336">
                  <c:v>55.24433341502202</c:v>
                </c:pt>
                <c:pt idx="337">
                  <c:v>55.571183796655042</c:v>
                </c:pt>
                <c:pt idx="338">
                  <c:v>55.898034178288064</c:v>
                </c:pt>
                <c:pt idx="339">
                  <c:v>56.224884559921087</c:v>
                </c:pt>
                <c:pt idx="340">
                  <c:v>56.551734941554109</c:v>
                </c:pt>
                <c:pt idx="341">
                  <c:v>56.878585323187124</c:v>
                </c:pt>
                <c:pt idx="342">
                  <c:v>57.205435704820147</c:v>
                </c:pt>
                <c:pt idx="343">
                  <c:v>57.532286086453169</c:v>
                </c:pt>
                <c:pt idx="344">
                  <c:v>57.859136468086191</c:v>
                </c:pt>
                <c:pt idx="345">
                  <c:v>58.185986849719214</c:v>
                </c:pt>
                <c:pt idx="346">
                  <c:v>58.512837231352236</c:v>
                </c:pt>
                <c:pt idx="347">
                  <c:v>58.839687612985259</c:v>
                </c:pt>
                <c:pt idx="348">
                  <c:v>59.166537994618274</c:v>
                </c:pt>
                <c:pt idx="349">
                  <c:v>59.493388376251296</c:v>
                </c:pt>
                <c:pt idx="350">
                  <c:v>59.820238757884319</c:v>
                </c:pt>
                <c:pt idx="351">
                  <c:v>60.147089139517341</c:v>
                </c:pt>
                <c:pt idx="352">
                  <c:v>60.473939521150363</c:v>
                </c:pt>
                <c:pt idx="353">
                  <c:v>60.800789902783386</c:v>
                </c:pt>
                <c:pt idx="354">
                  <c:v>61.127640284416408</c:v>
                </c:pt>
                <c:pt idx="355">
                  <c:v>61.454490666049423</c:v>
                </c:pt>
                <c:pt idx="356">
                  <c:v>61.781341047682446</c:v>
                </c:pt>
                <c:pt idx="357">
                  <c:v>62.108191429315468</c:v>
                </c:pt>
                <c:pt idx="358">
                  <c:v>62.435041810948491</c:v>
                </c:pt>
                <c:pt idx="359">
                  <c:v>62.761892192581513</c:v>
                </c:pt>
                <c:pt idx="360">
                  <c:v>63.088742574214535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73-4CA9-8477-6CD8823F222A}"/>
            </c:ext>
          </c:extLst>
        </c:ser>
        <c:ser>
          <c:idx val="3"/>
          <c:order val="3"/>
          <c:tx>
            <c:v>corde 3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Feuil1!$CS$3:$CS$363</c:f>
              <c:numCache>
                <c:formatCode>General</c:formatCode>
                <c:ptCount val="361"/>
                <c:pt idx="0">
                  <c:v>100814.6342605143</c:v>
                </c:pt>
                <c:pt idx="1">
                  <c:v>100241.67704715994</c:v>
                </c:pt>
                <c:pt idx="2">
                  <c:v>99668.71983380559</c:v>
                </c:pt>
                <c:pt idx="3">
                  <c:v>99095.762620451234</c:v>
                </c:pt>
                <c:pt idx="4">
                  <c:v>98522.805407096865</c:v>
                </c:pt>
                <c:pt idx="5">
                  <c:v>97949.848193742509</c:v>
                </c:pt>
                <c:pt idx="6">
                  <c:v>97376.890980388154</c:v>
                </c:pt>
                <c:pt idx="7">
                  <c:v>96803.933767033785</c:v>
                </c:pt>
                <c:pt idx="8">
                  <c:v>96230.976553679429</c:v>
                </c:pt>
                <c:pt idx="9">
                  <c:v>95658.019340325074</c:v>
                </c:pt>
                <c:pt idx="10">
                  <c:v>95085.062126970704</c:v>
                </c:pt>
                <c:pt idx="11">
                  <c:v>94512.104913616349</c:v>
                </c:pt>
                <c:pt idx="12">
                  <c:v>93939.147700261994</c:v>
                </c:pt>
                <c:pt idx="13">
                  <c:v>93366.190486907639</c:v>
                </c:pt>
                <c:pt idx="14">
                  <c:v>92793.233273553269</c:v>
                </c:pt>
                <c:pt idx="15">
                  <c:v>92220.276060198914</c:v>
                </c:pt>
                <c:pt idx="16">
                  <c:v>91647.318846844559</c:v>
                </c:pt>
                <c:pt idx="17">
                  <c:v>91074.361633490189</c:v>
                </c:pt>
                <c:pt idx="18">
                  <c:v>90501.404420135834</c:v>
                </c:pt>
                <c:pt idx="19">
                  <c:v>89928.447206781479</c:v>
                </c:pt>
                <c:pt idx="20">
                  <c:v>89355.489993427123</c:v>
                </c:pt>
                <c:pt idx="21">
                  <c:v>88782.532780072754</c:v>
                </c:pt>
                <c:pt idx="22">
                  <c:v>88209.575566718398</c:v>
                </c:pt>
                <c:pt idx="23">
                  <c:v>87636.618353364043</c:v>
                </c:pt>
                <c:pt idx="24">
                  <c:v>87063.661140009674</c:v>
                </c:pt>
                <c:pt idx="25">
                  <c:v>86490.703926655318</c:v>
                </c:pt>
                <c:pt idx="26">
                  <c:v>85917.746713300963</c:v>
                </c:pt>
                <c:pt idx="27">
                  <c:v>85344.789499946593</c:v>
                </c:pt>
                <c:pt idx="28">
                  <c:v>84771.832286592238</c:v>
                </c:pt>
                <c:pt idx="29">
                  <c:v>84198.875073237883</c:v>
                </c:pt>
                <c:pt idx="30">
                  <c:v>83625.917859883528</c:v>
                </c:pt>
                <c:pt idx="31">
                  <c:v>83052.960646529158</c:v>
                </c:pt>
                <c:pt idx="32">
                  <c:v>82480.003433174803</c:v>
                </c:pt>
                <c:pt idx="33">
                  <c:v>81907.046219820448</c:v>
                </c:pt>
                <c:pt idx="34">
                  <c:v>81334.089006466078</c:v>
                </c:pt>
                <c:pt idx="35">
                  <c:v>80761.131793111723</c:v>
                </c:pt>
                <c:pt idx="36">
                  <c:v>80188.174579757368</c:v>
                </c:pt>
                <c:pt idx="37">
                  <c:v>79615.217366402998</c:v>
                </c:pt>
                <c:pt idx="38">
                  <c:v>79042.260153048643</c:v>
                </c:pt>
                <c:pt idx="39">
                  <c:v>78469.302939694287</c:v>
                </c:pt>
                <c:pt idx="40">
                  <c:v>77896.345726339932</c:v>
                </c:pt>
                <c:pt idx="41">
                  <c:v>77323.388512985563</c:v>
                </c:pt>
                <c:pt idx="42">
                  <c:v>76750.431299631207</c:v>
                </c:pt>
                <c:pt idx="43">
                  <c:v>76177.474086276852</c:v>
                </c:pt>
                <c:pt idx="44">
                  <c:v>75604.516872922482</c:v>
                </c:pt>
                <c:pt idx="45">
                  <c:v>75031.559659568127</c:v>
                </c:pt>
                <c:pt idx="46">
                  <c:v>74458.602446213772</c:v>
                </c:pt>
                <c:pt idx="47">
                  <c:v>73885.645232859402</c:v>
                </c:pt>
                <c:pt idx="48">
                  <c:v>73312.688019505047</c:v>
                </c:pt>
                <c:pt idx="49">
                  <c:v>72739.730806150692</c:v>
                </c:pt>
                <c:pt idx="50">
                  <c:v>72166.773592796337</c:v>
                </c:pt>
                <c:pt idx="51">
                  <c:v>71593.816379441967</c:v>
                </c:pt>
                <c:pt idx="52">
                  <c:v>71020.859166087612</c:v>
                </c:pt>
                <c:pt idx="53">
                  <c:v>70447.901952733257</c:v>
                </c:pt>
                <c:pt idx="54">
                  <c:v>69874.944739378887</c:v>
                </c:pt>
                <c:pt idx="55">
                  <c:v>69301.987526024532</c:v>
                </c:pt>
                <c:pt idx="56">
                  <c:v>68729.030312670176</c:v>
                </c:pt>
                <c:pt idx="57">
                  <c:v>68156.073099315821</c:v>
                </c:pt>
                <c:pt idx="58">
                  <c:v>67583.115885961452</c:v>
                </c:pt>
                <c:pt idx="59">
                  <c:v>67010.158672607096</c:v>
                </c:pt>
                <c:pt idx="60">
                  <c:v>66437.201459252741</c:v>
                </c:pt>
                <c:pt idx="61">
                  <c:v>65864.244245898371</c:v>
                </c:pt>
                <c:pt idx="62">
                  <c:v>65291.287032544016</c:v>
                </c:pt>
                <c:pt idx="63">
                  <c:v>64718.329819189661</c:v>
                </c:pt>
                <c:pt idx="64">
                  <c:v>64145.372605835291</c:v>
                </c:pt>
                <c:pt idx="65">
                  <c:v>63572.415392480936</c:v>
                </c:pt>
                <c:pt idx="66">
                  <c:v>62999.458179126581</c:v>
                </c:pt>
                <c:pt idx="67">
                  <c:v>62426.500965772218</c:v>
                </c:pt>
                <c:pt idx="68">
                  <c:v>61853.543752417856</c:v>
                </c:pt>
                <c:pt idx="69">
                  <c:v>61280.586539063501</c:v>
                </c:pt>
                <c:pt idx="70">
                  <c:v>60707.629325709138</c:v>
                </c:pt>
                <c:pt idx="71">
                  <c:v>60134.672112354783</c:v>
                </c:pt>
                <c:pt idx="72">
                  <c:v>59561.714899000421</c:v>
                </c:pt>
                <c:pt idx="73">
                  <c:v>58988.757685646066</c:v>
                </c:pt>
                <c:pt idx="74">
                  <c:v>58415.800472291703</c:v>
                </c:pt>
                <c:pt idx="75">
                  <c:v>57842.843258937341</c:v>
                </c:pt>
                <c:pt idx="76">
                  <c:v>57269.886045582985</c:v>
                </c:pt>
                <c:pt idx="77">
                  <c:v>56696.928832228623</c:v>
                </c:pt>
                <c:pt idx="78">
                  <c:v>56123.971618874268</c:v>
                </c:pt>
                <c:pt idx="79">
                  <c:v>55551.014405519905</c:v>
                </c:pt>
                <c:pt idx="80">
                  <c:v>54978.057192165543</c:v>
                </c:pt>
                <c:pt idx="81">
                  <c:v>54405.099978811188</c:v>
                </c:pt>
                <c:pt idx="82">
                  <c:v>53832.142765456825</c:v>
                </c:pt>
                <c:pt idx="83">
                  <c:v>53259.18555210247</c:v>
                </c:pt>
                <c:pt idx="84">
                  <c:v>52686.228338748107</c:v>
                </c:pt>
                <c:pt idx="85">
                  <c:v>52113.271125393745</c:v>
                </c:pt>
                <c:pt idx="86">
                  <c:v>51540.31391203939</c:v>
                </c:pt>
                <c:pt idx="87">
                  <c:v>50967.356698685027</c:v>
                </c:pt>
                <c:pt idx="88">
                  <c:v>50394.399485330672</c:v>
                </c:pt>
                <c:pt idx="89">
                  <c:v>49821.44227197631</c:v>
                </c:pt>
                <c:pt idx="90">
                  <c:v>49248.485058621947</c:v>
                </c:pt>
                <c:pt idx="91">
                  <c:v>48675.527845267592</c:v>
                </c:pt>
                <c:pt idx="92">
                  <c:v>48102.57063191323</c:v>
                </c:pt>
                <c:pt idx="93">
                  <c:v>47529.613418558874</c:v>
                </c:pt>
                <c:pt idx="94">
                  <c:v>46956.656205204512</c:v>
                </c:pt>
                <c:pt idx="95">
                  <c:v>46383.698991850149</c:v>
                </c:pt>
                <c:pt idx="96">
                  <c:v>45810.741778495794</c:v>
                </c:pt>
                <c:pt idx="97">
                  <c:v>45237.784565141432</c:v>
                </c:pt>
                <c:pt idx="98">
                  <c:v>44664.827351787077</c:v>
                </c:pt>
                <c:pt idx="99">
                  <c:v>44091.870138432714</c:v>
                </c:pt>
                <c:pt idx="100">
                  <c:v>43518.912925078359</c:v>
                </c:pt>
                <c:pt idx="101">
                  <c:v>42945.955711723997</c:v>
                </c:pt>
                <c:pt idx="102">
                  <c:v>42372.998498369634</c:v>
                </c:pt>
                <c:pt idx="103">
                  <c:v>41800.041285015279</c:v>
                </c:pt>
                <c:pt idx="104">
                  <c:v>41227.084071660916</c:v>
                </c:pt>
                <c:pt idx="105">
                  <c:v>40654.126858306561</c:v>
                </c:pt>
                <c:pt idx="106">
                  <c:v>40081.169644952199</c:v>
                </c:pt>
                <c:pt idx="107">
                  <c:v>39508.212431597836</c:v>
                </c:pt>
                <c:pt idx="108">
                  <c:v>38935.255218243481</c:v>
                </c:pt>
                <c:pt idx="109">
                  <c:v>38362.298004889119</c:v>
                </c:pt>
                <c:pt idx="110">
                  <c:v>37789.340791534763</c:v>
                </c:pt>
                <c:pt idx="111">
                  <c:v>37216.383578180401</c:v>
                </c:pt>
                <c:pt idx="112">
                  <c:v>36643.426364826038</c:v>
                </c:pt>
                <c:pt idx="113">
                  <c:v>36070.469151471683</c:v>
                </c:pt>
                <c:pt idx="114">
                  <c:v>35497.511938117321</c:v>
                </c:pt>
                <c:pt idx="115">
                  <c:v>34924.554724762966</c:v>
                </c:pt>
                <c:pt idx="116">
                  <c:v>34351.597511408603</c:v>
                </c:pt>
                <c:pt idx="117">
                  <c:v>33778.640298054241</c:v>
                </c:pt>
                <c:pt idx="118">
                  <c:v>33205.683084699886</c:v>
                </c:pt>
                <c:pt idx="119">
                  <c:v>32632.725871345523</c:v>
                </c:pt>
                <c:pt idx="120">
                  <c:v>32059.768657991168</c:v>
                </c:pt>
                <c:pt idx="121">
                  <c:v>31486.811444636805</c:v>
                </c:pt>
                <c:pt idx="122">
                  <c:v>30913.854231282443</c:v>
                </c:pt>
                <c:pt idx="123">
                  <c:v>30340.897017928088</c:v>
                </c:pt>
                <c:pt idx="124">
                  <c:v>29767.939804573725</c:v>
                </c:pt>
                <c:pt idx="125">
                  <c:v>29194.982591219366</c:v>
                </c:pt>
                <c:pt idx="126">
                  <c:v>28622.025377865008</c:v>
                </c:pt>
                <c:pt idx="127">
                  <c:v>28049.068164510649</c:v>
                </c:pt>
                <c:pt idx="128">
                  <c:v>27476.11095115629</c:v>
                </c:pt>
                <c:pt idx="129">
                  <c:v>26903.153737801931</c:v>
                </c:pt>
                <c:pt idx="130">
                  <c:v>26330.196524447569</c:v>
                </c:pt>
                <c:pt idx="131">
                  <c:v>25757.23931109321</c:v>
                </c:pt>
                <c:pt idx="132">
                  <c:v>25184.282097738851</c:v>
                </c:pt>
                <c:pt idx="133">
                  <c:v>24611.324884384492</c:v>
                </c:pt>
                <c:pt idx="134">
                  <c:v>24038.367671030133</c:v>
                </c:pt>
                <c:pt idx="135">
                  <c:v>23465.410457675771</c:v>
                </c:pt>
                <c:pt idx="136">
                  <c:v>22892.453244321412</c:v>
                </c:pt>
                <c:pt idx="137">
                  <c:v>22319.496030967053</c:v>
                </c:pt>
                <c:pt idx="138">
                  <c:v>21746.538817612694</c:v>
                </c:pt>
                <c:pt idx="139">
                  <c:v>21173.581604258336</c:v>
                </c:pt>
                <c:pt idx="140">
                  <c:v>20600.624390903977</c:v>
                </c:pt>
                <c:pt idx="141">
                  <c:v>20027.667177549614</c:v>
                </c:pt>
                <c:pt idx="142">
                  <c:v>19454.709964195255</c:v>
                </c:pt>
                <c:pt idx="143">
                  <c:v>18881.752750840897</c:v>
                </c:pt>
                <c:pt idx="144">
                  <c:v>18308.795537486538</c:v>
                </c:pt>
                <c:pt idx="145">
                  <c:v>17735.838324132179</c:v>
                </c:pt>
                <c:pt idx="146">
                  <c:v>17162.881110777817</c:v>
                </c:pt>
                <c:pt idx="147">
                  <c:v>16589.923897423458</c:v>
                </c:pt>
                <c:pt idx="148">
                  <c:v>16016.966684069097</c:v>
                </c:pt>
                <c:pt idx="149">
                  <c:v>15444.009470714738</c:v>
                </c:pt>
                <c:pt idx="150">
                  <c:v>14871.052257360379</c:v>
                </c:pt>
                <c:pt idx="151">
                  <c:v>14298.095044006017</c:v>
                </c:pt>
                <c:pt idx="152">
                  <c:v>13725.137830651658</c:v>
                </c:pt>
                <c:pt idx="153">
                  <c:v>13152.180617297299</c:v>
                </c:pt>
                <c:pt idx="154">
                  <c:v>12579.22340394294</c:v>
                </c:pt>
                <c:pt idx="155">
                  <c:v>12006.26619058858</c:v>
                </c:pt>
                <c:pt idx="156">
                  <c:v>11433.308977234221</c:v>
                </c:pt>
                <c:pt idx="157">
                  <c:v>10860.351763879862</c:v>
                </c:pt>
                <c:pt idx="158">
                  <c:v>10287.394550525501</c:v>
                </c:pt>
                <c:pt idx="159">
                  <c:v>9714.4373371711426</c:v>
                </c:pt>
                <c:pt idx="160">
                  <c:v>9141.4801238167838</c:v>
                </c:pt>
                <c:pt idx="161">
                  <c:v>8568.5229104624232</c:v>
                </c:pt>
                <c:pt idx="162">
                  <c:v>7995.5656971080643</c:v>
                </c:pt>
                <c:pt idx="163">
                  <c:v>7422.6084837537037</c:v>
                </c:pt>
                <c:pt idx="164">
                  <c:v>6849.6512703993449</c:v>
                </c:pt>
                <c:pt idx="165">
                  <c:v>6276.694057044986</c:v>
                </c:pt>
                <c:pt idx="166">
                  <c:v>5703.7368436906254</c:v>
                </c:pt>
                <c:pt idx="167">
                  <c:v>5130.7796303362666</c:v>
                </c:pt>
                <c:pt idx="168">
                  <c:v>4557.8224169819077</c:v>
                </c:pt>
                <c:pt idx="169">
                  <c:v>3984.8652036275475</c:v>
                </c:pt>
                <c:pt idx="170">
                  <c:v>3411.9079902731887</c:v>
                </c:pt>
                <c:pt idx="171">
                  <c:v>2838.950776918829</c:v>
                </c:pt>
                <c:pt idx="172">
                  <c:v>2265.9935635644692</c:v>
                </c:pt>
                <c:pt idx="173">
                  <c:v>1693.0363502101095</c:v>
                </c:pt>
                <c:pt idx="174">
                  <c:v>1120.0791368557502</c:v>
                </c:pt>
                <c:pt idx="175">
                  <c:v>547.12192350139094</c:v>
                </c:pt>
                <c:pt idx="176">
                  <c:v>-25.835289852968799</c:v>
                </c:pt>
                <c:pt idx="177">
                  <c:v>-598.79250320732831</c:v>
                </c:pt>
                <c:pt idx="178">
                  <c:v>-1171.7497165616878</c:v>
                </c:pt>
                <c:pt idx="179">
                  <c:v>-1744.7069299160473</c:v>
                </c:pt>
                <c:pt idx="180">
                  <c:v>-2317.6641432704068</c:v>
                </c:pt>
                <c:pt idx="181">
                  <c:v>-2890.6213566247661</c:v>
                </c:pt>
                <c:pt idx="182">
                  <c:v>-3463.5785699791259</c:v>
                </c:pt>
                <c:pt idx="183">
                  <c:v>-4036.5357833334856</c:v>
                </c:pt>
                <c:pt idx="184">
                  <c:v>-4609.4929966878444</c:v>
                </c:pt>
                <c:pt idx="185">
                  <c:v>-5182.4502100422051</c:v>
                </c:pt>
                <c:pt idx="186">
                  <c:v>-5755.4074233965639</c:v>
                </c:pt>
                <c:pt idx="187">
                  <c:v>-6328.3646367509227</c:v>
                </c:pt>
                <c:pt idx="188">
                  <c:v>-6901.3218501052834</c:v>
                </c:pt>
                <c:pt idx="189">
                  <c:v>-7474.2790634596422</c:v>
                </c:pt>
                <c:pt idx="190">
                  <c:v>-8047.2362768140028</c:v>
                </c:pt>
                <c:pt idx="191">
                  <c:v>-8620.1934901683617</c:v>
                </c:pt>
                <c:pt idx="192">
                  <c:v>-9193.1507035227205</c:v>
                </c:pt>
                <c:pt idx="193">
                  <c:v>-9766.1079168770812</c:v>
                </c:pt>
                <c:pt idx="194">
                  <c:v>-10339.06513023144</c:v>
                </c:pt>
                <c:pt idx="195">
                  <c:v>-10912.022343585801</c:v>
                </c:pt>
                <c:pt idx="196">
                  <c:v>-11484.979556940159</c:v>
                </c:pt>
                <c:pt idx="197">
                  <c:v>-12057.936770294518</c:v>
                </c:pt>
                <c:pt idx="198">
                  <c:v>-12630.893983648879</c:v>
                </c:pt>
                <c:pt idx="199">
                  <c:v>-13203.851197003238</c:v>
                </c:pt>
                <c:pt idx="200">
                  <c:v>-13776.808410357598</c:v>
                </c:pt>
                <c:pt idx="201">
                  <c:v>-14349.765623711957</c:v>
                </c:pt>
                <c:pt idx="202">
                  <c:v>-14922.722837066316</c:v>
                </c:pt>
                <c:pt idx="203">
                  <c:v>-15495.680050420677</c:v>
                </c:pt>
                <c:pt idx="204">
                  <c:v>-16068.637263775036</c:v>
                </c:pt>
                <c:pt idx="205">
                  <c:v>-16641.594477129394</c:v>
                </c:pt>
                <c:pt idx="206">
                  <c:v>-17214.551690483753</c:v>
                </c:pt>
                <c:pt idx="207">
                  <c:v>-17787.508903838112</c:v>
                </c:pt>
                <c:pt idx="208">
                  <c:v>-18360.466117192471</c:v>
                </c:pt>
                <c:pt idx="209">
                  <c:v>-18933.42333054683</c:v>
                </c:pt>
                <c:pt idx="210">
                  <c:v>-19506.380543901192</c:v>
                </c:pt>
                <c:pt idx="211">
                  <c:v>-20079.337757255551</c:v>
                </c:pt>
                <c:pt idx="212">
                  <c:v>-20652.29497060991</c:v>
                </c:pt>
                <c:pt idx="213">
                  <c:v>-21225.252183964269</c:v>
                </c:pt>
                <c:pt idx="214">
                  <c:v>-21798.209397318627</c:v>
                </c:pt>
                <c:pt idx="215">
                  <c:v>-22371.16661067299</c:v>
                </c:pt>
                <c:pt idx="216">
                  <c:v>-22944.123824027349</c:v>
                </c:pt>
                <c:pt idx="217">
                  <c:v>-23517.081037381708</c:v>
                </c:pt>
                <c:pt idx="218">
                  <c:v>-24090.038250736066</c:v>
                </c:pt>
                <c:pt idx="219">
                  <c:v>-24662.995464090425</c:v>
                </c:pt>
                <c:pt idx="220">
                  <c:v>-25235.952677444788</c:v>
                </c:pt>
                <c:pt idx="221">
                  <c:v>-25808.909890799147</c:v>
                </c:pt>
                <c:pt idx="222">
                  <c:v>-26381.867104153505</c:v>
                </c:pt>
                <c:pt idx="223">
                  <c:v>-26954.824317507864</c:v>
                </c:pt>
                <c:pt idx="224">
                  <c:v>-27527.781530862223</c:v>
                </c:pt>
                <c:pt idx="225">
                  <c:v>-28100.738744216582</c:v>
                </c:pt>
                <c:pt idx="226">
                  <c:v>-28673.695957570944</c:v>
                </c:pt>
                <c:pt idx="227">
                  <c:v>-29246.653170925303</c:v>
                </c:pt>
                <c:pt idx="228">
                  <c:v>-29819.610384279662</c:v>
                </c:pt>
                <c:pt idx="229">
                  <c:v>-30392.567597634021</c:v>
                </c:pt>
                <c:pt idx="230">
                  <c:v>-30965.52481098838</c:v>
                </c:pt>
                <c:pt idx="231">
                  <c:v>-31538.482024342742</c:v>
                </c:pt>
                <c:pt idx="232">
                  <c:v>-32111.439237697101</c:v>
                </c:pt>
                <c:pt idx="233">
                  <c:v>-32684.39645105146</c:v>
                </c:pt>
                <c:pt idx="234">
                  <c:v>-33257.353664405819</c:v>
                </c:pt>
                <c:pt idx="235">
                  <c:v>-33830.310877760181</c:v>
                </c:pt>
                <c:pt idx="236">
                  <c:v>-34403.268091114536</c:v>
                </c:pt>
                <c:pt idx="237">
                  <c:v>-34976.225304468899</c:v>
                </c:pt>
                <c:pt idx="238">
                  <c:v>-35549.182517823254</c:v>
                </c:pt>
                <c:pt idx="239">
                  <c:v>-36122.139731177616</c:v>
                </c:pt>
                <c:pt idx="240">
                  <c:v>-36695.096944531979</c:v>
                </c:pt>
                <c:pt idx="241">
                  <c:v>-37268.054157886334</c:v>
                </c:pt>
                <c:pt idx="242">
                  <c:v>-37841.011371240696</c:v>
                </c:pt>
                <c:pt idx="243">
                  <c:v>-38413.968584595052</c:v>
                </c:pt>
                <c:pt idx="244">
                  <c:v>-38986.925797949414</c:v>
                </c:pt>
                <c:pt idx="245">
                  <c:v>-39559.883011303777</c:v>
                </c:pt>
                <c:pt idx="246">
                  <c:v>-40132.840224658132</c:v>
                </c:pt>
                <c:pt idx="247">
                  <c:v>-40705.797438012494</c:v>
                </c:pt>
                <c:pt idx="248">
                  <c:v>-41278.754651366849</c:v>
                </c:pt>
                <c:pt idx="249">
                  <c:v>-41851.711864721212</c:v>
                </c:pt>
                <c:pt idx="250">
                  <c:v>-42424.669078075574</c:v>
                </c:pt>
                <c:pt idx="251">
                  <c:v>-42997.62629142993</c:v>
                </c:pt>
                <c:pt idx="252">
                  <c:v>-43570.583504784292</c:v>
                </c:pt>
                <c:pt idx="253">
                  <c:v>-44143.540718138647</c:v>
                </c:pt>
                <c:pt idx="254">
                  <c:v>-44716.49793149301</c:v>
                </c:pt>
                <c:pt idx="255">
                  <c:v>-45289.455144847372</c:v>
                </c:pt>
                <c:pt idx="256">
                  <c:v>-45862.412358201727</c:v>
                </c:pt>
                <c:pt idx="257">
                  <c:v>-46435.36957155609</c:v>
                </c:pt>
                <c:pt idx="258">
                  <c:v>-47008.326784910445</c:v>
                </c:pt>
                <c:pt idx="259">
                  <c:v>-47581.283998264807</c:v>
                </c:pt>
                <c:pt idx="260">
                  <c:v>-48154.24121161917</c:v>
                </c:pt>
                <c:pt idx="261">
                  <c:v>-48727.198424973525</c:v>
                </c:pt>
                <c:pt idx="262">
                  <c:v>-49300.155638327888</c:v>
                </c:pt>
                <c:pt idx="263">
                  <c:v>-49873.112851682243</c:v>
                </c:pt>
                <c:pt idx="264">
                  <c:v>-50446.070065036605</c:v>
                </c:pt>
                <c:pt idx="265">
                  <c:v>-51019.02727839096</c:v>
                </c:pt>
                <c:pt idx="266">
                  <c:v>-51591.984491745323</c:v>
                </c:pt>
                <c:pt idx="267">
                  <c:v>-52164.941705099685</c:v>
                </c:pt>
                <c:pt idx="268">
                  <c:v>-52737.898918454041</c:v>
                </c:pt>
                <c:pt idx="269">
                  <c:v>-53310.856131808403</c:v>
                </c:pt>
                <c:pt idx="270">
                  <c:v>-53883.813345162758</c:v>
                </c:pt>
                <c:pt idx="271">
                  <c:v>-54456.770558517121</c:v>
                </c:pt>
                <c:pt idx="272">
                  <c:v>-55029.727771871483</c:v>
                </c:pt>
                <c:pt idx="273">
                  <c:v>-55602.684985225838</c:v>
                </c:pt>
                <c:pt idx="274">
                  <c:v>-56175.642198580201</c:v>
                </c:pt>
                <c:pt idx="275">
                  <c:v>-56748.599411934556</c:v>
                </c:pt>
                <c:pt idx="276">
                  <c:v>-57321.556625288918</c:v>
                </c:pt>
                <c:pt idx="277">
                  <c:v>-57894.513838643281</c:v>
                </c:pt>
                <c:pt idx="278">
                  <c:v>-58467.471051997636</c:v>
                </c:pt>
                <c:pt idx="279">
                  <c:v>-59040.428265351999</c:v>
                </c:pt>
                <c:pt idx="280">
                  <c:v>-59613.385478706354</c:v>
                </c:pt>
                <c:pt idx="281">
                  <c:v>-60186.342692060716</c:v>
                </c:pt>
                <c:pt idx="282">
                  <c:v>-60759.299905415079</c:v>
                </c:pt>
                <c:pt idx="283">
                  <c:v>-61332.257118769434</c:v>
                </c:pt>
                <c:pt idx="284">
                  <c:v>-61905.214332123796</c:v>
                </c:pt>
                <c:pt idx="285">
                  <c:v>-62478.171545478152</c:v>
                </c:pt>
                <c:pt idx="286">
                  <c:v>-63051.128758832514</c:v>
                </c:pt>
                <c:pt idx="287">
                  <c:v>-63624.085972186876</c:v>
                </c:pt>
                <c:pt idx="288">
                  <c:v>-64197.043185541232</c:v>
                </c:pt>
                <c:pt idx="289">
                  <c:v>-64770.000398895594</c:v>
                </c:pt>
                <c:pt idx="290">
                  <c:v>-65342.957612249949</c:v>
                </c:pt>
                <c:pt idx="291">
                  <c:v>-65915.914825604312</c:v>
                </c:pt>
                <c:pt idx="292">
                  <c:v>-66488.872038958667</c:v>
                </c:pt>
                <c:pt idx="293">
                  <c:v>-67061.829252313037</c:v>
                </c:pt>
                <c:pt idx="294">
                  <c:v>-67634.786465667392</c:v>
                </c:pt>
                <c:pt idx="295">
                  <c:v>-68207.743679021747</c:v>
                </c:pt>
                <c:pt idx="296">
                  <c:v>-68780.700892376102</c:v>
                </c:pt>
                <c:pt idx="297">
                  <c:v>-69353.658105730472</c:v>
                </c:pt>
                <c:pt idx="298">
                  <c:v>-69926.615319084827</c:v>
                </c:pt>
                <c:pt idx="299">
                  <c:v>-70499.572532439182</c:v>
                </c:pt>
                <c:pt idx="300">
                  <c:v>-71072.529745793552</c:v>
                </c:pt>
                <c:pt idx="301">
                  <c:v>-71645.486959147907</c:v>
                </c:pt>
                <c:pt idx="302">
                  <c:v>-72218.444172502263</c:v>
                </c:pt>
                <c:pt idx="303">
                  <c:v>-72791.401385856632</c:v>
                </c:pt>
                <c:pt idx="304">
                  <c:v>-73364.358599210987</c:v>
                </c:pt>
                <c:pt idx="305">
                  <c:v>-73937.315812565343</c:v>
                </c:pt>
                <c:pt idx="306">
                  <c:v>-74510.273025919698</c:v>
                </c:pt>
                <c:pt idx="307">
                  <c:v>-75083.230239274068</c:v>
                </c:pt>
                <c:pt idx="308">
                  <c:v>-75656.187452628423</c:v>
                </c:pt>
                <c:pt idx="309">
                  <c:v>-76229.144665982778</c:v>
                </c:pt>
                <c:pt idx="310">
                  <c:v>-76802.101879337148</c:v>
                </c:pt>
                <c:pt idx="311">
                  <c:v>-77375.059092691503</c:v>
                </c:pt>
                <c:pt idx="312">
                  <c:v>-77948.016306045858</c:v>
                </c:pt>
                <c:pt idx="313">
                  <c:v>-78520.973519400213</c:v>
                </c:pt>
                <c:pt idx="314">
                  <c:v>-79093.930732754583</c:v>
                </c:pt>
                <c:pt idx="315">
                  <c:v>-79666.887946108938</c:v>
                </c:pt>
                <c:pt idx="316">
                  <c:v>-80239.845159463293</c:v>
                </c:pt>
                <c:pt idx="317">
                  <c:v>-80812.802372817663</c:v>
                </c:pt>
                <c:pt idx="318">
                  <c:v>-81385.759586172018</c:v>
                </c:pt>
                <c:pt idx="319">
                  <c:v>-81958.716799526374</c:v>
                </c:pt>
                <c:pt idx="320">
                  <c:v>-82531.674012880743</c:v>
                </c:pt>
                <c:pt idx="321">
                  <c:v>-83104.631226235098</c:v>
                </c:pt>
                <c:pt idx="322">
                  <c:v>-83677.588439589454</c:v>
                </c:pt>
                <c:pt idx="323">
                  <c:v>-84250.545652943809</c:v>
                </c:pt>
                <c:pt idx="324">
                  <c:v>-84823.502866298179</c:v>
                </c:pt>
                <c:pt idx="325">
                  <c:v>-85396.460079652534</c:v>
                </c:pt>
                <c:pt idx="326">
                  <c:v>-85969.417293006889</c:v>
                </c:pt>
                <c:pt idx="327">
                  <c:v>-86542.374506361259</c:v>
                </c:pt>
                <c:pt idx="328">
                  <c:v>-87115.331719715614</c:v>
                </c:pt>
                <c:pt idx="329">
                  <c:v>-87688.288933069969</c:v>
                </c:pt>
                <c:pt idx="330">
                  <c:v>-88261.246146424339</c:v>
                </c:pt>
                <c:pt idx="331">
                  <c:v>-88834.203359778694</c:v>
                </c:pt>
                <c:pt idx="332">
                  <c:v>-89407.160573133049</c:v>
                </c:pt>
                <c:pt idx="333">
                  <c:v>-89980.117786487404</c:v>
                </c:pt>
                <c:pt idx="334">
                  <c:v>-90553.074999841774</c:v>
                </c:pt>
                <c:pt idx="335">
                  <c:v>-91126.032213196129</c:v>
                </c:pt>
                <c:pt idx="336">
                  <c:v>-91698.989426550484</c:v>
                </c:pt>
                <c:pt idx="337">
                  <c:v>-92271.946639904854</c:v>
                </c:pt>
                <c:pt idx="338">
                  <c:v>-92844.903853259209</c:v>
                </c:pt>
                <c:pt idx="339">
                  <c:v>-93417.861066613565</c:v>
                </c:pt>
                <c:pt idx="340">
                  <c:v>-93990.818279967934</c:v>
                </c:pt>
                <c:pt idx="341">
                  <c:v>-94563.77549332229</c:v>
                </c:pt>
                <c:pt idx="342">
                  <c:v>-95136.732706676645</c:v>
                </c:pt>
                <c:pt idx="343">
                  <c:v>-95709.689920031</c:v>
                </c:pt>
                <c:pt idx="344">
                  <c:v>-96282.64713338537</c:v>
                </c:pt>
                <c:pt idx="345">
                  <c:v>-96855.604346739725</c:v>
                </c:pt>
                <c:pt idx="346">
                  <c:v>-97428.56156009408</c:v>
                </c:pt>
                <c:pt idx="347">
                  <c:v>-98001.51877344845</c:v>
                </c:pt>
                <c:pt idx="348">
                  <c:v>-98574.475986802805</c:v>
                </c:pt>
                <c:pt idx="349">
                  <c:v>-99147.43320015716</c:v>
                </c:pt>
                <c:pt idx="350">
                  <c:v>-99720.390413511515</c:v>
                </c:pt>
                <c:pt idx="351">
                  <c:v>-100293.34762686589</c:v>
                </c:pt>
                <c:pt idx="352">
                  <c:v>-100866.30484022024</c:v>
                </c:pt>
                <c:pt idx="353">
                  <c:v>-101439.2620535746</c:v>
                </c:pt>
                <c:pt idx="354">
                  <c:v>-102012.21926692897</c:v>
                </c:pt>
                <c:pt idx="355">
                  <c:v>-102585.17648028332</c:v>
                </c:pt>
                <c:pt idx="356">
                  <c:v>-103158.13369363768</c:v>
                </c:pt>
                <c:pt idx="357">
                  <c:v>-103731.09090699205</c:v>
                </c:pt>
                <c:pt idx="358">
                  <c:v>-104304.0481203464</c:v>
                </c:pt>
                <c:pt idx="359">
                  <c:v>-104877.00533370076</c:v>
                </c:pt>
                <c:pt idx="360">
                  <c:v>-105449.96254705511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73-4CA9-8477-6CD8823F222A}"/>
            </c:ext>
          </c:extLst>
        </c:ser>
        <c:ser>
          <c:idx val="4"/>
          <c:order val="4"/>
          <c:tx>
            <c:v>corde 4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Feuil1!$CT$3:$CT$363</c:f>
              <c:numCache>
                <c:formatCode>General</c:formatCode>
                <c:ptCount val="361"/>
                <c:pt idx="0">
                  <c:v>53.887565987186377</c:v>
                </c:pt>
                <c:pt idx="1">
                  <c:v>53.564574787840542</c:v>
                </c:pt>
                <c:pt idx="2">
                  <c:v>53.241583588494706</c:v>
                </c:pt>
                <c:pt idx="3">
                  <c:v>52.91859238914887</c:v>
                </c:pt>
                <c:pt idx="4">
                  <c:v>52.595601189803027</c:v>
                </c:pt>
                <c:pt idx="5">
                  <c:v>52.272609990457191</c:v>
                </c:pt>
                <c:pt idx="6">
                  <c:v>51.949618791111355</c:v>
                </c:pt>
                <c:pt idx="7">
                  <c:v>51.626627591765519</c:v>
                </c:pt>
                <c:pt idx="8">
                  <c:v>51.303636392419683</c:v>
                </c:pt>
                <c:pt idx="9">
                  <c:v>50.98064519307384</c:v>
                </c:pt>
                <c:pt idx="10">
                  <c:v>50.657653993728005</c:v>
                </c:pt>
                <c:pt idx="11">
                  <c:v>50.334662794382169</c:v>
                </c:pt>
                <c:pt idx="12">
                  <c:v>50.011671595036333</c:v>
                </c:pt>
                <c:pt idx="13">
                  <c:v>49.688680395690497</c:v>
                </c:pt>
                <c:pt idx="14">
                  <c:v>49.365689196344654</c:v>
                </c:pt>
                <c:pt idx="15">
                  <c:v>49.042697996998818</c:v>
                </c:pt>
                <c:pt idx="16">
                  <c:v>48.719706797652982</c:v>
                </c:pt>
                <c:pt idx="17">
                  <c:v>48.396715598307146</c:v>
                </c:pt>
                <c:pt idx="18">
                  <c:v>48.073724398961303</c:v>
                </c:pt>
                <c:pt idx="19">
                  <c:v>47.750733199615468</c:v>
                </c:pt>
                <c:pt idx="20">
                  <c:v>47.427742000269632</c:v>
                </c:pt>
                <c:pt idx="21">
                  <c:v>47.104750800923796</c:v>
                </c:pt>
                <c:pt idx="22">
                  <c:v>46.78175960157796</c:v>
                </c:pt>
                <c:pt idx="23">
                  <c:v>46.458768402232117</c:v>
                </c:pt>
                <c:pt idx="24">
                  <c:v>46.135777202886281</c:v>
                </c:pt>
                <c:pt idx="25">
                  <c:v>45.812786003540445</c:v>
                </c:pt>
                <c:pt idx="26">
                  <c:v>45.489794804194609</c:v>
                </c:pt>
                <c:pt idx="27">
                  <c:v>45.166803604848766</c:v>
                </c:pt>
                <c:pt idx="28">
                  <c:v>44.843812405502931</c:v>
                </c:pt>
                <c:pt idx="29">
                  <c:v>44.520821206157095</c:v>
                </c:pt>
                <c:pt idx="30">
                  <c:v>44.197830006811259</c:v>
                </c:pt>
                <c:pt idx="31">
                  <c:v>43.874838807465423</c:v>
                </c:pt>
                <c:pt idx="32">
                  <c:v>43.55184760811958</c:v>
                </c:pt>
                <c:pt idx="33">
                  <c:v>43.228856408773744</c:v>
                </c:pt>
                <c:pt idx="34">
                  <c:v>42.905865209427908</c:v>
                </c:pt>
                <c:pt idx="35">
                  <c:v>42.582874010082072</c:v>
                </c:pt>
                <c:pt idx="36">
                  <c:v>42.259882810736237</c:v>
                </c:pt>
                <c:pt idx="37">
                  <c:v>41.936891611390394</c:v>
                </c:pt>
                <c:pt idx="38">
                  <c:v>41.613900412044558</c:v>
                </c:pt>
                <c:pt idx="39">
                  <c:v>41.290909212698722</c:v>
                </c:pt>
                <c:pt idx="40">
                  <c:v>40.967918013352886</c:v>
                </c:pt>
                <c:pt idx="41">
                  <c:v>40.644926814007043</c:v>
                </c:pt>
                <c:pt idx="42">
                  <c:v>40.321935614661207</c:v>
                </c:pt>
                <c:pt idx="43">
                  <c:v>39.998944415315371</c:v>
                </c:pt>
                <c:pt idx="44">
                  <c:v>39.675953215969535</c:v>
                </c:pt>
                <c:pt idx="45">
                  <c:v>39.3529620166237</c:v>
                </c:pt>
                <c:pt idx="46">
                  <c:v>39.029970817277857</c:v>
                </c:pt>
                <c:pt idx="47">
                  <c:v>38.706979617932021</c:v>
                </c:pt>
                <c:pt idx="48">
                  <c:v>38.383988418586185</c:v>
                </c:pt>
                <c:pt idx="49">
                  <c:v>38.060997219240349</c:v>
                </c:pt>
                <c:pt idx="50">
                  <c:v>37.738006019894506</c:v>
                </c:pt>
                <c:pt idx="51">
                  <c:v>37.41501482054867</c:v>
                </c:pt>
                <c:pt idx="52">
                  <c:v>37.092023621202834</c:v>
                </c:pt>
                <c:pt idx="53">
                  <c:v>36.769032421856998</c:v>
                </c:pt>
                <c:pt idx="54">
                  <c:v>36.446041222511163</c:v>
                </c:pt>
                <c:pt idx="55">
                  <c:v>36.12305002316532</c:v>
                </c:pt>
                <c:pt idx="56">
                  <c:v>35.800058823819484</c:v>
                </c:pt>
                <c:pt idx="57">
                  <c:v>35.477067624473648</c:v>
                </c:pt>
                <c:pt idx="58">
                  <c:v>35.154076425127812</c:v>
                </c:pt>
                <c:pt idx="59">
                  <c:v>34.831085225781969</c:v>
                </c:pt>
                <c:pt idx="60">
                  <c:v>34.508094026436133</c:v>
                </c:pt>
                <c:pt idx="61">
                  <c:v>34.185102827090297</c:v>
                </c:pt>
                <c:pt idx="62">
                  <c:v>33.862111627744461</c:v>
                </c:pt>
                <c:pt idx="63">
                  <c:v>33.539120428398626</c:v>
                </c:pt>
                <c:pt idx="64">
                  <c:v>33.216129229052783</c:v>
                </c:pt>
                <c:pt idx="65">
                  <c:v>32.893138029706947</c:v>
                </c:pt>
                <c:pt idx="66">
                  <c:v>32.570146830361111</c:v>
                </c:pt>
                <c:pt idx="67">
                  <c:v>32.247155631015275</c:v>
                </c:pt>
                <c:pt idx="68">
                  <c:v>31.924164431669432</c:v>
                </c:pt>
                <c:pt idx="69">
                  <c:v>31.601173232323596</c:v>
                </c:pt>
                <c:pt idx="70">
                  <c:v>31.27818203297776</c:v>
                </c:pt>
                <c:pt idx="71">
                  <c:v>30.955190833631924</c:v>
                </c:pt>
                <c:pt idx="72">
                  <c:v>30.632199634286088</c:v>
                </c:pt>
                <c:pt idx="73">
                  <c:v>30.309208434940246</c:v>
                </c:pt>
                <c:pt idx="74">
                  <c:v>29.98621723559441</c:v>
                </c:pt>
                <c:pt idx="75">
                  <c:v>29.663226036248574</c:v>
                </c:pt>
                <c:pt idx="76">
                  <c:v>29.340234836902738</c:v>
                </c:pt>
                <c:pt idx="77">
                  <c:v>29.017243637556902</c:v>
                </c:pt>
                <c:pt idx="78">
                  <c:v>28.694252438211059</c:v>
                </c:pt>
                <c:pt idx="79">
                  <c:v>28.371261238865223</c:v>
                </c:pt>
                <c:pt idx="80">
                  <c:v>28.048270039519387</c:v>
                </c:pt>
                <c:pt idx="81">
                  <c:v>27.725278840173551</c:v>
                </c:pt>
                <c:pt idx="82">
                  <c:v>27.402287640827716</c:v>
                </c:pt>
                <c:pt idx="83">
                  <c:v>27.079296441481873</c:v>
                </c:pt>
                <c:pt idx="84">
                  <c:v>26.756305242136037</c:v>
                </c:pt>
                <c:pt idx="85">
                  <c:v>26.433314042790201</c:v>
                </c:pt>
                <c:pt idx="86">
                  <c:v>26.110322843444365</c:v>
                </c:pt>
                <c:pt idx="87">
                  <c:v>25.787331644098529</c:v>
                </c:pt>
                <c:pt idx="88">
                  <c:v>25.464340444752686</c:v>
                </c:pt>
                <c:pt idx="89">
                  <c:v>25.14134924540685</c:v>
                </c:pt>
                <c:pt idx="90">
                  <c:v>24.818358046061014</c:v>
                </c:pt>
                <c:pt idx="91">
                  <c:v>24.495366846715179</c:v>
                </c:pt>
                <c:pt idx="92">
                  <c:v>24.172375647369336</c:v>
                </c:pt>
                <c:pt idx="93">
                  <c:v>23.8493844480235</c:v>
                </c:pt>
                <c:pt idx="94">
                  <c:v>23.526393248677664</c:v>
                </c:pt>
                <c:pt idx="95">
                  <c:v>23.203402049331828</c:v>
                </c:pt>
                <c:pt idx="96">
                  <c:v>22.880410849985992</c:v>
                </c:pt>
                <c:pt idx="97">
                  <c:v>22.557419650640149</c:v>
                </c:pt>
                <c:pt idx="98">
                  <c:v>22.234428451294313</c:v>
                </c:pt>
                <c:pt idx="99">
                  <c:v>21.911437251948477</c:v>
                </c:pt>
                <c:pt idx="100">
                  <c:v>21.588446052602642</c:v>
                </c:pt>
                <c:pt idx="101">
                  <c:v>21.265454853256806</c:v>
                </c:pt>
                <c:pt idx="102">
                  <c:v>20.942463653910963</c:v>
                </c:pt>
                <c:pt idx="103">
                  <c:v>20.619472454565127</c:v>
                </c:pt>
                <c:pt idx="104">
                  <c:v>20.296481255219291</c:v>
                </c:pt>
                <c:pt idx="105">
                  <c:v>19.973490055873455</c:v>
                </c:pt>
                <c:pt idx="106">
                  <c:v>19.650498856527612</c:v>
                </c:pt>
                <c:pt idx="107">
                  <c:v>19.327507657181776</c:v>
                </c:pt>
                <c:pt idx="108">
                  <c:v>19.00451645783594</c:v>
                </c:pt>
                <c:pt idx="109">
                  <c:v>18.681525258490105</c:v>
                </c:pt>
                <c:pt idx="110">
                  <c:v>18.358534059144269</c:v>
                </c:pt>
                <c:pt idx="111">
                  <c:v>18.035542859798426</c:v>
                </c:pt>
                <c:pt idx="112">
                  <c:v>17.71255166045259</c:v>
                </c:pt>
                <c:pt idx="113">
                  <c:v>17.389560461106754</c:v>
                </c:pt>
                <c:pt idx="114">
                  <c:v>17.066569261760918</c:v>
                </c:pt>
                <c:pt idx="115">
                  <c:v>16.743578062415075</c:v>
                </c:pt>
                <c:pt idx="116">
                  <c:v>16.420586863069239</c:v>
                </c:pt>
                <c:pt idx="117">
                  <c:v>16.097595663723403</c:v>
                </c:pt>
                <c:pt idx="118">
                  <c:v>15.774604464377566</c:v>
                </c:pt>
                <c:pt idx="119">
                  <c:v>15.45161326503173</c:v>
                </c:pt>
                <c:pt idx="120">
                  <c:v>15.128622065685891</c:v>
                </c:pt>
                <c:pt idx="121">
                  <c:v>14.805630866340055</c:v>
                </c:pt>
                <c:pt idx="122">
                  <c:v>14.482639666994215</c:v>
                </c:pt>
                <c:pt idx="123">
                  <c:v>14.159648467648379</c:v>
                </c:pt>
                <c:pt idx="124">
                  <c:v>13.83665726830254</c:v>
                </c:pt>
                <c:pt idx="125">
                  <c:v>13.513666068956704</c:v>
                </c:pt>
                <c:pt idx="126">
                  <c:v>13.190674869610868</c:v>
                </c:pt>
                <c:pt idx="127">
                  <c:v>12.867683670265029</c:v>
                </c:pt>
                <c:pt idx="128">
                  <c:v>12.544692470919193</c:v>
                </c:pt>
                <c:pt idx="129">
                  <c:v>12.221701271573354</c:v>
                </c:pt>
                <c:pt idx="130">
                  <c:v>11.898710072227518</c:v>
                </c:pt>
                <c:pt idx="131">
                  <c:v>11.57571887288168</c:v>
                </c:pt>
                <c:pt idx="132">
                  <c:v>11.252727673535842</c:v>
                </c:pt>
                <c:pt idx="133">
                  <c:v>10.929736474190005</c:v>
                </c:pt>
                <c:pt idx="134">
                  <c:v>10.606745274844167</c:v>
                </c:pt>
                <c:pt idx="135">
                  <c:v>10.283754075498329</c:v>
                </c:pt>
                <c:pt idx="136">
                  <c:v>9.9607628761524918</c:v>
                </c:pt>
                <c:pt idx="137">
                  <c:v>9.6377716768066559</c:v>
                </c:pt>
                <c:pt idx="138">
                  <c:v>9.3147804774608183</c:v>
                </c:pt>
                <c:pt idx="139">
                  <c:v>8.9917892781149806</c:v>
                </c:pt>
                <c:pt idx="140">
                  <c:v>8.668798078769143</c:v>
                </c:pt>
                <c:pt idx="141">
                  <c:v>8.3458068794233053</c:v>
                </c:pt>
                <c:pt idx="142">
                  <c:v>8.0228156800774677</c:v>
                </c:pt>
                <c:pt idx="143">
                  <c:v>7.6998244807316301</c:v>
                </c:pt>
                <c:pt idx="144">
                  <c:v>7.3768332813857942</c:v>
                </c:pt>
                <c:pt idx="145">
                  <c:v>7.0538420820399566</c:v>
                </c:pt>
                <c:pt idx="146">
                  <c:v>6.7308508826941189</c:v>
                </c:pt>
                <c:pt idx="147">
                  <c:v>6.4078596833482813</c:v>
                </c:pt>
                <c:pt idx="148">
                  <c:v>6.0848684840024436</c:v>
                </c:pt>
                <c:pt idx="149">
                  <c:v>5.761877284656606</c:v>
                </c:pt>
                <c:pt idx="150">
                  <c:v>5.4388860853107683</c:v>
                </c:pt>
                <c:pt idx="151">
                  <c:v>5.1158948859649307</c:v>
                </c:pt>
                <c:pt idx="152">
                  <c:v>4.7929036866190931</c:v>
                </c:pt>
                <c:pt idx="153">
                  <c:v>4.4699124872732572</c:v>
                </c:pt>
                <c:pt idx="154">
                  <c:v>4.1469212879274195</c:v>
                </c:pt>
                <c:pt idx="155">
                  <c:v>3.8239300885815819</c:v>
                </c:pt>
                <c:pt idx="156">
                  <c:v>3.5009388892357443</c:v>
                </c:pt>
                <c:pt idx="157">
                  <c:v>3.1779476898899066</c:v>
                </c:pt>
                <c:pt idx="158">
                  <c:v>2.854956490544069</c:v>
                </c:pt>
                <c:pt idx="159">
                  <c:v>2.5319652911982322</c:v>
                </c:pt>
                <c:pt idx="160">
                  <c:v>2.2089740918523946</c:v>
                </c:pt>
                <c:pt idx="161">
                  <c:v>1.8859828925065569</c:v>
                </c:pt>
                <c:pt idx="162">
                  <c:v>1.5629916931607202</c:v>
                </c:pt>
                <c:pt idx="163">
                  <c:v>1.2400004938148825</c:v>
                </c:pt>
                <c:pt idx="164">
                  <c:v>0.91700929446904489</c:v>
                </c:pt>
                <c:pt idx="165">
                  <c:v>0.59401809512320725</c:v>
                </c:pt>
                <c:pt idx="166">
                  <c:v>0.2710268957773696</c:v>
                </c:pt>
                <c:pt idx="167">
                  <c:v>-5.1964303568467152E-2</c:v>
                </c:pt>
                <c:pt idx="168">
                  <c:v>-0.37495550291430479</c:v>
                </c:pt>
                <c:pt idx="169">
                  <c:v>-0.69794670226014244</c:v>
                </c:pt>
                <c:pt idx="170">
                  <c:v>-1.0209379016059796</c:v>
                </c:pt>
                <c:pt idx="171">
                  <c:v>-1.3439291009518168</c:v>
                </c:pt>
                <c:pt idx="172">
                  <c:v>-1.6669203002976545</c:v>
                </c:pt>
                <c:pt idx="173">
                  <c:v>-1.9899114996434921</c:v>
                </c:pt>
                <c:pt idx="174">
                  <c:v>-2.3129026989893293</c:v>
                </c:pt>
                <c:pt idx="175">
                  <c:v>-2.6358938983351665</c:v>
                </c:pt>
                <c:pt idx="176">
                  <c:v>-2.9588850976810042</c:v>
                </c:pt>
                <c:pt idx="177">
                  <c:v>-3.2818762970268418</c:v>
                </c:pt>
                <c:pt idx="178">
                  <c:v>-3.604867496372679</c:v>
                </c:pt>
                <c:pt idx="179">
                  <c:v>-3.9278586957185162</c:v>
                </c:pt>
                <c:pt idx="180">
                  <c:v>-4.2508498950643538</c:v>
                </c:pt>
                <c:pt idx="181">
                  <c:v>-4.5738410944101915</c:v>
                </c:pt>
                <c:pt idx="182">
                  <c:v>-4.8968322937560291</c:v>
                </c:pt>
                <c:pt idx="183">
                  <c:v>-5.2198234931018659</c:v>
                </c:pt>
                <c:pt idx="184">
                  <c:v>-5.5428146924477035</c:v>
                </c:pt>
                <c:pt idx="185">
                  <c:v>-5.8658058917935412</c:v>
                </c:pt>
                <c:pt idx="186">
                  <c:v>-6.1887970911393779</c:v>
                </c:pt>
                <c:pt idx="187">
                  <c:v>-6.5117882904852156</c:v>
                </c:pt>
                <c:pt idx="188">
                  <c:v>-6.8347794898310532</c:v>
                </c:pt>
                <c:pt idx="189">
                  <c:v>-7.1577706891768909</c:v>
                </c:pt>
                <c:pt idx="190">
                  <c:v>-7.4807618885227285</c:v>
                </c:pt>
                <c:pt idx="191">
                  <c:v>-7.8037530878685653</c:v>
                </c:pt>
                <c:pt idx="192">
                  <c:v>-8.1267442872144038</c:v>
                </c:pt>
                <c:pt idx="193">
                  <c:v>-8.4497354865602397</c:v>
                </c:pt>
                <c:pt idx="194">
                  <c:v>-8.7727266859060773</c:v>
                </c:pt>
                <c:pt idx="195">
                  <c:v>-9.0957178852519149</c:v>
                </c:pt>
                <c:pt idx="196">
                  <c:v>-9.4187090845977526</c:v>
                </c:pt>
                <c:pt idx="197">
                  <c:v>-9.7417002839435902</c:v>
                </c:pt>
                <c:pt idx="198">
                  <c:v>-10.064691483289428</c:v>
                </c:pt>
                <c:pt idx="199">
                  <c:v>-10.387682682635266</c:v>
                </c:pt>
                <c:pt idx="200">
                  <c:v>-10.710673881981101</c:v>
                </c:pt>
                <c:pt idx="201">
                  <c:v>-11.033665081326941</c:v>
                </c:pt>
                <c:pt idx="202">
                  <c:v>-11.356656280672777</c:v>
                </c:pt>
                <c:pt idx="203">
                  <c:v>-11.679647480018614</c:v>
                </c:pt>
                <c:pt idx="204">
                  <c:v>-12.002638679364452</c:v>
                </c:pt>
                <c:pt idx="205">
                  <c:v>-12.32562987871029</c:v>
                </c:pt>
                <c:pt idx="206">
                  <c:v>-12.648621078056127</c:v>
                </c:pt>
                <c:pt idx="207">
                  <c:v>-12.971612277401965</c:v>
                </c:pt>
                <c:pt idx="208">
                  <c:v>-13.294603476747801</c:v>
                </c:pt>
                <c:pt idx="209">
                  <c:v>-13.617594676093638</c:v>
                </c:pt>
                <c:pt idx="210">
                  <c:v>-13.940585875439476</c:v>
                </c:pt>
                <c:pt idx="211">
                  <c:v>-14.263577074785314</c:v>
                </c:pt>
                <c:pt idx="212">
                  <c:v>-14.586568274131151</c:v>
                </c:pt>
                <c:pt idx="213">
                  <c:v>-14.909559473476989</c:v>
                </c:pt>
                <c:pt idx="214">
                  <c:v>-15.232550672822827</c:v>
                </c:pt>
                <c:pt idx="215">
                  <c:v>-15.555541872168664</c:v>
                </c:pt>
                <c:pt idx="216">
                  <c:v>-15.878533071514502</c:v>
                </c:pt>
                <c:pt idx="217">
                  <c:v>-16.20152427086034</c:v>
                </c:pt>
                <c:pt idx="218">
                  <c:v>-16.524515470206175</c:v>
                </c:pt>
                <c:pt idx="219">
                  <c:v>-16.847506669552011</c:v>
                </c:pt>
                <c:pt idx="220">
                  <c:v>-17.170497868897851</c:v>
                </c:pt>
                <c:pt idx="221">
                  <c:v>-17.49348906824369</c:v>
                </c:pt>
                <c:pt idx="222">
                  <c:v>-17.816480267589526</c:v>
                </c:pt>
                <c:pt idx="223">
                  <c:v>-18.139471466935362</c:v>
                </c:pt>
                <c:pt idx="224">
                  <c:v>-18.462462666281198</c:v>
                </c:pt>
                <c:pt idx="225">
                  <c:v>-18.785453865627037</c:v>
                </c:pt>
                <c:pt idx="226">
                  <c:v>-19.108445064972877</c:v>
                </c:pt>
                <c:pt idx="227">
                  <c:v>-19.431436264318712</c:v>
                </c:pt>
                <c:pt idx="228">
                  <c:v>-19.754427463664548</c:v>
                </c:pt>
                <c:pt idx="229">
                  <c:v>-20.077418663010388</c:v>
                </c:pt>
                <c:pt idx="230">
                  <c:v>-20.400409862356227</c:v>
                </c:pt>
                <c:pt idx="231">
                  <c:v>-20.723401061702063</c:v>
                </c:pt>
                <c:pt idx="232">
                  <c:v>-21.046392261047899</c:v>
                </c:pt>
                <c:pt idx="233">
                  <c:v>-21.369383460393735</c:v>
                </c:pt>
                <c:pt idx="234">
                  <c:v>-21.692374659739578</c:v>
                </c:pt>
                <c:pt idx="235">
                  <c:v>-22.015365859085414</c:v>
                </c:pt>
                <c:pt idx="236">
                  <c:v>-22.338357058431249</c:v>
                </c:pt>
                <c:pt idx="237">
                  <c:v>-22.661348257777085</c:v>
                </c:pt>
                <c:pt idx="238">
                  <c:v>-22.984339457122921</c:v>
                </c:pt>
                <c:pt idx="239">
                  <c:v>-23.307330656468764</c:v>
                </c:pt>
                <c:pt idx="240">
                  <c:v>-23.6303218558146</c:v>
                </c:pt>
                <c:pt idx="241">
                  <c:v>-23.953313055160436</c:v>
                </c:pt>
                <c:pt idx="242">
                  <c:v>-24.276304254506272</c:v>
                </c:pt>
                <c:pt idx="243">
                  <c:v>-24.599295453852115</c:v>
                </c:pt>
                <c:pt idx="244">
                  <c:v>-24.922286653197951</c:v>
                </c:pt>
                <c:pt idx="245">
                  <c:v>-25.245277852543786</c:v>
                </c:pt>
                <c:pt idx="246">
                  <c:v>-25.568269051889622</c:v>
                </c:pt>
                <c:pt idx="247">
                  <c:v>-25.891260251235458</c:v>
                </c:pt>
                <c:pt idx="248">
                  <c:v>-26.214251450581301</c:v>
                </c:pt>
                <c:pt idx="249">
                  <c:v>-26.537242649927137</c:v>
                </c:pt>
                <c:pt idx="250">
                  <c:v>-26.860233849272973</c:v>
                </c:pt>
                <c:pt idx="251">
                  <c:v>-27.183225048618809</c:v>
                </c:pt>
                <c:pt idx="252">
                  <c:v>-27.506216247964652</c:v>
                </c:pt>
                <c:pt idx="253">
                  <c:v>-27.829207447310488</c:v>
                </c:pt>
                <c:pt idx="254">
                  <c:v>-28.152198646656323</c:v>
                </c:pt>
                <c:pt idx="255">
                  <c:v>-28.475189846002159</c:v>
                </c:pt>
                <c:pt idx="256">
                  <c:v>-28.798181045347995</c:v>
                </c:pt>
                <c:pt idx="257">
                  <c:v>-29.121172244693838</c:v>
                </c:pt>
                <c:pt idx="258">
                  <c:v>-29.444163444039674</c:v>
                </c:pt>
                <c:pt idx="259">
                  <c:v>-29.76715464338551</c:v>
                </c:pt>
                <c:pt idx="260">
                  <c:v>-30.090145842731346</c:v>
                </c:pt>
                <c:pt idx="261">
                  <c:v>-30.413137042077182</c:v>
                </c:pt>
                <c:pt idx="262">
                  <c:v>-30.736128241423025</c:v>
                </c:pt>
                <c:pt idx="263">
                  <c:v>-31.05911944076886</c:v>
                </c:pt>
                <c:pt idx="264">
                  <c:v>-31.382110640114696</c:v>
                </c:pt>
                <c:pt idx="265">
                  <c:v>-31.705101839460532</c:v>
                </c:pt>
                <c:pt idx="266">
                  <c:v>-32.028093038806375</c:v>
                </c:pt>
                <c:pt idx="267">
                  <c:v>-32.351084238152211</c:v>
                </c:pt>
                <c:pt idx="268">
                  <c:v>-32.674075437498047</c:v>
                </c:pt>
                <c:pt idx="269">
                  <c:v>-32.997066636843883</c:v>
                </c:pt>
                <c:pt idx="270">
                  <c:v>-33.320057836189719</c:v>
                </c:pt>
                <c:pt idx="271">
                  <c:v>-33.643049035535562</c:v>
                </c:pt>
                <c:pt idx="272">
                  <c:v>-33.966040234881397</c:v>
                </c:pt>
                <c:pt idx="273">
                  <c:v>-34.289031434227233</c:v>
                </c:pt>
                <c:pt idx="274">
                  <c:v>-34.612022633573069</c:v>
                </c:pt>
                <c:pt idx="275">
                  <c:v>-34.935013832918912</c:v>
                </c:pt>
                <c:pt idx="276">
                  <c:v>-35.258005032264748</c:v>
                </c:pt>
                <c:pt idx="277">
                  <c:v>-35.580996231610584</c:v>
                </c:pt>
                <c:pt idx="278">
                  <c:v>-35.90398743095642</c:v>
                </c:pt>
                <c:pt idx="279">
                  <c:v>-36.226978630302256</c:v>
                </c:pt>
                <c:pt idx="280">
                  <c:v>-36.549969829648099</c:v>
                </c:pt>
                <c:pt idx="281">
                  <c:v>-36.872961028993934</c:v>
                </c:pt>
                <c:pt idx="282">
                  <c:v>-37.19595222833977</c:v>
                </c:pt>
                <c:pt idx="283">
                  <c:v>-37.518943427685613</c:v>
                </c:pt>
                <c:pt idx="284">
                  <c:v>-37.841934627031449</c:v>
                </c:pt>
                <c:pt idx="285">
                  <c:v>-38.164925826377285</c:v>
                </c:pt>
                <c:pt idx="286">
                  <c:v>-38.487917025723121</c:v>
                </c:pt>
                <c:pt idx="287">
                  <c:v>-38.810908225068957</c:v>
                </c:pt>
                <c:pt idx="288">
                  <c:v>-39.1338994244148</c:v>
                </c:pt>
                <c:pt idx="289">
                  <c:v>-39.456890623760636</c:v>
                </c:pt>
                <c:pt idx="290">
                  <c:v>-39.779881823106471</c:v>
                </c:pt>
                <c:pt idx="291">
                  <c:v>-40.102873022452307</c:v>
                </c:pt>
                <c:pt idx="292">
                  <c:v>-40.425864221798143</c:v>
                </c:pt>
                <c:pt idx="293">
                  <c:v>-40.748855421143986</c:v>
                </c:pt>
                <c:pt idx="294">
                  <c:v>-41.071846620489822</c:v>
                </c:pt>
                <c:pt idx="295">
                  <c:v>-41.394837819835658</c:v>
                </c:pt>
                <c:pt idx="296">
                  <c:v>-41.717829019181494</c:v>
                </c:pt>
                <c:pt idx="297">
                  <c:v>-42.040820218527337</c:v>
                </c:pt>
                <c:pt idx="298">
                  <c:v>-42.363811417873173</c:v>
                </c:pt>
                <c:pt idx="299">
                  <c:v>-42.686802617219008</c:v>
                </c:pt>
                <c:pt idx="300">
                  <c:v>-43.009793816564844</c:v>
                </c:pt>
                <c:pt idx="301">
                  <c:v>-43.33278501591068</c:v>
                </c:pt>
                <c:pt idx="302">
                  <c:v>-43.655776215256523</c:v>
                </c:pt>
                <c:pt idx="303">
                  <c:v>-43.978767414602359</c:v>
                </c:pt>
                <c:pt idx="304">
                  <c:v>-44.301758613948195</c:v>
                </c:pt>
                <c:pt idx="305">
                  <c:v>-44.624749813294031</c:v>
                </c:pt>
                <c:pt idx="306">
                  <c:v>-44.947741012639874</c:v>
                </c:pt>
                <c:pt idx="307">
                  <c:v>-45.27073221198571</c:v>
                </c:pt>
                <c:pt idx="308">
                  <c:v>-45.593723411331545</c:v>
                </c:pt>
                <c:pt idx="309">
                  <c:v>-45.916714610677381</c:v>
                </c:pt>
                <c:pt idx="310">
                  <c:v>-46.239705810023217</c:v>
                </c:pt>
                <c:pt idx="311">
                  <c:v>-46.56269700936906</c:v>
                </c:pt>
                <c:pt idx="312">
                  <c:v>-46.885688208714896</c:v>
                </c:pt>
                <c:pt idx="313">
                  <c:v>-47.208679408060732</c:v>
                </c:pt>
                <c:pt idx="314">
                  <c:v>-47.531670607406568</c:v>
                </c:pt>
                <c:pt idx="315">
                  <c:v>-47.854661806752411</c:v>
                </c:pt>
                <c:pt idx="316">
                  <c:v>-48.177653006098247</c:v>
                </c:pt>
                <c:pt idx="317">
                  <c:v>-48.500644205444083</c:v>
                </c:pt>
                <c:pt idx="318">
                  <c:v>-48.823635404789918</c:v>
                </c:pt>
                <c:pt idx="319">
                  <c:v>-49.146626604135754</c:v>
                </c:pt>
                <c:pt idx="320">
                  <c:v>-49.469617803481597</c:v>
                </c:pt>
                <c:pt idx="321">
                  <c:v>-49.792609002827433</c:v>
                </c:pt>
                <c:pt idx="322">
                  <c:v>-50.115600202173269</c:v>
                </c:pt>
                <c:pt idx="323">
                  <c:v>-50.438591401519105</c:v>
                </c:pt>
                <c:pt idx="324">
                  <c:v>-50.761582600864948</c:v>
                </c:pt>
                <c:pt idx="325">
                  <c:v>-51.084573800210784</c:v>
                </c:pt>
                <c:pt idx="326">
                  <c:v>-51.40756499955662</c:v>
                </c:pt>
                <c:pt idx="327">
                  <c:v>-51.730556198902455</c:v>
                </c:pt>
                <c:pt idx="328">
                  <c:v>-52.053547398248291</c:v>
                </c:pt>
                <c:pt idx="329">
                  <c:v>-52.376538597594134</c:v>
                </c:pt>
                <c:pt idx="330">
                  <c:v>-52.69952979693997</c:v>
                </c:pt>
                <c:pt idx="331">
                  <c:v>-53.022520996285806</c:v>
                </c:pt>
                <c:pt idx="332">
                  <c:v>-53.345512195631642</c:v>
                </c:pt>
                <c:pt idx="333">
                  <c:v>-53.668503394977478</c:v>
                </c:pt>
                <c:pt idx="334">
                  <c:v>-53.991494594323321</c:v>
                </c:pt>
                <c:pt idx="335">
                  <c:v>-54.314485793669157</c:v>
                </c:pt>
                <c:pt idx="336">
                  <c:v>-54.637476993014992</c:v>
                </c:pt>
                <c:pt idx="337">
                  <c:v>-54.960468192360828</c:v>
                </c:pt>
                <c:pt idx="338">
                  <c:v>-55.283459391706671</c:v>
                </c:pt>
                <c:pt idx="339">
                  <c:v>-55.606450591052507</c:v>
                </c:pt>
                <c:pt idx="340">
                  <c:v>-55.929441790398343</c:v>
                </c:pt>
                <c:pt idx="341">
                  <c:v>-56.252432989744179</c:v>
                </c:pt>
                <c:pt idx="342">
                  <c:v>-56.575424189090015</c:v>
                </c:pt>
                <c:pt idx="343">
                  <c:v>-56.898415388435858</c:v>
                </c:pt>
                <c:pt idx="344">
                  <c:v>-57.221406587781694</c:v>
                </c:pt>
                <c:pt idx="345">
                  <c:v>-57.544397787127529</c:v>
                </c:pt>
                <c:pt idx="346">
                  <c:v>-57.867388986473365</c:v>
                </c:pt>
                <c:pt idx="347">
                  <c:v>-58.190380185819208</c:v>
                </c:pt>
                <c:pt idx="348">
                  <c:v>-58.513371385165044</c:v>
                </c:pt>
                <c:pt idx="349">
                  <c:v>-58.83636258451088</c:v>
                </c:pt>
                <c:pt idx="350">
                  <c:v>-59.159353783856716</c:v>
                </c:pt>
                <c:pt idx="351">
                  <c:v>-59.482344983202552</c:v>
                </c:pt>
                <c:pt idx="352">
                  <c:v>-59.805336182548395</c:v>
                </c:pt>
                <c:pt idx="353">
                  <c:v>-60.128327381894231</c:v>
                </c:pt>
                <c:pt idx="354">
                  <c:v>-60.451318581240066</c:v>
                </c:pt>
                <c:pt idx="355">
                  <c:v>-60.774309780585902</c:v>
                </c:pt>
                <c:pt idx="356">
                  <c:v>-61.097300979931738</c:v>
                </c:pt>
                <c:pt idx="357">
                  <c:v>-61.420292179277581</c:v>
                </c:pt>
                <c:pt idx="358">
                  <c:v>-61.743283378623417</c:v>
                </c:pt>
                <c:pt idx="359">
                  <c:v>-62.066274577969253</c:v>
                </c:pt>
                <c:pt idx="360">
                  <c:v>-62.389265777315089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73-4CA9-8477-6CD8823F222A}"/>
            </c:ext>
          </c:extLst>
        </c:ser>
        <c:ser>
          <c:idx val="5"/>
          <c:order val="5"/>
          <c:tx>
            <c:v>corde 5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Feuil1!$CU$3:$CU$363</c:f>
              <c:numCache>
                <c:formatCode>General</c:formatCode>
                <c:ptCount val="361"/>
                <c:pt idx="0">
                  <c:v>-255.55873930741851</c:v>
                </c:pt>
                <c:pt idx="1">
                  <c:v>-254.17729348866416</c:v>
                </c:pt>
                <c:pt idx="2">
                  <c:v>-252.79584766990979</c:v>
                </c:pt>
                <c:pt idx="3">
                  <c:v>-251.41440185115545</c:v>
                </c:pt>
                <c:pt idx="4">
                  <c:v>-250.03295603240107</c:v>
                </c:pt>
                <c:pt idx="5">
                  <c:v>-248.6515102136467</c:v>
                </c:pt>
                <c:pt idx="6">
                  <c:v>-247.27006439489236</c:v>
                </c:pt>
                <c:pt idx="7">
                  <c:v>-245.88861857613799</c:v>
                </c:pt>
                <c:pt idx="8">
                  <c:v>-244.50717275738364</c:v>
                </c:pt>
                <c:pt idx="9">
                  <c:v>-243.12572693862927</c:v>
                </c:pt>
                <c:pt idx="10">
                  <c:v>-241.7442811198749</c:v>
                </c:pt>
                <c:pt idx="11">
                  <c:v>-240.36283530112055</c:v>
                </c:pt>
                <c:pt idx="12">
                  <c:v>-238.98138948236618</c:v>
                </c:pt>
                <c:pt idx="13">
                  <c:v>-237.59994366361181</c:v>
                </c:pt>
                <c:pt idx="14">
                  <c:v>-236.21849784485747</c:v>
                </c:pt>
                <c:pt idx="15">
                  <c:v>-234.83705202610309</c:v>
                </c:pt>
                <c:pt idx="16">
                  <c:v>-233.45560620734872</c:v>
                </c:pt>
                <c:pt idx="17">
                  <c:v>-232.07416038859438</c:v>
                </c:pt>
                <c:pt idx="18">
                  <c:v>-230.69271456984001</c:v>
                </c:pt>
                <c:pt idx="19">
                  <c:v>-229.31126875108566</c:v>
                </c:pt>
                <c:pt idx="20">
                  <c:v>-227.92982293233129</c:v>
                </c:pt>
                <c:pt idx="21">
                  <c:v>-226.54837711357692</c:v>
                </c:pt>
                <c:pt idx="22">
                  <c:v>-225.16693129482258</c:v>
                </c:pt>
                <c:pt idx="23">
                  <c:v>-223.7854854760682</c:v>
                </c:pt>
                <c:pt idx="24">
                  <c:v>-222.40403965731386</c:v>
                </c:pt>
                <c:pt idx="25">
                  <c:v>-221.02259383855949</c:v>
                </c:pt>
                <c:pt idx="26">
                  <c:v>-219.64114801980512</c:v>
                </c:pt>
                <c:pt idx="27">
                  <c:v>-218.25970220105077</c:v>
                </c:pt>
                <c:pt idx="28">
                  <c:v>-216.8782563822964</c:v>
                </c:pt>
                <c:pt idx="29">
                  <c:v>-215.49681056354203</c:v>
                </c:pt>
                <c:pt idx="30">
                  <c:v>-214.11536474478768</c:v>
                </c:pt>
                <c:pt idx="31">
                  <c:v>-212.73391892603331</c:v>
                </c:pt>
                <c:pt idx="32">
                  <c:v>-211.35247310727894</c:v>
                </c:pt>
                <c:pt idx="33">
                  <c:v>-209.9710272885246</c:v>
                </c:pt>
                <c:pt idx="34">
                  <c:v>-208.58958146977022</c:v>
                </c:pt>
                <c:pt idx="35">
                  <c:v>-207.20813565101588</c:v>
                </c:pt>
                <c:pt idx="36">
                  <c:v>-205.82668983226151</c:v>
                </c:pt>
                <c:pt idx="37">
                  <c:v>-204.44524401350714</c:v>
                </c:pt>
                <c:pt idx="38">
                  <c:v>-203.06379819475279</c:v>
                </c:pt>
                <c:pt idx="39">
                  <c:v>-201.68235237599842</c:v>
                </c:pt>
                <c:pt idx="40">
                  <c:v>-200.30090655724408</c:v>
                </c:pt>
                <c:pt idx="41">
                  <c:v>-198.9194607384897</c:v>
                </c:pt>
                <c:pt idx="42">
                  <c:v>-197.53801491973533</c:v>
                </c:pt>
                <c:pt idx="43">
                  <c:v>-196.15656910098099</c:v>
                </c:pt>
                <c:pt idx="44">
                  <c:v>-194.77512328222662</c:v>
                </c:pt>
                <c:pt idx="45">
                  <c:v>-193.39367746347224</c:v>
                </c:pt>
                <c:pt idx="46">
                  <c:v>-192.0122316447179</c:v>
                </c:pt>
                <c:pt idx="47">
                  <c:v>-190.63078582596353</c:v>
                </c:pt>
                <c:pt idx="48">
                  <c:v>-189.24934000720916</c:v>
                </c:pt>
                <c:pt idx="49">
                  <c:v>-187.86789418845481</c:v>
                </c:pt>
                <c:pt idx="50">
                  <c:v>-186.48644836970044</c:v>
                </c:pt>
                <c:pt idx="51">
                  <c:v>-185.1050025509461</c:v>
                </c:pt>
                <c:pt idx="52">
                  <c:v>-183.72355673219172</c:v>
                </c:pt>
                <c:pt idx="53">
                  <c:v>-182.34211091343735</c:v>
                </c:pt>
                <c:pt idx="54">
                  <c:v>-180.96066509468301</c:v>
                </c:pt>
                <c:pt idx="55">
                  <c:v>-179.57921927592864</c:v>
                </c:pt>
                <c:pt idx="56">
                  <c:v>-178.19777345717429</c:v>
                </c:pt>
                <c:pt idx="57">
                  <c:v>-176.81632763841992</c:v>
                </c:pt>
                <c:pt idx="58">
                  <c:v>-175.43488181966555</c:v>
                </c:pt>
                <c:pt idx="59">
                  <c:v>-174.0534360009112</c:v>
                </c:pt>
                <c:pt idx="60">
                  <c:v>-172.67199018215683</c:v>
                </c:pt>
                <c:pt idx="61">
                  <c:v>-171.29054436340246</c:v>
                </c:pt>
                <c:pt idx="62">
                  <c:v>-169.90909854464812</c:v>
                </c:pt>
                <c:pt idx="63">
                  <c:v>-168.52765272589374</c:v>
                </c:pt>
                <c:pt idx="64">
                  <c:v>-167.14620690713937</c:v>
                </c:pt>
                <c:pt idx="65">
                  <c:v>-165.76476108838503</c:v>
                </c:pt>
                <c:pt idx="66">
                  <c:v>-164.38331526963066</c:v>
                </c:pt>
                <c:pt idx="67">
                  <c:v>-163.00186945087631</c:v>
                </c:pt>
                <c:pt idx="68">
                  <c:v>-161.62042363212194</c:v>
                </c:pt>
                <c:pt idx="69">
                  <c:v>-160.23897781336757</c:v>
                </c:pt>
                <c:pt idx="70">
                  <c:v>-158.85753199461323</c:v>
                </c:pt>
                <c:pt idx="71">
                  <c:v>-157.47608617585885</c:v>
                </c:pt>
                <c:pt idx="72">
                  <c:v>-156.09464035710451</c:v>
                </c:pt>
                <c:pt idx="73">
                  <c:v>-154.71319453835014</c:v>
                </c:pt>
                <c:pt idx="74">
                  <c:v>-153.33174871959577</c:v>
                </c:pt>
                <c:pt idx="75">
                  <c:v>-151.95030290084142</c:v>
                </c:pt>
                <c:pt idx="76">
                  <c:v>-150.56885708208705</c:v>
                </c:pt>
                <c:pt idx="77">
                  <c:v>-149.18741126333268</c:v>
                </c:pt>
                <c:pt idx="78">
                  <c:v>-147.80596544457833</c:v>
                </c:pt>
                <c:pt idx="79">
                  <c:v>-146.42451962582396</c:v>
                </c:pt>
                <c:pt idx="80">
                  <c:v>-145.04307380706959</c:v>
                </c:pt>
                <c:pt idx="81">
                  <c:v>-143.66162798831525</c:v>
                </c:pt>
                <c:pt idx="82">
                  <c:v>-142.28018216956087</c:v>
                </c:pt>
                <c:pt idx="83">
                  <c:v>-140.89873635080653</c:v>
                </c:pt>
                <c:pt idx="84">
                  <c:v>-139.51729053205216</c:v>
                </c:pt>
                <c:pt idx="85">
                  <c:v>-138.13584471329779</c:v>
                </c:pt>
                <c:pt idx="86">
                  <c:v>-136.75439889454344</c:v>
                </c:pt>
                <c:pt idx="87">
                  <c:v>-135.37295307578907</c:v>
                </c:pt>
                <c:pt idx="88">
                  <c:v>-133.99150725703473</c:v>
                </c:pt>
                <c:pt idx="89">
                  <c:v>-132.61006143828035</c:v>
                </c:pt>
                <c:pt idx="90">
                  <c:v>-131.22861561952598</c:v>
                </c:pt>
                <c:pt idx="91">
                  <c:v>-129.84716980077164</c:v>
                </c:pt>
                <c:pt idx="92">
                  <c:v>-128.46572398201727</c:v>
                </c:pt>
                <c:pt idx="93">
                  <c:v>-127.08427816326291</c:v>
                </c:pt>
                <c:pt idx="94">
                  <c:v>-125.70283234450855</c:v>
                </c:pt>
                <c:pt idx="95">
                  <c:v>-124.32138652575418</c:v>
                </c:pt>
                <c:pt idx="96">
                  <c:v>-122.93994070699982</c:v>
                </c:pt>
                <c:pt idx="97">
                  <c:v>-121.55849488824546</c:v>
                </c:pt>
                <c:pt idx="98">
                  <c:v>-120.17704906949109</c:v>
                </c:pt>
                <c:pt idx="99">
                  <c:v>-118.79560325073673</c:v>
                </c:pt>
                <c:pt idx="100">
                  <c:v>-117.41415743198237</c:v>
                </c:pt>
                <c:pt idx="101">
                  <c:v>-116.03271161322802</c:v>
                </c:pt>
                <c:pt idx="102">
                  <c:v>-114.65126579447366</c:v>
                </c:pt>
                <c:pt idx="103">
                  <c:v>-113.26981997571929</c:v>
                </c:pt>
                <c:pt idx="104">
                  <c:v>-111.88837415696493</c:v>
                </c:pt>
                <c:pt idx="105">
                  <c:v>-110.50692833821057</c:v>
                </c:pt>
                <c:pt idx="106">
                  <c:v>-109.1254825194562</c:v>
                </c:pt>
                <c:pt idx="107">
                  <c:v>-107.74403670070184</c:v>
                </c:pt>
                <c:pt idx="108">
                  <c:v>-106.36259088194748</c:v>
                </c:pt>
                <c:pt idx="109">
                  <c:v>-104.98114506319313</c:v>
                </c:pt>
                <c:pt idx="110">
                  <c:v>-103.59969924443877</c:v>
                </c:pt>
                <c:pt idx="111">
                  <c:v>-102.2182534256844</c:v>
                </c:pt>
                <c:pt idx="112">
                  <c:v>-100.83680760693004</c:v>
                </c:pt>
                <c:pt idx="113">
                  <c:v>-99.455361788175679</c:v>
                </c:pt>
                <c:pt idx="114">
                  <c:v>-98.073915969421307</c:v>
                </c:pt>
                <c:pt idx="115">
                  <c:v>-96.692470150666949</c:v>
                </c:pt>
                <c:pt idx="116">
                  <c:v>-95.311024331912591</c:v>
                </c:pt>
                <c:pt idx="117">
                  <c:v>-93.929578513158233</c:v>
                </c:pt>
                <c:pt idx="118">
                  <c:v>-92.548132694403876</c:v>
                </c:pt>
                <c:pt idx="119">
                  <c:v>-91.166686875649503</c:v>
                </c:pt>
                <c:pt idx="120">
                  <c:v>-89.785241056895146</c:v>
                </c:pt>
                <c:pt idx="121">
                  <c:v>-88.403795238140788</c:v>
                </c:pt>
                <c:pt idx="122">
                  <c:v>-87.022349419386416</c:v>
                </c:pt>
                <c:pt idx="123">
                  <c:v>-85.640903600632058</c:v>
                </c:pt>
                <c:pt idx="124">
                  <c:v>-84.2594577818777</c:v>
                </c:pt>
                <c:pt idx="125">
                  <c:v>-82.878011963123342</c:v>
                </c:pt>
                <c:pt idx="126">
                  <c:v>-81.496566144368984</c:v>
                </c:pt>
                <c:pt idx="127">
                  <c:v>-80.115120325614612</c:v>
                </c:pt>
                <c:pt idx="128">
                  <c:v>-78.733674506860254</c:v>
                </c:pt>
                <c:pt idx="129">
                  <c:v>-77.352228688105896</c:v>
                </c:pt>
                <c:pt idx="130">
                  <c:v>-75.970782869351524</c:v>
                </c:pt>
                <c:pt idx="131">
                  <c:v>-74.589337050597166</c:v>
                </c:pt>
                <c:pt idx="132">
                  <c:v>-73.207891231842808</c:v>
                </c:pt>
                <c:pt idx="133">
                  <c:v>-71.82644541308845</c:v>
                </c:pt>
                <c:pt idx="134">
                  <c:v>-70.444999594334092</c:v>
                </c:pt>
                <c:pt idx="135">
                  <c:v>-69.06355377557972</c:v>
                </c:pt>
                <c:pt idx="136">
                  <c:v>-67.682107956825362</c:v>
                </c:pt>
                <c:pt idx="137">
                  <c:v>-66.300662138071004</c:v>
                </c:pt>
                <c:pt idx="138">
                  <c:v>-64.919216319316646</c:v>
                </c:pt>
                <c:pt idx="139">
                  <c:v>-63.537770500562274</c:v>
                </c:pt>
                <c:pt idx="140">
                  <c:v>-62.156324681807916</c:v>
                </c:pt>
                <c:pt idx="141">
                  <c:v>-60.774878863053559</c:v>
                </c:pt>
                <c:pt idx="142">
                  <c:v>-59.393433044299201</c:v>
                </c:pt>
                <c:pt idx="143">
                  <c:v>-58.011987225544829</c:v>
                </c:pt>
                <c:pt idx="144">
                  <c:v>-56.630541406790471</c:v>
                </c:pt>
                <c:pt idx="145">
                  <c:v>-55.249095588036113</c:v>
                </c:pt>
                <c:pt idx="146">
                  <c:v>-53.867649769281755</c:v>
                </c:pt>
                <c:pt idx="147">
                  <c:v>-52.486203950527383</c:v>
                </c:pt>
                <c:pt idx="148">
                  <c:v>-51.104758131773025</c:v>
                </c:pt>
                <c:pt idx="149">
                  <c:v>-49.723312313018667</c:v>
                </c:pt>
                <c:pt idx="150">
                  <c:v>-48.341866494264309</c:v>
                </c:pt>
                <c:pt idx="151">
                  <c:v>-46.960420675509937</c:v>
                </c:pt>
                <c:pt idx="152">
                  <c:v>-45.578974856755579</c:v>
                </c:pt>
                <c:pt idx="153">
                  <c:v>-44.197529038001221</c:v>
                </c:pt>
                <c:pt idx="154">
                  <c:v>-42.816083219246863</c:v>
                </c:pt>
                <c:pt idx="155">
                  <c:v>-41.434637400492491</c:v>
                </c:pt>
                <c:pt idx="156">
                  <c:v>-40.053191581738133</c:v>
                </c:pt>
                <c:pt idx="157">
                  <c:v>-38.671745762983775</c:v>
                </c:pt>
                <c:pt idx="158">
                  <c:v>-37.290299944229417</c:v>
                </c:pt>
                <c:pt idx="159">
                  <c:v>-35.908854125475052</c:v>
                </c:pt>
                <c:pt idx="160">
                  <c:v>-34.527408306720687</c:v>
                </c:pt>
                <c:pt idx="161">
                  <c:v>-33.145962487966329</c:v>
                </c:pt>
                <c:pt idx="162">
                  <c:v>-31.764516669211968</c:v>
                </c:pt>
                <c:pt idx="163">
                  <c:v>-30.383070850457607</c:v>
                </c:pt>
                <c:pt idx="164">
                  <c:v>-29.001625031703245</c:v>
                </c:pt>
                <c:pt idx="165">
                  <c:v>-27.620179212948884</c:v>
                </c:pt>
                <c:pt idx="166">
                  <c:v>-26.238733394194522</c:v>
                </c:pt>
                <c:pt idx="167">
                  <c:v>-24.857287575440161</c:v>
                </c:pt>
                <c:pt idx="168">
                  <c:v>-23.475841756685799</c:v>
                </c:pt>
                <c:pt idx="169">
                  <c:v>-22.094395937931438</c:v>
                </c:pt>
                <c:pt idx="170">
                  <c:v>-20.712950119177076</c:v>
                </c:pt>
                <c:pt idx="171">
                  <c:v>-19.331504300422715</c:v>
                </c:pt>
                <c:pt idx="172">
                  <c:v>-17.950058481668353</c:v>
                </c:pt>
                <c:pt idx="173">
                  <c:v>-16.568612662913992</c:v>
                </c:pt>
                <c:pt idx="174">
                  <c:v>-15.187166844159631</c:v>
                </c:pt>
                <c:pt idx="175">
                  <c:v>-13.805721025405269</c:v>
                </c:pt>
                <c:pt idx="176">
                  <c:v>-12.424275206650908</c:v>
                </c:pt>
                <c:pt idx="177">
                  <c:v>-11.042829387896546</c:v>
                </c:pt>
                <c:pt idx="178">
                  <c:v>-9.6613835691421848</c:v>
                </c:pt>
                <c:pt idx="179">
                  <c:v>-8.2799377503878233</c:v>
                </c:pt>
                <c:pt idx="180">
                  <c:v>-6.8984919316334619</c:v>
                </c:pt>
                <c:pt idx="181">
                  <c:v>-5.5170461128791004</c:v>
                </c:pt>
                <c:pt idx="182">
                  <c:v>-4.135600294124739</c:v>
                </c:pt>
                <c:pt idx="183">
                  <c:v>-2.7541544753703775</c:v>
                </c:pt>
                <c:pt idx="184">
                  <c:v>-1.372708656616016</c:v>
                </c:pt>
                <c:pt idx="185">
                  <c:v>8.7371621383454112E-3</c:v>
                </c:pt>
                <c:pt idx="186">
                  <c:v>1.3901829808927069</c:v>
                </c:pt>
                <c:pt idx="187">
                  <c:v>2.7716287996470683</c:v>
                </c:pt>
                <c:pt idx="188">
                  <c:v>4.1530746184014298</c:v>
                </c:pt>
                <c:pt idx="189">
                  <c:v>5.5345204371557912</c:v>
                </c:pt>
                <c:pt idx="190">
                  <c:v>6.9159662559101527</c:v>
                </c:pt>
                <c:pt idx="191">
                  <c:v>8.2974120746645141</c:v>
                </c:pt>
                <c:pt idx="192">
                  <c:v>9.6788578934188756</c:v>
                </c:pt>
                <c:pt idx="193">
                  <c:v>11.060303712173237</c:v>
                </c:pt>
                <c:pt idx="194">
                  <c:v>12.441749530927598</c:v>
                </c:pt>
                <c:pt idx="195">
                  <c:v>13.82319534968196</c:v>
                </c:pt>
                <c:pt idx="196">
                  <c:v>15.204641168436321</c:v>
                </c:pt>
                <c:pt idx="197">
                  <c:v>16.586086987190683</c:v>
                </c:pt>
                <c:pt idx="198">
                  <c:v>17.967532805945044</c:v>
                </c:pt>
                <c:pt idx="199">
                  <c:v>19.348978624699406</c:v>
                </c:pt>
                <c:pt idx="200">
                  <c:v>20.730424443453767</c:v>
                </c:pt>
                <c:pt idx="201">
                  <c:v>22.111870262208129</c:v>
                </c:pt>
                <c:pt idx="202">
                  <c:v>23.49331608096249</c:v>
                </c:pt>
                <c:pt idx="203">
                  <c:v>24.874761899716852</c:v>
                </c:pt>
                <c:pt idx="204">
                  <c:v>26.256207718471213</c:v>
                </c:pt>
                <c:pt idx="205">
                  <c:v>27.637653537225571</c:v>
                </c:pt>
                <c:pt idx="206">
                  <c:v>29.019099355979936</c:v>
                </c:pt>
                <c:pt idx="207">
                  <c:v>30.400545174734301</c:v>
                </c:pt>
                <c:pt idx="208">
                  <c:v>31.781990993488659</c:v>
                </c:pt>
                <c:pt idx="209">
                  <c:v>33.16343681224302</c:v>
                </c:pt>
                <c:pt idx="210">
                  <c:v>34.544882630997378</c:v>
                </c:pt>
                <c:pt idx="211">
                  <c:v>35.92632844975175</c:v>
                </c:pt>
                <c:pt idx="212">
                  <c:v>37.307774268506108</c:v>
                </c:pt>
                <c:pt idx="213">
                  <c:v>38.689220087260466</c:v>
                </c:pt>
                <c:pt idx="214">
                  <c:v>40.070665906014824</c:v>
                </c:pt>
                <c:pt idx="215">
                  <c:v>41.452111724769196</c:v>
                </c:pt>
                <c:pt idx="216">
                  <c:v>42.833557543523554</c:v>
                </c:pt>
                <c:pt idx="217">
                  <c:v>44.215003362277912</c:v>
                </c:pt>
                <c:pt idx="218">
                  <c:v>45.59644918103227</c:v>
                </c:pt>
                <c:pt idx="219">
                  <c:v>46.977894999786642</c:v>
                </c:pt>
                <c:pt idx="220">
                  <c:v>48.359340818541</c:v>
                </c:pt>
                <c:pt idx="221">
                  <c:v>49.740786637295358</c:v>
                </c:pt>
                <c:pt idx="222">
                  <c:v>51.122232456049716</c:v>
                </c:pt>
                <c:pt idx="223">
                  <c:v>52.503678274804088</c:v>
                </c:pt>
                <c:pt idx="224">
                  <c:v>53.885124093558446</c:v>
                </c:pt>
                <c:pt idx="225">
                  <c:v>55.266569912312804</c:v>
                </c:pt>
                <c:pt idx="226">
                  <c:v>56.648015731067161</c:v>
                </c:pt>
                <c:pt idx="227">
                  <c:v>58.029461549821534</c:v>
                </c:pt>
                <c:pt idx="228">
                  <c:v>59.410907368575891</c:v>
                </c:pt>
                <c:pt idx="229">
                  <c:v>60.792353187330249</c:v>
                </c:pt>
                <c:pt idx="230">
                  <c:v>62.173799006084607</c:v>
                </c:pt>
                <c:pt idx="231">
                  <c:v>63.555244824838979</c:v>
                </c:pt>
                <c:pt idx="232">
                  <c:v>64.936690643593337</c:v>
                </c:pt>
                <c:pt idx="233">
                  <c:v>66.318136462347695</c:v>
                </c:pt>
                <c:pt idx="234">
                  <c:v>67.699582281102067</c:v>
                </c:pt>
                <c:pt idx="235">
                  <c:v>69.081028099856425</c:v>
                </c:pt>
                <c:pt idx="236">
                  <c:v>70.462473918610783</c:v>
                </c:pt>
                <c:pt idx="237">
                  <c:v>71.843919737365141</c:v>
                </c:pt>
                <c:pt idx="238">
                  <c:v>73.225365556119499</c:v>
                </c:pt>
                <c:pt idx="239">
                  <c:v>74.606811374873871</c:v>
                </c:pt>
                <c:pt idx="240">
                  <c:v>75.988257193628229</c:v>
                </c:pt>
                <c:pt idx="241">
                  <c:v>77.369703012382587</c:v>
                </c:pt>
                <c:pt idx="242">
                  <c:v>78.751148831136959</c:v>
                </c:pt>
                <c:pt idx="243">
                  <c:v>80.132594649891317</c:v>
                </c:pt>
                <c:pt idx="244">
                  <c:v>81.514040468645675</c:v>
                </c:pt>
                <c:pt idx="245">
                  <c:v>82.895486287400033</c:v>
                </c:pt>
                <c:pt idx="246">
                  <c:v>84.276932106154391</c:v>
                </c:pt>
                <c:pt idx="247">
                  <c:v>85.658377924908763</c:v>
                </c:pt>
                <c:pt idx="248">
                  <c:v>87.039823743663121</c:v>
                </c:pt>
                <c:pt idx="249">
                  <c:v>88.421269562417478</c:v>
                </c:pt>
                <c:pt idx="250">
                  <c:v>89.802715381171851</c:v>
                </c:pt>
                <c:pt idx="251">
                  <c:v>91.184161199926208</c:v>
                </c:pt>
                <c:pt idx="252">
                  <c:v>92.565607018680566</c:v>
                </c:pt>
                <c:pt idx="253">
                  <c:v>93.947052837434924</c:v>
                </c:pt>
                <c:pt idx="254">
                  <c:v>95.328498656189282</c:v>
                </c:pt>
                <c:pt idx="255">
                  <c:v>96.709944474943654</c:v>
                </c:pt>
                <c:pt idx="256">
                  <c:v>98.091390293698012</c:v>
                </c:pt>
                <c:pt idx="257">
                  <c:v>99.47283611245237</c:v>
                </c:pt>
                <c:pt idx="258">
                  <c:v>100.85428193120674</c:v>
                </c:pt>
                <c:pt idx="259">
                  <c:v>102.2357277499611</c:v>
                </c:pt>
                <c:pt idx="260">
                  <c:v>103.61717356871546</c:v>
                </c:pt>
                <c:pt idx="261">
                  <c:v>104.99861938746982</c:v>
                </c:pt>
                <c:pt idx="262">
                  <c:v>106.38006520622417</c:v>
                </c:pt>
                <c:pt idx="263">
                  <c:v>107.76151102497855</c:v>
                </c:pt>
                <c:pt idx="264">
                  <c:v>109.1429568437329</c:v>
                </c:pt>
                <c:pt idx="265">
                  <c:v>110.52440266248726</c:v>
                </c:pt>
                <c:pt idx="266">
                  <c:v>111.90584848124163</c:v>
                </c:pt>
                <c:pt idx="267">
                  <c:v>113.28729429999599</c:v>
                </c:pt>
                <c:pt idx="268">
                  <c:v>114.66874011875035</c:v>
                </c:pt>
                <c:pt idx="269">
                  <c:v>116.05018593750471</c:v>
                </c:pt>
                <c:pt idx="270">
                  <c:v>117.43163175625907</c:v>
                </c:pt>
                <c:pt idx="271">
                  <c:v>118.81307757501344</c:v>
                </c:pt>
                <c:pt idx="272">
                  <c:v>120.1945233937678</c:v>
                </c:pt>
                <c:pt idx="273">
                  <c:v>121.57596921252215</c:v>
                </c:pt>
                <c:pt idx="274">
                  <c:v>122.95741503127653</c:v>
                </c:pt>
                <c:pt idx="275">
                  <c:v>124.33886085003087</c:v>
                </c:pt>
                <c:pt idx="276">
                  <c:v>125.72030666878524</c:v>
                </c:pt>
                <c:pt idx="277">
                  <c:v>127.10175248753961</c:v>
                </c:pt>
                <c:pt idx="278">
                  <c:v>128.48319830629396</c:v>
                </c:pt>
                <c:pt idx="279">
                  <c:v>129.86464412504833</c:v>
                </c:pt>
                <c:pt idx="280">
                  <c:v>131.24608994380267</c:v>
                </c:pt>
                <c:pt idx="281">
                  <c:v>132.62753576255705</c:v>
                </c:pt>
                <c:pt idx="282">
                  <c:v>134.00898158131142</c:v>
                </c:pt>
                <c:pt idx="283">
                  <c:v>135.39042740006576</c:v>
                </c:pt>
                <c:pt idx="284">
                  <c:v>136.77187321882013</c:v>
                </c:pt>
                <c:pt idx="285">
                  <c:v>138.15331903757451</c:v>
                </c:pt>
                <c:pt idx="286">
                  <c:v>139.53476485632885</c:v>
                </c:pt>
                <c:pt idx="287">
                  <c:v>140.91621067508322</c:v>
                </c:pt>
                <c:pt idx="288">
                  <c:v>142.29765649383759</c:v>
                </c:pt>
                <c:pt idx="289">
                  <c:v>143.67910231259194</c:v>
                </c:pt>
                <c:pt idx="290">
                  <c:v>145.06054813134631</c:v>
                </c:pt>
                <c:pt idx="291">
                  <c:v>146.44199395010065</c:v>
                </c:pt>
                <c:pt idx="292">
                  <c:v>147.82343976885502</c:v>
                </c:pt>
                <c:pt idx="293">
                  <c:v>149.2048855876094</c:v>
                </c:pt>
                <c:pt idx="294">
                  <c:v>150.58633140636374</c:v>
                </c:pt>
                <c:pt idx="295">
                  <c:v>151.96777722511811</c:v>
                </c:pt>
                <c:pt idx="296">
                  <c:v>153.34922304387246</c:v>
                </c:pt>
                <c:pt idx="297">
                  <c:v>154.73066886262683</c:v>
                </c:pt>
                <c:pt idx="298">
                  <c:v>156.1121146813812</c:v>
                </c:pt>
                <c:pt idx="299">
                  <c:v>157.49356050013554</c:v>
                </c:pt>
                <c:pt idx="300">
                  <c:v>158.87500631888992</c:v>
                </c:pt>
                <c:pt idx="301">
                  <c:v>160.25645213764429</c:v>
                </c:pt>
                <c:pt idx="302">
                  <c:v>161.63789795639863</c:v>
                </c:pt>
                <c:pt idx="303">
                  <c:v>163.019343775153</c:v>
                </c:pt>
                <c:pt idx="304">
                  <c:v>164.40078959390738</c:v>
                </c:pt>
                <c:pt idx="305">
                  <c:v>165.78223541266172</c:v>
                </c:pt>
                <c:pt idx="306">
                  <c:v>167.16368123141609</c:v>
                </c:pt>
                <c:pt idx="307">
                  <c:v>168.54512705017044</c:v>
                </c:pt>
                <c:pt idx="308">
                  <c:v>169.92657286892481</c:v>
                </c:pt>
                <c:pt idx="309">
                  <c:v>171.30801868767918</c:v>
                </c:pt>
                <c:pt idx="310">
                  <c:v>172.68946450643352</c:v>
                </c:pt>
                <c:pt idx="311">
                  <c:v>174.0709103251879</c:v>
                </c:pt>
                <c:pt idx="312">
                  <c:v>175.45235614394224</c:v>
                </c:pt>
                <c:pt idx="313">
                  <c:v>176.83380196269661</c:v>
                </c:pt>
                <c:pt idx="314">
                  <c:v>178.21524778145098</c:v>
                </c:pt>
                <c:pt idx="315">
                  <c:v>179.59669360020533</c:v>
                </c:pt>
                <c:pt idx="316">
                  <c:v>180.9781394189597</c:v>
                </c:pt>
                <c:pt idx="317">
                  <c:v>182.35958523771407</c:v>
                </c:pt>
                <c:pt idx="318">
                  <c:v>183.74103105646842</c:v>
                </c:pt>
                <c:pt idx="319">
                  <c:v>185.12247687522279</c:v>
                </c:pt>
                <c:pt idx="320">
                  <c:v>186.50392269397716</c:v>
                </c:pt>
                <c:pt idx="321">
                  <c:v>187.8853685127315</c:v>
                </c:pt>
                <c:pt idx="322">
                  <c:v>189.26681433148588</c:v>
                </c:pt>
                <c:pt idx="323">
                  <c:v>190.64826015024022</c:v>
                </c:pt>
                <c:pt idx="324">
                  <c:v>192.02970596899459</c:v>
                </c:pt>
                <c:pt idx="325">
                  <c:v>193.41115178774896</c:v>
                </c:pt>
                <c:pt idx="326">
                  <c:v>194.79259760650331</c:v>
                </c:pt>
                <c:pt idx="327">
                  <c:v>196.17404342525768</c:v>
                </c:pt>
                <c:pt idx="328">
                  <c:v>197.55548924401202</c:v>
                </c:pt>
                <c:pt idx="329">
                  <c:v>198.93693506276639</c:v>
                </c:pt>
                <c:pt idx="330">
                  <c:v>200.31838088152077</c:v>
                </c:pt>
                <c:pt idx="331">
                  <c:v>201.69982670027511</c:v>
                </c:pt>
                <c:pt idx="332">
                  <c:v>203.08127251902948</c:v>
                </c:pt>
                <c:pt idx="333">
                  <c:v>204.46271833778385</c:v>
                </c:pt>
                <c:pt idx="334">
                  <c:v>205.8441641565382</c:v>
                </c:pt>
                <c:pt idx="335">
                  <c:v>207.22560997529257</c:v>
                </c:pt>
                <c:pt idx="336">
                  <c:v>208.60705579404694</c:v>
                </c:pt>
                <c:pt idx="337">
                  <c:v>209.98850161280129</c:v>
                </c:pt>
                <c:pt idx="338">
                  <c:v>211.36994743155566</c:v>
                </c:pt>
                <c:pt idx="339">
                  <c:v>212.75139325031</c:v>
                </c:pt>
                <c:pt idx="340">
                  <c:v>214.13283906906437</c:v>
                </c:pt>
                <c:pt idx="341">
                  <c:v>215.51428488781875</c:v>
                </c:pt>
                <c:pt idx="342">
                  <c:v>216.89573070657309</c:v>
                </c:pt>
                <c:pt idx="343">
                  <c:v>218.27717652532746</c:v>
                </c:pt>
                <c:pt idx="344">
                  <c:v>219.65862234408181</c:v>
                </c:pt>
                <c:pt idx="345">
                  <c:v>221.04006816283618</c:v>
                </c:pt>
                <c:pt idx="346">
                  <c:v>222.42151398159055</c:v>
                </c:pt>
                <c:pt idx="347">
                  <c:v>223.80295980034489</c:v>
                </c:pt>
                <c:pt idx="348">
                  <c:v>225.18440561909927</c:v>
                </c:pt>
                <c:pt idx="349">
                  <c:v>226.56585143785364</c:v>
                </c:pt>
                <c:pt idx="350">
                  <c:v>227.94729725660798</c:v>
                </c:pt>
                <c:pt idx="351">
                  <c:v>229.32874307536235</c:v>
                </c:pt>
                <c:pt idx="352">
                  <c:v>230.71018889411673</c:v>
                </c:pt>
                <c:pt idx="353">
                  <c:v>232.09163471287107</c:v>
                </c:pt>
                <c:pt idx="354">
                  <c:v>233.47308053162544</c:v>
                </c:pt>
                <c:pt idx="355">
                  <c:v>234.85452635037979</c:v>
                </c:pt>
                <c:pt idx="356">
                  <c:v>236.23597216913416</c:v>
                </c:pt>
                <c:pt idx="357">
                  <c:v>237.61741798788853</c:v>
                </c:pt>
                <c:pt idx="358">
                  <c:v>238.99886380664287</c:v>
                </c:pt>
                <c:pt idx="359">
                  <c:v>240.38030962539725</c:v>
                </c:pt>
                <c:pt idx="360">
                  <c:v>241.76175544415159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73-4CA9-8477-6CD8823F222A}"/>
            </c:ext>
          </c:extLst>
        </c:ser>
        <c:ser>
          <c:idx val="6"/>
          <c:order val="6"/>
          <c:tx>
            <c:v>corde 6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Feuil1!$CV$3:$CV$363</c:f>
              <c:numCache>
                <c:formatCode>General</c:formatCode>
                <c:ptCount val="361"/>
                <c:pt idx="0">
                  <c:v>211994.33038330215</c:v>
                </c:pt>
                <c:pt idx="1">
                  <c:v>210848.41508393295</c:v>
                </c:pt>
                <c:pt idx="2">
                  <c:v>209702.49978456376</c:v>
                </c:pt>
                <c:pt idx="3">
                  <c:v>208556.58448519456</c:v>
                </c:pt>
                <c:pt idx="4">
                  <c:v>207410.66918582533</c:v>
                </c:pt>
                <c:pt idx="5">
                  <c:v>206264.75388645614</c:v>
                </c:pt>
                <c:pt idx="6">
                  <c:v>205118.83858708694</c:v>
                </c:pt>
                <c:pt idx="7">
                  <c:v>203972.92328771774</c:v>
                </c:pt>
                <c:pt idx="8">
                  <c:v>202827.00798834855</c:v>
                </c:pt>
                <c:pt idx="9">
                  <c:v>201681.09268897935</c:v>
                </c:pt>
                <c:pt idx="10">
                  <c:v>200535.17738961015</c:v>
                </c:pt>
                <c:pt idx="11">
                  <c:v>199389.26209024093</c:v>
                </c:pt>
                <c:pt idx="12">
                  <c:v>198243.34679087173</c:v>
                </c:pt>
                <c:pt idx="13">
                  <c:v>197097.43149150253</c:v>
                </c:pt>
                <c:pt idx="14">
                  <c:v>195951.51619213333</c:v>
                </c:pt>
                <c:pt idx="15">
                  <c:v>194805.60089276414</c:v>
                </c:pt>
                <c:pt idx="16">
                  <c:v>193659.68559339494</c:v>
                </c:pt>
                <c:pt idx="17">
                  <c:v>192513.77029402574</c:v>
                </c:pt>
                <c:pt idx="18">
                  <c:v>191367.85499465655</c:v>
                </c:pt>
                <c:pt idx="19">
                  <c:v>190221.93969528732</c:v>
                </c:pt>
                <c:pt idx="20">
                  <c:v>189076.02439591812</c:v>
                </c:pt>
                <c:pt idx="21">
                  <c:v>187930.10909654893</c:v>
                </c:pt>
                <c:pt idx="22">
                  <c:v>186784.19379717973</c:v>
                </c:pt>
                <c:pt idx="23">
                  <c:v>185638.27849781053</c:v>
                </c:pt>
                <c:pt idx="24">
                  <c:v>184492.36319844134</c:v>
                </c:pt>
                <c:pt idx="25">
                  <c:v>183346.44789907214</c:v>
                </c:pt>
                <c:pt idx="26">
                  <c:v>182200.53259970291</c:v>
                </c:pt>
                <c:pt idx="27">
                  <c:v>181054.61730033372</c:v>
                </c:pt>
                <c:pt idx="28">
                  <c:v>179908.70200096452</c:v>
                </c:pt>
                <c:pt idx="29">
                  <c:v>178762.78670159532</c:v>
                </c:pt>
                <c:pt idx="30">
                  <c:v>177616.87140222613</c:v>
                </c:pt>
                <c:pt idx="31">
                  <c:v>176470.95610285693</c:v>
                </c:pt>
                <c:pt idx="32">
                  <c:v>175325.04080348773</c:v>
                </c:pt>
                <c:pt idx="33">
                  <c:v>174179.12550411854</c:v>
                </c:pt>
                <c:pt idx="34">
                  <c:v>173033.21020474931</c:v>
                </c:pt>
                <c:pt idx="35">
                  <c:v>171887.29490538011</c:v>
                </c:pt>
                <c:pt idx="36">
                  <c:v>170741.37960601092</c:v>
                </c:pt>
                <c:pt idx="37">
                  <c:v>169595.46430664172</c:v>
                </c:pt>
                <c:pt idx="38">
                  <c:v>168449.54900727252</c:v>
                </c:pt>
                <c:pt idx="39">
                  <c:v>167303.63370790333</c:v>
                </c:pt>
                <c:pt idx="40">
                  <c:v>166157.71840853413</c:v>
                </c:pt>
                <c:pt idx="41">
                  <c:v>165011.8031091649</c:v>
                </c:pt>
                <c:pt idx="42">
                  <c:v>163865.88780979571</c:v>
                </c:pt>
                <c:pt idx="43">
                  <c:v>162719.97251042651</c:v>
                </c:pt>
                <c:pt idx="44">
                  <c:v>161574.05721105731</c:v>
                </c:pt>
                <c:pt idx="45">
                  <c:v>160428.14191168812</c:v>
                </c:pt>
                <c:pt idx="46">
                  <c:v>159282.22661231892</c:v>
                </c:pt>
                <c:pt idx="47">
                  <c:v>158136.31131294972</c:v>
                </c:pt>
                <c:pt idx="48">
                  <c:v>156990.39601358052</c:v>
                </c:pt>
                <c:pt idx="49">
                  <c:v>155844.4807142113</c:v>
                </c:pt>
                <c:pt idx="50">
                  <c:v>154698.5654148421</c:v>
                </c:pt>
                <c:pt idx="51">
                  <c:v>153552.6501154729</c:v>
                </c:pt>
                <c:pt idx="52">
                  <c:v>152406.73481610371</c:v>
                </c:pt>
                <c:pt idx="53">
                  <c:v>151260.81951673451</c:v>
                </c:pt>
                <c:pt idx="54">
                  <c:v>150114.90421736531</c:v>
                </c:pt>
                <c:pt idx="55">
                  <c:v>148968.98891799612</c:v>
                </c:pt>
                <c:pt idx="56">
                  <c:v>147823.07361862689</c:v>
                </c:pt>
                <c:pt idx="57">
                  <c:v>146677.15831925769</c:v>
                </c:pt>
                <c:pt idx="58">
                  <c:v>145531.2430198885</c:v>
                </c:pt>
                <c:pt idx="59">
                  <c:v>144385.3277205193</c:v>
                </c:pt>
                <c:pt idx="60">
                  <c:v>143239.4124211501</c:v>
                </c:pt>
                <c:pt idx="61">
                  <c:v>142093.49712178091</c:v>
                </c:pt>
                <c:pt idx="62">
                  <c:v>140947.58182241171</c:v>
                </c:pt>
                <c:pt idx="63">
                  <c:v>139801.66652304251</c:v>
                </c:pt>
                <c:pt idx="64">
                  <c:v>138655.75122367329</c:v>
                </c:pt>
                <c:pt idx="65">
                  <c:v>137509.83592430409</c:v>
                </c:pt>
                <c:pt idx="66">
                  <c:v>136363.92062493489</c:v>
                </c:pt>
                <c:pt idx="67">
                  <c:v>135218.0053255657</c:v>
                </c:pt>
                <c:pt idx="68">
                  <c:v>134072.0900261965</c:v>
                </c:pt>
                <c:pt idx="69">
                  <c:v>132926.17472682727</c:v>
                </c:pt>
                <c:pt idx="70">
                  <c:v>131780.25942745808</c:v>
                </c:pt>
                <c:pt idx="71">
                  <c:v>130634.34412808888</c:v>
                </c:pt>
                <c:pt idx="72">
                  <c:v>129488.42882871968</c:v>
                </c:pt>
                <c:pt idx="73">
                  <c:v>128342.51352935047</c:v>
                </c:pt>
                <c:pt idx="74">
                  <c:v>127196.59822998127</c:v>
                </c:pt>
                <c:pt idx="75">
                  <c:v>126050.68293061208</c:v>
                </c:pt>
                <c:pt idx="76">
                  <c:v>124904.76763124288</c:v>
                </c:pt>
                <c:pt idx="77">
                  <c:v>123758.85233187367</c:v>
                </c:pt>
                <c:pt idx="78">
                  <c:v>122612.93703250447</c:v>
                </c:pt>
                <c:pt idx="79">
                  <c:v>121467.02173313528</c:v>
                </c:pt>
                <c:pt idx="80">
                  <c:v>120321.10643376608</c:v>
                </c:pt>
                <c:pt idx="81">
                  <c:v>119175.19113439687</c:v>
                </c:pt>
                <c:pt idx="82">
                  <c:v>118029.27583502767</c:v>
                </c:pt>
                <c:pt idx="83">
                  <c:v>116883.36053565847</c:v>
                </c:pt>
                <c:pt idx="84">
                  <c:v>115737.44523628928</c:v>
                </c:pt>
                <c:pt idx="85">
                  <c:v>114591.52993692007</c:v>
                </c:pt>
                <c:pt idx="86">
                  <c:v>113445.61463755087</c:v>
                </c:pt>
                <c:pt idx="87">
                  <c:v>112299.69933818167</c:v>
                </c:pt>
                <c:pt idx="88">
                  <c:v>111153.78403881246</c:v>
                </c:pt>
                <c:pt idx="89">
                  <c:v>110007.86873944326</c:v>
                </c:pt>
                <c:pt idx="90">
                  <c:v>108861.95344007407</c:v>
                </c:pt>
                <c:pt idx="91">
                  <c:v>107716.03814070487</c:v>
                </c:pt>
                <c:pt idx="92">
                  <c:v>106570.12284133566</c:v>
                </c:pt>
                <c:pt idx="93">
                  <c:v>105424.20754196646</c:v>
                </c:pt>
                <c:pt idx="94">
                  <c:v>104278.29224259726</c:v>
                </c:pt>
                <c:pt idx="95">
                  <c:v>103132.37694322807</c:v>
                </c:pt>
                <c:pt idx="96">
                  <c:v>101986.46164385886</c:v>
                </c:pt>
                <c:pt idx="97">
                  <c:v>100840.54634448966</c:v>
                </c:pt>
                <c:pt idx="98">
                  <c:v>99694.631045120463</c:v>
                </c:pt>
                <c:pt idx="99">
                  <c:v>98548.715745751266</c:v>
                </c:pt>
                <c:pt idx="100">
                  <c:v>97402.800446382054</c:v>
                </c:pt>
                <c:pt idx="101">
                  <c:v>96256.885147012857</c:v>
                </c:pt>
                <c:pt idx="102">
                  <c:v>95110.969847643661</c:v>
                </c:pt>
                <c:pt idx="103">
                  <c:v>93965.054548274449</c:v>
                </c:pt>
                <c:pt idx="104">
                  <c:v>92819.139248905252</c:v>
                </c:pt>
                <c:pt idx="105">
                  <c:v>91673.223949536055</c:v>
                </c:pt>
                <c:pt idx="106">
                  <c:v>90527.308650166859</c:v>
                </c:pt>
                <c:pt idx="107">
                  <c:v>89381.393350797647</c:v>
                </c:pt>
                <c:pt idx="108">
                  <c:v>88235.47805142845</c:v>
                </c:pt>
                <c:pt idx="109">
                  <c:v>87089.562752059253</c:v>
                </c:pt>
                <c:pt idx="110">
                  <c:v>85943.647452690057</c:v>
                </c:pt>
                <c:pt idx="111">
                  <c:v>84797.732153320845</c:v>
                </c:pt>
                <c:pt idx="112">
                  <c:v>83651.816853951648</c:v>
                </c:pt>
                <c:pt idx="113">
                  <c:v>82505.901554582451</c:v>
                </c:pt>
                <c:pt idx="114">
                  <c:v>81359.986255213254</c:v>
                </c:pt>
                <c:pt idx="115">
                  <c:v>80214.070955844043</c:v>
                </c:pt>
                <c:pt idx="116">
                  <c:v>79068.155656474846</c:v>
                </c:pt>
                <c:pt idx="117">
                  <c:v>77922.240357105649</c:v>
                </c:pt>
                <c:pt idx="118">
                  <c:v>76776.325057736438</c:v>
                </c:pt>
                <c:pt idx="119">
                  <c:v>75630.409758367241</c:v>
                </c:pt>
                <c:pt idx="120">
                  <c:v>74484.494458998044</c:v>
                </c:pt>
                <c:pt idx="121">
                  <c:v>73338.579159628847</c:v>
                </c:pt>
                <c:pt idx="122">
                  <c:v>72192.663860259636</c:v>
                </c:pt>
                <c:pt idx="123">
                  <c:v>71046.748560890439</c:v>
                </c:pt>
                <c:pt idx="124">
                  <c:v>69900.833261521242</c:v>
                </c:pt>
                <c:pt idx="125">
                  <c:v>68754.917962152045</c:v>
                </c:pt>
                <c:pt idx="126">
                  <c:v>67609.002662782848</c:v>
                </c:pt>
                <c:pt idx="127">
                  <c:v>66463.087363413637</c:v>
                </c:pt>
                <c:pt idx="128">
                  <c:v>65317.172064044447</c:v>
                </c:pt>
                <c:pt idx="129">
                  <c:v>64171.256764675243</c:v>
                </c:pt>
                <c:pt idx="130">
                  <c:v>63025.341465306046</c:v>
                </c:pt>
                <c:pt idx="131">
                  <c:v>61879.426165936842</c:v>
                </c:pt>
                <c:pt idx="132">
                  <c:v>60733.510866567645</c:v>
                </c:pt>
                <c:pt idx="133">
                  <c:v>59587.595567198441</c:v>
                </c:pt>
                <c:pt idx="134">
                  <c:v>58441.680267829237</c:v>
                </c:pt>
                <c:pt idx="135">
                  <c:v>57295.76496846004</c:v>
                </c:pt>
                <c:pt idx="136">
                  <c:v>56149.849669090836</c:v>
                </c:pt>
                <c:pt idx="137">
                  <c:v>55003.934369721639</c:v>
                </c:pt>
                <c:pt idx="138">
                  <c:v>53858.019070352435</c:v>
                </c:pt>
                <c:pt idx="139">
                  <c:v>52712.103770983238</c:v>
                </c:pt>
                <c:pt idx="140">
                  <c:v>51566.188471614034</c:v>
                </c:pt>
                <c:pt idx="141">
                  <c:v>50420.273172244837</c:v>
                </c:pt>
                <c:pt idx="142">
                  <c:v>49274.357872875633</c:v>
                </c:pt>
                <c:pt idx="143">
                  <c:v>48128.442573506436</c:v>
                </c:pt>
                <c:pt idx="144">
                  <c:v>46982.527274137232</c:v>
                </c:pt>
                <c:pt idx="145">
                  <c:v>45836.611974768035</c:v>
                </c:pt>
                <c:pt idx="146">
                  <c:v>44690.696675398831</c:v>
                </c:pt>
                <c:pt idx="147">
                  <c:v>43544.781376029634</c:v>
                </c:pt>
                <c:pt idx="148">
                  <c:v>42398.86607666043</c:v>
                </c:pt>
                <c:pt idx="149">
                  <c:v>41252.950777291226</c:v>
                </c:pt>
                <c:pt idx="150">
                  <c:v>40107.035477922029</c:v>
                </c:pt>
                <c:pt idx="151">
                  <c:v>38961.120178552825</c:v>
                </c:pt>
                <c:pt idx="152">
                  <c:v>37815.204879183628</c:v>
                </c:pt>
                <c:pt idx="153">
                  <c:v>36669.289579814424</c:v>
                </c:pt>
                <c:pt idx="154">
                  <c:v>35523.374280445227</c:v>
                </c:pt>
                <c:pt idx="155">
                  <c:v>34377.458981076023</c:v>
                </c:pt>
                <c:pt idx="156">
                  <c:v>33231.543681706826</c:v>
                </c:pt>
                <c:pt idx="157">
                  <c:v>32085.628382337618</c:v>
                </c:pt>
                <c:pt idx="158">
                  <c:v>30939.713082968417</c:v>
                </c:pt>
                <c:pt idx="159">
                  <c:v>29793.797783599217</c:v>
                </c:pt>
                <c:pt idx="160">
                  <c:v>28647.882484230016</c:v>
                </c:pt>
                <c:pt idx="161">
                  <c:v>27501.967184860816</c:v>
                </c:pt>
                <c:pt idx="162">
                  <c:v>26356.051885491615</c:v>
                </c:pt>
                <c:pt idx="163">
                  <c:v>25210.136586122415</c:v>
                </c:pt>
                <c:pt idx="164">
                  <c:v>24064.221286753214</c:v>
                </c:pt>
                <c:pt idx="165">
                  <c:v>22918.305987384014</c:v>
                </c:pt>
                <c:pt idx="166">
                  <c:v>21772.390688014813</c:v>
                </c:pt>
                <c:pt idx="167">
                  <c:v>20626.475388645613</c:v>
                </c:pt>
                <c:pt idx="168">
                  <c:v>19480.560089276412</c:v>
                </c:pt>
                <c:pt idx="169">
                  <c:v>18334.644789907212</c:v>
                </c:pt>
                <c:pt idx="170">
                  <c:v>17188.729490538011</c:v>
                </c:pt>
                <c:pt idx="171">
                  <c:v>16042.814191168811</c:v>
                </c:pt>
                <c:pt idx="172">
                  <c:v>14896.89889179961</c:v>
                </c:pt>
                <c:pt idx="173">
                  <c:v>13750.98359243041</c:v>
                </c:pt>
                <c:pt idx="174">
                  <c:v>12605.068293061209</c:v>
                </c:pt>
                <c:pt idx="175">
                  <c:v>11459.152993692007</c:v>
                </c:pt>
                <c:pt idx="176">
                  <c:v>10313.237694322806</c:v>
                </c:pt>
                <c:pt idx="177">
                  <c:v>9167.3223949536059</c:v>
                </c:pt>
                <c:pt idx="178">
                  <c:v>8021.4070955844054</c:v>
                </c:pt>
                <c:pt idx="179">
                  <c:v>6875.491796215204</c:v>
                </c:pt>
                <c:pt idx="180">
                  <c:v>5729.5764968460035</c:v>
                </c:pt>
                <c:pt idx="181">
                  <c:v>4583.661197476803</c:v>
                </c:pt>
                <c:pt idx="182">
                  <c:v>3437.745898107602</c:v>
                </c:pt>
                <c:pt idx="183">
                  <c:v>2291.830598738401</c:v>
                </c:pt>
                <c:pt idx="184">
                  <c:v>1145.9152993692005</c:v>
                </c:pt>
                <c:pt idx="185">
                  <c:v>0</c:v>
                </c:pt>
                <c:pt idx="186">
                  <c:v>-1145.9152993692014</c:v>
                </c:pt>
                <c:pt idx="187">
                  <c:v>-2291.8305987384019</c:v>
                </c:pt>
                <c:pt idx="188">
                  <c:v>-3437.7458981076024</c:v>
                </c:pt>
                <c:pt idx="189">
                  <c:v>-4583.661197476803</c:v>
                </c:pt>
                <c:pt idx="190">
                  <c:v>-5729.5764968460035</c:v>
                </c:pt>
                <c:pt idx="191">
                  <c:v>-6875.491796215204</c:v>
                </c:pt>
                <c:pt idx="192">
                  <c:v>-8021.4070955844063</c:v>
                </c:pt>
                <c:pt idx="193">
                  <c:v>-9167.3223949536077</c:v>
                </c:pt>
                <c:pt idx="194">
                  <c:v>-10313.237694322808</c:v>
                </c:pt>
                <c:pt idx="195">
                  <c:v>-11459.152993692009</c:v>
                </c:pt>
                <c:pt idx="196">
                  <c:v>-12605.068293061209</c:v>
                </c:pt>
                <c:pt idx="197">
                  <c:v>-13750.98359243041</c:v>
                </c:pt>
                <c:pt idx="198">
                  <c:v>-14896.89889179961</c:v>
                </c:pt>
                <c:pt idx="199">
                  <c:v>-16042.814191168811</c:v>
                </c:pt>
                <c:pt idx="200">
                  <c:v>-17188.729490538011</c:v>
                </c:pt>
                <c:pt idx="201">
                  <c:v>-18334.644789907212</c:v>
                </c:pt>
                <c:pt idx="202">
                  <c:v>-19480.560089276412</c:v>
                </c:pt>
                <c:pt idx="203">
                  <c:v>-20626.475388645613</c:v>
                </c:pt>
                <c:pt idx="204">
                  <c:v>-21772.390688014817</c:v>
                </c:pt>
                <c:pt idx="205">
                  <c:v>-22918.305987384017</c:v>
                </c:pt>
                <c:pt idx="206">
                  <c:v>-24064.221286753218</c:v>
                </c:pt>
                <c:pt idx="207">
                  <c:v>-25210.136586122419</c:v>
                </c:pt>
                <c:pt idx="208">
                  <c:v>-26356.051885491619</c:v>
                </c:pt>
                <c:pt idx="209">
                  <c:v>-27501.967184860816</c:v>
                </c:pt>
                <c:pt idx="210">
                  <c:v>-28647.88248423002</c:v>
                </c:pt>
                <c:pt idx="211">
                  <c:v>-29793.797783599217</c:v>
                </c:pt>
                <c:pt idx="212">
                  <c:v>-30939.713082968421</c:v>
                </c:pt>
                <c:pt idx="213">
                  <c:v>-32085.628382337625</c:v>
                </c:pt>
                <c:pt idx="214">
                  <c:v>-33231.543681706818</c:v>
                </c:pt>
                <c:pt idx="215">
                  <c:v>-34377.458981076023</c:v>
                </c:pt>
                <c:pt idx="216">
                  <c:v>-35523.374280445219</c:v>
                </c:pt>
                <c:pt idx="217">
                  <c:v>-36669.289579814424</c:v>
                </c:pt>
                <c:pt idx="218">
                  <c:v>-37815.204879183621</c:v>
                </c:pt>
                <c:pt idx="219">
                  <c:v>-38961.120178552825</c:v>
                </c:pt>
                <c:pt idx="220">
                  <c:v>-40107.035477922022</c:v>
                </c:pt>
                <c:pt idx="221">
                  <c:v>-41252.950777291226</c:v>
                </c:pt>
                <c:pt idx="222">
                  <c:v>-42398.866076660423</c:v>
                </c:pt>
                <c:pt idx="223">
                  <c:v>-43544.781376029627</c:v>
                </c:pt>
                <c:pt idx="224">
                  <c:v>-44690.696675398824</c:v>
                </c:pt>
                <c:pt idx="225">
                  <c:v>-45836.611974768028</c:v>
                </c:pt>
                <c:pt idx="226">
                  <c:v>-46982.527274137225</c:v>
                </c:pt>
                <c:pt idx="227">
                  <c:v>-48128.442573506429</c:v>
                </c:pt>
                <c:pt idx="228">
                  <c:v>-49274.357872875633</c:v>
                </c:pt>
                <c:pt idx="229">
                  <c:v>-50420.27317224483</c:v>
                </c:pt>
                <c:pt idx="230">
                  <c:v>-51566.188471614034</c:v>
                </c:pt>
                <c:pt idx="231">
                  <c:v>-52712.103770983231</c:v>
                </c:pt>
                <c:pt idx="232">
                  <c:v>-53858.019070352435</c:v>
                </c:pt>
                <c:pt idx="233">
                  <c:v>-55003.934369721632</c:v>
                </c:pt>
                <c:pt idx="234">
                  <c:v>-56149.849669090836</c:v>
                </c:pt>
                <c:pt idx="235">
                  <c:v>-57295.764968460033</c:v>
                </c:pt>
                <c:pt idx="236">
                  <c:v>-58441.680267829237</c:v>
                </c:pt>
                <c:pt idx="237">
                  <c:v>-59587.595567198434</c:v>
                </c:pt>
                <c:pt idx="238">
                  <c:v>-60733.510866567631</c:v>
                </c:pt>
                <c:pt idx="239">
                  <c:v>-61879.426165936842</c:v>
                </c:pt>
                <c:pt idx="240">
                  <c:v>-63025.341465306039</c:v>
                </c:pt>
                <c:pt idx="241">
                  <c:v>-64171.256764675236</c:v>
                </c:pt>
                <c:pt idx="242">
                  <c:v>-65317.172064044433</c:v>
                </c:pt>
                <c:pt idx="243">
                  <c:v>-66463.087363413651</c:v>
                </c:pt>
                <c:pt idx="244">
                  <c:v>-67609.002662782848</c:v>
                </c:pt>
                <c:pt idx="245">
                  <c:v>-68754.917962152045</c:v>
                </c:pt>
                <c:pt idx="246">
                  <c:v>-69900.833261521257</c:v>
                </c:pt>
                <c:pt idx="247">
                  <c:v>-71046.748560890454</c:v>
                </c:pt>
                <c:pt idx="248">
                  <c:v>-72192.66386025965</c:v>
                </c:pt>
                <c:pt idx="249">
                  <c:v>-73338.579159628847</c:v>
                </c:pt>
                <c:pt idx="250">
                  <c:v>-74484.494458998059</c:v>
                </c:pt>
                <c:pt idx="251">
                  <c:v>-75630.409758367256</c:v>
                </c:pt>
                <c:pt idx="252">
                  <c:v>-76776.325057736452</c:v>
                </c:pt>
                <c:pt idx="253">
                  <c:v>-77922.240357105649</c:v>
                </c:pt>
                <c:pt idx="254">
                  <c:v>-79068.155656474861</c:v>
                </c:pt>
                <c:pt idx="255">
                  <c:v>-80214.070955844058</c:v>
                </c:pt>
                <c:pt idx="256">
                  <c:v>-81359.986255213254</c:v>
                </c:pt>
                <c:pt idx="257">
                  <c:v>-82505.901554582451</c:v>
                </c:pt>
                <c:pt idx="258">
                  <c:v>-83651.816853951663</c:v>
                </c:pt>
                <c:pt idx="259">
                  <c:v>-84797.73215332086</c:v>
                </c:pt>
                <c:pt idx="260">
                  <c:v>-85943.647452690057</c:v>
                </c:pt>
                <c:pt idx="261">
                  <c:v>-87089.562752059268</c:v>
                </c:pt>
                <c:pt idx="262">
                  <c:v>-88235.478051428465</c:v>
                </c:pt>
                <c:pt idx="263">
                  <c:v>-89381.393350797662</c:v>
                </c:pt>
                <c:pt idx="264">
                  <c:v>-90527.308650166859</c:v>
                </c:pt>
                <c:pt idx="265">
                  <c:v>-91673.22394953607</c:v>
                </c:pt>
                <c:pt idx="266">
                  <c:v>-92819.139248905267</c:v>
                </c:pt>
                <c:pt idx="267">
                  <c:v>-93965.054548274464</c:v>
                </c:pt>
                <c:pt idx="268">
                  <c:v>-95110.969847643661</c:v>
                </c:pt>
                <c:pt idx="269">
                  <c:v>-96256.885147012872</c:v>
                </c:pt>
                <c:pt idx="270">
                  <c:v>-97402.800446382069</c:v>
                </c:pt>
                <c:pt idx="271">
                  <c:v>-98548.715745751266</c:v>
                </c:pt>
                <c:pt idx="272">
                  <c:v>-99694.631045120463</c:v>
                </c:pt>
                <c:pt idx="273">
                  <c:v>-100840.54634448967</c:v>
                </c:pt>
                <c:pt idx="274">
                  <c:v>-101986.46164385887</c:v>
                </c:pt>
                <c:pt idx="275">
                  <c:v>-103132.37694322807</c:v>
                </c:pt>
                <c:pt idx="276">
                  <c:v>-104278.29224259728</c:v>
                </c:pt>
                <c:pt idx="277">
                  <c:v>-105424.20754196648</c:v>
                </c:pt>
                <c:pt idx="278">
                  <c:v>-106570.12284133567</c:v>
                </c:pt>
                <c:pt idx="279">
                  <c:v>-107716.03814070487</c:v>
                </c:pt>
                <c:pt idx="280">
                  <c:v>-108861.95344007408</c:v>
                </c:pt>
                <c:pt idx="281">
                  <c:v>-110007.86873944328</c:v>
                </c:pt>
                <c:pt idx="282">
                  <c:v>-111153.78403881248</c:v>
                </c:pt>
                <c:pt idx="283">
                  <c:v>-112299.69933818167</c:v>
                </c:pt>
                <c:pt idx="284">
                  <c:v>-113445.61463755088</c:v>
                </c:pt>
                <c:pt idx="285">
                  <c:v>-114591.52993692008</c:v>
                </c:pt>
                <c:pt idx="286">
                  <c:v>-115737.44523628928</c:v>
                </c:pt>
                <c:pt idx="287">
                  <c:v>-116883.36053565847</c:v>
                </c:pt>
                <c:pt idx="288">
                  <c:v>-118029.27583502769</c:v>
                </c:pt>
                <c:pt idx="289">
                  <c:v>-119175.19113439688</c:v>
                </c:pt>
                <c:pt idx="290">
                  <c:v>-120321.10643376608</c:v>
                </c:pt>
                <c:pt idx="291">
                  <c:v>-121467.02173313528</c:v>
                </c:pt>
                <c:pt idx="292">
                  <c:v>-122612.93703250449</c:v>
                </c:pt>
                <c:pt idx="293">
                  <c:v>-123758.85233187368</c:v>
                </c:pt>
                <c:pt idx="294">
                  <c:v>-124904.76763124288</c:v>
                </c:pt>
                <c:pt idx="295">
                  <c:v>-126050.68293061208</c:v>
                </c:pt>
                <c:pt idx="296">
                  <c:v>-127196.59822998127</c:v>
                </c:pt>
                <c:pt idx="297">
                  <c:v>-128342.5135293505</c:v>
                </c:pt>
                <c:pt idx="298">
                  <c:v>-129488.4288287197</c:v>
                </c:pt>
                <c:pt idx="299">
                  <c:v>-130634.34412808889</c:v>
                </c:pt>
                <c:pt idx="300">
                  <c:v>-131780.25942745808</c:v>
                </c:pt>
                <c:pt idx="301">
                  <c:v>-132926.17472682727</c:v>
                </c:pt>
                <c:pt idx="302">
                  <c:v>-134072.09002619647</c:v>
                </c:pt>
                <c:pt idx="303">
                  <c:v>-135218.00532556567</c:v>
                </c:pt>
                <c:pt idx="304">
                  <c:v>-136363.92062493486</c:v>
                </c:pt>
                <c:pt idx="305">
                  <c:v>-137509.83592430409</c:v>
                </c:pt>
                <c:pt idx="306">
                  <c:v>-138655.75122367329</c:v>
                </c:pt>
                <c:pt idx="307">
                  <c:v>-139801.66652304248</c:v>
                </c:pt>
                <c:pt idx="308">
                  <c:v>-140947.58182241168</c:v>
                </c:pt>
                <c:pt idx="309">
                  <c:v>-142093.49712178088</c:v>
                </c:pt>
                <c:pt idx="310">
                  <c:v>-143239.41242115007</c:v>
                </c:pt>
                <c:pt idx="311">
                  <c:v>-144385.32772051927</c:v>
                </c:pt>
                <c:pt idx="312">
                  <c:v>-145531.2430198885</c:v>
                </c:pt>
                <c:pt idx="313">
                  <c:v>-146677.15831925769</c:v>
                </c:pt>
                <c:pt idx="314">
                  <c:v>-147823.07361862689</c:v>
                </c:pt>
                <c:pt idx="315">
                  <c:v>-148968.98891799609</c:v>
                </c:pt>
                <c:pt idx="316">
                  <c:v>-150114.90421736529</c:v>
                </c:pt>
                <c:pt idx="317">
                  <c:v>-151260.81951673448</c:v>
                </c:pt>
                <c:pt idx="318">
                  <c:v>-152406.73481610368</c:v>
                </c:pt>
                <c:pt idx="319">
                  <c:v>-153552.65011547288</c:v>
                </c:pt>
                <c:pt idx="320">
                  <c:v>-154698.5654148421</c:v>
                </c:pt>
                <c:pt idx="321">
                  <c:v>-155844.4807142113</c:v>
                </c:pt>
                <c:pt idx="322">
                  <c:v>-156990.3960135805</c:v>
                </c:pt>
                <c:pt idx="323">
                  <c:v>-158136.31131294969</c:v>
                </c:pt>
                <c:pt idx="324">
                  <c:v>-159282.22661231889</c:v>
                </c:pt>
                <c:pt idx="325">
                  <c:v>-160428.14191168809</c:v>
                </c:pt>
                <c:pt idx="326">
                  <c:v>-161574.05721105728</c:v>
                </c:pt>
                <c:pt idx="327">
                  <c:v>-162719.97251042651</c:v>
                </c:pt>
                <c:pt idx="328">
                  <c:v>-163865.88780979571</c:v>
                </c:pt>
                <c:pt idx="329">
                  <c:v>-165011.8031091649</c:v>
                </c:pt>
                <c:pt idx="330">
                  <c:v>-166157.7184085341</c:v>
                </c:pt>
                <c:pt idx="331">
                  <c:v>-167303.6337079033</c:v>
                </c:pt>
                <c:pt idx="332">
                  <c:v>-168449.54900727249</c:v>
                </c:pt>
                <c:pt idx="333">
                  <c:v>-169595.46430664169</c:v>
                </c:pt>
                <c:pt idx="334">
                  <c:v>-170741.37960601089</c:v>
                </c:pt>
                <c:pt idx="335">
                  <c:v>-171887.29490538011</c:v>
                </c:pt>
                <c:pt idx="336">
                  <c:v>-173033.21020474931</c:v>
                </c:pt>
                <c:pt idx="337">
                  <c:v>-174179.12550411851</c:v>
                </c:pt>
                <c:pt idx="338">
                  <c:v>-175325.0408034877</c:v>
                </c:pt>
                <c:pt idx="339">
                  <c:v>-176470.9561028569</c:v>
                </c:pt>
                <c:pt idx="340">
                  <c:v>-177616.8714022261</c:v>
                </c:pt>
                <c:pt idx="341">
                  <c:v>-178762.78670159529</c:v>
                </c:pt>
                <c:pt idx="342">
                  <c:v>-179908.70200096452</c:v>
                </c:pt>
                <c:pt idx="343">
                  <c:v>-181054.61730033372</c:v>
                </c:pt>
                <c:pt idx="344">
                  <c:v>-182200.53259970291</c:v>
                </c:pt>
                <c:pt idx="345">
                  <c:v>-183346.44789907211</c:v>
                </c:pt>
                <c:pt idx="346">
                  <c:v>-184492.36319844131</c:v>
                </c:pt>
                <c:pt idx="347">
                  <c:v>-185638.2784978105</c:v>
                </c:pt>
                <c:pt idx="348">
                  <c:v>-186784.1937971797</c:v>
                </c:pt>
                <c:pt idx="349">
                  <c:v>-187930.1090965489</c:v>
                </c:pt>
                <c:pt idx="350">
                  <c:v>-189076.02439591812</c:v>
                </c:pt>
                <c:pt idx="351">
                  <c:v>-190221.93969528732</c:v>
                </c:pt>
                <c:pt idx="352">
                  <c:v>-191367.85499465652</c:v>
                </c:pt>
                <c:pt idx="353">
                  <c:v>-192513.77029402571</c:v>
                </c:pt>
                <c:pt idx="354">
                  <c:v>-193659.68559339491</c:v>
                </c:pt>
                <c:pt idx="355">
                  <c:v>-194805.60089276411</c:v>
                </c:pt>
                <c:pt idx="356">
                  <c:v>-195951.51619213331</c:v>
                </c:pt>
                <c:pt idx="357">
                  <c:v>-197097.43149150253</c:v>
                </c:pt>
                <c:pt idx="358">
                  <c:v>-198243.34679087173</c:v>
                </c:pt>
                <c:pt idx="359">
                  <c:v>-199389.26209024093</c:v>
                </c:pt>
                <c:pt idx="360">
                  <c:v>-200535.17738961012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73-4CA9-8477-6CD8823F222A}"/>
            </c:ext>
          </c:extLst>
        </c:ser>
        <c:ser>
          <c:idx val="8"/>
          <c:order val="7"/>
          <c:tx>
            <c:v>corde 8</c:v>
          </c:tx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Feuil1!$CX$3:$CX$363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73-4CA9-8477-6CD8823F222A}"/>
            </c:ext>
          </c:extLst>
        </c:ser>
        <c:ser>
          <c:idx val="9"/>
          <c:order val="8"/>
          <c:tx>
            <c:v>corde 9</c:v>
          </c:tx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Feuil1!$CY$3:$CY$363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73-4CA9-8477-6CD8823F222A}"/>
            </c:ext>
          </c:extLst>
        </c:ser>
        <c:ser>
          <c:idx val="10"/>
          <c:order val="9"/>
          <c:tx>
            <c:v>corde 9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Feuil1!$CY$3:$CY$363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73-4CA9-8477-6CD8823F222A}"/>
            </c:ext>
          </c:extLst>
        </c:ser>
        <c:ser>
          <c:idx val="11"/>
          <c:order val="10"/>
          <c:tx>
            <c:v>corde 10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Feuil1!$CZ$3:$CZ$363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73-4CA9-8477-6CD8823F222A}"/>
            </c:ext>
          </c:extLst>
        </c:ser>
        <c:ser>
          <c:idx val="12"/>
          <c:order val="11"/>
          <c:tx>
            <c:v>corde 11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Feuil1!$DA$3:$DA$363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73-4CA9-8477-6CD8823F222A}"/>
            </c:ext>
          </c:extLst>
        </c:ser>
        <c:ser>
          <c:idx val="13"/>
          <c:order val="12"/>
          <c:tx>
            <c:v>corde 12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Feuil1!$DB$3:$DB$363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73-4CA9-8477-6CD8823F222A}"/>
            </c:ext>
          </c:extLst>
        </c:ser>
        <c:ser>
          <c:idx val="14"/>
          <c:order val="13"/>
          <c:tx>
            <c:v>corde 13</c:v>
          </c:tx>
          <c:marker>
            <c:symbol val="none"/>
          </c:marker>
          <c:xVal>
            <c:numRef>
              <c:f>Feuil1!$CL$3:$CL$363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Feuil1!$DC$3:$DC$363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73-4CA9-8477-6CD8823F222A}"/>
            </c:ext>
          </c:extLst>
        </c:ser>
        <c:ser>
          <c:idx val="15"/>
          <c:order val="14"/>
          <c:tx>
            <c:v>corde 14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Feuil1!$DD$3:$DD$363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73-4CA9-8477-6CD8823F222A}"/>
            </c:ext>
          </c:extLst>
        </c:ser>
        <c:ser>
          <c:idx val="16"/>
          <c:order val="15"/>
          <c:tx>
            <c:v>corde 15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Feuil1!$DE$3:$DE$363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  <c:extLst xmlns:c15="http://schemas.microsoft.com/office/drawing/2012/chart"/>
            </c:numRef>
          </c:xVal>
          <c:y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F-9373-4CA9-8477-6CD8823F222A}"/>
            </c:ext>
          </c:extLst>
        </c:ser>
        <c:ser>
          <c:idx val="17"/>
          <c:order val="16"/>
          <c:tx>
            <c:v>corde 16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Feuil1!$DF$3:$DF$363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73-4CA9-8477-6CD8823F222A}"/>
            </c:ext>
          </c:extLst>
        </c:ser>
        <c:ser>
          <c:idx val="18"/>
          <c:order val="17"/>
          <c:tx>
            <c:v>corde 17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Feuil1!$DG$3:$DG$363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73-4CA9-8477-6CD8823F222A}"/>
            </c:ext>
          </c:extLst>
        </c:ser>
        <c:ser>
          <c:idx val="19"/>
          <c:order val="18"/>
          <c:tx>
            <c:v>corde 18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Feuil1!$DH$3:$DH$363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73-4CA9-8477-6CD8823F222A}"/>
            </c:ext>
          </c:extLst>
        </c:ser>
        <c:ser>
          <c:idx val="20"/>
          <c:order val="19"/>
          <c:tx>
            <c:v>corde 19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Feuil1!$DI$3:$DI$363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73-4CA9-8477-6CD8823F222A}"/>
            </c:ext>
          </c:extLst>
        </c:ser>
        <c:ser>
          <c:idx val="21"/>
          <c:order val="20"/>
          <c:tx>
            <c:v>corde 20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Feuil1!$DJ$3:$DJ$363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73-4CA9-8477-6CD8823F222A}"/>
            </c:ext>
          </c:extLst>
        </c:ser>
        <c:ser>
          <c:idx val="7"/>
          <c:order val="21"/>
          <c:tx>
            <c:v>corde 7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Feuil1!$CW$3:$CW$363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73-4CA9-8477-6CD8823F222A}"/>
            </c:ext>
          </c:extLst>
        </c:ser>
        <c:ser>
          <c:idx val="22"/>
          <c:order val="22"/>
          <c:tx>
            <c:v>corde36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Feuil1!$DZ$2:$DZ$363</c:f>
              <c:numCache>
                <c:formatCode>General</c:formatCode>
                <c:ptCount val="36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73-4CA9-8477-6CD8823F222A}"/>
            </c:ext>
          </c:extLst>
        </c:ser>
        <c:ser>
          <c:idx val="23"/>
          <c:order val="23"/>
          <c:tx>
            <c:v>corde 24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Feuil1!$DN$2:$DN$363</c:f>
              <c:numCache>
                <c:formatCode>General</c:formatCode>
                <c:ptCount val="36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73-4CA9-8477-6CD8823F222A}"/>
            </c:ext>
          </c:extLst>
        </c:ser>
        <c:ser>
          <c:idx val="24"/>
          <c:order val="24"/>
          <c:tx>
            <c:v>Corde 48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Feuil1!$EL$2:$EL$363</c:f>
              <c:numCache>
                <c:formatCode>General</c:formatCode>
                <c:ptCount val="36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73-4CA9-8477-6CD8823F222A}"/>
            </c:ext>
          </c:extLst>
        </c:ser>
        <c:ser>
          <c:idx val="25"/>
          <c:order val="25"/>
          <c:tx>
            <c:v>Corde 264</c:v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Feuil1!$MT$2:$MT$363</c:f>
              <c:numCache>
                <c:formatCode>General</c:formatCode>
                <c:ptCount val="36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73-4CA9-8477-6CD8823F222A}"/>
            </c:ext>
          </c:extLst>
        </c:ser>
        <c:ser>
          <c:idx val="26"/>
          <c:order val="26"/>
          <c:tx>
            <c:v>corde 30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Feuil1!$DT$3:$DT$363</c:f>
              <c:numCache>
                <c:formatCode>General</c:formatCode>
                <c:ptCount val="36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73-4CA9-8477-6CD8823F222A}"/>
            </c:ext>
          </c:extLst>
        </c:ser>
        <c:ser>
          <c:idx val="28"/>
          <c:order val="27"/>
          <c:tx>
            <c:v>Corde 324</c:v>
          </c:tx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Feuil1!$PB$3:$PB$363</c:f>
              <c:numCache>
                <c:formatCode>General</c:formatCode>
                <c:ptCount val="36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73-4CA9-8477-6CD8823F222A}"/>
            </c:ext>
          </c:extLst>
        </c:ser>
        <c:ser>
          <c:idx val="30"/>
          <c:order val="28"/>
          <c:tx>
            <c:v>corde 288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Feuil1!$CI$3:$CI$363</c:f>
              <c:numCache>
                <c:formatCode>General</c:formatCode>
                <c:ptCount val="361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  <c:pt idx="360">
                  <c:v>180</c:v>
                </c:pt>
              </c:numCache>
            </c:numRef>
          </c:xVal>
          <c:yVal>
            <c:numRef>
              <c:f>Feuil1!$NR$3:$NR$363</c:f>
              <c:numCache>
                <c:formatCode>General</c:formatCode>
                <c:ptCount val="36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73-4CA9-8477-6CD8823F2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1328"/>
        <c:axId val="102570752"/>
        <c:extLst/>
      </c:scatterChart>
      <c:valAx>
        <c:axId val="102571328"/>
        <c:scaling>
          <c:orientation val="minMax"/>
          <c:max val="10"/>
          <c:min val="-10"/>
        </c:scaling>
        <c:delete val="0"/>
        <c:axPos val="b"/>
        <c:numFmt formatCode="General" sourceLinked="0"/>
        <c:majorTickMark val="out"/>
        <c:minorTickMark val="none"/>
        <c:tickLblPos val="nextTo"/>
        <c:crossAx val="102570752"/>
        <c:crosses val="autoZero"/>
        <c:crossBetween val="midCat"/>
        <c:majorUnit val="0.5"/>
        <c:minorUnit val="0.1"/>
      </c:valAx>
      <c:valAx>
        <c:axId val="102570752"/>
        <c:scaling>
          <c:orientation val="minMax"/>
          <c:max val="10"/>
          <c:min val="-10"/>
        </c:scaling>
        <c:delete val="0"/>
        <c:axPos val="l"/>
        <c:numFmt formatCode="General" sourceLinked="1"/>
        <c:majorTickMark val="out"/>
        <c:minorTickMark val="none"/>
        <c:tickLblPos val="nextTo"/>
        <c:crossAx val="102571328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</xdr:row>
      <xdr:rowOff>11906</xdr:rowOff>
    </xdr:from>
    <xdr:to>
      <xdr:col>12</xdr:col>
      <xdr:colOff>264319</xdr:colOff>
      <xdr:row>50</xdr:row>
      <xdr:rowOff>40481</xdr:rowOff>
    </xdr:to>
    <xdr:graphicFrame macro="">
      <xdr:nvGraphicFramePr>
        <xdr:cNvPr id="13" name="Graphique 1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35720</xdr:rowOff>
    </xdr:from>
    <xdr:to>
      <xdr:col>12</xdr:col>
      <xdr:colOff>250031</xdr:colOff>
      <xdr:row>12</xdr:row>
      <xdr:rowOff>144577</xdr:rowOff>
    </xdr:to>
    <xdr:sp macro="" textlink="">
      <xdr:nvSpPr>
        <xdr:cNvPr id="18" name="Rectangle 17"/>
        <xdr:cNvSpPr/>
      </xdr:nvSpPr>
      <xdr:spPr>
        <a:xfrm>
          <a:off x="0" y="416720"/>
          <a:ext cx="9394031" cy="201385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47625</xdr:colOff>
      <xdr:row>41</xdr:row>
      <xdr:rowOff>23813</xdr:rowOff>
    </xdr:from>
    <xdr:to>
      <xdr:col>12</xdr:col>
      <xdr:colOff>273844</xdr:colOff>
      <xdr:row>49</xdr:row>
      <xdr:rowOff>83344</xdr:rowOff>
    </xdr:to>
    <xdr:sp macro="" textlink="">
      <xdr:nvSpPr>
        <xdr:cNvPr id="19" name="Rectangle 18"/>
        <xdr:cNvSpPr/>
      </xdr:nvSpPr>
      <xdr:spPr>
        <a:xfrm>
          <a:off x="47625" y="7834313"/>
          <a:ext cx="9370219" cy="158353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202406</xdr:colOff>
      <xdr:row>2</xdr:row>
      <xdr:rowOff>35718</xdr:rowOff>
    </xdr:from>
    <xdr:to>
      <xdr:col>12</xdr:col>
      <xdr:colOff>250031</xdr:colOff>
      <xdr:row>47</xdr:row>
      <xdr:rowOff>171790</xdr:rowOff>
    </xdr:to>
    <xdr:sp macro="" textlink="">
      <xdr:nvSpPr>
        <xdr:cNvPr id="20" name="Rectangle 19"/>
        <xdr:cNvSpPr/>
      </xdr:nvSpPr>
      <xdr:spPr>
        <a:xfrm>
          <a:off x="7060406" y="416718"/>
          <a:ext cx="2333625" cy="870857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2</xdr:row>
      <xdr:rowOff>11907</xdr:rowOff>
    </xdr:from>
    <xdr:to>
      <xdr:col>3</xdr:col>
      <xdr:colOff>10205</xdr:colOff>
      <xdr:row>47</xdr:row>
      <xdr:rowOff>147979</xdr:rowOff>
    </xdr:to>
    <xdr:sp macro="" textlink="">
      <xdr:nvSpPr>
        <xdr:cNvPr id="21" name="Rectangle 20"/>
        <xdr:cNvSpPr/>
      </xdr:nvSpPr>
      <xdr:spPr>
        <a:xfrm>
          <a:off x="0" y="392907"/>
          <a:ext cx="2296205" cy="870857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238125</xdr:colOff>
      <xdr:row>7</xdr:row>
      <xdr:rowOff>126999</xdr:rowOff>
    </xdr:from>
    <xdr:to>
      <xdr:col>11</xdr:col>
      <xdr:colOff>42333</xdr:colOff>
      <xdr:row>46</xdr:row>
      <xdr:rowOff>63500</xdr:rowOff>
    </xdr:to>
    <xdr:sp macro="" textlink="">
      <xdr:nvSpPr>
        <xdr:cNvPr id="23" name="Bouée 22"/>
        <xdr:cNvSpPr/>
      </xdr:nvSpPr>
      <xdr:spPr>
        <a:xfrm>
          <a:off x="1000125" y="1460499"/>
          <a:ext cx="7424208" cy="7366001"/>
        </a:xfrm>
        <a:prstGeom prst="donut">
          <a:avLst>
            <a:gd name="adj" fmla="val 20298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740833</xdr:colOff>
      <xdr:row>104</xdr:row>
      <xdr:rowOff>105833</xdr:rowOff>
    </xdr:from>
    <xdr:to>
      <xdr:col>7</xdr:col>
      <xdr:colOff>371740</xdr:colOff>
      <xdr:row>133</xdr:row>
      <xdr:rowOff>58208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833" y="19917833"/>
          <a:ext cx="4202907" cy="547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38293</xdr:rowOff>
    </xdr:from>
    <xdr:to>
      <xdr:col>12</xdr:col>
      <xdr:colOff>190500</xdr:colOff>
      <xdr:row>50</xdr:row>
      <xdr:rowOff>17992</xdr:rowOff>
    </xdr:to>
    <xdr:graphicFrame macro="">
      <xdr:nvGraphicFramePr>
        <xdr:cNvPr id="10" name="Graphique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592667</xdr:colOff>
      <xdr:row>9</xdr:row>
      <xdr:rowOff>148167</xdr:rowOff>
    </xdr:from>
    <xdr:to>
      <xdr:col>9</xdr:col>
      <xdr:colOff>359834</xdr:colOff>
      <xdr:row>9</xdr:row>
      <xdr:rowOff>149493</xdr:rowOff>
    </xdr:to>
    <xdr:cxnSp macro="">
      <xdr:nvCxnSpPr>
        <xdr:cNvPr id="11" name="Connecteur droit 10"/>
        <xdr:cNvCxnSpPr/>
      </xdr:nvCxnSpPr>
      <xdr:spPr>
        <a:xfrm flipV="1">
          <a:off x="2116667" y="1862667"/>
          <a:ext cx="5101167" cy="13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9</xdr:row>
      <xdr:rowOff>137584</xdr:rowOff>
    </xdr:from>
    <xdr:to>
      <xdr:col>9</xdr:col>
      <xdr:colOff>381000</xdr:colOff>
      <xdr:row>39</xdr:row>
      <xdr:rowOff>84667</xdr:rowOff>
    </xdr:to>
    <xdr:cxnSp macro="">
      <xdr:nvCxnSpPr>
        <xdr:cNvPr id="12" name="Connecteur droit 11"/>
        <xdr:cNvCxnSpPr/>
      </xdr:nvCxnSpPr>
      <xdr:spPr>
        <a:xfrm>
          <a:off x="7239000" y="1852084"/>
          <a:ext cx="0" cy="56620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518583</xdr:colOff>
      <xdr:row>9</xdr:row>
      <xdr:rowOff>148166</xdr:rowOff>
    </xdr:from>
    <xdr:to>
      <xdr:col>2</xdr:col>
      <xdr:colOff>603250</xdr:colOff>
      <xdr:row>39</xdr:row>
      <xdr:rowOff>74083</xdr:rowOff>
    </xdr:to>
    <xdr:cxnSp macro="">
      <xdr:nvCxnSpPr>
        <xdr:cNvPr id="13" name="Connecteur droit 12"/>
        <xdr:cNvCxnSpPr/>
      </xdr:nvCxnSpPr>
      <xdr:spPr>
        <a:xfrm flipH="1">
          <a:off x="2042583" y="1862666"/>
          <a:ext cx="84667" cy="56409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486834</xdr:colOff>
      <xdr:row>39</xdr:row>
      <xdr:rowOff>75409</xdr:rowOff>
    </xdr:from>
    <xdr:to>
      <xdr:col>9</xdr:col>
      <xdr:colOff>370417</xdr:colOff>
      <xdr:row>39</xdr:row>
      <xdr:rowOff>84666</xdr:rowOff>
    </xdr:to>
    <xdr:cxnSp macro="">
      <xdr:nvCxnSpPr>
        <xdr:cNvPr id="15" name="Connecteur droit 14"/>
        <xdr:cNvCxnSpPr/>
      </xdr:nvCxnSpPr>
      <xdr:spPr>
        <a:xfrm>
          <a:off x="2010834" y="7504909"/>
          <a:ext cx="5217583" cy="925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G54"/>
  <sheetViews>
    <sheetView tabSelected="1" zoomScale="90" zoomScaleNormal="90" workbookViewId="0">
      <selection activeCell="T32" sqref="T32"/>
    </sheetView>
  </sheetViews>
  <sheetFormatPr baseColWidth="10" defaultRowHeight="15" x14ac:dyDescent="0.25"/>
  <cols>
    <col min="15" max="19" width="5.7109375" customWidth="1"/>
    <col min="20" max="20" width="5" bestFit="1" customWidth="1"/>
    <col min="21" max="22" width="5.7109375" customWidth="1"/>
    <col min="23" max="23" width="7.28515625" bestFit="1" customWidth="1"/>
    <col min="24" max="24" width="5.7109375" customWidth="1"/>
    <col min="25" max="25" width="5.5703125" bestFit="1" customWidth="1"/>
    <col min="26" max="26" width="5.5703125" customWidth="1"/>
    <col min="27" max="30" width="5.7109375" customWidth="1"/>
  </cols>
  <sheetData>
    <row r="2" spans="4:33" x14ac:dyDescent="0.25">
      <c r="D2">
        <v>90</v>
      </c>
      <c r="F2">
        <v>5</v>
      </c>
      <c r="H2">
        <f>D2</f>
        <v>90</v>
      </c>
      <c r="I2" t="s">
        <v>18</v>
      </c>
      <c r="J2">
        <f>RADIANS(H2)</f>
        <v>1.5707963267948966</v>
      </c>
    </row>
    <row r="3" spans="4:33" x14ac:dyDescent="0.25">
      <c r="D3">
        <v>150</v>
      </c>
      <c r="X3">
        <f>Feuil1!$X$3-0.1</f>
        <v>0</v>
      </c>
      <c r="AE3" t="s">
        <v>18</v>
      </c>
      <c r="AF3" t="s">
        <v>29</v>
      </c>
      <c r="AG3" t="s">
        <v>30</v>
      </c>
    </row>
    <row r="4" spans="4:33" x14ac:dyDescent="0.25">
      <c r="U4" t="s">
        <v>32</v>
      </c>
      <c r="AF4">
        <f t="shared" ref="AF4:AF18" si="0">COS(AE4)</f>
        <v>1</v>
      </c>
      <c r="AG4">
        <f>SIN(AE4)</f>
        <v>0</v>
      </c>
    </row>
    <row r="5" spans="4:33" x14ac:dyDescent="0.25">
      <c r="M5">
        <v>1</v>
      </c>
      <c r="N5">
        <v>1</v>
      </c>
      <c r="O5">
        <f>F2</f>
        <v>5</v>
      </c>
      <c r="P5">
        <v>1</v>
      </c>
      <c r="Q5">
        <f>IF(P5&gt;coté,0,1)</f>
        <v>1</v>
      </c>
      <c r="R5">
        <f>IF(P5&gt;coté,0,P5)</f>
        <v>1</v>
      </c>
      <c r="S5">
        <f>AA5</f>
        <v>144</v>
      </c>
      <c r="T5">
        <f>AC5</f>
        <v>144</v>
      </c>
      <c r="U5">
        <f>AD5</f>
        <v>144</v>
      </c>
      <c r="W5">
        <f>IF(R5=0,0,Feuil1!Z3)</f>
        <v>72</v>
      </c>
      <c r="X5">
        <f>W5</f>
        <v>72</v>
      </c>
      <c r="Y5">
        <f t="shared" ref="Y5:Y29" si="1">IF(Q5=0,0,W5+deg)</f>
        <v>144</v>
      </c>
      <c r="Z5">
        <f t="shared" ref="Z5:Z29" si="2">IF(P5&gt;=coté,0,Y5)</f>
        <v>144</v>
      </c>
      <c r="AA5">
        <f>IF(Q5=0,0,IF(Z5&gt;360,360-Z5,Z5))</f>
        <v>144</v>
      </c>
      <c r="AB5">
        <f>IF(AA5&gt;180,180-AA5,AA5)</f>
        <v>144</v>
      </c>
      <c r="AC5">
        <f>IF(AA5&gt;180,-180-AB5,AB5)</f>
        <v>144</v>
      </c>
      <c r="AD5">
        <f t="shared" ref="AD5:AD29" si="3">IF(P5&gt;coté,0,AB5)</f>
        <v>144</v>
      </c>
      <c r="AF5">
        <f t="shared" si="0"/>
        <v>1</v>
      </c>
      <c r="AG5">
        <f t="shared" ref="AG5:AG18" si="4">SIN(AE5)</f>
        <v>0</v>
      </c>
    </row>
    <row r="6" spans="4:33" x14ac:dyDescent="0.25">
      <c r="M6">
        <v>2</v>
      </c>
      <c r="N6">
        <v>2</v>
      </c>
      <c r="P6">
        <f>P5+1</f>
        <v>2</v>
      </c>
      <c r="Q6">
        <f>IF(P6&gt;coté,0,1)</f>
        <v>1</v>
      </c>
      <c r="R6">
        <f>Z5</f>
        <v>144</v>
      </c>
      <c r="S6">
        <f t="shared" ref="S6:S29" si="5">AA6</f>
        <v>216</v>
      </c>
      <c r="T6">
        <f t="shared" ref="T6:T29" si="6">AC6</f>
        <v>-144</v>
      </c>
      <c r="U6">
        <f t="shared" ref="U6:U29" si="7">AD6</f>
        <v>-36</v>
      </c>
      <c r="W6">
        <f>IF(Q6=0,0,Y5)</f>
        <v>144</v>
      </c>
      <c r="X6">
        <f>deg</f>
        <v>72</v>
      </c>
      <c r="Y6">
        <f t="shared" si="1"/>
        <v>216</v>
      </c>
      <c r="Z6">
        <f t="shared" si="2"/>
        <v>216</v>
      </c>
      <c r="AA6">
        <f t="shared" ref="AA6:AA29" si="8">IF(Q6=0,0,IF(Z6&gt;360,360-Z6,Z6))</f>
        <v>216</v>
      </c>
      <c r="AB6">
        <f t="shared" ref="AB6:AB29" si="9">IF(AA6&gt;180,180-AA6,AA6)</f>
        <v>-36</v>
      </c>
      <c r="AC6">
        <f t="shared" ref="AC6:AC29" si="10">IF(AA6&gt;180,-180-AB6,AB6)</f>
        <v>-144</v>
      </c>
      <c r="AD6">
        <f t="shared" si="3"/>
        <v>-36</v>
      </c>
      <c r="AF6">
        <f t="shared" si="0"/>
        <v>1</v>
      </c>
      <c r="AG6">
        <f t="shared" si="4"/>
        <v>0</v>
      </c>
    </row>
    <row r="7" spans="4:33" x14ac:dyDescent="0.25">
      <c r="M7">
        <v>3</v>
      </c>
      <c r="N7">
        <v>3</v>
      </c>
      <c r="P7">
        <f t="shared" ref="P7:P18" si="11">P6+1</f>
        <v>3</v>
      </c>
      <c r="Q7">
        <f>IF(P7&gt;coté,0,1)</f>
        <v>1</v>
      </c>
      <c r="R7">
        <f t="shared" ref="R7:R29" si="12">Z6</f>
        <v>216</v>
      </c>
      <c r="S7">
        <f t="shared" si="5"/>
        <v>288</v>
      </c>
      <c r="T7">
        <f t="shared" si="6"/>
        <v>-72</v>
      </c>
      <c r="U7">
        <f t="shared" si="7"/>
        <v>-108</v>
      </c>
      <c r="W7">
        <f t="shared" ref="W7:W29" si="13">IF(Q7=0,0,Y6)</f>
        <v>216</v>
      </c>
      <c r="X7">
        <f t="shared" ref="X7:X29" si="14">W7</f>
        <v>216</v>
      </c>
      <c r="Y7">
        <f t="shared" si="1"/>
        <v>288</v>
      </c>
      <c r="Z7">
        <f t="shared" si="2"/>
        <v>288</v>
      </c>
      <c r="AA7">
        <f t="shared" si="8"/>
        <v>288</v>
      </c>
      <c r="AB7">
        <f t="shared" si="9"/>
        <v>-108</v>
      </c>
      <c r="AC7">
        <f t="shared" si="10"/>
        <v>-72</v>
      </c>
      <c r="AD7">
        <f t="shared" si="3"/>
        <v>-108</v>
      </c>
      <c r="AF7">
        <f t="shared" si="0"/>
        <v>1</v>
      </c>
      <c r="AG7">
        <f t="shared" si="4"/>
        <v>0</v>
      </c>
    </row>
    <row r="8" spans="4:33" x14ac:dyDescent="0.25">
      <c r="M8">
        <v>4</v>
      </c>
      <c r="N8">
        <v>4</v>
      </c>
      <c r="P8">
        <f t="shared" si="11"/>
        <v>4</v>
      </c>
      <c r="Q8">
        <f>IF(P8&gt;coté,0,1)</f>
        <v>1</v>
      </c>
      <c r="R8">
        <f t="shared" si="12"/>
        <v>288</v>
      </c>
      <c r="S8">
        <f t="shared" si="5"/>
        <v>360</v>
      </c>
      <c r="T8">
        <f t="shared" si="6"/>
        <v>0</v>
      </c>
      <c r="U8">
        <f t="shared" si="7"/>
        <v>-180</v>
      </c>
      <c r="W8">
        <f t="shared" si="13"/>
        <v>288</v>
      </c>
      <c r="X8">
        <f t="shared" si="14"/>
        <v>288</v>
      </c>
      <c r="Y8">
        <f t="shared" si="1"/>
        <v>360</v>
      </c>
      <c r="Z8">
        <f t="shared" si="2"/>
        <v>360</v>
      </c>
      <c r="AA8">
        <f t="shared" si="8"/>
        <v>360</v>
      </c>
      <c r="AB8">
        <f t="shared" si="9"/>
        <v>-180</v>
      </c>
      <c r="AC8">
        <f t="shared" si="10"/>
        <v>0</v>
      </c>
      <c r="AD8">
        <f t="shared" si="3"/>
        <v>-180</v>
      </c>
      <c r="AF8">
        <f t="shared" si="0"/>
        <v>1</v>
      </c>
      <c r="AG8">
        <f t="shared" si="4"/>
        <v>0</v>
      </c>
    </row>
    <row r="9" spans="4:33" x14ac:dyDescent="0.25">
      <c r="M9">
        <v>5</v>
      </c>
      <c r="N9">
        <v>5</v>
      </c>
      <c r="P9">
        <f t="shared" si="11"/>
        <v>5</v>
      </c>
      <c r="Q9">
        <f>IF(P9&gt;coté,0,1)</f>
        <v>1</v>
      </c>
      <c r="R9">
        <f t="shared" si="12"/>
        <v>360</v>
      </c>
      <c r="S9">
        <f t="shared" si="5"/>
        <v>0</v>
      </c>
      <c r="T9">
        <f t="shared" si="6"/>
        <v>0</v>
      </c>
      <c r="U9">
        <f t="shared" si="7"/>
        <v>0</v>
      </c>
      <c r="W9">
        <f t="shared" si="13"/>
        <v>360</v>
      </c>
      <c r="X9">
        <f t="shared" si="14"/>
        <v>360</v>
      </c>
      <c r="Y9">
        <f t="shared" si="1"/>
        <v>432</v>
      </c>
      <c r="Z9">
        <f t="shared" si="2"/>
        <v>0</v>
      </c>
      <c r="AA9">
        <f t="shared" si="8"/>
        <v>0</v>
      </c>
      <c r="AB9">
        <f t="shared" si="9"/>
        <v>0</v>
      </c>
      <c r="AC9">
        <f t="shared" si="10"/>
        <v>0</v>
      </c>
      <c r="AD9">
        <f t="shared" si="3"/>
        <v>0</v>
      </c>
      <c r="AF9">
        <f t="shared" si="0"/>
        <v>1</v>
      </c>
      <c r="AG9">
        <f t="shared" si="4"/>
        <v>0</v>
      </c>
    </row>
    <row r="10" spans="4:33" x14ac:dyDescent="0.25">
      <c r="M10">
        <v>6</v>
      </c>
      <c r="N10">
        <v>6</v>
      </c>
      <c r="P10">
        <f t="shared" si="11"/>
        <v>6</v>
      </c>
      <c r="Q10">
        <f>IF(P10&gt;coté,0,1)</f>
        <v>0</v>
      </c>
      <c r="R10">
        <f t="shared" si="12"/>
        <v>0</v>
      </c>
      <c r="S10">
        <f t="shared" si="5"/>
        <v>0</v>
      </c>
      <c r="T10">
        <f t="shared" si="6"/>
        <v>0</v>
      </c>
      <c r="U10">
        <f t="shared" si="7"/>
        <v>0</v>
      </c>
      <c r="W10">
        <f t="shared" si="13"/>
        <v>0</v>
      </c>
      <c r="X10">
        <f t="shared" si="14"/>
        <v>0</v>
      </c>
      <c r="Y10">
        <f t="shared" si="1"/>
        <v>0</v>
      </c>
      <c r="Z10">
        <f t="shared" si="2"/>
        <v>0</v>
      </c>
      <c r="AA10">
        <f t="shared" si="8"/>
        <v>0</v>
      </c>
      <c r="AB10">
        <f t="shared" si="9"/>
        <v>0</v>
      </c>
      <c r="AC10">
        <f t="shared" si="10"/>
        <v>0</v>
      </c>
      <c r="AD10">
        <f t="shared" si="3"/>
        <v>0</v>
      </c>
      <c r="AF10">
        <f t="shared" si="0"/>
        <v>1</v>
      </c>
      <c r="AG10">
        <f t="shared" si="4"/>
        <v>0</v>
      </c>
    </row>
    <row r="11" spans="4:33" x14ac:dyDescent="0.25">
      <c r="M11">
        <v>7</v>
      </c>
      <c r="N11">
        <v>7</v>
      </c>
      <c r="P11">
        <f t="shared" si="11"/>
        <v>7</v>
      </c>
      <c r="Q11">
        <f>IF(P11&gt;coté,0,1)</f>
        <v>0</v>
      </c>
      <c r="R11">
        <f t="shared" si="12"/>
        <v>0</v>
      </c>
      <c r="S11">
        <f t="shared" si="5"/>
        <v>0</v>
      </c>
      <c r="T11">
        <f t="shared" si="6"/>
        <v>0</v>
      </c>
      <c r="U11">
        <f t="shared" si="7"/>
        <v>0</v>
      </c>
      <c r="W11">
        <f t="shared" si="13"/>
        <v>0</v>
      </c>
      <c r="X11">
        <f t="shared" si="14"/>
        <v>0</v>
      </c>
      <c r="Y11">
        <f t="shared" si="1"/>
        <v>0</v>
      </c>
      <c r="Z11">
        <f t="shared" si="2"/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F11">
        <f t="shared" si="0"/>
        <v>1</v>
      </c>
      <c r="AG11">
        <f t="shared" si="4"/>
        <v>0</v>
      </c>
    </row>
    <row r="12" spans="4:33" x14ac:dyDescent="0.25">
      <c r="M12">
        <v>8</v>
      </c>
      <c r="N12">
        <v>8</v>
      </c>
      <c r="P12">
        <f t="shared" si="11"/>
        <v>8</v>
      </c>
      <c r="Q12">
        <f>IF(P12&gt;coté,0,1)</f>
        <v>0</v>
      </c>
      <c r="R12">
        <f t="shared" si="12"/>
        <v>0</v>
      </c>
      <c r="S12">
        <f t="shared" si="5"/>
        <v>0</v>
      </c>
      <c r="T12">
        <f t="shared" si="6"/>
        <v>0</v>
      </c>
      <c r="U12">
        <f t="shared" si="7"/>
        <v>0</v>
      </c>
      <c r="W12">
        <f t="shared" si="13"/>
        <v>0</v>
      </c>
      <c r="X12">
        <f t="shared" si="14"/>
        <v>0</v>
      </c>
      <c r="Y12">
        <f t="shared" si="1"/>
        <v>0</v>
      </c>
      <c r="Z12">
        <f t="shared" si="2"/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F12">
        <f t="shared" si="0"/>
        <v>1</v>
      </c>
      <c r="AG12">
        <f t="shared" si="4"/>
        <v>0</v>
      </c>
    </row>
    <row r="13" spans="4:33" x14ac:dyDescent="0.25">
      <c r="M13">
        <v>9</v>
      </c>
      <c r="N13">
        <v>9</v>
      </c>
      <c r="P13">
        <f t="shared" si="11"/>
        <v>9</v>
      </c>
      <c r="Q13">
        <f>IF(P13&gt;coté,0,1)</f>
        <v>0</v>
      </c>
      <c r="R13">
        <f t="shared" si="12"/>
        <v>0</v>
      </c>
      <c r="S13">
        <f t="shared" si="5"/>
        <v>0</v>
      </c>
      <c r="T13">
        <f t="shared" si="6"/>
        <v>0</v>
      </c>
      <c r="U13">
        <f t="shared" si="7"/>
        <v>0</v>
      </c>
      <c r="W13">
        <f t="shared" si="13"/>
        <v>0</v>
      </c>
      <c r="X13">
        <f t="shared" si="14"/>
        <v>0</v>
      </c>
      <c r="Y13">
        <f t="shared" si="1"/>
        <v>0</v>
      </c>
      <c r="Z13">
        <f t="shared" si="2"/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F13">
        <f t="shared" si="0"/>
        <v>1</v>
      </c>
      <c r="AG13">
        <f t="shared" si="4"/>
        <v>0</v>
      </c>
    </row>
    <row r="14" spans="4:33" x14ac:dyDescent="0.25">
      <c r="M14">
        <v>10</v>
      </c>
      <c r="N14">
        <v>10</v>
      </c>
      <c r="P14">
        <f t="shared" si="11"/>
        <v>10</v>
      </c>
      <c r="Q14">
        <f>IF(P14&gt;coté,0,1)</f>
        <v>0</v>
      </c>
      <c r="R14">
        <f t="shared" si="12"/>
        <v>0</v>
      </c>
      <c r="S14">
        <f t="shared" si="5"/>
        <v>0</v>
      </c>
      <c r="T14">
        <f t="shared" si="6"/>
        <v>0</v>
      </c>
      <c r="U14">
        <f t="shared" si="7"/>
        <v>0</v>
      </c>
      <c r="W14">
        <f t="shared" si="13"/>
        <v>0</v>
      </c>
      <c r="X14">
        <f t="shared" si="14"/>
        <v>0</v>
      </c>
      <c r="Y14">
        <f t="shared" si="1"/>
        <v>0</v>
      </c>
      <c r="Z14">
        <f t="shared" si="2"/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F14">
        <f t="shared" si="0"/>
        <v>1</v>
      </c>
      <c r="AG14">
        <f t="shared" si="4"/>
        <v>0</v>
      </c>
    </row>
    <row r="15" spans="4:33" x14ac:dyDescent="0.25">
      <c r="M15">
        <v>12</v>
      </c>
      <c r="N15">
        <v>12</v>
      </c>
      <c r="P15">
        <f t="shared" si="11"/>
        <v>11</v>
      </c>
      <c r="Q15">
        <f>IF(P15&gt;coté,0,1)</f>
        <v>0</v>
      </c>
      <c r="R15">
        <f t="shared" si="12"/>
        <v>0</v>
      </c>
      <c r="S15">
        <f t="shared" si="5"/>
        <v>0</v>
      </c>
      <c r="T15">
        <f t="shared" si="6"/>
        <v>0</v>
      </c>
      <c r="U15">
        <f t="shared" si="7"/>
        <v>0</v>
      </c>
      <c r="W15">
        <f t="shared" si="13"/>
        <v>0</v>
      </c>
      <c r="X15">
        <f t="shared" si="14"/>
        <v>0</v>
      </c>
      <c r="Y15">
        <f t="shared" si="1"/>
        <v>0</v>
      </c>
      <c r="Z15">
        <f t="shared" si="2"/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F15">
        <f t="shared" si="0"/>
        <v>1</v>
      </c>
      <c r="AG15">
        <f t="shared" si="4"/>
        <v>0</v>
      </c>
    </row>
    <row r="16" spans="4:33" x14ac:dyDescent="0.25">
      <c r="M16">
        <v>15</v>
      </c>
      <c r="N16">
        <v>15</v>
      </c>
      <c r="P16">
        <f t="shared" si="11"/>
        <v>12</v>
      </c>
      <c r="Q16">
        <f>IF(P16&gt;coté,0,1)</f>
        <v>0</v>
      </c>
      <c r="R16">
        <f t="shared" si="12"/>
        <v>0</v>
      </c>
      <c r="S16">
        <f t="shared" si="5"/>
        <v>0</v>
      </c>
      <c r="T16">
        <f t="shared" si="6"/>
        <v>0</v>
      </c>
      <c r="U16">
        <f t="shared" si="7"/>
        <v>0</v>
      </c>
      <c r="W16">
        <f t="shared" si="13"/>
        <v>0</v>
      </c>
      <c r="X16">
        <f t="shared" si="14"/>
        <v>0</v>
      </c>
      <c r="Y16">
        <f t="shared" si="1"/>
        <v>0</v>
      </c>
      <c r="Z16">
        <f t="shared" si="2"/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F16">
        <f t="shared" si="0"/>
        <v>1</v>
      </c>
      <c r="AG16">
        <f t="shared" si="4"/>
        <v>0</v>
      </c>
    </row>
    <row r="17" spans="13:33" x14ac:dyDescent="0.25">
      <c r="M17">
        <v>16</v>
      </c>
      <c r="N17">
        <v>16</v>
      </c>
      <c r="P17">
        <f t="shared" si="11"/>
        <v>13</v>
      </c>
      <c r="Q17">
        <f>IF(P17&gt;coté,0,1)</f>
        <v>0</v>
      </c>
      <c r="R17">
        <f t="shared" si="12"/>
        <v>0</v>
      </c>
      <c r="S17">
        <f t="shared" si="5"/>
        <v>0</v>
      </c>
      <c r="T17">
        <f t="shared" si="6"/>
        <v>0</v>
      </c>
      <c r="U17">
        <f t="shared" si="7"/>
        <v>0</v>
      </c>
      <c r="W17">
        <f t="shared" si="13"/>
        <v>0</v>
      </c>
      <c r="X17">
        <f t="shared" si="14"/>
        <v>0</v>
      </c>
      <c r="Y17">
        <f t="shared" si="1"/>
        <v>0</v>
      </c>
      <c r="Z17">
        <f t="shared" si="2"/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F17">
        <f t="shared" si="0"/>
        <v>1</v>
      </c>
      <c r="AG17">
        <f t="shared" si="4"/>
        <v>0</v>
      </c>
    </row>
    <row r="18" spans="13:33" x14ac:dyDescent="0.25">
      <c r="M18">
        <v>18</v>
      </c>
      <c r="N18">
        <v>18</v>
      </c>
      <c r="P18">
        <f t="shared" si="11"/>
        <v>14</v>
      </c>
      <c r="Q18">
        <f>IF(P18&gt;coté,0,1)</f>
        <v>0</v>
      </c>
      <c r="R18">
        <f t="shared" si="12"/>
        <v>0</v>
      </c>
      <c r="S18">
        <f t="shared" si="5"/>
        <v>0</v>
      </c>
      <c r="T18">
        <f t="shared" si="6"/>
        <v>0</v>
      </c>
      <c r="U18">
        <f t="shared" si="7"/>
        <v>0</v>
      </c>
      <c r="W18">
        <f t="shared" si="13"/>
        <v>0</v>
      </c>
      <c r="X18">
        <f t="shared" si="14"/>
        <v>0</v>
      </c>
      <c r="Y18">
        <f t="shared" si="1"/>
        <v>0</v>
      </c>
      <c r="Z18">
        <f t="shared" si="2"/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F18">
        <f t="shared" si="0"/>
        <v>1</v>
      </c>
      <c r="AG18">
        <f t="shared" si="4"/>
        <v>0</v>
      </c>
    </row>
    <row r="19" spans="13:33" x14ac:dyDescent="0.25">
      <c r="M19">
        <v>20</v>
      </c>
      <c r="N19">
        <v>20</v>
      </c>
      <c r="P19">
        <f t="shared" ref="P19:P20" si="15">P18+1</f>
        <v>15</v>
      </c>
      <c r="Q19">
        <f>IF(P19&gt;coté,0,1)</f>
        <v>0</v>
      </c>
      <c r="R19">
        <f t="shared" si="12"/>
        <v>0</v>
      </c>
      <c r="S19">
        <f t="shared" si="5"/>
        <v>0</v>
      </c>
      <c r="T19">
        <f t="shared" si="6"/>
        <v>0</v>
      </c>
      <c r="U19">
        <f t="shared" si="7"/>
        <v>0</v>
      </c>
      <c r="W19">
        <f t="shared" si="13"/>
        <v>0</v>
      </c>
      <c r="X19">
        <f t="shared" si="14"/>
        <v>0</v>
      </c>
      <c r="Y19">
        <f t="shared" si="1"/>
        <v>0</v>
      </c>
      <c r="Z19">
        <f t="shared" si="2"/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</row>
    <row r="20" spans="13:33" x14ac:dyDescent="0.25">
      <c r="M20">
        <v>24</v>
      </c>
      <c r="N20">
        <v>24</v>
      </c>
      <c r="P20">
        <f t="shared" si="15"/>
        <v>16</v>
      </c>
      <c r="Q20">
        <f>IF(P20&gt;coté,0,1)</f>
        <v>0</v>
      </c>
      <c r="R20">
        <f t="shared" si="12"/>
        <v>0</v>
      </c>
      <c r="S20">
        <f t="shared" si="5"/>
        <v>0</v>
      </c>
      <c r="T20">
        <f t="shared" si="6"/>
        <v>0</v>
      </c>
      <c r="U20">
        <f t="shared" si="7"/>
        <v>0</v>
      </c>
      <c r="W20">
        <f t="shared" si="13"/>
        <v>0</v>
      </c>
      <c r="X20">
        <f t="shared" si="14"/>
        <v>0</v>
      </c>
      <c r="Y20">
        <f t="shared" si="1"/>
        <v>0</v>
      </c>
      <c r="Z20">
        <f t="shared" si="2"/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</row>
    <row r="21" spans="13:33" x14ac:dyDescent="0.25">
      <c r="M21">
        <v>25</v>
      </c>
      <c r="N21">
        <v>25</v>
      </c>
      <c r="P21">
        <f t="shared" ref="P21:P29" si="16">P20+1</f>
        <v>17</v>
      </c>
      <c r="Q21">
        <f>IF(P21&gt;coté,0,1)</f>
        <v>0</v>
      </c>
      <c r="R21">
        <f t="shared" si="12"/>
        <v>0</v>
      </c>
      <c r="S21">
        <f t="shared" si="5"/>
        <v>0</v>
      </c>
      <c r="T21">
        <f t="shared" si="6"/>
        <v>0</v>
      </c>
      <c r="U21">
        <f t="shared" si="7"/>
        <v>0</v>
      </c>
      <c r="W21">
        <f t="shared" si="13"/>
        <v>0</v>
      </c>
      <c r="X21">
        <f t="shared" si="14"/>
        <v>0</v>
      </c>
      <c r="Y21">
        <f t="shared" si="1"/>
        <v>0</v>
      </c>
      <c r="Z21">
        <f t="shared" si="2"/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</row>
    <row r="22" spans="13:33" x14ac:dyDescent="0.25">
      <c r="M22">
        <v>30</v>
      </c>
      <c r="N22">
        <v>30</v>
      </c>
      <c r="P22">
        <f t="shared" si="16"/>
        <v>18</v>
      </c>
      <c r="Q22">
        <f>IF(P22&gt;coté,0,1)</f>
        <v>0</v>
      </c>
      <c r="R22">
        <f t="shared" si="12"/>
        <v>0</v>
      </c>
      <c r="S22">
        <f t="shared" si="5"/>
        <v>0</v>
      </c>
      <c r="T22">
        <f t="shared" si="6"/>
        <v>0</v>
      </c>
      <c r="U22">
        <f t="shared" si="7"/>
        <v>0</v>
      </c>
      <c r="W22">
        <f t="shared" si="13"/>
        <v>0</v>
      </c>
      <c r="X22">
        <f t="shared" si="14"/>
        <v>0</v>
      </c>
      <c r="Y22">
        <f t="shared" si="1"/>
        <v>0</v>
      </c>
      <c r="Z22">
        <f t="shared" si="2"/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</row>
    <row r="23" spans="13:33" x14ac:dyDescent="0.25">
      <c r="M23">
        <v>32</v>
      </c>
      <c r="N23">
        <v>32</v>
      </c>
      <c r="P23">
        <f t="shared" si="16"/>
        <v>19</v>
      </c>
      <c r="Q23">
        <f>IF(P23&gt;coté,0,1)</f>
        <v>0</v>
      </c>
      <c r="R23">
        <f t="shared" si="12"/>
        <v>0</v>
      </c>
      <c r="S23">
        <f t="shared" si="5"/>
        <v>0</v>
      </c>
      <c r="T23">
        <f t="shared" si="6"/>
        <v>0</v>
      </c>
      <c r="U23">
        <f t="shared" si="7"/>
        <v>0</v>
      </c>
      <c r="W23">
        <f t="shared" si="13"/>
        <v>0</v>
      </c>
      <c r="X23">
        <f t="shared" si="14"/>
        <v>0</v>
      </c>
      <c r="Y23">
        <f t="shared" si="1"/>
        <v>0</v>
      </c>
      <c r="Z23">
        <f t="shared" si="2"/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</row>
    <row r="24" spans="13:33" x14ac:dyDescent="0.25">
      <c r="M24">
        <v>36</v>
      </c>
      <c r="N24">
        <v>36</v>
      </c>
      <c r="P24">
        <f t="shared" si="16"/>
        <v>20</v>
      </c>
      <c r="Q24">
        <f>IF(P24&gt;coté,0,1)</f>
        <v>0</v>
      </c>
      <c r="R24">
        <f t="shared" si="12"/>
        <v>0</v>
      </c>
      <c r="S24">
        <f t="shared" si="5"/>
        <v>0</v>
      </c>
      <c r="T24">
        <f t="shared" si="6"/>
        <v>0</v>
      </c>
      <c r="U24">
        <f t="shared" si="7"/>
        <v>0</v>
      </c>
      <c r="W24">
        <f t="shared" si="13"/>
        <v>0</v>
      </c>
      <c r="X24">
        <f t="shared" si="14"/>
        <v>0</v>
      </c>
      <c r="Y24">
        <f t="shared" si="1"/>
        <v>0</v>
      </c>
      <c r="Z24">
        <f t="shared" si="2"/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</row>
    <row r="25" spans="13:33" x14ac:dyDescent="0.25">
      <c r="M25">
        <v>40</v>
      </c>
      <c r="N25">
        <v>40</v>
      </c>
      <c r="P25">
        <f t="shared" si="16"/>
        <v>21</v>
      </c>
      <c r="Q25">
        <f>IF(P25&gt;coté,0,1)</f>
        <v>0</v>
      </c>
      <c r="R25">
        <f t="shared" si="12"/>
        <v>0</v>
      </c>
      <c r="S25">
        <f t="shared" si="5"/>
        <v>0</v>
      </c>
      <c r="T25">
        <f t="shared" si="6"/>
        <v>0</v>
      </c>
      <c r="U25">
        <f t="shared" si="7"/>
        <v>0</v>
      </c>
      <c r="W25">
        <f t="shared" si="13"/>
        <v>0</v>
      </c>
      <c r="X25">
        <f t="shared" si="14"/>
        <v>0</v>
      </c>
      <c r="Y25">
        <f t="shared" si="1"/>
        <v>0</v>
      </c>
      <c r="Z25">
        <f t="shared" si="2"/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</row>
    <row r="26" spans="13:33" x14ac:dyDescent="0.25">
      <c r="M26">
        <v>45</v>
      </c>
      <c r="N26">
        <v>45</v>
      </c>
      <c r="P26">
        <f t="shared" si="16"/>
        <v>22</v>
      </c>
      <c r="Q26">
        <f>IF(P26&gt;coté,0,1)</f>
        <v>0</v>
      </c>
      <c r="R26">
        <f t="shared" si="12"/>
        <v>0</v>
      </c>
      <c r="S26">
        <f t="shared" si="5"/>
        <v>0</v>
      </c>
      <c r="T26">
        <f t="shared" si="6"/>
        <v>0</v>
      </c>
      <c r="U26">
        <f t="shared" si="7"/>
        <v>0</v>
      </c>
      <c r="W26">
        <f t="shared" si="13"/>
        <v>0</v>
      </c>
      <c r="X26">
        <f t="shared" si="14"/>
        <v>0</v>
      </c>
      <c r="Y26">
        <f t="shared" si="1"/>
        <v>0</v>
      </c>
      <c r="Z26">
        <f t="shared" si="2"/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</row>
    <row r="27" spans="13:33" x14ac:dyDescent="0.25">
      <c r="M27">
        <v>48</v>
      </c>
      <c r="N27">
        <v>48</v>
      </c>
      <c r="P27">
        <f t="shared" si="16"/>
        <v>23</v>
      </c>
      <c r="Q27">
        <f>IF(P27&gt;coté,0,1)</f>
        <v>0</v>
      </c>
      <c r="R27">
        <f t="shared" si="12"/>
        <v>0</v>
      </c>
      <c r="S27">
        <f t="shared" si="5"/>
        <v>0</v>
      </c>
      <c r="T27">
        <f t="shared" si="6"/>
        <v>0</v>
      </c>
      <c r="U27">
        <f t="shared" si="7"/>
        <v>0</v>
      </c>
      <c r="W27">
        <f t="shared" si="13"/>
        <v>0</v>
      </c>
      <c r="X27">
        <f t="shared" si="14"/>
        <v>0</v>
      </c>
      <c r="Y27">
        <f t="shared" si="1"/>
        <v>0</v>
      </c>
      <c r="Z27">
        <f t="shared" si="2"/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</row>
    <row r="28" spans="13:33" x14ac:dyDescent="0.25">
      <c r="M28">
        <v>50</v>
      </c>
      <c r="N28">
        <v>50</v>
      </c>
      <c r="P28">
        <f t="shared" si="16"/>
        <v>24</v>
      </c>
      <c r="Q28">
        <f>IF(P28&gt;coté,0,1)</f>
        <v>0</v>
      </c>
      <c r="R28">
        <f t="shared" si="12"/>
        <v>0</v>
      </c>
      <c r="S28">
        <f t="shared" si="5"/>
        <v>0</v>
      </c>
      <c r="T28">
        <f t="shared" si="6"/>
        <v>0</v>
      </c>
      <c r="U28">
        <f t="shared" si="7"/>
        <v>0</v>
      </c>
      <c r="W28">
        <f t="shared" si="13"/>
        <v>0</v>
      </c>
      <c r="X28">
        <f t="shared" si="14"/>
        <v>0</v>
      </c>
      <c r="Y28">
        <f t="shared" si="1"/>
        <v>0</v>
      </c>
      <c r="Z28">
        <f t="shared" si="2"/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</row>
    <row r="29" spans="13:33" x14ac:dyDescent="0.25">
      <c r="M29">
        <v>60</v>
      </c>
      <c r="N29">
        <v>60</v>
      </c>
      <c r="P29">
        <f t="shared" si="16"/>
        <v>25</v>
      </c>
      <c r="Q29">
        <f>IF(P29&gt;coté,0,1)</f>
        <v>0</v>
      </c>
      <c r="R29">
        <f t="shared" si="12"/>
        <v>0</v>
      </c>
      <c r="S29">
        <f t="shared" si="5"/>
        <v>0</v>
      </c>
      <c r="T29">
        <f t="shared" si="6"/>
        <v>0</v>
      </c>
      <c r="U29">
        <f t="shared" si="7"/>
        <v>0</v>
      </c>
      <c r="W29">
        <f t="shared" si="13"/>
        <v>0</v>
      </c>
      <c r="X29">
        <f t="shared" si="14"/>
        <v>0</v>
      </c>
      <c r="Y29">
        <f t="shared" si="1"/>
        <v>0</v>
      </c>
      <c r="Z29">
        <f t="shared" si="2"/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</row>
    <row r="30" spans="13:33" x14ac:dyDescent="0.25">
      <c r="M30">
        <v>72</v>
      </c>
      <c r="N30">
        <v>72</v>
      </c>
    </row>
    <row r="31" spans="13:33" x14ac:dyDescent="0.25">
      <c r="M31">
        <v>75</v>
      </c>
      <c r="N31">
        <v>75</v>
      </c>
    </row>
    <row r="32" spans="13:33" x14ac:dyDescent="0.25">
      <c r="M32">
        <v>80</v>
      </c>
      <c r="N32">
        <v>80</v>
      </c>
    </row>
    <row r="33" spans="13:14" x14ac:dyDescent="0.25">
      <c r="M33">
        <v>90</v>
      </c>
      <c r="N33">
        <v>90</v>
      </c>
    </row>
    <row r="34" spans="13:14" x14ac:dyDescent="0.25">
      <c r="M34">
        <v>96</v>
      </c>
      <c r="N34">
        <v>96</v>
      </c>
    </row>
    <row r="35" spans="13:14" x14ac:dyDescent="0.25">
      <c r="M35">
        <v>100</v>
      </c>
      <c r="N35">
        <v>100</v>
      </c>
    </row>
    <row r="36" spans="13:14" x14ac:dyDescent="0.25">
      <c r="M36">
        <v>120</v>
      </c>
      <c r="N36">
        <v>120</v>
      </c>
    </row>
    <row r="37" spans="13:14" x14ac:dyDescent="0.25">
      <c r="M37">
        <v>125</v>
      </c>
      <c r="N37">
        <v>125</v>
      </c>
    </row>
    <row r="38" spans="13:14" x14ac:dyDescent="0.25">
      <c r="M38">
        <v>128</v>
      </c>
      <c r="N38">
        <v>128</v>
      </c>
    </row>
    <row r="39" spans="13:14" x14ac:dyDescent="0.25">
      <c r="M39">
        <v>144</v>
      </c>
      <c r="N39">
        <v>144</v>
      </c>
    </row>
    <row r="40" spans="13:14" x14ac:dyDescent="0.25">
      <c r="M40">
        <v>150</v>
      </c>
      <c r="N40">
        <v>150</v>
      </c>
    </row>
    <row r="41" spans="13:14" x14ac:dyDescent="0.25">
      <c r="M41">
        <v>160</v>
      </c>
      <c r="N41">
        <v>160</v>
      </c>
    </row>
    <row r="42" spans="13:14" x14ac:dyDescent="0.25">
      <c r="M42">
        <v>180</v>
      </c>
      <c r="N42">
        <v>180</v>
      </c>
    </row>
    <row r="43" spans="13:14" x14ac:dyDescent="0.25">
      <c r="M43">
        <v>192</v>
      </c>
      <c r="N43">
        <v>192</v>
      </c>
    </row>
    <row r="44" spans="13:14" x14ac:dyDescent="0.25">
      <c r="M44">
        <v>200</v>
      </c>
      <c r="N44">
        <v>200</v>
      </c>
    </row>
    <row r="45" spans="13:14" x14ac:dyDescent="0.25">
      <c r="M45">
        <v>225</v>
      </c>
      <c r="N45">
        <v>225</v>
      </c>
    </row>
    <row r="46" spans="13:14" x14ac:dyDescent="0.25">
      <c r="M46">
        <v>240</v>
      </c>
      <c r="N46">
        <v>240</v>
      </c>
    </row>
    <row r="47" spans="13:14" x14ac:dyDescent="0.25">
      <c r="M47">
        <v>250</v>
      </c>
      <c r="N47">
        <v>250</v>
      </c>
    </row>
    <row r="48" spans="13:14" x14ac:dyDescent="0.25">
      <c r="M48">
        <v>288</v>
      </c>
      <c r="N48">
        <v>288</v>
      </c>
    </row>
    <row r="49" spans="13:14" x14ac:dyDescent="0.25">
      <c r="M49">
        <v>320</v>
      </c>
      <c r="N49">
        <v>320</v>
      </c>
    </row>
    <row r="50" spans="13:14" x14ac:dyDescent="0.25">
      <c r="M50">
        <v>360</v>
      </c>
      <c r="N50">
        <v>360</v>
      </c>
    </row>
    <row r="51" spans="13:14" x14ac:dyDescent="0.25">
      <c r="M51">
        <v>250</v>
      </c>
      <c r="N51">
        <v>250</v>
      </c>
    </row>
    <row r="52" spans="13:14" x14ac:dyDescent="0.25">
      <c r="M52">
        <v>288</v>
      </c>
      <c r="N52">
        <v>288</v>
      </c>
    </row>
    <row r="53" spans="13:14" x14ac:dyDescent="0.25">
      <c r="M53">
        <v>320</v>
      </c>
      <c r="N53">
        <v>320</v>
      </c>
    </row>
    <row r="54" spans="13:14" x14ac:dyDescent="0.25">
      <c r="M54">
        <v>360</v>
      </c>
      <c r="N54">
        <v>360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M365"/>
  <sheetViews>
    <sheetView zoomScale="80" zoomScaleNormal="80" workbookViewId="0">
      <selection activeCell="CR1" sqref="CR1:CR1048576"/>
    </sheetView>
  </sheetViews>
  <sheetFormatPr baseColWidth="10" defaultRowHeight="15" x14ac:dyDescent="0.25"/>
  <cols>
    <col min="15" max="15" width="4.42578125" bestFit="1" customWidth="1"/>
    <col min="16" max="16" width="5.5703125" bestFit="1" customWidth="1"/>
    <col min="17" max="17" width="5.5703125" customWidth="1"/>
    <col min="18" max="18" width="4.7109375" customWidth="1"/>
    <col min="19" max="19" width="13.28515625" bestFit="1" customWidth="1"/>
    <col min="20" max="21" width="4.7109375" customWidth="1"/>
    <col min="22" max="22" width="7.7109375" bestFit="1" customWidth="1"/>
    <col min="23" max="23" width="7.7109375" customWidth="1"/>
    <col min="24" max="24" width="5.5703125" bestFit="1" customWidth="1"/>
    <col min="25" max="25" width="5.5703125" customWidth="1"/>
    <col min="26" max="30" width="6.7109375" customWidth="1"/>
    <col min="31" max="32" width="6.5703125" bestFit="1" customWidth="1"/>
    <col min="33" max="34" width="12" bestFit="1" customWidth="1"/>
    <col min="35" max="35" width="3.7109375" customWidth="1"/>
    <col min="36" max="36" width="5.85546875" customWidth="1"/>
    <col min="37" max="37" width="3.7109375" customWidth="1"/>
    <col min="38" max="39" width="12" bestFit="1" customWidth="1"/>
    <col min="40" max="40" width="3.7109375" customWidth="1"/>
    <col min="43" max="43" width="4" customWidth="1"/>
    <col min="44" max="45" width="13.7109375" style="8" bestFit="1" customWidth="1"/>
    <col min="46" max="46" width="3.7109375" customWidth="1"/>
    <col min="47" max="48" width="10.7109375" style="7" customWidth="1"/>
    <col min="49" max="49" width="10.7109375" customWidth="1"/>
    <col min="50" max="50" width="13.7109375" style="7" bestFit="1" customWidth="1"/>
    <col min="51" max="51" width="11.42578125" style="7"/>
    <col min="52" max="52" width="3.7109375" customWidth="1"/>
    <col min="55" max="55" width="3.7109375" customWidth="1"/>
    <col min="56" max="58" width="11.42578125" customWidth="1"/>
    <col min="59" max="59" width="2.5703125" style="1" customWidth="1"/>
    <col min="60" max="60" width="25" bestFit="1" customWidth="1"/>
    <col min="61" max="61" width="3.7109375" customWidth="1"/>
    <col min="62" max="62" width="7.42578125" customWidth="1"/>
    <col min="66" max="66" width="7.5703125" bestFit="1" customWidth="1"/>
    <col min="67" max="67" width="5.7109375" customWidth="1"/>
    <col min="68" max="71" width="4.7109375" customWidth="1"/>
    <col min="74" max="74" width="3.28515625" customWidth="1"/>
    <col min="76" max="76" width="2.140625" bestFit="1" customWidth="1"/>
    <col min="78" max="78" width="2.42578125" customWidth="1"/>
    <col min="81" max="82" width="5.85546875" customWidth="1"/>
    <col min="83" max="83" width="12.7109375" bestFit="1" customWidth="1"/>
    <col min="84" max="84" width="16" customWidth="1"/>
    <col min="85" max="85" width="3.7109375" customWidth="1"/>
    <col min="86" max="86" width="5.7109375" customWidth="1"/>
    <col min="87" max="87" width="6.42578125" customWidth="1"/>
    <col min="89" max="89" width="6.7109375" customWidth="1"/>
    <col min="90" max="90" width="7" customWidth="1"/>
    <col min="91" max="91" width="3.7109375" customWidth="1"/>
    <col min="93" max="93" width="12.7109375" bestFit="1" customWidth="1"/>
    <col min="94" max="94" width="3.7109375" customWidth="1"/>
    <col min="96" max="96" width="12.7109375" bestFit="1" customWidth="1"/>
    <col min="97" max="97" width="13" bestFit="1" customWidth="1"/>
    <col min="101" max="101" width="13.5703125" style="8" bestFit="1" customWidth="1"/>
    <col min="130" max="130" width="12" bestFit="1" customWidth="1"/>
    <col min="430" max="430" width="13.7109375" bestFit="1" customWidth="1"/>
    <col min="455" max="455" width="11.42578125" style="17"/>
  </cols>
  <sheetData>
    <row r="1" spans="14:455" x14ac:dyDescent="0.25">
      <c r="Q1" s="1" t="s">
        <v>1</v>
      </c>
      <c r="X1" t="s">
        <v>4</v>
      </c>
      <c r="AC1" t="s">
        <v>5</v>
      </c>
      <c r="AG1" t="s">
        <v>19</v>
      </c>
      <c r="AJ1" t="s">
        <v>14</v>
      </c>
      <c r="AL1" t="s">
        <v>15</v>
      </c>
      <c r="AO1" s="1" t="s">
        <v>4</v>
      </c>
      <c r="AP1" s="1" t="s">
        <v>5</v>
      </c>
      <c r="AQ1" s="1"/>
      <c r="AR1" s="9" t="s">
        <v>6</v>
      </c>
      <c r="AS1" s="9" t="s">
        <v>7</v>
      </c>
      <c r="AX1" s="12" t="s">
        <v>8</v>
      </c>
      <c r="AY1" s="12" t="s">
        <v>9</v>
      </c>
      <c r="AZ1" s="1"/>
      <c r="BA1" t="s">
        <v>4</v>
      </c>
      <c r="BB1" t="s">
        <v>6</v>
      </c>
      <c r="BD1" s="1" t="s">
        <v>2</v>
      </c>
      <c r="BE1" s="1" t="s">
        <v>3</v>
      </c>
      <c r="BF1" s="1" t="s">
        <v>0</v>
      </c>
      <c r="BH1" s="1" t="s">
        <v>13</v>
      </c>
      <c r="BK1" s="1" t="s">
        <v>11</v>
      </c>
      <c r="BL1" s="1" t="s">
        <v>12</v>
      </c>
      <c r="BM1" s="1"/>
      <c r="CF1" s="1" t="s">
        <v>24</v>
      </c>
      <c r="CL1" t="s">
        <v>16</v>
      </c>
      <c r="CN1" s="6" t="s">
        <v>22</v>
      </c>
      <c r="CO1" s="6" t="s">
        <v>28</v>
      </c>
      <c r="CQ1">
        <v>0</v>
      </c>
      <c r="CR1">
        <f>CQ1+1</f>
        <v>1</v>
      </c>
      <c r="CS1">
        <f t="shared" ref="CS1:FD1" si="0">CR1+1</f>
        <v>2</v>
      </c>
      <c r="CT1">
        <f t="shared" si="0"/>
        <v>3</v>
      </c>
      <c r="CU1">
        <f t="shared" si="0"/>
        <v>4</v>
      </c>
      <c r="CV1">
        <f t="shared" si="0"/>
        <v>5</v>
      </c>
      <c r="CW1">
        <f t="shared" si="0"/>
        <v>6</v>
      </c>
      <c r="CX1">
        <f t="shared" si="0"/>
        <v>7</v>
      </c>
      <c r="CY1">
        <f t="shared" si="0"/>
        <v>8</v>
      </c>
      <c r="CZ1">
        <f t="shared" si="0"/>
        <v>9</v>
      </c>
      <c r="DA1">
        <f t="shared" si="0"/>
        <v>10</v>
      </c>
      <c r="DB1">
        <f t="shared" si="0"/>
        <v>11</v>
      </c>
      <c r="DC1">
        <f t="shared" si="0"/>
        <v>12</v>
      </c>
      <c r="DD1">
        <f t="shared" si="0"/>
        <v>13</v>
      </c>
      <c r="DE1">
        <f t="shared" si="0"/>
        <v>14</v>
      </c>
      <c r="DF1">
        <f t="shared" si="0"/>
        <v>15</v>
      </c>
      <c r="DG1">
        <f t="shared" si="0"/>
        <v>16</v>
      </c>
      <c r="DH1">
        <f t="shared" si="0"/>
        <v>17</v>
      </c>
      <c r="DI1">
        <f t="shared" si="0"/>
        <v>18</v>
      </c>
      <c r="DJ1">
        <f t="shared" si="0"/>
        <v>19</v>
      </c>
      <c r="DK1">
        <f t="shared" si="0"/>
        <v>20</v>
      </c>
      <c r="DL1">
        <f t="shared" si="0"/>
        <v>21</v>
      </c>
      <c r="DM1">
        <f t="shared" si="0"/>
        <v>22</v>
      </c>
      <c r="DN1">
        <f t="shared" si="0"/>
        <v>23</v>
      </c>
      <c r="DO1">
        <f t="shared" si="0"/>
        <v>24</v>
      </c>
      <c r="DP1">
        <f t="shared" si="0"/>
        <v>25</v>
      </c>
      <c r="DQ1">
        <f t="shared" si="0"/>
        <v>26</v>
      </c>
      <c r="DR1">
        <f t="shared" si="0"/>
        <v>27</v>
      </c>
      <c r="DS1">
        <f t="shared" si="0"/>
        <v>28</v>
      </c>
      <c r="DT1">
        <f t="shared" si="0"/>
        <v>29</v>
      </c>
      <c r="DU1">
        <f t="shared" si="0"/>
        <v>30</v>
      </c>
      <c r="DV1">
        <f t="shared" si="0"/>
        <v>31</v>
      </c>
      <c r="DW1">
        <f t="shared" si="0"/>
        <v>32</v>
      </c>
      <c r="DX1">
        <f t="shared" si="0"/>
        <v>33</v>
      </c>
      <c r="DY1">
        <f t="shared" si="0"/>
        <v>34</v>
      </c>
      <c r="DZ1">
        <f t="shared" si="0"/>
        <v>35</v>
      </c>
      <c r="EA1">
        <f t="shared" si="0"/>
        <v>36</v>
      </c>
      <c r="EB1">
        <f t="shared" si="0"/>
        <v>37</v>
      </c>
      <c r="EC1">
        <f t="shared" si="0"/>
        <v>38</v>
      </c>
      <c r="ED1">
        <f t="shared" si="0"/>
        <v>39</v>
      </c>
      <c r="EE1">
        <f t="shared" si="0"/>
        <v>40</v>
      </c>
      <c r="EF1">
        <f t="shared" si="0"/>
        <v>41</v>
      </c>
      <c r="EG1">
        <f t="shared" si="0"/>
        <v>42</v>
      </c>
      <c r="EH1">
        <f t="shared" si="0"/>
        <v>43</v>
      </c>
      <c r="EI1">
        <f t="shared" si="0"/>
        <v>44</v>
      </c>
      <c r="EJ1">
        <f t="shared" si="0"/>
        <v>45</v>
      </c>
      <c r="EK1">
        <f t="shared" si="0"/>
        <v>46</v>
      </c>
      <c r="EL1">
        <f t="shared" si="0"/>
        <v>47</v>
      </c>
      <c r="EM1">
        <f t="shared" si="0"/>
        <v>48</v>
      </c>
      <c r="EN1">
        <f t="shared" si="0"/>
        <v>49</v>
      </c>
      <c r="EO1">
        <f t="shared" si="0"/>
        <v>50</v>
      </c>
      <c r="EP1">
        <f t="shared" si="0"/>
        <v>51</v>
      </c>
      <c r="EQ1">
        <f t="shared" si="0"/>
        <v>52</v>
      </c>
      <c r="ER1">
        <f t="shared" si="0"/>
        <v>53</v>
      </c>
      <c r="ES1">
        <f t="shared" si="0"/>
        <v>54</v>
      </c>
      <c r="ET1">
        <f t="shared" si="0"/>
        <v>55</v>
      </c>
      <c r="EU1">
        <f t="shared" si="0"/>
        <v>56</v>
      </c>
      <c r="EV1">
        <f t="shared" si="0"/>
        <v>57</v>
      </c>
      <c r="EW1">
        <f t="shared" si="0"/>
        <v>58</v>
      </c>
      <c r="EX1">
        <f t="shared" si="0"/>
        <v>59</v>
      </c>
      <c r="EY1">
        <f t="shared" si="0"/>
        <v>60</v>
      </c>
      <c r="EZ1">
        <f t="shared" si="0"/>
        <v>61</v>
      </c>
      <c r="FA1">
        <f t="shared" si="0"/>
        <v>62</v>
      </c>
      <c r="FB1">
        <f t="shared" si="0"/>
        <v>63</v>
      </c>
      <c r="FC1">
        <f t="shared" si="0"/>
        <v>64</v>
      </c>
      <c r="FD1">
        <f t="shared" si="0"/>
        <v>65</v>
      </c>
      <c r="FE1">
        <f t="shared" ref="FE1:HP1" si="1">FD1+1</f>
        <v>66</v>
      </c>
      <c r="FF1">
        <f t="shared" si="1"/>
        <v>67</v>
      </c>
      <c r="FG1">
        <f t="shared" si="1"/>
        <v>68</v>
      </c>
      <c r="FH1">
        <f t="shared" si="1"/>
        <v>69</v>
      </c>
      <c r="FI1">
        <f t="shared" si="1"/>
        <v>70</v>
      </c>
      <c r="FJ1">
        <f t="shared" si="1"/>
        <v>71</v>
      </c>
      <c r="FK1">
        <f t="shared" si="1"/>
        <v>72</v>
      </c>
      <c r="FL1">
        <f t="shared" si="1"/>
        <v>73</v>
      </c>
      <c r="FM1">
        <f t="shared" si="1"/>
        <v>74</v>
      </c>
      <c r="FN1">
        <f t="shared" si="1"/>
        <v>75</v>
      </c>
      <c r="FO1">
        <f t="shared" si="1"/>
        <v>76</v>
      </c>
      <c r="FP1">
        <f t="shared" si="1"/>
        <v>77</v>
      </c>
      <c r="FQ1">
        <f t="shared" si="1"/>
        <v>78</v>
      </c>
      <c r="FR1">
        <f t="shared" si="1"/>
        <v>79</v>
      </c>
      <c r="FS1">
        <f t="shared" si="1"/>
        <v>80</v>
      </c>
      <c r="FT1">
        <f t="shared" si="1"/>
        <v>81</v>
      </c>
      <c r="FU1">
        <f t="shared" si="1"/>
        <v>82</v>
      </c>
      <c r="FV1">
        <f t="shared" si="1"/>
        <v>83</v>
      </c>
      <c r="FW1">
        <f t="shared" si="1"/>
        <v>84</v>
      </c>
      <c r="FX1">
        <f t="shared" si="1"/>
        <v>85</v>
      </c>
      <c r="FY1">
        <f t="shared" si="1"/>
        <v>86</v>
      </c>
      <c r="FZ1">
        <f t="shared" si="1"/>
        <v>87</v>
      </c>
      <c r="GA1">
        <f t="shared" si="1"/>
        <v>88</v>
      </c>
      <c r="GB1">
        <f t="shared" si="1"/>
        <v>89</v>
      </c>
      <c r="GC1">
        <f t="shared" si="1"/>
        <v>90</v>
      </c>
      <c r="GD1">
        <f t="shared" si="1"/>
        <v>91</v>
      </c>
      <c r="GE1">
        <f t="shared" si="1"/>
        <v>92</v>
      </c>
      <c r="GF1">
        <f t="shared" si="1"/>
        <v>93</v>
      </c>
      <c r="GG1">
        <f t="shared" si="1"/>
        <v>94</v>
      </c>
      <c r="GH1">
        <f t="shared" si="1"/>
        <v>95</v>
      </c>
      <c r="GI1">
        <f t="shared" si="1"/>
        <v>96</v>
      </c>
      <c r="GJ1">
        <f t="shared" si="1"/>
        <v>97</v>
      </c>
      <c r="GK1">
        <f t="shared" si="1"/>
        <v>98</v>
      </c>
      <c r="GL1">
        <f t="shared" si="1"/>
        <v>99</v>
      </c>
      <c r="GM1">
        <f t="shared" si="1"/>
        <v>100</v>
      </c>
      <c r="GN1">
        <f t="shared" si="1"/>
        <v>101</v>
      </c>
      <c r="GO1">
        <f t="shared" si="1"/>
        <v>102</v>
      </c>
      <c r="GP1">
        <f t="shared" si="1"/>
        <v>103</v>
      </c>
      <c r="GQ1">
        <f t="shared" si="1"/>
        <v>104</v>
      </c>
      <c r="GR1">
        <f t="shared" si="1"/>
        <v>105</v>
      </c>
      <c r="GS1">
        <f t="shared" si="1"/>
        <v>106</v>
      </c>
      <c r="GT1">
        <f t="shared" si="1"/>
        <v>107</v>
      </c>
      <c r="GU1">
        <f t="shared" si="1"/>
        <v>108</v>
      </c>
      <c r="GV1">
        <f t="shared" si="1"/>
        <v>109</v>
      </c>
      <c r="GW1">
        <f t="shared" si="1"/>
        <v>110</v>
      </c>
      <c r="GX1">
        <f t="shared" si="1"/>
        <v>111</v>
      </c>
      <c r="GY1">
        <f t="shared" si="1"/>
        <v>112</v>
      </c>
      <c r="GZ1">
        <f t="shared" si="1"/>
        <v>113</v>
      </c>
      <c r="HA1">
        <f t="shared" si="1"/>
        <v>114</v>
      </c>
      <c r="HB1">
        <f t="shared" si="1"/>
        <v>115</v>
      </c>
      <c r="HC1">
        <f t="shared" si="1"/>
        <v>116</v>
      </c>
      <c r="HD1">
        <f t="shared" si="1"/>
        <v>117</v>
      </c>
      <c r="HE1">
        <f t="shared" si="1"/>
        <v>118</v>
      </c>
      <c r="HF1">
        <f t="shared" si="1"/>
        <v>119</v>
      </c>
      <c r="HG1">
        <f t="shared" si="1"/>
        <v>120</v>
      </c>
      <c r="HH1">
        <f t="shared" si="1"/>
        <v>121</v>
      </c>
      <c r="HI1">
        <f t="shared" si="1"/>
        <v>122</v>
      </c>
      <c r="HJ1">
        <f t="shared" si="1"/>
        <v>123</v>
      </c>
      <c r="HK1">
        <f t="shared" si="1"/>
        <v>124</v>
      </c>
      <c r="HL1">
        <f t="shared" si="1"/>
        <v>125</v>
      </c>
      <c r="HM1">
        <f t="shared" si="1"/>
        <v>126</v>
      </c>
      <c r="HN1">
        <f t="shared" si="1"/>
        <v>127</v>
      </c>
      <c r="HO1">
        <f t="shared" si="1"/>
        <v>128</v>
      </c>
      <c r="HP1">
        <f t="shared" si="1"/>
        <v>129</v>
      </c>
      <c r="HQ1">
        <f t="shared" ref="HQ1:KB1" si="2">HP1+1</f>
        <v>130</v>
      </c>
      <c r="HR1">
        <f t="shared" si="2"/>
        <v>131</v>
      </c>
      <c r="HS1">
        <f t="shared" si="2"/>
        <v>132</v>
      </c>
      <c r="HT1">
        <f t="shared" si="2"/>
        <v>133</v>
      </c>
      <c r="HU1">
        <f t="shared" si="2"/>
        <v>134</v>
      </c>
      <c r="HV1">
        <f t="shared" si="2"/>
        <v>135</v>
      </c>
      <c r="HW1">
        <f t="shared" si="2"/>
        <v>136</v>
      </c>
      <c r="HX1">
        <f t="shared" si="2"/>
        <v>137</v>
      </c>
      <c r="HY1">
        <f t="shared" si="2"/>
        <v>138</v>
      </c>
      <c r="HZ1">
        <f t="shared" si="2"/>
        <v>139</v>
      </c>
      <c r="IA1">
        <f t="shared" si="2"/>
        <v>140</v>
      </c>
      <c r="IB1">
        <f t="shared" si="2"/>
        <v>141</v>
      </c>
      <c r="IC1">
        <f t="shared" si="2"/>
        <v>142</v>
      </c>
      <c r="ID1">
        <f t="shared" si="2"/>
        <v>143</v>
      </c>
      <c r="IE1">
        <f t="shared" si="2"/>
        <v>144</v>
      </c>
      <c r="IF1">
        <f t="shared" si="2"/>
        <v>145</v>
      </c>
      <c r="IG1">
        <f t="shared" si="2"/>
        <v>146</v>
      </c>
      <c r="IH1">
        <f t="shared" si="2"/>
        <v>147</v>
      </c>
      <c r="II1">
        <f t="shared" si="2"/>
        <v>148</v>
      </c>
      <c r="IJ1">
        <f t="shared" si="2"/>
        <v>149</v>
      </c>
      <c r="IK1">
        <f t="shared" si="2"/>
        <v>150</v>
      </c>
      <c r="IL1">
        <f t="shared" si="2"/>
        <v>151</v>
      </c>
      <c r="IM1">
        <f t="shared" si="2"/>
        <v>152</v>
      </c>
      <c r="IN1">
        <f t="shared" si="2"/>
        <v>153</v>
      </c>
      <c r="IO1">
        <f t="shared" si="2"/>
        <v>154</v>
      </c>
      <c r="IP1">
        <f t="shared" si="2"/>
        <v>155</v>
      </c>
      <c r="IQ1">
        <f t="shared" si="2"/>
        <v>156</v>
      </c>
      <c r="IR1">
        <f t="shared" si="2"/>
        <v>157</v>
      </c>
      <c r="IS1">
        <f t="shared" si="2"/>
        <v>158</v>
      </c>
      <c r="IT1">
        <f t="shared" si="2"/>
        <v>159</v>
      </c>
      <c r="IU1">
        <f t="shared" si="2"/>
        <v>160</v>
      </c>
      <c r="IV1">
        <f t="shared" si="2"/>
        <v>161</v>
      </c>
      <c r="IW1">
        <f t="shared" si="2"/>
        <v>162</v>
      </c>
      <c r="IX1">
        <f t="shared" si="2"/>
        <v>163</v>
      </c>
      <c r="IY1">
        <f t="shared" si="2"/>
        <v>164</v>
      </c>
      <c r="IZ1">
        <f t="shared" si="2"/>
        <v>165</v>
      </c>
      <c r="JA1">
        <f t="shared" si="2"/>
        <v>166</v>
      </c>
      <c r="JB1">
        <f t="shared" si="2"/>
        <v>167</v>
      </c>
      <c r="JC1">
        <f t="shared" si="2"/>
        <v>168</v>
      </c>
      <c r="JD1">
        <f t="shared" si="2"/>
        <v>169</v>
      </c>
      <c r="JE1">
        <f t="shared" si="2"/>
        <v>170</v>
      </c>
      <c r="JF1">
        <f t="shared" si="2"/>
        <v>171</v>
      </c>
      <c r="JG1">
        <f t="shared" si="2"/>
        <v>172</v>
      </c>
      <c r="JH1">
        <f t="shared" si="2"/>
        <v>173</v>
      </c>
      <c r="JI1">
        <f t="shared" si="2"/>
        <v>174</v>
      </c>
      <c r="JJ1">
        <f t="shared" si="2"/>
        <v>175</v>
      </c>
      <c r="JK1">
        <f t="shared" si="2"/>
        <v>176</v>
      </c>
      <c r="JL1">
        <f t="shared" si="2"/>
        <v>177</v>
      </c>
      <c r="JM1">
        <f t="shared" si="2"/>
        <v>178</v>
      </c>
      <c r="JN1">
        <f t="shared" si="2"/>
        <v>179</v>
      </c>
      <c r="JO1">
        <f t="shared" si="2"/>
        <v>180</v>
      </c>
      <c r="JP1">
        <f t="shared" si="2"/>
        <v>181</v>
      </c>
      <c r="JQ1">
        <f t="shared" si="2"/>
        <v>182</v>
      </c>
      <c r="JR1">
        <f t="shared" si="2"/>
        <v>183</v>
      </c>
      <c r="JS1">
        <f t="shared" si="2"/>
        <v>184</v>
      </c>
      <c r="JT1">
        <f t="shared" si="2"/>
        <v>185</v>
      </c>
      <c r="JU1">
        <f t="shared" si="2"/>
        <v>186</v>
      </c>
      <c r="JV1">
        <f t="shared" si="2"/>
        <v>187</v>
      </c>
      <c r="JW1">
        <f t="shared" si="2"/>
        <v>188</v>
      </c>
      <c r="JX1">
        <f t="shared" si="2"/>
        <v>189</v>
      </c>
      <c r="JY1">
        <f t="shared" si="2"/>
        <v>190</v>
      </c>
      <c r="JZ1">
        <f t="shared" si="2"/>
        <v>191</v>
      </c>
      <c r="KA1">
        <f t="shared" si="2"/>
        <v>192</v>
      </c>
      <c r="KB1">
        <f t="shared" si="2"/>
        <v>193</v>
      </c>
      <c r="KC1">
        <f t="shared" ref="KC1:MN1" si="3">KB1+1</f>
        <v>194</v>
      </c>
      <c r="KD1">
        <f t="shared" si="3"/>
        <v>195</v>
      </c>
      <c r="KE1">
        <f t="shared" si="3"/>
        <v>196</v>
      </c>
      <c r="KF1">
        <f t="shared" si="3"/>
        <v>197</v>
      </c>
      <c r="KG1">
        <f t="shared" si="3"/>
        <v>198</v>
      </c>
      <c r="KH1">
        <f t="shared" si="3"/>
        <v>199</v>
      </c>
      <c r="KI1">
        <f t="shared" si="3"/>
        <v>200</v>
      </c>
      <c r="KJ1">
        <f t="shared" si="3"/>
        <v>201</v>
      </c>
      <c r="KK1">
        <f t="shared" si="3"/>
        <v>202</v>
      </c>
      <c r="KL1">
        <f t="shared" si="3"/>
        <v>203</v>
      </c>
      <c r="KM1">
        <f t="shared" si="3"/>
        <v>204</v>
      </c>
      <c r="KN1">
        <f t="shared" si="3"/>
        <v>205</v>
      </c>
      <c r="KO1">
        <f t="shared" si="3"/>
        <v>206</v>
      </c>
      <c r="KP1">
        <f t="shared" si="3"/>
        <v>207</v>
      </c>
      <c r="KQ1">
        <f t="shared" si="3"/>
        <v>208</v>
      </c>
      <c r="KR1">
        <f t="shared" si="3"/>
        <v>209</v>
      </c>
      <c r="KS1">
        <f t="shared" si="3"/>
        <v>210</v>
      </c>
      <c r="KT1">
        <f t="shared" si="3"/>
        <v>211</v>
      </c>
      <c r="KU1">
        <f t="shared" si="3"/>
        <v>212</v>
      </c>
      <c r="KV1">
        <f t="shared" si="3"/>
        <v>213</v>
      </c>
      <c r="KW1">
        <f t="shared" si="3"/>
        <v>214</v>
      </c>
      <c r="KX1">
        <f t="shared" si="3"/>
        <v>215</v>
      </c>
      <c r="KY1">
        <f t="shared" si="3"/>
        <v>216</v>
      </c>
      <c r="KZ1">
        <f t="shared" si="3"/>
        <v>217</v>
      </c>
      <c r="LA1">
        <f t="shared" si="3"/>
        <v>218</v>
      </c>
      <c r="LB1">
        <f t="shared" si="3"/>
        <v>219</v>
      </c>
      <c r="LC1">
        <f t="shared" si="3"/>
        <v>220</v>
      </c>
      <c r="LD1">
        <f t="shared" si="3"/>
        <v>221</v>
      </c>
      <c r="LE1">
        <f t="shared" si="3"/>
        <v>222</v>
      </c>
      <c r="LF1">
        <f t="shared" si="3"/>
        <v>223</v>
      </c>
      <c r="LG1">
        <f t="shared" si="3"/>
        <v>224</v>
      </c>
      <c r="LH1">
        <f t="shared" si="3"/>
        <v>225</v>
      </c>
      <c r="LI1">
        <f t="shared" si="3"/>
        <v>226</v>
      </c>
      <c r="LJ1">
        <f t="shared" si="3"/>
        <v>227</v>
      </c>
      <c r="LK1">
        <f t="shared" si="3"/>
        <v>228</v>
      </c>
      <c r="LL1">
        <f t="shared" si="3"/>
        <v>229</v>
      </c>
      <c r="LM1">
        <f t="shared" si="3"/>
        <v>230</v>
      </c>
      <c r="LN1">
        <f t="shared" si="3"/>
        <v>231</v>
      </c>
      <c r="LO1">
        <f t="shared" si="3"/>
        <v>232</v>
      </c>
      <c r="LP1">
        <f t="shared" si="3"/>
        <v>233</v>
      </c>
      <c r="LQ1">
        <f t="shared" si="3"/>
        <v>234</v>
      </c>
      <c r="LR1">
        <f t="shared" si="3"/>
        <v>235</v>
      </c>
      <c r="LS1">
        <f t="shared" si="3"/>
        <v>236</v>
      </c>
      <c r="LT1">
        <f t="shared" si="3"/>
        <v>237</v>
      </c>
      <c r="LU1">
        <f t="shared" si="3"/>
        <v>238</v>
      </c>
      <c r="LV1">
        <f t="shared" si="3"/>
        <v>239</v>
      </c>
      <c r="LW1">
        <f t="shared" si="3"/>
        <v>240</v>
      </c>
      <c r="LX1">
        <f t="shared" si="3"/>
        <v>241</v>
      </c>
      <c r="LY1">
        <f t="shared" si="3"/>
        <v>242</v>
      </c>
      <c r="LZ1">
        <f t="shared" si="3"/>
        <v>243</v>
      </c>
      <c r="MA1">
        <f t="shared" si="3"/>
        <v>244</v>
      </c>
      <c r="MB1">
        <f t="shared" si="3"/>
        <v>245</v>
      </c>
      <c r="MC1">
        <f t="shared" si="3"/>
        <v>246</v>
      </c>
      <c r="MD1">
        <f t="shared" si="3"/>
        <v>247</v>
      </c>
      <c r="ME1">
        <f t="shared" si="3"/>
        <v>248</v>
      </c>
      <c r="MF1">
        <f t="shared" si="3"/>
        <v>249</v>
      </c>
      <c r="MG1">
        <f t="shared" si="3"/>
        <v>250</v>
      </c>
      <c r="MH1">
        <f t="shared" si="3"/>
        <v>251</v>
      </c>
      <c r="MI1">
        <f t="shared" si="3"/>
        <v>252</v>
      </c>
      <c r="MJ1">
        <f t="shared" si="3"/>
        <v>253</v>
      </c>
      <c r="MK1">
        <f t="shared" si="3"/>
        <v>254</v>
      </c>
      <c r="ML1">
        <f t="shared" si="3"/>
        <v>255</v>
      </c>
      <c r="MM1">
        <f t="shared" si="3"/>
        <v>256</v>
      </c>
      <c r="MN1">
        <f t="shared" si="3"/>
        <v>257</v>
      </c>
      <c r="MO1">
        <f t="shared" ref="MO1:OZ1" si="4">MN1+1</f>
        <v>258</v>
      </c>
      <c r="MP1">
        <f t="shared" si="4"/>
        <v>259</v>
      </c>
      <c r="MQ1">
        <f t="shared" si="4"/>
        <v>260</v>
      </c>
      <c r="MR1">
        <f t="shared" si="4"/>
        <v>261</v>
      </c>
      <c r="MS1">
        <f t="shared" si="4"/>
        <v>262</v>
      </c>
      <c r="MT1">
        <f t="shared" si="4"/>
        <v>263</v>
      </c>
      <c r="MU1">
        <f t="shared" si="4"/>
        <v>264</v>
      </c>
      <c r="MV1">
        <f t="shared" si="4"/>
        <v>265</v>
      </c>
      <c r="MW1">
        <f t="shared" si="4"/>
        <v>266</v>
      </c>
      <c r="MX1">
        <f t="shared" si="4"/>
        <v>267</v>
      </c>
      <c r="MY1">
        <f t="shared" si="4"/>
        <v>268</v>
      </c>
      <c r="MZ1">
        <f t="shared" si="4"/>
        <v>269</v>
      </c>
      <c r="NA1">
        <f t="shared" si="4"/>
        <v>270</v>
      </c>
      <c r="NB1">
        <f t="shared" si="4"/>
        <v>271</v>
      </c>
      <c r="NC1">
        <f t="shared" si="4"/>
        <v>272</v>
      </c>
      <c r="ND1">
        <f t="shared" si="4"/>
        <v>273</v>
      </c>
      <c r="NE1">
        <f t="shared" si="4"/>
        <v>274</v>
      </c>
      <c r="NF1">
        <f t="shared" si="4"/>
        <v>275</v>
      </c>
      <c r="NG1">
        <f t="shared" si="4"/>
        <v>276</v>
      </c>
      <c r="NH1">
        <f t="shared" si="4"/>
        <v>277</v>
      </c>
      <c r="NI1">
        <f t="shared" si="4"/>
        <v>278</v>
      </c>
      <c r="NJ1">
        <f t="shared" si="4"/>
        <v>279</v>
      </c>
      <c r="NK1">
        <f t="shared" si="4"/>
        <v>280</v>
      </c>
      <c r="NL1">
        <f t="shared" si="4"/>
        <v>281</v>
      </c>
      <c r="NM1">
        <f t="shared" si="4"/>
        <v>282</v>
      </c>
      <c r="NN1">
        <f t="shared" si="4"/>
        <v>283</v>
      </c>
      <c r="NO1">
        <f t="shared" si="4"/>
        <v>284</v>
      </c>
      <c r="NP1">
        <f t="shared" si="4"/>
        <v>285</v>
      </c>
      <c r="NQ1">
        <f t="shared" si="4"/>
        <v>286</v>
      </c>
      <c r="NR1">
        <f t="shared" si="4"/>
        <v>287</v>
      </c>
      <c r="NS1">
        <f t="shared" si="4"/>
        <v>288</v>
      </c>
      <c r="NT1">
        <f t="shared" si="4"/>
        <v>289</v>
      </c>
      <c r="NU1">
        <f t="shared" si="4"/>
        <v>290</v>
      </c>
      <c r="NV1">
        <f t="shared" si="4"/>
        <v>291</v>
      </c>
      <c r="NW1">
        <f t="shared" si="4"/>
        <v>292</v>
      </c>
      <c r="NX1">
        <f t="shared" si="4"/>
        <v>293</v>
      </c>
      <c r="NY1">
        <f t="shared" si="4"/>
        <v>294</v>
      </c>
      <c r="NZ1">
        <f t="shared" si="4"/>
        <v>295</v>
      </c>
      <c r="OA1">
        <f t="shared" si="4"/>
        <v>296</v>
      </c>
      <c r="OB1">
        <f t="shared" si="4"/>
        <v>297</v>
      </c>
      <c r="OC1">
        <f t="shared" si="4"/>
        <v>298</v>
      </c>
      <c r="OD1">
        <f t="shared" si="4"/>
        <v>299</v>
      </c>
      <c r="OE1">
        <f t="shared" si="4"/>
        <v>300</v>
      </c>
      <c r="OF1">
        <f t="shared" si="4"/>
        <v>301</v>
      </c>
      <c r="OG1">
        <f t="shared" si="4"/>
        <v>302</v>
      </c>
      <c r="OH1">
        <f t="shared" si="4"/>
        <v>303</v>
      </c>
      <c r="OI1">
        <f t="shared" si="4"/>
        <v>304</v>
      </c>
      <c r="OJ1">
        <f t="shared" si="4"/>
        <v>305</v>
      </c>
      <c r="OK1">
        <f t="shared" si="4"/>
        <v>306</v>
      </c>
      <c r="OL1">
        <f t="shared" si="4"/>
        <v>307</v>
      </c>
      <c r="OM1">
        <f t="shared" si="4"/>
        <v>308</v>
      </c>
      <c r="ON1">
        <f t="shared" si="4"/>
        <v>309</v>
      </c>
      <c r="OO1">
        <f t="shared" si="4"/>
        <v>310</v>
      </c>
      <c r="OP1">
        <f t="shared" si="4"/>
        <v>311</v>
      </c>
      <c r="OQ1">
        <f t="shared" si="4"/>
        <v>312</v>
      </c>
      <c r="OR1">
        <f t="shared" si="4"/>
        <v>313</v>
      </c>
      <c r="OS1">
        <f t="shared" si="4"/>
        <v>314</v>
      </c>
      <c r="OT1">
        <f t="shared" si="4"/>
        <v>315</v>
      </c>
      <c r="OU1">
        <f t="shared" si="4"/>
        <v>316</v>
      </c>
      <c r="OV1">
        <f t="shared" si="4"/>
        <v>317</v>
      </c>
      <c r="OW1">
        <f t="shared" si="4"/>
        <v>318</v>
      </c>
      <c r="OX1">
        <f t="shared" si="4"/>
        <v>319</v>
      </c>
      <c r="OY1">
        <f t="shared" si="4"/>
        <v>320</v>
      </c>
      <c r="OZ1">
        <f t="shared" si="4"/>
        <v>321</v>
      </c>
      <c r="PA1">
        <f t="shared" ref="PA1:QM1" si="5">OZ1+1</f>
        <v>322</v>
      </c>
      <c r="PB1">
        <f t="shared" si="5"/>
        <v>323</v>
      </c>
      <c r="PC1">
        <f t="shared" si="5"/>
        <v>324</v>
      </c>
      <c r="PD1">
        <f t="shared" si="5"/>
        <v>325</v>
      </c>
      <c r="PE1">
        <f t="shared" si="5"/>
        <v>326</v>
      </c>
      <c r="PF1">
        <f t="shared" si="5"/>
        <v>327</v>
      </c>
      <c r="PG1">
        <f t="shared" si="5"/>
        <v>328</v>
      </c>
      <c r="PH1">
        <f t="shared" si="5"/>
        <v>329</v>
      </c>
      <c r="PI1">
        <f t="shared" si="5"/>
        <v>330</v>
      </c>
      <c r="PJ1">
        <f t="shared" si="5"/>
        <v>331</v>
      </c>
      <c r="PK1">
        <f t="shared" si="5"/>
        <v>332</v>
      </c>
      <c r="PL1">
        <f t="shared" si="5"/>
        <v>333</v>
      </c>
      <c r="PM1">
        <f t="shared" si="5"/>
        <v>334</v>
      </c>
      <c r="PN1">
        <f t="shared" si="5"/>
        <v>335</v>
      </c>
      <c r="PO1">
        <f t="shared" si="5"/>
        <v>336</v>
      </c>
      <c r="PP1">
        <f t="shared" si="5"/>
        <v>337</v>
      </c>
      <c r="PQ1">
        <f t="shared" si="5"/>
        <v>338</v>
      </c>
      <c r="PR1">
        <f t="shared" si="5"/>
        <v>339</v>
      </c>
      <c r="PS1">
        <f t="shared" si="5"/>
        <v>340</v>
      </c>
      <c r="PT1">
        <f t="shared" si="5"/>
        <v>341</v>
      </c>
      <c r="PU1">
        <f t="shared" si="5"/>
        <v>342</v>
      </c>
      <c r="PV1">
        <f t="shared" si="5"/>
        <v>343</v>
      </c>
      <c r="PW1">
        <f t="shared" si="5"/>
        <v>344</v>
      </c>
      <c r="PX1">
        <f t="shared" si="5"/>
        <v>345</v>
      </c>
      <c r="PY1">
        <f t="shared" si="5"/>
        <v>346</v>
      </c>
      <c r="PZ1">
        <f t="shared" si="5"/>
        <v>347</v>
      </c>
      <c r="QA1">
        <f t="shared" si="5"/>
        <v>348</v>
      </c>
      <c r="QB1">
        <f t="shared" si="5"/>
        <v>349</v>
      </c>
      <c r="QC1">
        <f t="shared" si="5"/>
        <v>350</v>
      </c>
      <c r="QD1">
        <f t="shared" si="5"/>
        <v>351</v>
      </c>
      <c r="QE1">
        <f t="shared" si="5"/>
        <v>352</v>
      </c>
      <c r="QF1">
        <f t="shared" si="5"/>
        <v>353</v>
      </c>
      <c r="QG1">
        <f t="shared" si="5"/>
        <v>354</v>
      </c>
      <c r="QH1">
        <f t="shared" si="5"/>
        <v>355</v>
      </c>
      <c r="QI1">
        <f t="shared" si="5"/>
        <v>356</v>
      </c>
      <c r="QJ1">
        <f t="shared" si="5"/>
        <v>357</v>
      </c>
      <c r="QK1">
        <f t="shared" si="5"/>
        <v>358</v>
      </c>
      <c r="QL1">
        <f t="shared" si="5"/>
        <v>359</v>
      </c>
      <c r="QM1">
        <f t="shared" si="5"/>
        <v>360</v>
      </c>
    </row>
    <row r="2" spans="14:455" x14ac:dyDescent="0.25">
      <c r="N2" s="1" t="s">
        <v>18</v>
      </c>
      <c r="O2" s="1" t="s">
        <v>17</v>
      </c>
      <c r="P2" s="1">
        <v>4</v>
      </c>
      <c r="Q2" s="1" t="s">
        <v>27</v>
      </c>
      <c r="AX2" s="12"/>
      <c r="AY2" s="12"/>
      <c r="AZ2" s="1"/>
      <c r="BD2" s="1"/>
      <c r="BE2" s="1"/>
      <c r="BF2" s="1"/>
      <c r="BH2" s="1"/>
      <c r="BK2" s="1"/>
      <c r="BL2" s="1"/>
      <c r="BM2" s="1"/>
      <c r="BN2" t="s">
        <v>25</v>
      </c>
      <c r="DN2" s="3"/>
      <c r="DT2" s="3"/>
      <c r="DZ2" s="3"/>
      <c r="EL2" s="3"/>
      <c r="EX2" s="3"/>
      <c r="FJ2" s="3"/>
      <c r="HX2" s="3"/>
      <c r="MT2" s="3"/>
      <c r="MZ2" s="3"/>
      <c r="NR2" s="3"/>
      <c r="OS2" s="3"/>
      <c r="PB2" s="3"/>
      <c r="PN2" s="3"/>
      <c r="QL2" s="3">
        <f t="shared" ref="QL2:QL65" si="6">IF($CD$362=1,$BT$362*CI2+$BU$362,0)</f>
        <v>-4.9999999999999991</v>
      </c>
    </row>
    <row r="3" spans="14:455" x14ac:dyDescent="0.25">
      <c r="N3">
        <v>0</v>
      </c>
      <c r="O3">
        <v>5</v>
      </c>
      <c r="P3">
        <f>Feuil2!F2</f>
        <v>5</v>
      </c>
      <c r="Q3" t="s">
        <v>26</v>
      </c>
      <c r="R3">
        <v>360</v>
      </c>
      <c r="S3">
        <f>R3/P3</f>
        <v>72</v>
      </c>
      <c r="T3">
        <v>1</v>
      </c>
      <c r="U3">
        <f>IF(T3&gt;$P$3,0,1)</f>
        <v>1</v>
      </c>
      <c r="V3">
        <v>0</v>
      </c>
      <c r="W3">
        <f>IF(ABS(V3)&gt;ABS(180),180-V3,V3)</f>
        <v>0</v>
      </c>
      <c r="X3">
        <f>IF(P3=1,0,0.1)</f>
        <v>0.1</v>
      </c>
      <c r="Y3">
        <f>IF(U3=1,X3,0)</f>
        <v>0.1</v>
      </c>
      <c r="Z3">
        <f>S3</f>
        <v>72</v>
      </c>
      <c r="AA3">
        <f>S3+AD3</f>
        <v>72.099999999999994</v>
      </c>
      <c r="AB3">
        <f t="shared" ref="AB3:AB66" si="7">IF(U3=1,AA3,0)</f>
        <v>72.099999999999994</v>
      </c>
      <c r="AC3">
        <f>IF(U3=1,AB3,0)</f>
        <v>72.099999999999994</v>
      </c>
      <c r="AD3">
        <v>0.1</v>
      </c>
      <c r="AE3">
        <f t="shared" ref="AE3:AE66" si="8">X3</f>
        <v>0.1</v>
      </c>
      <c r="AF3">
        <f>AB3</f>
        <v>72.099999999999994</v>
      </c>
      <c r="AG3">
        <f>RADIANS(AE3)</f>
        <v>1.7453292519943296E-3</v>
      </c>
      <c r="AH3">
        <f>RADIANS(AF3)</f>
        <v>1.2583823906879115</v>
      </c>
      <c r="AJ3">
        <v>1</v>
      </c>
      <c r="AL3">
        <f t="shared" ref="AL3:AL66" si="9">IF(AJ3=1,AG3,X3)</f>
        <v>1.7453292519943296E-3</v>
      </c>
      <c r="AM3">
        <f>IF(AJ3=1,AH3,#REF!)</f>
        <v>1.2583823906879115</v>
      </c>
      <c r="AO3" s="7">
        <f t="shared" ref="AO3:AO11" si="10">COS(AL3)</f>
        <v>0.99999847691328769</v>
      </c>
      <c r="AP3" s="7">
        <f t="shared" ref="AP3:AP11" si="11">COS(AM3)</f>
        <v>0.30735661779980722</v>
      </c>
      <c r="AQ3" s="7"/>
      <c r="AR3" s="7">
        <f t="shared" ref="AR3:AR11" si="12">SIN(AL3)</f>
        <v>1.7453283658983088E-3</v>
      </c>
      <c r="AS3" s="7">
        <f t="shared" ref="AS3:AS11" si="13">SIN(AM3)</f>
        <v>0.95159440387943817</v>
      </c>
      <c r="AU3" s="7">
        <f t="shared" ref="AU3:AU11" si="14">AP3-AO3</f>
        <v>-0.69264185911348042</v>
      </c>
      <c r="AV3" s="7">
        <f>AS3-AR3</f>
        <v>0.94984907551353981</v>
      </c>
      <c r="AW3">
        <v>360</v>
      </c>
      <c r="AX3" s="7">
        <f>IF(AP3-AO3=0,10^-16,AP3-AO3)</f>
        <v>-0.69264185911348042</v>
      </c>
      <c r="AY3" s="7">
        <f>IF(AS3-AR3=0,10^-16,AS3-AR3)</f>
        <v>0.94984907551353981</v>
      </c>
      <c r="BA3">
        <f>IF(AO3=0,10^-16,AO3)</f>
        <v>0.99999847691328769</v>
      </c>
      <c r="BB3">
        <f>IF(AR3=0,10^-16,AR3)</f>
        <v>1.7453283658983088E-3</v>
      </c>
      <c r="BD3">
        <f t="shared" ref="BD3:BD11" si="15">AX3*BB3</f>
        <v>-1.2088874841192975E-3</v>
      </c>
      <c r="BE3">
        <f t="shared" ref="BE3:BE11" si="16">AY3*BA3</f>
        <v>0.94984762881103424</v>
      </c>
      <c r="BF3">
        <f t="shared" ref="BF3:BF11" si="17">AX3</f>
        <v>-0.69264185911348042</v>
      </c>
      <c r="BG3" s="5" t="s">
        <v>1</v>
      </c>
      <c r="BH3">
        <f t="shared" ref="BH3:BH66" si="18">r_2*((BD3-BE3)/BF3)</f>
        <v>6.8654276649726365</v>
      </c>
      <c r="BJ3">
        <v>180</v>
      </c>
      <c r="BK3">
        <f t="shared" ref="BK3:BK11" si="19">AY3/AX3</f>
        <v>-1.371342293301854</v>
      </c>
      <c r="BL3">
        <f t="shared" ref="BL3:BL11" si="20">BH3</f>
        <v>6.8654276649726365</v>
      </c>
      <c r="BM3">
        <f t="shared" ref="BM3:BM11" si="21">BK3*BJ3+BL3</f>
        <v>-239.97618512936108</v>
      </c>
      <c r="BN3">
        <f>P3</f>
        <v>5</v>
      </c>
      <c r="BO3">
        <v>1</v>
      </c>
      <c r="BP3">
        <f t="shared" ref="BP3:BP22" si="22">IF(BO3&gt;côté,0,BO3)</f>
        <v>1</v>
      </c>
      <c r="BR3">
        <v>2</v>
      </c>
      <c r="BT3">
        <f t="shared" ref="BT3:BT66" si="23">BK3</f>
        <v>-1.371342293301854</v>
      </c>
      <c r="BU3">
        <f t="shared" ref="BU3:BU66" si="24">BL3</f>
        <v>6.8654276649726365</v>
      </c>
      <c r="BW3">
        <f t="shared" ref="BW3:BW11" si="25">IF(BP3=0,0,BT3)</f>
        <v>-1.371342293301854</v>
      </c>
      <c r="BX3" t="s">
        <v>10</v>
      </c>
      <c r="BY3">
        <f t="shared" ref="BY3:BY11" si="26">IF(BP3=0,0,BU3)</f>
        <v>6.8654276649726365</v>
      </c>
      <c r="CA3" s="2">
        <f t="shared" ref="CA3:CA11" si="27">BW3</f>
        <v>-1.371342293301854</v>
      </c>
      <c r="CB3" s="4">
        <f t="shared" ref="CB3:CB11" si="28">BY3</f>
        <v>6.8654276649726365</v>
      </c>
      <c r="CC3" s="10">
        <v>-180</v>
      </c>
      <c r="CD3" s="3">
        <f>BO3</f>
        <v>1</v>
      </c>
      <c r="CE3" s="3">
        <f>IF(CD3=1,BT3*CC3+BU3,0)</f>
        <v>253.70704045930634</v>
      </c>
      <c r="CF3">
        <f t="shared" ref="CF3:CF66" si="29">((CA3*CC3)+CB3)</f>
        <v>253.70704045930634</v>
      </c>
      <c r="CH3">
        <v>0</v>
      </c>
      <c r="CI3" s="11">
        <v>-180</v>
      </c>
      <c r="CJ3">
        <f t="shared" ref="CJ3:CJ11" si="30">RADIANS(CI3)</f>
        <v>-3.1415926535897931</v>
      </c>
      <c r="CK3">
        <v>0</v>
      </c>
      <c r="CL3">
        <f t="shared" ref="CL3:CL11" si="31">IF(CK3=1,CJ3,CI3)</f>
        <v>-180</v>
      </c>
      <c r="CN3" s="2">
        <f t="shared" ref="CN3:CN11" si="32">r_2*COS(CJ3)</f>
        <v>-5</v>
      </c>
      <c r="CO3" s="3">
        <f t="shared" ref="CO3:CO11" si="33">r_2*SIN(CJ3)</f>
        <v>-6.1257422745431001E-16</v>
      </c>
      <c r="CP3" s="3"/>
      <c r="CQ3" s="3">
        <f>(($CA$3*CL3)+$CB$3)</f>
        <v>253.70704045930634</v>
      </c>
      <c r="CR3" s="3">
        <f t="shared" ref="CR3:CR66" si="34">(($CA$4*CL3)+$CB$4)</f>
        <v>-54.577394813673166</v>
      </c>
      <c r="CS3" s="3">
        <f t="shared" ref="CS3:CS66" si="35">(($CA$5*CL3)+$CB$5)</f>
        <v>100814.6342605143</v>
      </c>
      <c r="CT3" s="3">
        <f t="shared" ref="CT3:CT66" si="36">(($CA$6*CL3)+$CB$6)</f>
        <v>53.887565987186377</v>
      </c>
      <c r="CU3" s="3">
        <f t="shared" ref="CU3:CU66" si="37">(($CA$7*CL3)+$CB$7)</f>
        <v>-255.55873930741851</v>
      </c>
      <c r="CV3">
        <f t="shared" ref="CV3:CV66" si="38">($CA$8*CL3)+$CB$8</f>
        <v>211994.33038330215</v>
      </c>
      <c r="CW3">
        <f t="shared" ref="CW3:CW66" si="39">(($CA$9*CI3)+$CB$9)</f>
        <v>0</v>
      </c>
      <c r="CX3">
        <f t="shared" ref="CX3:CX66" si="40">(($CA$10*CL3)+$CB$10)</f>
        <v>0</v>
      </c>
      <c r="CY3">
        <f t="shared" ref="CY3:CY66" si="41">(($CA$11*CL3)+$CB$11)</f>
        <v>0</v>
      </c>
      <c r="CZ3">
        <f t="shared" ref="CZ3:CZ66" si="42">(($CA$12*CL3)+$CB$12)</f>
        <v>0</v>
      </c>
      <c r="DA3">
        <f t="shared" ref="DA3:DA66" si="43">(($CA$13*CL3)+$CB$13)</f>
        <v>0</v>
      </c>
      <c r="DB3">
        <f t="shared" ref="DB3:DB66" si="44">(($CA$14*CL3)+$CB$14)</f>
        <v>0</v>
      </c>
      <c r="DC3">
        <f t="shared" ref="DC3:DC66" si="45">(($CA$15*CL3)+$CB$15)</f>
        <v>0</v>
      </c>
      <c r="DD3">
        <f t="shared" ref="DD3:DD66" si="46">(($CA$16*CL3)+$CB$16)</f>
        <v>0</v>
      </c>
      <c r="DE3">
        <f t="shared" ref="DE3:DE66" si="47">(($CA$17*CL3)+$CB$17)</f>
        <v>0</v>
      </c>
      <c r="DF3">
        <f t="shared" ref="DF3:DF66" si="48">(($CA$18*CL3)+$CB$18)</f>
        <v>0</v>
      </c>
      <c r="DG3">
        <f t="shared" ref="DG3:DG66" si="49">(($CA$19*CL3)+$CB$19)</f>
        <v>0</v>
      </c>
      <c r="DH3">
        <f t="shared" ref="DH3:DH66" si="50">(($CA$20*CL3)+$CB$20)</f>
        <v>0</v>
      </c>
      <c r="DI3">
        <f t="shared" ref="DI3:DI66" si="51">(($CA$21*CL3)+$CB$21)</f>
        <v>0</v>
      </c>
      <c r="DJ3">
        <f t="shared" ref="DJ3:DJ66" si="52">(($CA$22*CL3)+$CB$22)</f>
        <v>0</v>
      </c>
      <c r="DM3" s="3"/>
      <c r="DN3" s="3"/>
      <c r="DT3" s="3"/>
      <c r="DZ3" s="3"/>
      <c r="EL3" s="3"/>
      <c r="EX3" s="3"/>
      <c r="FJ3" s="3"/>
      <c r="HX3" s="3"/>
      <c r="MT3" s="3"/>
      <c r="MZ3" s="3"/>
      <c r="NR3" s="3"/>
      <c r="OS3" s="3"/>
      <c r="PB3" s="3"/>
      <c r="PN3" s="3"/>
      <c r="QL3" s="3">
        <f t="shared" si="6"/>
        <v>-185</v>
      </c>
    </row>
    <row r="4" spans="14:455" x14ac:dyDescent="0.25">
      <c r="Q4" s="1">
        <v>0</v>
      </c>
      <c r="T4">
        <f>T3+1</f>
        <v>2</v>
      </c>
      <c r="U4">
        <f t="shared" ref="U4:U67" si="53">IF(T4&gt;$P$3,0,1)</f>
        <v>1</v>
      </c>
      <c r="V4">
        <f>AB3</f>
        <v>72.099999999999994</v>
      </c>
      <c r="W4">
        <f t="shared" ref="W4:W67" si="54">IF(ABS(V4)&gt;ABS(180),180-V4,V4)</f>
        <v>72.099999999999994</v>
      </c>
      <c r="X4">
        <f>AC3</f>
        <v>72.099999999999994</v>
      </c>
      <c r="Z4">
        <f>Z3</f>
        <v>72</v>
      </c>
      <c r="AA4">
        <f t="shared" ref="AA4:AA67" si="55">V4+Z4</f>
        <v>144.1</v>
      </c>
      <c r="AB4">
        <f t="shared" si="7"/>
        <v>144.1</v>
      </c>
      <c r="AC4">
        <f t="shared" ref="AC4:AC67" si="56">IF(U4=1,AB4,0)</f>
        <v>144.1</v>
      </c>
      <c r="AE4">
        <f t="shared" si="8"/>
        <v>72.099999999999994</v>
      </c>
      <c r="AF4">
        <f t="shared" ref="AF4:AF67" si="57">AB4</f>
        <v>144.1</v>
      </c>
      <c r="AG4">
        <f t="shared" ref="AG4:AG67" si="58">RADIANS(AE4)</f>
        <v>1.2583823906879115</v>
      </c>
      <c r="AH4">
        <f t="shared" ref="AH4:AH67" si="59">RADIANS(AF4)</f>
        <v>2.5150194521238287</v>
      </c>
      <c r="AJ4">
        <f t="shared" ref="AJ4:AJ11" si="60">AJ3</f>
        <v>1</v>
      </c>
      <c r="AL4">
        <f t="shared" si="9"/>
        <v>1.2583823906879115</v>
      </c>
      <c r="AM4">
        <f>IF(AJ4=1,AH4,#REF!)</f>
        <v>2.5150194521238287</v>
      </c>
      <c r="AO4" s="7">
        <f t="shared" si="10"/>
        <v>0.30735661779980722</v>
      </c>
      <c r="AP4" s="7">
        <f t="shared" si="11"/>
        <v>-0.81004164044579585</v>
      </c>
      <c r="AQ4" s="7"/>
      <c r="AR4" s="7">
        <f t="shared" si="12"/>
        <v>0.95159440387943817</v>
      </c>
      <c r="AS4" s="7">
        <f t="shared" si="13"/>
        <v>0.58637235673578947</v>
      </c>
      <c r="AU4" s="7">
        <f t="shared" si="14"/>
        <v>-1.117398258245603</v>
      </c>
      <c r="AV4" s="7">
        <f t="shared" ref="AV4:AV67" si="61">AS4-AR4</f>
        <v>-0.3652220471436487</v>
      </c>
      <c r="AW4">
        <v>360</v>
      </c>
      <c r="AX4" s="7">
        <f t="shared" ref="AX4:AX67" si="62">IF(AP4-AO4=0,10^-16,AP4-AO4)</f>
        <v>-1.117398258245603</v>
      </c>
      <c r="AY4" s="7">
        <f t="shared" ref="AY4:AY67" si="63">IF(AS4-AR4=0,10^-16,AS4-AR4)</f>
        <v>-0.3652220471436487</v>
      </c>
      <c r="BA4">
        <f t="shared" ref="BA4:BA67" si="64">IF(AO4=0,10^-16,AO4)</f>
        <v>0.30735661779980722</v>
      </c>
      <c r="BB4">
        <f t="shared" ref="BB4:BB67" si="65">IF(AR4=0,10^-16,AR4)</f>
        <v>0.95159440387943817</v>
      </c>
      <c r="BD4">
        <f t="shared" si="15"/>
        <v>-1.063309929451147</v>
      </c>
      <c r="BE4">
        <f t="shared" si="16"/>
        <v>-0.1122534131559936</v>
      </c>
      <c r="BF4">
        <f t="shared" si="17"/>
        <v>-1.117398258245603</v>
      </c>
      <c r="BG4" s="5" t="s">
        <v>1</v>
      </c>
      <c r="BH4">
        <f t="shared" si="18"/>
        <v>4.2556738802706819</v>
      </c>
      <c r="BK4">
        <f t="shared" si="19"/>
        <v>0.32685038163302138</v>
      </c>
      <c r="BL4">
        <f t="shared" si="20"/>
        <v>4.2556738802706819</v>
      </c>
      <c r="BM4">
        <f t="shared" si="21"/>
        <v>4.2556738802706819</v>
      </c>
      <c r="BO4">
        <v>1</v>
      </c>
      <c r="BP4">
        <f t="shared" si="22"/>
        <v>1</v>
      </c>
      <c r="BT4">
        <f t="shared" si="23"/>
        <v>0.32685038163302138</v>
      </c>
      <c r="BU4">
        <f t="shared" si="24"/>
        <v>4.2556738802706819</v>
      </c>
      <c r="BW4">
        <f t="shared" si="25"/>
        <v>0.32685038163302138</v>
      </c>
      <c r="BX4" t="s">
        <v>10</v>
      </c>
      <c r="BY4">
        <f t="shared" si="26"/>
        <v>4.2556738802706819</v>
      </c>
      <c r="CA4" s="2">
        <f t="shared" si="27"/>
        <v>0.32685038163302138</v>
      </c>
      <c r="CB4" s="4">
        <f t="shared" si="28"/>
        <v>4.2556738802706819</v>
      </c>
      <c r="CC4" s="10">
        <v>-180</v>
      </c>
      <c r="CD4" s="3">
        <f>CD3</f>
        <v>1</v>
      </c>
      <c r="CE4" s="3">
        <f t="shared" ref="CE4:CE67" si="66">IF(CD4=1,BT4*CC4+BU4,0)</f>
        <v>-54.577394813673166</v>
      </c>
      <c r="CF4">
        <f t="shared" si="29"/>
        <v>-54.577394813673166</v>
      </c>
      <c r="CH4">
        <f t="shared" ref="CH4:CH12" si="67">CH3+1</f>
        <v>1</v>
      </c>
      <c r="CI4" s="11">
        <f t="shared" ref="CI4:CI12" si="68">CI3+1</f>
        <v>-179</v>
      </c>
      <c r="CJ4">
        <f t="shared" si="30"/>
        <v>-3.12413936106985</v>
      </c>
      <c r="CK4">
        <f t="shared" ref="CK4:CK12" si="69">CK3</f>
        <v>0</v>
      </c>
      <c r="CL4">
        <f t="shared" si="31"/>
        <v>-179</v>
      </c>
      <c r="CN4" s="2">
        <f t="shared" si="32"/>
        <v>-4.9992384757819561</v>
      </c>
      <c r="CO4" s="3">
        <f t="shared" si="33"/>
        <v>-8.7262032186417191E-2</v>
      </c>
      <c r="CQ4" s="3">
        <f t="shared" ref="CQ4:CQ67" si="70">(($CA$3*CL4)+$CB$3)</f>
        <v>252.33569816600448</v>
      </c>
      <c r="CR4" s="3">
        <f t="shared" si="34"/>
        <v>-54.250544432040144</v>
      </c>
      <c r="CS4" s="3">
        <f t="shared" si="35"/>
        <v>100241.67704715994</v>
      </c>
      <c r="CT4" s="3">
        <f t="shared" si="36"/>
        <v>53.564574787840542</v>
      </c>
      <c r="CU4" s="3">
        <f t="shared" si="37"/>
        <v>-254.17729348866416</v>
      </c>
      <c r="CV4">
        <f t="shared" si="38"/>
        <v>210848.41508393295</v>
      </c>
      <c r="CW4">
        <f t="shared" si="39"/>
        <v>0</v>
      </c>
      <c r="CX4">
        <f t="shared" si="40"/>
        <v>0</v>
      </c>
      <c r="CY4">
        <f t="shared" si="41"/>
        <v>0</v>
      </c>
      <c r="CZ4">
        <f t="shared" si="42"/>
        <v>0</v>
      </c>
      <c r="DA4">
        <f t="shared" si="43"/>
        <v>0</v>
      </c>
      <c r="DB4">
        <f t="shared" si="44"/>
        <v>0</v>
      </c>
      <c r="DC4">
        <f t="shared" si="45"/>
        <v>0</v>
      </c>
      <c r="DD4">
        <f t="shared" si="46"/>
        <v>0</v>
      </c>
      <c r="DE4">
        <f t="shared" si="47"/>
        <v>0</v>
      </c>
      <c r="DF4">
        <f t="shared" si="48"/>
        <v>0</v>
      </c>
      <c r="DG4">
        <f t="shared" si="49"/>
        <v>0</v>
      </c>
      <c r="DH4">
        <f t="shared" si="50"/>
        <v>0</v>
      </c>
      <c r="DI4">
        <f t="shared" si="51"/>
        <v>0</v>
      </c>
      <c r="DJ4">
        <f t="shared" si="52"/>
        <v>0</v>
      </c>
      <c r="DM4" s="3"/>
      <c r="DN4" s="3"/>
      <c r="DT4" s="3"/>
      <c r="DZ4" s="3"/>
      <c r="EL4" s="3"/>
      <c r="EX4" s="3"/>
      <c r="FJ4" s="3"/>
      <c r="HX4" s="3"/>
      <c r="MT4" s="3"/>
      <c r="MZ4" s="3"/>
      <c r="NR4" s="3"/>
      <c r="OS4" s="3"/>
      <c r="PB4" s="3"/>
      <c r="PN4" s="3"/>
      <c r="QL4" s="3">
        <f t="shared" si="6"/>
        <v>-184</v>
      </c>
    </row>
    <row r="5" spans="14:455" x14ac:dyDescent="0.25">
      <c r="N5" t="s">
        <v>31</v>
      </c>
      <c r="O5" t="s">
        <v>18</v>
      </c>
      <c r="T5">
        <f t="shared" ref="T5:T68" si="71">T4+1</f>
        <v>3</v>
      </c>
      <c r="U5">
        <f t="shared" si="53"/>
        <v>1</v>
      </c>
      <c r="V5">
        <f t="shared" ref="V5:V68" si="72">AB4</f>
        <v>144.1</v>
      </c>
      <c r="W5">
        <f t="shared" si="54"/>
        <v>144.1</v>
      </c>
      <c r="X5">
        <f t="shared" ref="X5:X68" si="73">AC4</f>
        <v>144.1</v>
      </c>
      <c r="Z5">
        <f t="shared" ref="Z5:Z68" si="74">Z4</f>
        <v>72</v>
      </c>
      <c r="AA5">
        <f t="shared" si="55"/>
        <v>216.1</v>
      </c>
      <c r="AB5">
        <f t="shared" si="7"/>
        <v>216.1</v>
      </c>
      <c r="AC5">
        <f t="shared" si="56"/>
        <v>216.1</v>
      </c>
      <c r="AE5">
        <f t="shared" si="8"/>
        <v>144.1</v>
      </c>
      <c r="AF5">
        <f t="shared" si="57"/>
        <v>216.1</v>
      </c>
      <c r="AG5">
        <f t="shared" si="58"/>
        <v>2.5150194521238287</v>
      </c>
      <c r="AH5">
        <f t="shared" si="59"/>
        <v>3.771656513559746</v>
      </c>
      <c r="AJ5">
        <f t="shared" si="60"/>
        <v>1</v>
      </c>
      <c r="AL5">
        <f t="shared" si="9"/>
        <v>2.5150194521238287</v>
      </c>
      <c r="AM5">
        <f>IF(AJ5=1,AH5,#REF!)</f>
        <v>3.771656513559746</v>
      </c>
      <c r="AO5" s="7">
        <f t="shared" si="10"/>
        <v>-0.81004164044579585</v>
      </c>
      <c r="AP5" s="7">
        <f t="shared" si="11"/>
        <v>-0.80798988389803061</v>
      </c>
      <c r="AQ5" s="7"/>
      <c r="AR5" s="7">
        <f t="shared" si="12"/>
        <v>0.58637235673578947</v>
      </c>
      <c r="AS5" s="7">
        <f t="shared" si="13"/>
        <v>-0.58919635735334186</v>
      </c>
      <c r="AU5" s="7">
        <f t="shared" si="14"/>
        <v>2.0517565477652377E-3</v>
      </c>
      <c r="AV5" s="7">
        <f t="shared" si="61"/>
        <v>-1.1755687140891313</v>
      </c>
      <c r="AW5">
        <v>360</v>
      </c>
      <c r="AX5" s="7">
        <f t="shared" si="62"/>
        <v>2.0517565477652377E-3</v>
      </c>
      <c r="AY5" s="7">
        <f t="shared" si="63"/>
        <v>-1.1755687140891313</v>
      </c>
      <c r="BA5">
        <f t="shared" si="64"/>
        <v>-0.81004164044579585</v>
      </c>
      <c r="BB5">
        <f t="shared" si="65"/>
        <v>0.58637235673578947</v>
      </c>
      <c r="BD5">
        <f t="shared" si="15"/>
        <v>1.20309332236119E-3</v>
      </c>
      <c r="BE5">
        <f t="shared" si="16"/>
        <v>0.95225960961751466</v>
      </c>
      <c r="BF5">
        <f t="shared" si="17"/>
        <v>2.0517565477652377E-3</v>
      </c>
      <c r="BG5" s="5" t="s">
        <v>1</v>
      </c>
      <c r="BH5">
        <f t="shared" si="18"/>
        <v>-2317.6641432704068</v>
      </c>
      <c r="BK5">
        <f t="shared" si="19"/>
        <v>-572.95721335435951</v>
      </c>
      <c r="BL5">
        <f t="shared" si="20"/>
        <v>-2317.6641432704068</v>
      </c>
      <c r="BM5">
        <f t="shared" si="21"/>
        <v>-2317.6641432704068</v>
      </c>
      <c r="BO5">
        <v>2</v>
      </c>
      <c r="BP5">
        <f t="shared" si="22"/>
        <v>2</v>
      </c>
      <c r="BT5">
        <f t="shared" si="23"/>
        <v>-572.95721335435951</v>
      </c>
      <c r="BU5">
        <f t="shared" si="24"/>
        <v>-2317.6641432704068</v>
      </c>
      <c r="BW5">
        <f t="shared" si="25"/>
        <v>-572.95721335435951</v>
      </c>
      <c r="BX5" t="s">
        <v>10</v>
      </c>
      <c r="BY5">
        <f t="shared" si="26"/>
        <v>-2317.6641432704068</v>
      </c>
      <c r="CA5" s="2">
        <f t="shared" si="27"/>
        <v>-572.95721335435951</v>
      </c>
      <c r="CB5" s="4">
        <f t="shared" si="28"/>
        <v>-2317.6641432704068</v>
      </c>
      <c r="CC5" s="10">
        <v>-180</v>
      </c>
      <c r="CD5" s="3">
        <f t="shared" ref="CD5:CD68" si="75">CD4</f>
        <v>1</v>
      </c>
      <c r="CE5" s="3">
        <f t="shared" si="66"/>
        <v>100814.6342605143</v>
      </c>
      <c r="CF5">
        <f t="shared" si="29"/>
        <v>100814.6342605143</v>
      </c>
      <c r="CH5">
        <f t="shared" si="67"/>
        <v>2</v>
      </c>
      <c r="CI5" s="11">
        <f t="shared" si="68"/>
        <v>-178</v>
      </c>
      <c r="CJ5">
        <f t="shared" si="30"/>
        <v>-3.1066860685499065</v>
      </c>
      <c r="CK5">
        <f t="shared" si="69"/>
        <v>0</v>
      </c>
      <c r="CL5">
        <f t="shared" si="31"/>
        <v>-178</v>
      </c>
      <c r="CN5" s="2">
        <f t="shared" si="32"/>
        <v>-4.9969541350954785</v>
      </c>
      <c r="CO5" s="3">
        <f t="shared" si="33"/>
        <v>-0.17449748351250571</v>
      </c>
      <c r="CQ5" s="3">
        <f t="shared" si="70"/>
        <v>250.96435587270264</v>
      </c>
      <c r="CR5" s="3">
        <f t="shared" si="34"/>
        <v>-53.923694050407121</v>
      </c>
      <c r="CS5" s="3">
        <f t="shared" si="35"/>
        <v>99668.71983380559</v>
      </c>
      <c r="CT5" s="3">
        <f t="shared" si="36"/>
        <v>53.241583588494706</v>
      </c>
      <c r="CU5" s="3">
        <f t="shared" si="37"/>
        <v>-252.79584766990979</v>
      </c>
      <c r="CV5">
        <f t="shared" si="38"/>
        <v>209702.49978456376</v>
      </c>
      <c r="CW5">
        <f t="shared" si="39"/>
        <v>0</v>
      </c>
      <c r="CX5">
        <f t="shared" si="40"/>
        <v>0</v>
      </c>
      <c r="CY5">
        <f t="shared" si="41"/>
        <v>0</v>
      </c>
      <c r="CZ5">
        <f t="shared" si="42"/>
        <v>0</v>
      </c>
      <c r="DA5">
        <f t="shared" si="43"/>
        <v>0</v>
      </c>
      <c r="DB5">
        <f t="shared" si="44"/>
        <v>0</v>
      </c>
      <c r="DC5">
        <f t="shared" si="45"/>
        <v>0</v>
      </c>
      <c r="DD5">
        <f t="shared" si="46"/>
        <v>0</v>
      </c>
      <c r="DE5">
        <f t="shared" si="47"/>
        <v>0</v>
      </c>
      <c r="DF5">
        <f t="shared" si="48"/>
        <v>0</v>
      </c>
      <c r="DG5">
        <f t="shared" si="49"/>
        <v>0</v>
      </c>
      <c r="DH5">
        <f t="shared" si="50"/>
        <v>0</v>
      </c>
      <c r="DI5">
        <f t="shared" si="51"/>
        <v>0</v>
      </c>
      <c r="DJ5">
        <f t="shared" si="52"/>
        <v>0</v>
      </c>
      <c r="DM5" s="3"/>
      <c r="DN5" s="3"/>
      <c r="DT5" s="3"/>
      <c r="DZ5" s="3"/>
      <c r="EL5" s="3"/>
      <c r="EX5" s="3"/>
      <c r="FJ5" s="3"/>
      <c r="HX5" s="3"/>
      <c r="MT5" s="3"/>
      <c r="MZ5" s="3"/>
      <c r="NR5" s="3"/>
      <c r="OS5" s="3"/>
      <c r="PB5" s="3"/>
      <c r="PN5" s="3"/>
      <c r="QL5" s="3">
        <f t="shared" si="6"/>
        <v>-183</v>
      </c>
    </row>
    <row r="6" spans="14:455" x14ac:dyDescent="0.25">
      <c r="N6">
        <f>E54</f>
        <v>360</v>
      </c>
      <c r="O6">
        <f t="shared" ref="O6:O37" si="76">D54</f>
        <v>1</v>
      </c>
      <c r="T6">
        <f t="shared" si="71"/>
        <v>4</v>
      </c>
      <c r="U6">
        <f t="shared" si="53"/>
        <v>1</v>
      </c>
      <c r="V6">
        <f t="shared" si="72"/>
        <v>216.1</v>
      </c>
      <c r="W6">
        <f t="shared" si="54"/>
        <v>-36.099999999999994</v>
      </c>
      <c r="X6">
        <f t="shared" si="73"/>
        <v>216.1</v>
      </c>
      <c r="Z6">
        <f t="shared" si="74"/>
        <v>72</v>
      </c>
      <c r="AA6">
        <f t="shared" si="55"/>
        <v>288.10000000000002</v>
      </c>
      <c r="AB6">
        <f t="shared" si="7"/>
        <v>288.10000000000002</v>
      </c>
      <c r="AC6">
        <f t="shared" si="56"/>
        <v>288.10000000000002</v>
      </c>
      <c r="AE6">
        <f t="shared" si="8"/>
        <v>216.1</v>
      </c>
      <c r="AF6">
        <f t="shared" si="57"/>
        <v>288.10000000000002</v>
      </c>
      <c r="AG6">
        <f t="shared" si="58"/>
        <v>3.771656513559746</v>
      </c>
      <c r="AH6">
        <f t="shared" si="59"/>
        <v>5.0282935749956641</v>
      </c>
      <c r="AJ6">
        <f t="shared" si="60"/>
        <v>1</v>
      </c>
      <c r="AL6">
        <f t="shared" si="9"/>
        <v>3.771656513559746</v>
      </c>
      <c r="AM6">
        <f>IF(AJ6=1,AH6,#REF!)</f>
        <v>5.0282935749956641</v>
      </c>
      <c r="AO6" s="7">
        <f t="shared" si="10"/>
        <v>-0.80798988389803061</v>
      </c>
      <c r="AP6" s="7">
        <f t="shared" si="11"/>
        <v>0.31067642963073233</v>
      </c>
      <c r="AQ6" s="7"/>
      <c r="AR6" s="7">
        <f t="shared" si="12"/>
        <v>-0.58919635735334186</v>
      </c>
      <c r="AS6" s="7">
        <f t="shared" si="13"/>
        <v>-0.95051573162778358</v>
      </c>
      <c r="AU6" s="7">
        <f t="shared" si="14"/>
        <v>1.1186663135287629</v>
      </c>
      <c r="AV6" s="7">
        <f t="shared" si="61"/>
        <v>-0.36131937427444172</v>
      </c>
      <c r="AW6">
        <v>360</v>
      </c>
      <c r="AX6" s="7">
        <f t="shared" si="62"/>
        <v>1.1186663135287629</v>
      </c>
      <c r="AY6" s="7">
        <f t="shared" si="63"/>
        <v>-0.36131937427444172</v>
      </c>
      <c r="BA6">
        <f t="shared" si="64"/>
        <v>-0.80798988389803061</v>
      </c>
      <c r="BB6">
        <f t="shared" si="65"/>
        <v>-0.58919635735334186</v>
      </c>
      <c r="BD6">
        <f t="shared" si="15"/>
        <v>-0.65911411702503853</v>
      </c>
      <c r="BE6">
        <f t="shared" si="16"/>
        <v>0.29194239927011523</v>
      </c>
      <c r="BF6">
        <f t="shared" si="17"/>
        <v>1.1186663135287629</v>
      </c>
      <c r="BG6" s="5" t="s">
        <v>1</v>
      </c>
      <c r="BH6">
        <f t="shared" si="18"/>
        <v>-4.2508498950643538</v>
      </c>
      <c r="BK6">
        <f t="shared" si="19"/>
        <v>-0.32299119934583742</v>
      </c>
      <c r="BL6">
        <f t="shared" si="20"/>
        <v>-4.2508498950643538</v>
      </c>
      <c r="BM6">
        <f t="shared" si="21"/>
        <v>-4.2508498950643538</v>
      </c>
      <c r="BO6">
        <f t="shared" ref="BO6:BO69" si="77">BO5+1</f>
        <v>3</v>
      </c>
      <c r="BP6">
        <f t="shared" si="22"/>
        <v>3</v>
      </c>
      <c r="BT6">
        <f t="shared" si="23"/>
        <v>-0.32299119934583742</v>
      </c>
      <c r="BU6">
        <f t="shared" si="24"/>
        <v>-4.2508498950643538</v>
      </c>
      <c r="BW6">
        <f t="shared" si="25"/>
        <v>-0.32299119934583742</v>
      </c>
      <c r="BX6" t="s">
        <v>10</v>
      </c>
      <c r="BY6">
        <f t="shared" si="26"/>
        <v>-4.2508498950643538</v>
      </c>
      <c r="CA6" s="2">
        <f t="shared" si="27"/>
        <v>-0.32299119934583742</v>
      </c>
      <c r="CB6" s="4">
        <f t="shared" si="28"/>
        <v>-4.2508498950643538</v>
      </c>
      <c r="CC6" s="10">
        <v>-180</v>
      </c>
      <c r="CD6" s="3">
        <f t="shared" si="75"/>
        <v>1</v>
      </c>
      <c r="CE6" s="3">
        <f t="shared" si="66"/>
        <v>53.887565987186377</v>
      </c>
      <c r="CF6">
        <f t="shared" si="29"/>
        <v>53.887565987186377</v>
      </c>
      <c r="CH6">
        <f t="shared" si="67"/>
        <v>3</v>
      </c>
      <c r="CI6" s="11">
        <f t="shared" si="68"/>
        <v>-177</v>
      </c>
      <c r="CJ6">
        <f t="shared" si="30"/>
        <v>-3.0892327760299634</v>
      </c>
      <c r="CK6">
        <f t="shared" si="69"/>
        <v>0</v>
      </c>
      <c r="CL6">
        <f t="shared" si="31"/>
        <v>-177</v>
      </c>
      <c r="CN6" s="2">
        <f t="shared" si="32"/>
        <v>-4.9931476737728691</v>
      </c>
      <c r="CO6" s="3">
        <f t="shared" si="33"/>
        <v>-0.26167978121471902</v>
      </c>
      <c r="CQ6" s="3">
        <f t="shared" si="70"/>
        <v>249.59301357940078</v>
      </c>
      <c r="CR6" s="3">
        <f t="shared" si="34"/>
        <v>-53.596843668774099</v>
      </c>
      <c r="CS6" s="3">
        <f t="shared" si="35"/>
        <v>99095.762620451234</v>
      </c>
      <c r="CT6" s="3">
        <f t="shared" si="36"/>
        <v>52.91859238914887</v>
      </c>
      <c r="CU6" s="3">
        <f t="shared" si="37"/>
        <v>-251.41440185115545</v>
      </c>
      <c r="CV6">
        <f t="shared" si="38"/>
        <v>208556.58448519456</v>
      </c>
      <c r="CW6">
        <f t="shared" si="39"/>
        <v>0</v>
      </c>
      <c r="CX6">
        <f t="shared" si="40"/>
        <v>0</v>
      </c>
      <c r="CY6">
        <f t="shared" si="41"/>
        <v>0</v>
      </c>
      <c r="CZ6">
        <f t="shared" si="42"/>
        <v>0</v>
      </c>
      <c r="DA6">
        <f t="shared" si="43"/>
        <v>0</v>
      </c>
      <c r="DB6">
        <f t="shared" si="44"/>
        <v>0</v>
      </c>
      <c r="DC6">
        <f t="shared" si="45"/>
        <v>0</v>
      </c>
      <c r="DD6">
        <f t="shared" si="46"/>
        <v>0</v>
      </c>
      <c r="DE6">
        <f t="shared" si="47"/>
        <v>0</v>
      </c>
      <c r="DF6">
        <f t="shared" si="48"/>
        <v>0</v>
      </c>
      <c r="DG6">
        <f t="shared" si="49"/>
        <v>0</v>
      </c>
      <c r="DH6">
        <f t="shared" si="50"/>
        <v>0</v>
      </c>
      <c r="DI6">
        <f t="shared" si="51"/>
        <v>0</v>
      </c>
      <c r="DJ6">
        <f t="shared" si="52"/>
        <v>0</v>
      </c>
      <c r="DM6" s="3"/>
      <c r="DN6" s="3"/>
      <c r="DT6" s="3"/>
      <c r="DZ6" s="3"/>
      <c r="EL6" s="3"/>
      <c r="EX6" s="3"/>
      <c r="FJ6" s="3"/>
      <c r="HX6" s="3"/>
      <c r="MT6" s="3"/>
      <c r="MZ6" s="3"/>
      <c r="NR6" s="3"/>
      <c r="OS6" s="3"/>
      <c r="PB6" s="3"/>
      <c r="PN6" s="3"/>
      <c r="QL6" s="3">
        <f t="shared" si="6"/>
        <v>-182</v>
      </c>
    </row>
    <row r="7" spans="14:455" x14ac:dyDescent="0.25">
      <c r="N7">
        <f t="shared" ref="N7:N55" si="78">E55</f>
        <v>180</v>
      </c>
      <c r="O7">
        <f t="shared" si="76"/>
        <v>2</v>
      </c>
      <c r="T7">
        <f t="shared" si="71"/>
        <v>5</v>
      </c>
      <c r="U7">
        <f t="shared" si="53"/>
        <v>1</v>
      </c>
      <c r="V7">
        <f t="shared" si="72"/>
        <v>288.10000000000002</v>
      </c>
      <c r="W7">
        <f t="shared" si="54"/>
        <v>-108.10000000000002</v>
      </c>
      <c r="X7">
        <f t="shared" si="73"/>
        <v>288.10000000000002</v>
      </c>
      <c r="Z7">
        <f t="shared" si="74"/>
        <v>72</v>
      </c>
      <c r="AA7">
        <f t="shared" si="55"/>
        <v>360.1</v>
      </c>
      <c r="AB7">
        <f t="shared" si="7"/>
        <v>360.1</v>
      </c>
      <c r="AC7">
        <f t="shared" si="56"/>
        <v>360.1</v>
      </c>
      <c r="AE7">
        <f t="shared" si="8"/>
        <v>288.10000000000002</v>
      </c>
      <c r="AF7">
        <f t="shared" si="57"/>
        <v>360.1</v>
      </c>
      <c r="AG7">
        <f t="shared" si="58"/>
        <v>5.0282935749956641</v>
      </c>
      <c r="AH7">
        <f t="shared" si="59"/>
        <v>6.2849306364315813</v>
      </c>
      <c r="AJ7">
        <f t="shared" si="60"/>
        <v>1</v>
      </c>
      <c r="AL7">
        <f t="shared" si="9"/>
        <v>5.0282935749956641</v>
      </c>
      <c r="AM7">
        <f>IF(AJ7=1,AH7,#REF!)</f>
        <v>6.2849306364315813</v>
      </c>
      <c r="AO7" s="7">
        <f t="shared" si="10"/>
        <v>0.31067642963073233</v>
      </c>
      <c r="AP7" s="7">
        <f t="shared" si="11"/>
        <v>0.99999847691328769</v>
      </c>
      <c r="AQ7" s="7"/>
      <c r="AR7" s="7">
        <f t="shared" si="12"/>
        <v>-0.95051573162778358</v>
      </c>
      <c r="AS7" s="7">
        <f t="shared" si="13"/>
        <v>1.7453283658988433E-3</v>
      </c>
      <c r="AU7" s="7">
        <f t="shared" si="14"/>
        <v>0.68932204728255542</v>
      </c>
      <c r="AV7" s="7">
        <f t="shared" si="61"/>
        <v>0.95226105999368238</v>
      </c>
      <c r="AW7">
        <v>360</v>
      </c>
      <c r="AX7" s="7">
        <f t="shared" si="62"/>
        <v>0.68932204728255542</v>
      </c>
      <c r="AY7" s="7">
        <f t="shared" si="63"/>
        <v>0.95226105999368238</v>
      </c>
      <c r="BA7">
        <f t="shared" si="64"/>
        <v>0.31067642963073233</v>
      </c>
      <c r="BB7">
        <f t="shared" si="65"/>
        <v>-0.95051573162778358</v>
      </c>
      <c r="BD7">
        <f t="shared" si="15"/>
        <v>-0.65521145009993975</v>
      </c>
      <c r="BE7">
        <f t="shared" si="16"/>
        <v>0.29584506619521383</v>
      </c>
      <c r="BF7">
        <f t="shared" si="17"/>
        <v>0.68932204728255542</v>
      </c>
      <c r="BG7" s="5" t="s">
        <v>1</v>
      </c>
      <c r="BH7">
        <f t="shared" si="18"/>
        <v>-6.8984919316334619</v>
      </c>
      <c r="BK7">
        <f t="shared" si="19"/>
        <v>1.3814458187543615</v>
      </c>
      <c r="BL7">
        <f t="shared" si="20"/>
        <v>-6.8984919316334619</v>
      </c>
      <c r="BM7">
        <f t="shared" si="21"/>
        <v>-6.8984919316334619</v>
      </c>
      <c r="BO7">
        <f t="shared" si="77"/>
        <v>4</v>
      </c>
      <c r="BP7">
        <f t="shared" si="22"/>
        <v>4</v>
      </c>
      <c r="BT7">
        <f t="shared" si="23"/>
        <v>1.3814458187543615</v>
      </c>
      <c r="BU7">
        <f t="shared" si="24"/>
        <v>-6.8984919316334619</v>
      </c>
      <c r="BW7">
        <f t="shared" si="25"/>
        <v>1.3814458187543615</v>
      </c>
      <c r="BX7" t="s">
        <v>10</v>
      </c>
      <c r="BY7">
        <f t="shared" si="26"/>
        <v>-6.8984919316334619</v>
      </c>
      <c r="CA7" s="2">
        <f t="shared" si="27"/>
        <v>1.3814458187543615</v>
      </c>
      <c r="CB7" s="4">
        <f t="shared" si="28"/>
        <v>-6.8984919316334619</v>
      </c>
      <c r="CC7" s="10">
        <v>-180</v>
      </c>
      <c r="CD7" s="3">
        <f t="shared" si="75"/>
        <v>1</v>
      </c>
      <c r="CE7" s="3">
        <f t="shared" si="66"/>
        <v>-255.55873930741851</v>
      </c>
      <c r="CF7">
        <f t="shared" si="29"/>
        <v>-255.55873930741851</v>
      </c>
      <c r="CH7">
        <f t="shared" si="67"/>
        <v>4</v>
      </c>
      <c r="CI7" s="11">
        <f t="shared" si="68"/>
        <v>-176</v>
      </c>
      <c r="CJ7">
        <f t="shared" si="30"/>
        <v>-3.0717794835100198</v>
      </c>
      <c r="CK7">
        <f t="shared" si="69"/>
        <v>0</v>
      </c>
      <c r="CL7">
        <f t="shared" si="31"/>
        <v>-176</v>
      </c>
      <c r="CN7" s="2">
        <f t="shared" si="32"/>
        <v>-4.9878202512991212</v>
      </c>
      <c r="CO7" s="3">
        <f t="shared" si="33"/>
        <v>-0.34878236872062762</v>
      </c>
      <c r="CQ7" s="3">
        <f t="shared" si="70"/>
        <v>248.22167128609894</v>
      </c>
      <c r="CR7" s="3">
        <f t="shared" si="34"/>
        <v>-53.269993287141077</v>
      </c>
      <c r="CS7" s="3">
        <f t="shared" si="35"/>
        <v>98522.805407096865</v>
      </c>
      <c r="CT7" s="3">
        <f t="shared" si="36"/>
        <v>52.595601189803027</v>
      </c>
      <c r="CU7" s="3">
        <f t="shared" si="37"/>
        <v>-250.03295603240107</v>
      </c>
      <c r="CV7">
        <f t="shared" si="38"/>
        <v>207410.66918582533</v>
      </c>
      <c r="CW7">
        <f t="shared" si="39"/>
        <v>0</v>
      </c>
      <c r="CX7">
        <f t="shared" si="40"/>
        <v>0</v>
      </c>
      <c r="CY7">
        <f t="shared" si="41"/>
        <v>0</v>
      </c>
      <c r="CZ7">
        <f t="shared" si="42"/>
        <v>0</v>
      </c>
      <c r="DA7">
        <f t="shared" si="43"/>
        <v>0</v>
      </c>
      <c r="DB7">
        <f t="shared" si="44"/>
        <v>0</v>
      </c>
      <c r="DC7">
        <f t="shared" si="45"/>
        <v>0</v>
      </c>
      <c r="DD7">
        <f t="shared" si="46"/>
        <v>0</v>
      </c>
      <c r="DE7">
        <f t="shared" si="47"/>
        <v>0</v>
      </c>
      <c r="DF7">
        <f t="shared" si="48"/>
        <v>0</v>
      </c>
      <c r="DG7">
        <f t="shared" si="49"/>
        <v>0</v>
      </c>
      <c r="DH7">
        <f t="shared" si="50"/>
        <v>0</v>
      </c>
      <c r="DI7">
        <f t="shared" si="51"/>
        <v>0</v>
      </c>
      <c r="DJ7">
        <f t="shared" si="52"/>
        <v>0</v>
      </c>
      <c r="DM7" s="3"/>
      <c r="DN7" s="3"/>
      <c r="DT7" s="3"/>
      <c r="DZ7" s="3"/>
      <c r="EL7" s="3"/>
      <c r="EX7" s="3"/>
      <c r="FJ7" s="3"/>
      <c r="HX7" s="3"/>
      <c r="MT7" s="3"/>
      <c r="MZ7" s="3"/>
      <c r="NR7" s="3"/>
      <c r="OS7" s="3"/>
      <c r="PB7" s="3"/>
      <c r="PN7" s="3"/>
      <c r="QL7" s="3">
        <f t="shared" si="6"/>
        <v>-181</v>
      </c>
    </row>
    <row r="8" spans="14:455" x14ac:dyDescent="0.25">
      <c r="N8">
        <f t="shared" si="78"/>
        <v>120</v>
      </c>
      <c r="O8">
        <f t="shared" si="76"/>
        <v>3</v>
      </c>
      <c r="T8">
        <f t="shared" si="71"/>
        <v>6</v>
      </c>
      <c r="U8">
        <f t="shared" si="53"/>
        <v>0</v>
      </c>
      <c r="V8">
        <f t="shared" si="72"/>
        <v>360.1</v>
      </c>
      <c r="W8">
        <f t="shared" si="54"/>
        <v>-180.10000000000002</v>
      </c>
      <c r="X8">
        <f t="shared" si="73"/>
        <v>360.1</v>
      </c>
      <c r="Z8">
        <f t="shared" si="74"/>
        <v>72</v>
      </c>
      <c r="AA8">
        <f t="shared" si="55"/>
        <v>432.1</v>
      </c>
      <c r="AB8">
        <f t="shared" si="7"/>
        <v>0</v>
      </c>
      <c r="AC8">
        <f t="shared" si="56"/>
        <v>0</v>
      </c>
      <c r="AE8">
        <f t="shared" si="8"/>
        <v>360.1</v>
      </c>
      <c r="AF8">
        <f t="shared" si="57"/>
        <v>0</v>
      </c>
      <c r="AG8">
        <f t="shared" si="58"/>
        <v>6.2849306364315813</v>
      </c>
      <c r="AH8">
        <f t="shared" si="59"/>
        <v>0</v>
      </c>
      <c r="AJ8">
        <f t="shared" si="60"/>
        <v>1</v>
      </c>
      <c r="AL8">
        <f t="shared" si="9"/>
        <v>6.2849306364315813</v>
      </c>
      <c r="AM8">
        <f>IF(AJ8=1,AH8,#REF!)</f>
        <v>0</v>
      </c>
      <c r="AO8" s="7">
        <f t="shared" si="10"/>
        <v>0.99999847691328769</v>
      </c>
      <c r="AP8" s="7">
        <f t="shared" si="11"/>
        <v>1</v>
      </c>
      <c r="AQ8" s="7"/>
      <c r="AR8" s="7">
        <f t="shared" si="12"/>
        <v>1.7453283658988433E-3</v>
      </c>
      <c r="AS8" s="7">
        <f t="shared" si="13"/>
        <v>0</v>
      </c>
      <c r="AU8" s="7">
        <f t="shared" si="14"/>
        <v>1.5230867123072755E-6</v>
      </c>
      <c r="AV8" s="7">
        <f t="shared" si="61"/>
        <v>-1.7453283658988433E-3</v>
      </c>
      <c r="AW8">
        <v>360</v>
      </c>
      <c r="AX8" s="7">
        <f t="shared" si="62"/>
        <v>1.5230867123072755E-6</v>
      </c>
      <c r="AY8" s="7">
        <f t="shared" si="63"/>
        <v>-1.7453283658988433E-3</v>
      </c>
      <c r="BA8">
        <f t="shared" si="64"/>
        <v>0.99999847691328769</v>
      </c>
      <c r="BB8">
        <f t="shared" si="65"/>
        <v>1.7453283658988433E-3</v>
      </c>
      <c r="BD8">
        <f t="shared" si="15"/>
        <v>2.6582864427134988E-9</v>
      </c>
      <c r="BE8">
        <f t="shared" si="16"/>
        <v>-1.7453257076124006E-3</v>
      </c>
      <c r="BF8">
        <f t="shared" si="17"/>
        <v>1.5230867123072755E-6</v>
      </c>
      <c r="BG8" s="5" t="s">
        <v>1</v>
      </c>
      <c r="BH8">
        <f t="shared" si="18"/>
        <v>5729.5764968460035</v>
      </c>
      <c r="BK8">
        <f t="shared" si="19"/>
        <v>-1145.9152993692007</v>
      </c>
      <c r="BL8">
        <f t="shared" si="20"/>
        <v>5729.5764968460035</v>
      </c>
      <c r="BM8">
        <f t="shared" si="21"/>
        <v>5729.5764968460035</v>
      </c>
      <c r="BO8">
        <f t="shared" si="77"/>
        <v>5</v>
      </c>
      <c r="BP8">
        <f t="shared" si="22"/>
        <v>5</v>
      </c>
      <c r="BT8">
        <f t="shared" si="23"/>
        <v>-1145.9152993692007</v>
      </c>
      <c r="BU8">
        <f t="shared" si="24"/>
        <v>5729.5764968460035</v>
      </c>
      <c r="BW8">
        <f t="shared" si="25"/>
        <v>-1145.9152993692007</v>
      </c>
      <c r="BX8" t="s">
        <v>10</v>
      </c>
      <c r="BY8">
        <f t="shared" si="26"/>
        <v>5729.5764968460035</v>
      </c>
      <c r="CA8" s="2">
        <f t="shared" si="27"/>
        <v>-1145.9152993692007</v>
      </c>
      <c r="CB8" s="4">
        <f t="shared" si="28"/>
        <v>5729.5764968460035</v>
      </c>
      <c r="CC8" s="10">
        <v>-180</v>
      </c>
      <c r="CD8" s="3">
        <f t="shared" si="75"/>
        <v>1</v>
      </c>
      <c r="CE8" s="3">
        <f t="shared" si="66"/>
        <v>211994.33038330215</v>
      </c>
      <c r="CF8">
        <f t="shared" si="29"/>
        <v>211994.33038330215</v>
      </c>
      <c r="CH8">
        <f t="shared" si="67"/>
        <v>5</v>
      </c>
      <c r="CI8" s="11">
        <f t="shared" si="68"/>
        <v>-175</v>
      </c>
      <c r="CJ8">
        <f t="shared" si="30"/>
        <v>-3.0543261909900767</v>
      </c>
      <c r="CK8">
        <f t="shared" si="69"/>
        <v>0</v>
      </c>
      <c r="CL8">
        <f t="shared" si="31"/>
        <v>-175</v>
      </c>
      <c r="CN8" s="2">
        <f t="shared" si="32"/>
        <v>-4.9809734904587275</v>
      </c>
      <c r="CO8" s="3">
        <f t="shared" si="33"/>
        <v>-0.43577871373829097</v>
      </c>
      <c r="CQ8" s="3">
        <f t="shared" si="70"/>
        <v>246.85032899279707</v>
      </c>
      <c r="CR8" s="3">
        <f t="shared" si="34"/>
        <v>-52.943142905508054</v>
      </c>
      <c r="CS8" s="3">
        <f t="shared" si="35"/>
        <v>97949.848193742509</v>
      </c>
      <c r="CT8" s="3">
        <f t="shared" si="36"/>
        <v>52.272609990457191</v>
      </c>
      <c r="CU8" s="3">
        <f t="shared" si="37"/>
        <v>-248.6515102136467</v>
      </c>
      <c r="CV8">
        <f t="shared" si="38"/>
        <v>206264.75388645614</v>
      </c>
      <c r="CW8">
        <f t="shared" si="39"/>
        <v>0</v>
      </c>
      <c r="CX8">
        <f t="shared" si="40"/>
        <v>0</v>
      </c>
      <c r="CY8">
        <f t="shared" si="41"/>
        <v>0</v>
      </c>
      <c r="CZ8">
        <f t="shared" si="42"/>
        <v>0</v>
      </c>
      <c r="DA8">
        <f t="shared" si="43"/>
        <v>0</v>
      </c>
      <c r="DB8">
        <f t="shared" si="44"/>
        <v>0</v>
      </c>
      <c r="DC8">
        <f t="shared" si="45"/>
        <v>0</v>
      </c>
      <c r="DD8">
        <f t="shared" si="46"/>
        <v>0</v>
      </c>
      <c r="DE8">
        <f t="shared" si="47"/>
        <v>0</v>
      </c>
      <c r="DF8">
        <f t="shared" si="48"/>
        <v>0</v>
      </c>
      <c r="DG8">
        <f t="shared" si="49"/>
        <v>0</v>
      </c>
      <c r="DH8">
        <f t="shared" si="50"/>
        <v>0</v>
      </c>
      <c r="DI8">
        <f t="shared" si="51"/>
        <v>0</v>
      </c>
      <c r="DJ8">
        <f t="shared" si="52"/>
        <v>0</v>
      </c>
      <c r="DM8" s="3"/>
      <c r="DN8" s="3"/>
      <c r="DT8" s="3"/>
      <c r="DZ8" s="3"/>
      <c r="EL8" s="3"/>
      <c r="EX8" s="3"/>
      <c r="FJ8" s="3"/>
      <c r="HX8" s="3"/>
      <c r="MT8" s="3"/>
      <c r="MZ8" s="3"/>
      <c r="NR8" s="3"/>
      <c r="OS8" s="3"/>
      <c r="PB8" s="3"/>
      <c r="PN8" s="3"/>
      <c r="QL8" s="3">
        <f t="shared" si="6"/>
        <v>-180</v>
      </c>
    </row>
    <row r="9" spans="14:455" x14ac:dyDescent="0.25">
      <c r="N9">
        <f t="shared" si="78"/>
        <v>90</v>
      </c>
      <c r="O9">
        <f t="shared" si="76"/>
        <v>4</v>
      </c>
      <c r="T9">
        <f t="shared" si="71"/>
        <v>7</v>
      </c>
      <c r="U9">
        <f t="shared" si="53"/>
        <v>0</v>
      </c>
      <c r="V9">
        <f t="shared" si="72"/>
        <v>0</v>
      </c>
      <c r="W9">
        <f t="shared" si="54"/>
        <v>0</v>
      </c>
      <c r="X9">
        <f t="shared" si="73"/>
        <v>0</v>
      </c>
      <c r="Z9">
        <f t="shared" si="74"/>
        <v>72</v>
      </c>
      <c r="AA9">
        <f t="shared" si="55"/>
        <v>72</v>
      </c>
      <c r="AB9">
        <f t="shared" si="7"/>
        <v>0</v>
      </c>
      <c r="AC9">
        <f t="shared" si="56"/>
        <v>0</v>
      </c>
      <c r="AE9">
        <f t="shared" si="8"/>
        <v>0</v>
      </c>
      <c r="AF9">
        <f t="shared" si="57"/>
        <v>0</v>
      </c>
      <c r="AG9">
        <f t="shared" si="58"/>
        <v>0</v>
      </c>
      <c r="AH9">
        <f t="shared" si="59"/>
        <v>0</v>
      </c>
      <c r="AJ9">
        <f t="shared" si="60"/>
        <v>1</v>
      </c>
      <c r="AL9">
        <f t="shared" si="9"/>
        <v>0</v>
      </c>
      <c r="AM9">
        <f>IF(AJ9=1,AH9,#REF!)</f>
        <v>0</v>
      </c>
      <c r="AO9" s="7">
        <f t="shared" si="10"/>
        <v>1</v>
      </c>
      <c r="AP9" s="7">
        <f t="shared" si="11"/>
        <v>1</v>
      </c>
      <c r="AQ9" s="7"/>
      <c r="AR9" s="7">
        <f t="shared" si="12"/>
        <v>0</v>
      </c>
      <c r="AS9" s="7">
        <f t="shared" si="13"/>
        <v>0</v>
      </c>
      <c r="AU9" s="7">
        <f t="shared" si="14"/>
        <v>0</v>
      </c>
      <c r="AV9" s="7">
        <f t="shared" si="61"/>
        <v>0</v>
      </c>
      <c r="AW9">
        <v>360</v>
      </c>
      <c r="AX9" s="7">
        <f t="shared" si="62"/>
        <v>9.9999999999999998E-17</v>
      </c>
      <c r="AY9" s="7">
        <f t="shared" si="63"/>
        <v>9.9999999999999998E-17</v>
      </c>
      <c r="BA9">
        <f t="shared" si="64"/>
        <v>1</v>
      </c>
      <c r="BB9">
        <f t="shared" si="65"/>
        <v>9.9999999999999998E-17</v>
      </c>
      <c r="BD9">
        <f t="shared" si="15"/>
        <v>9.9999999999999992E-33</v>
      </c>
      <c r="BE9">
        <f t="shared" si="16"/>
        <v>9.9999999999999998E-17</v>
      </c>
      <c r="BF9">
        <f t="shared" si="17"/>
        <v>9.9999999999999998E-17</v>
      </c>
      <c r="BG9" s="5" t="s">
        <v>1</v>
      </c>
      <c r="BH9">
        <f t="shared" si="18"/>
        <v>-4.9999999999999991</v>
      </c>
      <c r="BK9">
        <f t="shared" si="19"/>
        <v>1</v>
      </c>
      <c r="BL9">
        <f t="shared" si="20"/>
        <v>-4.9999999999999991</v>
      </c>
      <c r="BM9">
        <f t="shared" si="21"/>
        <v>-4.9999999999999991</v>
      </c>
      <c r="BO9">
        <f t="shared" si="77"/>
        <v>6</v>
      </c>
      <c r="BP9">
        <f t="shared" si="22"/>
        <v>0</v>
      </c>
      <c r="BT9">
        <f t="shared" si="23"/>
        <v>1</v>
      </c>
      <c r="BU9">
        <f t="shared" si="24"/>
        <v>-4.9999999999999991</v>
      </c>
      <c r="BW9">
        <f t="shared" si="25"/>
        <v>0</v>
      </c>
      <c r="BX9" t="s">
        <v>10</v>
      </c>
      <c r="BY9">
        <f t="shared" si="26"/>
        <v>0</v>
      </c>
      <c r="CA9" s="2">
        <f t="shared" si="27"/>
        <v>0</v>
      </c>
      <c r="CB9" s="4">
        <f t="shared" si="28"/>
        <v>0</v>
      </c>
      <c r="CC9" s="10">
        <v>-180</v>
      </c>
      <c r="CD9" s="3">
        <f t="shared" si="75"/>
        <v>1</v>
      </c>
      <c r="CE9" s="3">
        <f t="shared" si="66"/>
        <v>-185</v>
      </c>
      <c r="CH9">
        <f t="shared" si="67"/>
        <v>6</v>
      </c>
      <c r="CI9" s="11">
        <f t="shared" si="68"/>
        <v>-174</v>
      </c>
      <c r="CJ9">
        <f t="shared" si="30"/>
        <v>-3.0368728984701332</v>
      </c>
      <c r="CK9">
        <f t="shared" si="69"/>
        <v>0</v>
      </c>
      <c r="CL9">
        <f t="shared" si="31"/>
        <v>-174</v>
      </c>
      <c r="CN9" s="2">
        <f t="shared" si="32"/>
        <v>-4.9726094768413667</v>
      </c>
      <c r="CO9" s="3">
        <f t="shared" si="33"/>
        <v>-0.52264231633826863</v>
      </c>
      <c r="CQ9" s="3">
        <f t="shared" si="70"/>
        <v>245.47898669949521</v>
      </c>
      <c r="CR9" s="3">
        <f t="shared" si="34"/>
        <v>-52.616292523875039</v>
      </c>
      <c r="CS9" s="3">
        <f t="shared" si="35"/>
        <v>97376.890980388154</v>
      </c>
      <c r="CT9" s="3">
        <f t="shared" si="36"/>
        <v>51.949618791111355</v>
      </c>
      <c r="CU9" s="3">
        <f t="shared" si="37"/>
        <v>-247.27006439489236</v>
      </c>
      <c r="CV9">
        <f t="shared" si="38"/>
        <v>205118.83858708694</v>
      </c>
      <c r="CW9">
        <f t="shared" si="39"/>
        <v>0</v>
      </c>
      <c r="CX9">
        <f t="shared" si="40"/>
        <v>0</v>
      </c>
      <c r="CY9">
        <f t="shared" si="41"/>
        <v>0</v>
      </c>
      <c r="CZ9">
        <f t="shared" si="42"/>
        <v>0</v>
      </c>
      <c r="DA9">
        <f t="shared" si="43"/>
        <v>0</v>
      </c>
      <c r="DB9">
        <f t="shared" si="44"/>
        <v>0</v>
      </c>
      <c r="DC9">
        <f t="shared" si="45"/>
        <v>0</v>
      </c>
      <c r="DD9">
        <f t="shared" si="46"/>
        <v>0</v>
      </c>
      <c r="DE9">
        <f t="shared" si="47"/>
        <v>0</v>
      </c>
      <c r="DF9">
        <f t="shared" si="48"/>
        <v>0</v>
      </c>
      <c r="DG9">
        <f t="shared" si="49"/>
        <v>0</v>
      </c>
      <c r="DH9">
        <f t="shared" si="50"/>
        <v>0</v>
      </c>
      <c r="DI9">
        <f t="shared" si="51"/>
        <v>0</v>
      </c>
      <c r="DJ9">
        <f t="shared" si="52"/>
        <v>0</v>
      </c>
      <c r="DM9" s="3"/>
      <c r="DN9" s="3"/>
      <c r="DT9" s="3"/>
      <c r="DZ9" s="3"/>
      <c r="EL9" s="3"/>
      <c r="EX9" s="3"/>
      <c r="FJ9" s="3"/>
      <c r="HX9" s="3"/>
      <c r="MT9" s="3"/>
      <c r="MZ9" s="3"/>
      <c r="NR9" s="3"/>
      <c r="OS9" s="3"/>
      <c r="PB9" s="3"/>
      <c r="PN9" s="3"/>
      <c r="QL9" s="3">
        <f t="shared" si="6"/>
        <v>-179</v>
      </c>
    </row>
    <row r="10" spans="14:455" x14ac:dyDescent="0.25">
      <c r="N10">
        <f t="shared" si="78"/>
        <v>72</v>
      </c>
      <c r="O10">
        <f t="shared" si="76"/>
        <v>5</v>
      </c>
      <c r="T10">
        <f t="shared" si="71"/>
        <v>8</v>
      </c>
      <c r="U10">
        <f t="shared" si="53"/>
        <v>0</v>
      </c>
      <c r="V10">
        <f t="shared" si="72"/>
        <v>0</v>
      </c>
      <c r="W10">
        <f t="shared" si="54"/>
        <v>0</v>
      </c>
      <c r="X10">
        <f t="shared" si="73"/>
        <v>0</v>
      </c>
      <c r="Z10">
        <f t="shared" si="74"/>
        <v>72</v>
      </c>
      <c r="AA10">
        <f t="shared" si="55"/>
        <v>72</v>
      </c>
      <c r="AB10">
        <f t="shared" si="7"/>
        <v>0</v>
      </c>
      <c r="AC10">
        <f t="shared" si="56"/>
        <v>0</v>
      </c>
      <c r="AE10">
        <f t="shared" si="8"/>
        <v>0</v>
      </c>
      <c r="AF10">
        <f t="shared" si="57"/>
        <v>0</v>
      </c>
      <c r="AG10">
        <f t="shared" si="58"/>
        <v>0</v>
      </c>
      <c r="AH10">
        <f t="shared" si="59"/>
        <v>0</v>
      </c>
      <c r="AJ10">
        <f t="shared" si="60"/>
        <v>1</v>
      </c>
      <c r="AL10">
        <f t="shared" si="9"/>
        <v>0</v>
      </c>
      <c r="AM10">
        <f>IF(AJ10=1,AH10,#REF!)</f>
        <v>0</v>
      </c>
      <c r="AO10" s="7">
        <f t="shared" si="10"/>
        <v>1</v>
      </c>
      <c r="AP10" s="7">
        <f t="shared" si="11"/>
        <v>1</v>
      </c>
      <c r="AQ10" s="7"/>
      <c r="AR10" s="7">
        <f t="shared" si="12"/>
        <v>0</v>
      </c>
      <c r="AS10" s="7">
        <f t="shared" si="13"/>
        <v>0</v>
      </c>
      <c r="AU10" s="7">
        <f t="shared" si="14"/>
        <v>0</v>
      </c>
      <c r="AV10" s="7">
        <f t="shared" si="61"/>
        <v>0</v>
      </c>
      <c r="AW10">
        <v>360</v>
      </c>
      <c r="AX10" s="7">
        <f t="shared" si="62"/>
        <v>9.9999999999999998E-17</v>
      </c>
      <c r="AY10" s="7">
        <f t="shared" si="63"/>
        <v>9.9999999999999998E-17</v>
      </c>
      <c r="BA10">
        <f t="shared" si="64"/>
        <v>1</v>
      </c>
      <c r="BB10">
        <f t="shared" si="65"/>
        <v>9.9999999999999998E-17</v>
      </c>
      <c r="BD10">
        <f t="shared" si="15"/>
        <v>9.9999999999999992E-33</v>
      </c>
      <c r="BE10">
        <f t="shared" si="16"/>
        <v>9.9999999999999998E-17</v>
      </c>
      <c r="BF10">
        <f t="shared" si="17"/>
        <v>9.9999999999999998E-17</v>
      </c>
      <c r="BG10" s="5" t="s">
        <v>1</v>
      </c>
      <c r="BH10">
        <f t="shared" si="18"/>
        <v>-4.9999999999999991</v>
      </c>
      <c r="BK10">
        <f t="shared" si="19"/>
        <v>1</v>
      </c>
      <c r="BL10">
        <f t="shared" si="20"/>
        <v>-4.9999999999999991</v>
      </c>
      <c r="BM10">
        <f t="shared" si="21"/>
        <v>-4.9999999999999991</v>
      </c>
      <c r="BO10">
        <f t="shared" si="77"/>
        <v>7</v>
      </c>
      <c r="BP10">
        <f t="shared" si="22"/>
        <v>0</v>
      </c>
      <c r="BT10">
        <f t="shared" si="23"/>
        <v>1</v>
      </c>
      <c r="BU10">
        <f t="shared" si="24"/>
        <v>-4.9999999999999991</v>
      </c>
      <c r="BW10">
        <f t="shared" si="25"/>
        <v>0</v>
      </c>
      <c r="BX10" t="s">
        <v>10</v>
      </c>
      <c r="BY10">
        <f t="shared" si="26"/>
        <v>0</v>
      </c>
      <c r="CA10" s="2">
        <f t="shared" si="27"/>
        <v>0</v>
      </c>
      <c r="CB10" s="4">
        <f t="shared" si="28"/>
        <v>0</v>
      </c>
      <c r="CC10" s="10">
        <v>-180</v>
      </c>
      <c r="CD10" s="3">
        <f t="shared" si="75"/>
        <v>1</v>
      </c>
      <c r="CE10" s="3">
        <f t="shared" si="66"/>
        <v>-185</v>
      </c>
      <c r="CF10">
        <f t="shared" si="29"/>
        <v>0</v>
      </c>
      <c r="CH10">
        <f t="shared" si="67"/>
        <v>7</v>
      </c>
      <c r="CI10" s="11">
        <f t="shared" si="68"/>
        <v>-173</v>
      </c>
      <c r="CJ10">
        <f t="shared" si="30"/>
        <v>-3.0194196059501901</v>
      </c>
      <c r="CK10">
        <f t="shared" si="69"/>
        <v>0</v>
      </c>
      <c r="CL10">
        <f t="shared" si="31"/>
        <v>-173</v>
      </c>
      <c r="CN10" s="2">
        <f t="shared" si="32"/>
        <v>-4.96273075820661</v>
      </c>
      <c r="CO10" s="3">
        <f t="shared" si="33"/>
        <v>-0.60934671702573773</v>
      </c>
      <c r="CQ10" s="3">
        <f t="shared" si="70"/>
        <v>244.10764440619337</v>
      </c>
      <c r="CR10" s="3">
        <f t="shared" si="34"/>
        <v>-52.289442142242017</v>
      </c>
      <c r="CS10" s="3">
        <f t="shared" si="35"/>
        <v>96803.933767033785</v>
      </c>
      <c r="CT10" s="3">
        <f t="shared" si="36"/>
        <v>51.626627591765519</v>
      </c>
      <c r="CU10" s="3">
        <f t="shared" si="37"/>
        <v>-245.88861857613799</v>
      </c>
      <c r="CV10">
        <f t="shared" si="38"/>
        <v>203972.92328771774</v>
      </c>
      <c r="CW10">
        <f t="shared" si="39"/>
        <v>0</v>
      </c>
      <c r="CX10">
        <f t="shared" si="40"/>
        <v>0</v>
      </c>
      <c r="CY10">
        <f t="shared" si="41"/>
        <v>0</v>
      </c>
      <c r="CZ10">
        <f t="shared" si="42"/>
        <v>0</v>
      </c>
      <c r="DA10">
        <f t="shared" si="43"/>
        <v>0</v>
      </c>
      <c r="DB10">
        <f t="shared" si="44"/>
        <v>0</v>
      </c>
      <c r="DC10">
        <f t="shared" si="45"/>
        <v>0</v>
      </c>
      <c r="DD10">
        <f t="shared" si="46"/>
        <v>0</v>
      </c>
      <c r="DE10">
        <f t="shared" si="47"/>
        <v>0</v>
      </c>
      <c r="DF10">
        <f t="shared" si="48"/>
        <v>0</v>
      </c>
      <c r="DG10">
        <f t="shared" si="49"/>
        <v>0</v>
      </c>
      <c r="DH10">
        <f t="shared" si="50"/>
        <v>0</v>
      </c>
      <c r="DI10">
        <f t="shared" si="51"/>
        <v>0</v>
      </c>
      <c r="DJ10">
        <f t="shared" si="52"/>
        <v>0</v>
      </c>
      <c r="DM10" s="3"/>
      <c r="DN10" s="3"/>
      <c r="DT10" s="3"/>
      <c r="DZ10" s="3"/>
      <c r="EL10" s="3"/>
      <c r="EX10" s="3"/>
      <c r="FJ10" s="3"/>
      <c r="HX10" s="3"/>
      <c r="MT10" s="3"/>
      <c r="MZ10" s="3"/>
      <c r="NR10" s="3"/>
      <c r="OS10" s="3"/>
      <c r="PB10" s="3"/>
      <c r="PN10" s="3"/>
      <c r="QL10" s="3">
        <f t="shared" si="6"/>
        <v>-178</v>
      </c>
    </row>
    <row r="11" spans="14:455" x14ac:dyDescent="0.25">
      <c r="N11">
        <f t="shared" si="78"/>
        <v>60</v>
      </c>
      <c r="O11">
        <f t="shared" si="76"/>
        <v>6</v>
      </c>
      <c r="T11">
        <f t="shared" si="71"/>
        <v>9</v>
      </c>
      <c r="U11">
        <f t="shared" si="53"/>
        <v>0</v>
      </c>
      <c r="V11">
        <f t="shared" si="72"/>
        <v>0</v>
      </c>
      <c r="W11">
        <f t="shared" si="54"/>
        <v>0</v>
      </c>
      <c r="X11">
        <f t="shared" si="73"/>
        <v>0</v>
      </c>
      <c r="Z11">
        <f t="shared" si="74"/>
        <v>72</v>
      </c>
      <c r="AA11">
        <f t="shared" si="55"/>
        <v>72</v>
      </c>
      <c r="AB11">
        <f t="shared" si="7"/>
        <v>0</v>
      </c>
      <c r="AC11">
        <f t="shared" si="56"/>
        <v>0</v>
      </c>
      <c r="AE11">
        <f t="shared" si="8"/>
        <v>0</v>
      </c>
      <c r="AF11">
        <f t="shared" si="57"/>
        <v>0</v>
      </c>
      <c r="AG11">
        <f t="shared" si="58"/>
        <v>0</v>
      </c>
      <c r="AH11">
        <f t="shared" si="59"/>
        <v>0</v>
      </c>
      <c r="AJ11">
        <f t="shared" si="60"/>
        <v>1</v>
      </c>
      <c r="AL11">
        <f t="shared" si="9"/>
        <v>0</v>
      </c>
      <c r="AM11">
        <f>IF(AJ11=1,AH11,#REF!)</f>
        <v>0</v>
      </c>
      <c r="AO11" s="7">
        <f t="shared" si="10"/>
        <v>1</v>
      </c>
      <c r="AP11" s="7">
        <f t="shared" si="11"/>
        <v>1</v>
      </c>
      <c r="AQ11" s="7"/>
      <c r="AR11" s="7">
        <f t="shared" si="12"/>
        <v>0</v>
      </c>
      <c r="AS11" s="7">
        <f t="shared" si="13"/>
        <v>0</v>
      </c>
      <c r="AU11" s="7">
        <f t="shared" si="14"/>
        <v>0</v>
      </c>
      <c r="AV11" s="7">
        <f t="shared" si="61"/>
        <v>0</v>
      </c>
      <c r="AW11">
        <v>360</v>
      </c>
      <c r="AX11" s="7">
        <f t="shared" si="62"/>
        <v>9.9999999999999998E-17</v>
      </c>
      <c r="AY11" s="7">
        <f t="shared" si="63"/>
        <v>9.9999999999999998E-17</v>
      </c>
      <c r="BA11">
        <f t="shared" si="64"/>
        <v>1</v>
      </c>
      <c r="BB11">
        <f t="shared" si="65"/>
        <v>9.9999999999999998E-17</v>
      </c>
      <c r="BD11">
        <f t="shared" si="15"/>
        <v>9.9999999999999992E-33</v>
      </c>
      <c r="BE11">
        <f t="shared" si="16"/>
        <v>9.9999999999999998E-17</v>
      </c>
      <c r="BF11">
        <f t="shared" si="17"/>
        <v>9.9999999999999998E-17</v>
      </c>
      <c r="BG11" s="5" t="s">
        <v>1</v>
      </c>
      <c r="BH11">
        <f t="shared" si="18"/>
        <v>-4.9999999999999991</v>
      </c>
      <c r="BK11">
        <f t="shared" si="19"/>
        <v>1</v>
      </c>
      <c r="BL11">
        <f t="shared" si="20"/>
        <v>-4.9999999999999991</v>
      </c>
      <c r="BM11">
        <f t="shared" si="21"/>
        <v>-4.9999999999999991</v>
      </c>
      <c r="BO11">
        <f t="shared" si="77"/>
        <v>8</v>
      </c>
      <c r="BP11">
        <f t="shared" si="22"/>
        <v>0</v>
      </c>
      <c r="BT11">
        <f t="shared" si="23"/>
        <v>1</v>
      </c>
      <c r="BU11">
        <f t="shared" si="24"/>
        <v>-4.9999999999999991</v>
      </c>
      <c r="BW11">
        <f t="shared" si="25"/>
        <v>0</v>
      </c>
      <c r="BX11" t="s">
        <v>10</v>
      </c>
      <c r="BY11">
        <f t="shared" si="26"/>
        <v>0</v>
      </c>
      <c r="CA11" s="2">
        <f t="shared" si="27"/>
        <v>0</v>
      </c>
      <c r="CB11" s="4">
        <f t="shared" si="28"/>
        <v>0</v>
      </c>
      <c r="CC11" s="10">
        <v>-180</v>
      </c>
      <c r="CD11" s="3">
        <f t="shared" si="75"/>
        <v>1</v>
      </c>
      <c r="CE11" s="3">
        <f t="shared" si="66"/>
        <v>-185</v>
      </c>
      <c r="CF11">
        <f t="shared" si="29"/>
        <v>0</v>
      </c>
      <c r="CH11">
        <f t="shared" si="67"/>
        <v>8</v>
      </c>
      <c r="CI11" s="11">
        <f t="shared" si="68"/>
        <v>-172</v>
      </c>
      <c r="CJ11">
        <f t="shared" si="30"/>
        <v>-3.001966313430247</v>
      </c>
      <c r="CK11">
        <f t="shared" si="69"/>
        <v>0</v>
      </c>
      <c r="CL11">
        <f t="shared" si="31"/>
        <v>-172</v>
      </c>
      <c r="CN11" s="2">
        <f t="shared" si="32"/>
        <v>-4.9513403437078516</v>
      </c>
      <c r="CO11" s="3">
        <f t="shared" si="33"/>
        <v>-0.69586550480032661</v>
      </c>
      <c r="CQ11" s="3">
        <f t="shared" si="70"/>
        <v>242.73630211289151</v>
      </c>
      <c r="CR11" s="3">
        <f t="shared" si="34"/>
        <v>-51.962591760608994</v>
      </c>
      <c r="CS11" s="3">
        <f t="shared" si="35"/>
        <v>96230.976553679429</v>
      </c>
      <c r="CT11" s="3">
        <f t="shared" si="36"/>
        <v>51.303636392419683</v>
      </c>
      <c r="CU11" s="3">
        <f t="shared" si="37"/>
        <v>-244.50717275738364</v>
      </c>
      <c r="CV11">
        <f t="shared" si="38"/>
        <v>202827.00798834855</v>
      </c>
      <c r="CW11">
        <f t="shared" si="39"/>
        <v>0</v>
      </c>
      <c r="CX11">
        <f t="shared" si="40"/>
        <v>0</v>
      </c>
      <c r="CY11">
        <f t="shared" si="41"/>
        <v>0</v>
      </c>
      <c r="CZ11">
        <f t="shared" si="42"/>
        <v>0</v>
      </c>
      <c r="DA11">
        <f t="shared" si="43"/>
        <v>0</v>
      </c>
      <c r="DB11">
        <f t="shared" si="44"/>
        <v>0</v>
      </c>
      <c r="DC11">
        <f t="shared" si="45"/>
        <v>0</v>
      </c>
      <c r="DD11">
        <f t="shared" si="46"/>
        <v>0</v>
      </c>
      <c r="DE11">
        <f t="shared" si="47"/>
        <v>0</v>
      </c>
      <c r="DF11">
        <f t="shared" si="48"/>
        <v>0</v>
      </c>
      <c r="DG11">
        <f t="shared" si="49"/>
        <v>0</v>
      </c>
      <c r="DH11">
        <f t="shared" si="50"/>
        <v>0</v>
      </c>
      <c r="DI11">
        <f t="shared" si="51"/>
        <v>0</v>
      </c>
      <c r="DJ11">
        <f t="shared" si="52"/>
        <v>0</v>
      </c>
      <c r="DM11" s="3"/>
      <c r="DN11" s="3"/>
      <c r="DT11" s="3"/>
      <c r="DZ11" s="3"/>
      <c r="EL11" s="3"/>
      <c r="EX11" s="3"/>
      <c r="FJ11" s="3"/>
      <c r="HX11" s="3"/>
      <c r="MT11" s="3"/>
      <c r="MZ11" s="3"/>
      <c r="NR11" s="3"/>
      <c r="OS11" s="3"/>
      <c r="PB11" s="3"/>
      <c r="PN11" s="3"/>
      <c r="QL11" s="3">
        <f t="shared" si="6"/>
        <v>-177</v>
      </c>
    </row>
    <row r="12" spans="14:455" x14ac:dyDescent="0.25">
      <c r="N12">
        <f t="shared" si="78"/>
        <v>51.428571428571431</v>
      </c>
      <c r="O12">
        <f t="shared" si="76"/>
        <v>7</v>
      </c>
      <c r="T12">
        <f t="shared" si="71"/>
        <v>10</v>
      </c>
      <c r="U12">
        <f t="shared" si="53"/>
        <v>0</v>
      </c>
      <c r="V12">
        <f t="shared" si="72"/>
        <v>0</v>
      </c>
      <c r="W12">
        <f t="shared" si="54"/>
        <v>0</v>
      </c>
      <c r="X12">
        <f t="shared" si="73"/>
        <v>0</v>
      </c>
      <c r="Z12">
        <f t="shared" si="74"/>
        <v>72</v>
      </c>
      <c r="AA12">
        <f t="shared" si="55"/>
        <v>72</v>
      </c>
      <c r="AB12">
        <f t="shared" si="7"/>
        <v>0</v>
      </c>
      <c r="AC12">
        <f t="shared" si="56"/>
        <v>0</v>
      </c>
      <c r="AE12">
        <f t="shared" si="8"/>
        <v>0</v>
      </c>
      <c r="AF12">
        <f t="shared" si="57"/>
        <v>0</v>
      </c>
      <c r="AG12">
        <f t="shared" si="58"/>
        <v>0</v>
      </c>
      <c r="AH12">
        <f t="shared" si="59"/>
        <v>0</v>
      </c>
      <c r="AJ12">
        <f t="shared" ref="AJ12:AJ75" si="79">AJ11</f>
        <v>1</v>
      </c>
      <c r="AL12">
        <f t="shared" si="9"/>
        <v>0</v>
      </c>
      <c r="AM12">
        <f>IF(AJ12=1,AH12,#REF!)</f>
        <v>0</v>
      </c>
      <c r="AO12" s="7">
        <f t="shared" ref="AO12:AO75" si="80">COS(AL12)</f>
        <v>1</v>
      </c>
      <c r="AP12" s="7">
        <f t="shared" ref="AP12:AP75" si="81">COS(AM12)</f>
        <v>1</v>
      </c>
      <c r="AQ12" s="7"/>
      <c r="AR12" s="7">
        <f t="shared" ref="AR12:AR75" si="82">SIN(AL12)</f>
        <v>0</v>
      </c>
      <c r="AS12" s="7">
        <f t="shared" ref="AS12:AS75" si="83">SIN(AM12)</f>
        <v>0</v>
      </c>
      <c r="AU12" s="7">
        <f t="shared" ref="AU12:AU75" si="84">AP12-AO12</f>
        <v>0</v>
      </c>
      <c r="AV12" s="7">
        <f t="shared" si="61"/>
        <v>0</v>
      </c>
      <c r="AW12">
        <v>361</v>
      </c>
      <c r="AX12" s="7">
        <f t="shared" si="62"/>
        <v>9.9999999999999998E-17</v>
      </c>
      <c r="AY12" s="7">
        <f t="shared" si="63"/>
        <v>9.9999999999999998E-17</v>
      </c>
      <c r="BA12">
        <f t="shared" si="64"/>
        <v>1</v>
      </c>
      <c r="BB12">
        <f t="shared" si="65"/>
        <v>9.9999999999999998E-17</v>
      </c>
      <c r="BD12">
        <f t="shared" ref="BD12:BD75" si="85">AX12*BB12</f>
        <v>9.9999999999999992E-33</v>
      </c>
      <c r="BE12">
        <f t="shared" ref="BE12:BE75" si="86">AY12*BA12</f>
        <v>9.9999999999999998E-17</v>
      </c>
      <c r="BF12">
        <f t="shared" ref="BF12:BF75" si="87">AX12</f>
        <v>9.9999999999999998E-17</v>
      </c>
      <c r="BG12" s="5" t="s">
        <v>1</v>
      </c>
      <c r="BH12">
        <f t="shared" si="18"/>
        <v>-4.9999999999999991</v>
      </c>
      <c r="BK12">
        <f t="shared" ref="BK12:BK75" si="88">AY12/AX12</f>
        <v>1</v>
      </c>
      <c r="BL12">
        <f t="shared" ref="BL12:BL75" si="89">BH12</f>
        <v>-4.9999999999999991</v>
      </c>
      <c r="BM12">
        <f t="shared" ref="BM12:BM75" si="90">BK12*BJ12+BL12</f>
        <v>-4.9999999999999991</v>
      </c>
      <c r="BO12">
        <f t="shared" si="77"/>
        <v>9</v>
      </c>
      <c r="BP12">
        <f t="shared" si="22"/>
        <v>0</v>
      </c>
      <c r="BT12">
        <f t="shared" si="23"/>
        <v>1</v>
      </c>
      <c r="BU12">
        <f t="shared" si="24"/>
        <v>-4.9999999999999991</v>
      </c>
      <c r="BW12">
        <f t="shared" ref="BW12:BW75" si="91">IF(BP12=0,0,BT12)</f>
        <v>0</v>
      </c>
      <c r="BX12" t="s">
        <v>10</v>
      </c>
      <c r="BY12">
        <f t="shared" ref="BY12:BY75" si="92">IF(BP12=0,0,BU12)</f>
        <v>0</v>
      </c>
      <c r="CA12" s="2">
        <f t="shared" ref="CA12:CA75" si="93">BW12</f>
        <v>0</v>
      </c>
      <c r="CB12" s="4">
        <f t="shared" ref="CB12:CB75" si="94">BY12</f>
        <v>0</v>
      </c>
      <c r="CC12" s="10">
        <v>-180</v>
      </c>
      <c r="CD12" s="3">
        <f t="shared" si="75"/>
        <v>1</v>
      </c>
      <c r="CE12" s="3">
        <f t="shared" si="66"/>
        <v>-185</v>
      </c>
      <c r="CF12">
        <f t="shared" si="29"/>
        <v>0</v>
      </c>
      <c r="CH12">
        <f t="shared" si="67"/>
        <v>9</v>
      </c>
      <c r="CI12" s="11">
        <f t="shared" si="68"/>
        <v>-171</v>
      </c>
      <c r="CJ12">
        <f t="shared" ref="CJ12:CJ67" si="95">RADIANS(CI12)</f>
        <v>-2.9845130209103035</v>
      </c>
      <c r="CK12">
        <f t="shared" si="69"/>
        <v>0</v>
      </c>
      <c r="CL12">
        <f t="shared" ref="CL12:CL67" si="96">IF(CK12=1,CJ12,CI12)</f>
        <v>-171</v>
      </c>
      <c r="CN12" s="2">
        <f t="shared" ref="CN12:CN66" si="97">r_2*COS(CJ12)</f>
        <v>-4.9384417029756884</v>
      </c>
      <c r="CO12" s="3">
        <f t="shared" ref="CO12:CO66" si="98">r_2*SIN(CJ12)</f>
        <v>-0.78217232520115487</v>
      </c>
      <c r="CQ12" s="3">
        <f t="shared" si="70"/>
        <v>241.36495981958967</v>
      </c>
      <c r="CR12" s="3">
        <f t="shared" si="34"/>
        <v>-51.635741378975972</v>
      </c>
      <c r="CS12" s="3">
        <f t="shared" si="35"/>
        <v>95658.019340325074</v>
      </c>
      <c r="CT12" s="3">
        <f t="shared" si="36"/>
        <v>50.98064519307384</v>
      </c>
      <c r="CU12" s="3">
        <f t="shared" si="37"/>
        <v>-243.12572693862927</v>
      </c>
      <c r="CV12">
        <f t="shared" si="38"/>
        <v>201681.09268897935</v>
      </c>
      <c r="CW12">
        <f t="shared" si="39"/>
        <v>0</v>
      </c>
      <c r="CX12">
        <f t="shared" si="40"/>
        <v>0</v>
      </c>
      <c r="CY12">
        <f t="shared" si="41"/>
        <v>0</v>
      </c>
      <c r="CZ12">
        <f t="shared" si="42"/>
        <v>0</v>
      </c>
      <c r="DA12">
        <f t="shared" si="43"/>
        <v>0</v>
      </c>
      <c r="DB12">
        <f t="shared" si="44"/>
        <v>0</v>
      </c>
      <c r="DC12">
        <f t="shared" si="45"/>
        <v>0</v>
      </c>
      <c r="DD12">
        <f t="shared" si="46"/>
        <v>0</v>
      </c>
      <c r="DE12">
        <f t="shared" si="47"/>
        <v>0</v>
      </c>
      <c r="DF12">
        <f t="shared" si="48"/>
        <v>0</v>
      </c>
      <c r="DG12">
        <f t="shared" si="49"/>
        <v>0</v>
      </c>
      <c r="DH12">
        <f t="shared" si="50"/>
        <v>0</v>
      </c>
      <c r="DI12">
        <f t="shared" si="51"/>
        <v>0</v>
      </c>
      <c r="DJ12">
        <f t="shared" si="52"/>
        <v>0</v>
      </c>
      <c r="DM12" s="3"/>
      <c r="DN12" s="3"/>
      <c r="DT12" s="3"/>
      <c r="DZ12" s="3"/>
      <c r="EL12" s="3"/>
      <c r="EX12" s="3"/>
      <c r="FJ12" s="3"/>
      <c r="HX12" s="3"/>
      <c r="MT12" s="3"/>
      <c r="MZ12" s="3"/>
      <c r="NR12" s="3"/>
      <c r="OS12" s="3"/>
      <c r="PB12" s="3"/>
      <c r="PN12" s="3"/>
      <c r="QL12" s="3">
        <f t="shared" si="6"/>
        <v>-176</v>
      </c>
    </row>
    <row r="13" spans="14:455" x14ac:dyDescent="0.25">
      <c r="N13">
        <f t="shared" si="78"/>
        <v>45</v>
      </c>
      <c r="O13">
        <f t="shared" si="76"/>
        <v>8</v>
      </c>
      <c r="T13">
        <f t="shared" si="71"/>
        <v>11</v>
      </c>
      <c r="U13">
        <f t="shared" si="53"/>
        <v>0</v>
      </c>
      <c r="V13">
        <f t="shared" si="72"/>
        <v>0</v>
      </c>
      <c r="W13">
        <f t="shared" si="54"/>
        <v>0</v>
      </c>
      <c r="X13">
        <f t="shared" si="73"/>
        <v>0</v>
      </c>
      <c r="Z13">
        <f t="shared" si="74"/>
        <v>72</v>
      </c>
      <c r="AA13">
        <f t="shared" si="55"/>
        <v>72</v>
      </c>
      <c r="AB13">
        <f t="shared" si="7"/>
        <v>0</v>
      </c>
      <c r="AC13">
        <f t="shared" si="56"/>
        <v>0</v>
      </c>
      <c r="AE13">
        <f t="shared" si="8"/>
        <v>0</v>
      </c>
      <c r="AF13">
        <f t="shared" si="57"/>
        <v>0</v>
      </c>
      <c r="AG13">
        <f t="shared" si="58"/>
        <v>0</v>
      </c>
      <c r="AH13">
        <f t="shared" si="59"/>
        <v>0</v>
      </c>
      <c r="AJ13">
        <f t="shared" si="79"/>
        <v>1</v>
      </c>
      <c r="AL13">
        <f t="shared" si="9"/>
        <v>0</v>
      </c>
      <c r="AM13">
        <f>IF(AJ13=1,AH13,#REF!)</f>
        <v>0</v>
      </c>
      <c r="AO13" s="7">
        <f t="shared" si="80"/>
        <v>1</v>
      </c>
      <c r="AP13" s="7">
        <f t="shared" si="81"/>
        <v>1</v>
      </c>
      <c r="AQ13" s="7"/>
      <c r="AR13" s="7">
        <f t="shared" si="82"/>
        <v>0</v>
      </c>
      <c r="AS13" s="7">
        <f t="shared" si="83"/>
        <v>0</v>
      </c>
      <c r="AU13" s="7">
        <f t="shared" si="84"/>
        <v>0</v>
      </c>
      <c r="AV13" s="7">
        <f t="shared" si="61"/>
        <v>0</v>
      </c>
      <c r="AW13">
        <v>362</v>
      </c>
      <c r="AX13" s="7">
        <f t="shared" si="62"/>
        <v>9.9999999999999998E-17</v>
      </c>
      <c r="AY13" s="7">
        <f t="shared" si="63"/>
        <v>9.9999999999999998E-17</v>
      </c>
      <c r="BA13">
        <f t="shared" si="64"/>
        <v>1</v>
      </c>
      <c r="BB13">
        <f t="shared" si="65"/>
        <v>9.9999999999999998E-17</v>
      </c>
      <c r="BD13">
        <f t="shared" si="85"/>
        <v>9.9999999999999992E-33</v>
      </c>
      <c r="BE13">
        <f t="shared" si="86"/>
        <v>9.9999999999999998E-17</v>
      </c>
      <c r="BF13">
        <f t="shared" si="87"/>
        <v>9.9999999999999998E-17</v>
      </c>
      <c r="BG13" s="5" t="s">
        <v>1</v>
      </c>
      <c r="BH13">
        <f t="shared" si="18"/>
        <v>-4.9999999999999991</v>
      </c>
      <c r="BK13">
        <f t="shared" si="88"/>
        <v>1</v>
      </c>
      <c r="BL13">
        <f t="shared" si="89"/>
        <v>-4.9999999999999991</v>
      </c>
      <c r="BM13">
        <f t="shared" si="90"/>
        <v>-4.9999999999999991</v>
      </c>
      <c r="BO13">
        <f t="shared" si="77"/>
        <v>10</v>
      </c>
      <c r="BP13">
        <f t="shared" si="22"/>
        <v>0</v>
      </c>
      <c r="BT13">
        <f t="shared" si="23"/>
        <v>1</v>
      </c>
      <c r="BU13">
        <f t="shared" si="24"/>
        <v>-4.9999999999999991</v>
      </c>
      <c r="BW13">
        <f t="shared" si="91"/>
        <v>0</v>
      </c>
      <c r="BX13" t="s">
        <v>10</v>
      </c>
      <c r="BY13">
        <f t="shared" si="92"/>
        <v>0</v>
      </c>
      <c r="CA13" s="2">
        <f t="shared" si="93"/>
        <v>0</v>
      </c>
      <c r="CB13" s="4">
        <f t="shared" si="94"/>
        <v>0</v>
      </c>
      <c r="CC13" s="10">
        <v>-180</v>
      </c>
      <c r="CD13" s="3">
        <f t="shared" si="75"/>
        <v>1</v>
      </c>
      <c r="CE13" s="3">
        <f t="shared" si="66"/>
        <v>-185</v>
      </c>
      <c r="CF13">
        <f t="shared" si="29"/>
        <v>0</v>
      </c>
      <c r="CH13">
        <f t="shared" ref="CH13:CH68" si="99">CH12+1</f>
        <v>10</v>
      </c>
      <c r="CI13" s="11">
        <f t="shared" ref="CI13:CI68" si="100">CI12+1</f>
        <v>-170</v>
      </c>
      <c r="CJ13">
        <f t="shared" si="95"/>
        <v>-2.9670597283903604</v>
      </c>
      <c r="CK13">
        <f t="shared" ref="CK13:CK68" si="101">CK12</f>
        <v>0</v>
      </c>
      <c r="CL13">
        <f t="shared" si="96"/>
        <v>-170</v>
      </c>
      <c r="CN13" s="2">
        <f t="shared" si="97"/>
        <v>-4.9240387650610398</v>
      </c>
      <c r="CO13" s="3">
        <f t="shared" si="98"/>
        <v>-0.86824088833465141</v>
      </c>
      <c r="CQ13" s="3">
        <f t="shared" si="70"/>
        <v>239.99361752628781</v>
      </c>
      <c r="CR13" s="3">
        <f t="shared" si="34"/>
        <v>-51.308890997342949</v>
      </c>
      <c r="CS13" s="3">
        <f t="shared" si="35"/>
        <v>95085.062126970704</v>
      </c>
      <c r="CT13" s="3">
        <f t="shared" si="36"/>
        <v>50.657653993728005</v>
      </c>
      <c r="CU13" s="3">
        <f t="shared" si="37"/>
        <v>-241.7442811198749</v>
      </c>
      <c r="CV13">
        <f t="shared" si="38"/>
        <v>200535.17738961015</v>
      </c>
      <c r="CW13">
        <f t="shared" si="39"/>
        <v>0</v>
      </c>
      <c r="CX13">
        <f t="shared" si="40"/>
        <v>0</v>
      </c>
      <c r="CY13">
        <f t="shared" si="41"/>
        <v>0</v>
      </c>
      <c r="CZ13">
        <f t="shared" si="42"/>
        <v>0</v>
      </c>
      <c r="DA13">
        <f t="shared" si="43"/>
        <v>0</v>
      </c>
      <c r="DB13">
        <f t="shared" si="44"/>
        <v>0</v>
      </c>
      <c r="DC13">
        <f t="shared" si="45"/>
        <v>0</v>
      </c>
      <c r="DD13">
        <f t="shared" si="46"/>
        <v>0</v>
      </c>
      <c r="DE13">
        <f t="shared" si="47"/>
        <v>0</v>
      </c>
      <c r="DF13">
        <f t="shared" si="48"/>
        <v>0</v>
      </c>
      <c r="DG13">
        <f t="shared" si="49"/>
        <v>0</v>
      </c>
      <c r="DH13">
        <f t="shared" si="50"/>
        <v>0</v>
      </c>
      <c r="DI13">
        <f t="shared" si="51"/>
        <v>0</v>
      </c>
      <c r="DJ13">
        <f t="shared" si="52"/>
        <v>0</v>
      </c>
      <c r="DM13" s="3"/>
      <c r="DN13" s="3"/>
      <c r="DT13" s="3"/>
      <c r="DZ13" s="3"/>
      <c r="EL13" s="3"/>
      <c r="EX13" s="3"/>
      <c r="FJ13" s="3"/>
      <c r="HX13" s="3"/>
      <c r="MT13" s="3"/>
      <c r="MZ13" s="3"/>
      <c r="NR13" s="3"/>
      <c r="OS13" s="3"/>
      <c r="PB13" s="3"/>
      <c r="PN13" s="3"/>
      <c r="QL13" s="3">
        <f t="shared" si="6"/>
        <v>-175</v>
      </c>
    </row>
    <row r="14" spans="14:455" x14ac:dyDescent="0.25">
      <c r="N14">
        <f t="shared" si="78"/>
        <v>40</v>
      </c>
      <c r="O14">
        <f t="shared" si="76"/>
        <v>9</v>
      </c>
      <c r="T14">
        <f t="shared" si="71"/>
        <v>12</v>
      </c>
      <c r="U14">
        <f t="shared" si="53"/>
        <v>0</v>
      </c>
      <c r="V14">
        <f t="shared" si="72"/>
        <v>0</v>
      </c>
      <c r="W14">
        <f t="shared" si="54"/>
        <v>0</v>
      </c>
      <c r="X14">
        <f t="shared" si="73"/>
        <v>0</v>
      </c>
      <c r="Z14">
        <f t="shared" si="74"/>
        <v>72</v>
      </c>
      <c r="AA14">
        <f t="shared" si="55"/>
        <v>72</v>
      </c>
      <c r="AB14">
        <f t="shared" si="7"/>
        <v>0</v>
      </c>
      <c r="AC14">
        <f t="shared" si="56"/>
        <v>0</v>
      </c>
      <c r="AE14">
        <f t="shared" si="8"/>
        <v>0</v>
      </c>
      <c r="AF14">
        <f t="shared" si="57"/>
        <v>0</v>
      </c>
      <c r="AG14">
        <f t="shared" si="58"/>
        <v>0</v>
      </c>
      <c r="AH14">
        <f t="shared" si="59"/>
        <v>0</v>
      </c>
      <c r="AJ14">
        <f t="shared" si="79"/>
        <v>1</v>
      </c>
      <c r="AL14">
        <f t="shared" si="9"/>
        <v>0</v>
      </c>
      <c r="AM14">
        <f>IF(AJ14=1,AH14,#REF!)</f>
        <v>0</v>
      </c>
      <c r="AO14" s="7">
        <f t="shared" si="80"/>
        <v>1</v>
      </c>
      <c r="AP14" s="7">
        <f t="shared" si="81"/>
        <v>1</v>
      </c>
      <c r="AQ14" s="7"/>
      <c r="AR14" s="7">
        <f t="shared" si="82"/>
        <v>0</v>
      </c>
      <c r="AS14" s="7">
        <f t="shared" si="83"/>
        <v>0</v>
      </c>
      <c r="AU14" s="7">
        <f t="shared" si="84"/>
        <v>0</v>
      </c>
      <c r="AV14" s="7">
        <f t="shared" si="61"/>
        <v>0</v>
      </c>
      <c r="AW14">
        <v>363</v>
      </c>
      <c r="AX14" s="7">
        <f t="shared" si="62"/>
        <v>9.9999999999999998E-17</v>
      </c>
      <c r="AY14" s="7">
        <f t="shared" si="63"/>
        <v>9.9999999999999998E-17</v>
      </c>
      <c r="BA14">
        <f t="shared" si="64"/>
        <v>1</v>
      </c>
      <c r="BB14">
        <f t="shared" si="65"/>
        <v>9.9999999999999998E-17</v>
      </c>
      <c r="BD14">
        <f t="shared" si="85"/>
        <v>9.9999999999999992E-33</v>
      </c>
      <c r="BE14">
        <f t="shared" si="86"/>
        <v>9.9999999999999998E-17</v>
      </c>
      <c r="BF14">
        <f t="shared" si="87"/>
        <v>9.9999999999999998E-17</v>
      </c>
      <c r="BG14" s="5" t="s">
        <v>1</v>
      </c>
      <c r="BH14">
        <f t="shared" si="18"/>
        <v>-4.9999999999999991</v>
      </c>
      <c r="BK14">
        <f t="shared" si="88"/>
        <v>1</v>
      </c>
      <c r="BL14">
        <f t="shared" si="89"/>
        <v>-4.9999999999999991</v>
      </c>
      <c r="BM14">
        <f t="shared" si="90"/>
        <v>-4.9999999999999991</v>
      </c>
      <c r="BO14">
        <f t="shared" si="77"/>
        <v>11</v>
      </c>
      <c r="BP14">
        <f t="shared" si="22"/>
        <v>0</v>
      </c>
      <c r="BT14">
        <f t="shared" si="23"/>
        <v>1</v>
      </c>
      <c r="BU14">
        <f t="shared" si="24"/>
        <v>-4.9999999999999991</v>
      </c>
      <c r="BW14">
        <f t="shared" si="91"/>
        <v>0</v>
      </c>
      <c r="BX14" t="s">
        <v>10</v>
      </c>
      <c r="BY14">
        <f t="shared" si="92"/>
        <v>0</v>
      </c>
      <c r="CA14" s="2">
        <f t="shared" si="93"/>
        <v>0</v>
      </c>
      <c r="CB14" s="4">
        <f t="shared" si="94"/>
        <v>0</v>
      </c>
      <c r="CC14" s="10">
        <v>-180</v>
      </c>
      <c r="CD14" s="3">
        <f t="shared" si="75"/>
        <v>1</v>
      </c>
      <c r="CE14" s="3">
        <f t="shared" si="66"/>
        <v>-185</v>
      </c>
      <c r="CF14">
        <f t="shared" si="29"/>
        <v>0</v>
      </c>
      <c r="CH14">
        <f t="shared" si="99"/>
        <v>11</v>
      </c>
      <c r="CI14" s="11">
        <f t="shared" si="100"/>
        <v>-169</v>
      </c>
      <c r="CJ14">
        <f t="shared" si="95"/>
        <v>-2.9496064358704168</v>
      </c>
      <c r="CK14">
        <f t="shared" si="101"/>
        <v>0</v>
      </c>
      <c r="CL14">
        <f t="shared" si="96"/>
        <v>-169</v>
      </c>
      <c r="CN14" s="2">
        <f t="shared" si="97"/>
        <v>-4.9081359172383197</v>
      </c>
      <c r="CO14" s="3">
        <f t="shared" si="98"/>
        <v>-0.95404497688272483</v>
      </c>
      <c r="CQ14" s="3">
        <f t="shared" si="70"/>
        <v>238.62227523298594</v>
      </c>
      <c r="CR14" s="3">
        <f t="shared" si="34"/>
        <v>-50.982040615709927</v>
      </c>
      <c r="CS14" s="3">
        <f t="shared" si="35"/>
        <v>94512.104913616349</v>
      </c>
      <c r="CT14" s="3">
        <f t="shared" si="36"/>
        <v>50.334662794382169</v>
      </c>
      <c r="CU14" s="3">
        <f t="shared" si="37"/>
        <v>-240.36283530112055</v>
      </c>
      <c r="CV14">
        <f t="shared" si="38"/>
        <v>199389.26209024093</v>
      </c>
      <c r="CW14">
        <f t="shared" si="39"/>
        <v>0</v>
      </c>
      <c r="CX14">
        <f t="shared" si="40"/>
        <v>0</v>
      </c>
      <c r="CY14">
        <f t="shared" si="41"/>
        <v>0</v>
      </c>
      <c r="CZ14">
        <f t="shared" si="42"/>
        <v>0</v>
      </c>
      <c r="DA14">
        <f t="shared" si="43"/>
        <v>0</v>
      </c>
      <c r="DB14">
        <f t="shared" si="44"/>
        <v>0</v>
      </c>
      <c r="DC14">
        <f t="shared" si="45"/>
        <v>0</v>
      </c>
      <c r="DD14">
        <f t="shared" si="46"/>
        <v>0</v>
      </c>
      <c r="DE14">
        <f t="shared" si="47"/>
        <v>0</v>
      </c>
      <c r="DF14">
        <f t="shared" si="48"/>
        <v>0</v>
      </c>
      <c r="DG14">
        <f t="shared" si="49"/>
        <v>0</v>
      </c>
      <c r="DH14">
        <f t="shared" si="50"/>
        <v>0</v>
      </c>
      <c r="DI14">
        <f t="shared" si="51"/>
        <v>0</v>
      </c>
      <c r="DJ14">
        <f t="shared" si="52"/>
        <v>0</v>
      </c>
      <c r="DM14" s="3"/>
      <c r="DN14" s="3"/>
      <c r="DT14" s="3"/>
      <c r="DZ14" s="3"/>
      <c r="EL14" s="3"/>
      <c r="EX14" s="3"/>
      <c r="FJ14" s="3"/>
      <c r="HX14" s="3"/>
      <c r="MT14" s="3"/>
      <c r="MZ14" s="3"/>
      <c r="NR14" s="3"/>
      <c r="OS14" s="3"/>
      <c r="PB14" s="3"/>
      <c r="PN14" s="3"/>
      <c r="QL14" s="3">
        <f t="shared" si="6"/>
        <v>-174</v>
      </c>
    </row>
    <row r="15" spans="14:455" x14ac:dyDescent="0.25">
      <c r="N15">
        <f t="shared" si="78"/>
        <v>36</v>
      </c>
      <c r="O15">
        <f t="shared" si="76"/>
        <v>10</v>
      </c>
      <c r="P15">
        <v>89.9</v>
      </c>
      <c r="Q15">
        <v>24</v>
      </c>
      <c r="T15">
        <f t="shared" si="71"/>
        <v>13</v>
      </c>
      <c r="U15">
        <f t="shared" si="53"/>
        <v>0</v>
      </c>
      <c r="V15">
        <f t="shared" si="72"/>
        <v>0</v>
      </c>
      <c r="W15">
        <f t="shared" si="54"/>
        <v>0</v>
      </c>
      <c r="X15">
        <f t="shared" si="73"/>
        <v>0</v>
      </c>
      <c r="Z15">
        <f t="shared" si="74"/>
        <v>72</v>
      </c>
      <c r="AA15">
        <f t="shared" si="55"/>
        <v>72</v>
      </c>
      <c r="AB15">
        <f t="shared" si="7"/>
        <v>0</v>
      </c>
      <c r="AC15">
        <f t="shared" si="56"/>
        <v>0</v>
      </c>
      <c r="AE15">
        <f t="shared" si="8"/>
        <v>0</v>
      </c>
      <c r="AF15">
        <f t="shared" si="57"/>
        <v>0</v>
      </c>
      <c r="AG15">
        <f t="shared" si="58"/>
        <v>0</v>
      </c>
      <c r="AH15">
        <f t="shared" si="59"/>
        <v>0</v>
      </c>
      <c r="AJ15">
        <f t="shared" si="79"/>
        <v>1</v>
      </c>
      <c r="AL15">
        <f t="shared" si="9"/>
        <v>0</v>
      </c>
      <c r="AM15">
        <f>IF(AJ15=1,AH15,#REF!)</f>
        <v>0</v>
      </c>
      <c r="AO15" s="7">
        <f t="shared" si="80"/>
        <v>1</v>
      </c>
      <c r="AP15" s="7">
        <f t="shared" si="81"/>
        <v>1</v>
      </c>
      <c r="AQ15" s="7"/>
      <c r="AR15" s="7">
        <f t="shared" si="82"/>
        <v>0</v>
      </c>
      <c r="AS15" s="7">
        <f t="shared" si="83"/>
        <v>0</v>
      </c>
      <c r="AU15" s="7">
        <f t="shared" si="84"/>
        <v>0</v>
      </c>
      <c r="AV15" s="7">
        <f t="shared" si="61"/>
        <v>0</v>
      </c>
      <c r="AW15">
        <v>364</v>
      </c>
      <c r="AX15" s="7">
        <f t="shared" si="62"/>
        <v>9.9999999999999998E-17</v>
      </c>
      <c r="AY15" s="7">
        <f t="shared" si="63"/>
        <v>9.9999999999999998E-17</v>
      </c>
      <c r="BA15">
        <f t="shared" si="64"/>
        <v>1</v>
      </c>
      <c r="BB15">
        <f t="shared" si="65"/>
        <v>9.9999999999999998E-17</v>
      </c>
      <c r="BD15">
        <f t="shared" si="85"/>
        <v>9.9999999999999992E-33</v>
      </c>
      <c r="BE15">
        <f t="shared" si="86"/>
        <v>9.9999999999999998E-17</v>
      </c>
      <c r="BF15">
        <f t="shared" si="87"/>
        <v>9.9999999999999998E-17</v>
      </c>
      <c r="BG15" s="5" t="s">
        <v>1</v>
      </c>
      <c r="BH15">
        <f t="shared" si="18"/>
        <v>-4.9999999999999991</v>
      </c>
      <c r="BK15">
        <f t="shared" si="88"/>
        <v>1</v>
      </c>
      <c r="BL15">
        <f t="shared" si="89"/>
        <v>-4.9999999999999991</v>
      </c>
      <c r="BM15">
        <f t="shared" si="90"/>
        <v>-4.9999999999999991</v>
      </c>
      <c r="BO15">
        <f t="shared" si="77"/>
        <v>12</v>
      </c>
      <c r="BP15">
        <f t="shared" si="22"/>
        <v>0</v>
      </c>
      <c r="BT15">
        <f t="shared" si="23"/>
        <v>1</v>
      </c>
      <c r="BU15">
        <f t="shared" si="24"/>
        <v>-4.9999999999999991</v>
      </c>
      <c r="BW15">
        <f t="shared" si="91"/>
        <v>0</v>
      </c>
      <c r="BX15" t="s">
        <v>10</v>
      </c>
      <c r="BY15">
        <f t="shared" si="92"/>
        <v>0</v>
      </c>
      <c r="CA15" s="2">
        <f t="shared" si="93"/>
        <v>0</v>
      </c>
      <c r="CB15" s="4">
        <f t="shared" si="94"/>
        <v>0</v>
      </c>
      <c r="CC15" s="10">
        <v>-180</v>
      </c>
      <c r="CD15" s="3">
        <f t="shared" si="75"/>
        <v>1</v>
      </c>
      <c r="CE15" s="3">
        <f t="shared" si="66"/>
        <v>-185</v>
      </c>
      <c r="CF15">
        <f t="shared" si="29"/>
        <v>0</v>
      </c>
      <c r="CH15">
        <f t="shared" si="99"/>
        <v>12</v>
      </c>
      <c r="CI15" s="11">
        <f t="shared" si="100"/>
        <v>-168</v>
      </c>
      <c r="CJ15">
        <f t="shared" si="95"/>
        <v>-2.9321531433504737</v>
      </c>
      <c r="CK15">
        <f t="shared" si="101"/>
        <v>0</v>
      </c>
      <c r="CL15">
        <f t="shared" si="96"/>
        <v>-168</v>
      </c>
      <c r="CN15" s="2">
        <f t="shared" si="97"/>
        <v>-4.8907380036690284</v>
      </c>
      <c r="CO15" s="3">
        <f t="shared" si="98"/>
        <v>-1.0395584540887965</v>
      </c>
      <c r="CQ15" s="3">
        <f t="shared" si="70"/>
        <v>237.25093293968411</v>
      </c>
      <c r="CR15" s="3">
        <f t="shared" si="34"/>
        <v>-50.655190234076905</v>
      </c>
      <c r="CS15" s="3">
        <f t="shared" si="35"/>
        <v>93939.147700261994</v>
      </c>
      <c r="CT15" s="3">
        <f t="shared" si="36"/>
        <v>50.011671595036333</v>
      </c>
      <c r="CU15" s="3">
        <f t="shared" si="37"/>
        <v>-238.98138948236618</v>
      </c>
      <c r="CV15">
        <f t="shared" si="38"/>
        <v>198243.34679087173</v>
      </c>
      <c r="CW15">
        <f t="shared" si="39"/>
        <v>0</v>
      </c>
      <c r="CX15">
        <f t="shared" si="40"/>
        <v>0</v>
      </c>
      <c r="CY15">
        <f t="shared" si="41"/>
        <v>0</v>
      </c>
      <c r="CZ15">
        <f t="shared" si="42"/>
        <v>0</v>
      </c>
      <c r="DA15">
        <f t="shared" si="43"/>
        <v>0</v>
      </c>
      <c r="DB15">
        <f t="shared" si="44"/>
        <v>0</v>
      </c>
      <c r="DC15">
        <f t="shared" si="45"/>
        <v>0</v>
      </c>
      <c r="DD15">
        <f t="shared" si="46"/>
        <v>0</v>
      </c>
      <c r="DE15">
        <f t="shared" si="47"/>
        <v>0</v>
      </c>
      <c r="DF15">
        <f t="shared" si="48"/>
        <v>0</v>
      </c>
      <c r="DG15">
        <f t="shared" si="49"/>
        <v>0</v>
      </c>
      <c r="DH15">
        <f t="shared" si="50"/>
        <v>0</v>
      </c>
      <c r="DI15">
        <f t="shared" si="51"/>
        <v>0</v>
      </c>
      <c r="DJ15">
        <f t="shared" si="52"/>
        <v>0</v>
      </c>
      <c r="DM15" s="3"/>
      <c r="DN15" s="3"/>
      <c r="DT15" s="3"/>
      <c r="DZ15" s="3"/>
      <c r="EL15" s="3"/>
      <c r="EX15" s="3"/>
      <c r="FJ15" s="3"/>
      <c r="HX15" s="3"/>
      <c r="MT15" s="3"/>
      <c r="MZ15" s="3"/>
      <c r="NR15" s="3"/>
      <c r="OS15" s="3"/>
      <c r="PB15" s="3"/>
      <c r="PN15" s="3"/>
      <c r="QL15" s="3">
        <f t="shared" si="6"/>
        <v>-173</v>
      </c>
    </row>
    <row r="16" spans="14:455" x14ac:dyDescent="0.25">
      <c r="N16">
        <f t="shared" si="78"/>
        <v>30</v>
      </c>
      <c r="O16">
        <f t="shared" si="76"/>
        <v>12</v>
      </c>
      <c r="T16">
        <f t="shared" si="71"/>
        <v>14</v>
      </c>
      <c r="U16">
        <f t="shared" si="53"/>
        <v>0</v>
      </c>
      <c r="V16">
        <f t="shared" si="72"/>
        <v>0</v>
      </c>
      <c r="W16">
        <f t="shared" si="54"/>
        <v>0</v>
      </c>
      <c r="X16">
        <f t="shared" si="73"/>
        <v>0</v>
      </c>
      <c r="Z16">
        <f t="shared" si="74"/>
        <v>72</v>
      </c>
      <c r="AA16">
        <f t="shared" si="55"/>
        <v>72</v>
      </c>
      <c r="AB16">
        <f t="shared" si="7"/>
        <v>0</v>
      </c>
      <c r="AC16">
        <f t="shared" si="56"/>
        <v>0</v>
      </c>
      <c r="AE16">
        <f t="shared" si="8"/>
        <v>0</v>
      </c>
      <c r="AF16">
        <f t="shared" si="57"/>
        <v>0</v>
      </c>
      <c r="AG16">
        <f t="shared" si="58"/>
        <v>0</v>
      </c>
      <c r="AH16">
        <f t="shared" si="59"/>
        <v>0</v>
      </c>
      <c r="AJ16">
        <f t="shared" si="79"/>
        <v>1</v>
      </c>
      <c r="AL16">
        <f t="shared" si="9"/>
        <v>0</v>
      </c>
      <c r="AM16">
        <f>IF(AJ16=1,AH16,#REF!)</f>
        <v>0</v>
      </c>
      <c r="AO16" s="7">
        <f t="shared" si="80"/>
        <v>1</v>
      </c>
      <c r="AP16" s="7">
        <f t="shared" si="81"/>
        <v>1</v>
      </c>
      <c r="AQ16" s="7"/>
      <c r="AR16" s="7">
        <f t="shared" si="82"/>
        <v>0</v>
      </c>
      <c r="AS16" s="7">
        <f t="shared" si="83"/>
        <v>0</v>
      </c>
      <c r="AU16" s="7">
        <f t="shared" si="84"/>
        <v>0</v>
      </c>
      <c r="AV16" s="7">
        <f t="shared" si="61"/>
        <v>0</v>
      </c>
      <c r="AW16">
        <v>365</v>
      </c>
      <c r="AX16" s="7">
        <f t="shared" si="62"/>
        <v>9.9999999999999998E-17</v>
      </c>
      <c r="AY16" s="7">
        <f t="shared" si="63"/>
        <v>9.9999999999999998E-17</v>
      </c>
      <c r="BA16">
        <f t="shared" si="64"/>
        <v>1</v>
      </c>
      <c r="BB16">
        <f t="shared" si="65"/>
        <v>9.9999999999999998E-17</v>
      </c>
      <c r="BD16">
        <f t="shared" si="85"/>
        <v>9.9999999999999992E-33</v>
      </c>
      <c r="BE16">
        <f t="shared" si="86"/>
        <v>9.9999999999999998E-17</v>
      </c>
      <c r="BF16">
        <f t="shared" si="87"/>
        <v>9.9999999999999998E-17</v>
      </c>
      <c r="BG16" s="5" t="s">
        <v>1</v>
      </c>
      <c r="BH16">
        <f t="shared" si="18"/>
        <v>-4.9999999999999991</v>
      </c>
      <c r="BK16">
        <f t="shared" si="88"/>
        <v>1</v>
      </c>
      <c r="BL16">
        <f t="shared" si="89"/>
        <v>-4.9999999999999991</v>
      </c>
      <c r="BM16">
        <f t="shared" si="90"/>
        <v>-4.9999999999999991</v>
      </c>
      <c r="BO16">
        <f t="shared" si="77"/>
        <v>13</v>
      </c>
      <c r="BP16">
        <f t="shared" si="22"/>
        <v>0</v>
      </c>
      <c r="BT16">
        <f t="shared" si="23"/>
        <v>1</v>
      </c>
      <c r="BU16">
        <f t="shared" si="24"/>
        <v>-4.9999999999999991</v>
      </c>
      <c r="BW16">
        <f t="shared" si="91"/>
        <v>0</v>
      </c>
      <c r="BX16" t="s">
        <v>10</v>
      </c>
      <c r="BY16">
        <f t="shared" si="92"/>
        <v>0</v>
      </c>
      <c r="CA16" s="2">
        <f t="shared" si="93"/>
        <v>0</v>
      </c>
      <c r="CB16" s="4">
        <f t="shared" si="94"/>
        <v>0</v>
      </c>
      <c r="CC16" s="10">
        <v>-180</v>
      </c>
      <c r="CD16" s="3">
        <f t="shared" si="75"/>
        <v>1</v>
      </c>
      <c r="CE16" s="3">
        <f t="shared" si="66"/>
        <v>-185</v>
      </c>
      <c r="CF16">
        <f t="shared" si="29"/>
        <v>0</v>
      </c>
      <c r="CH16">
        <f t="shared" si="99"/>
        <v>13</v>
      </c>
      <c r="CI16" s="11">
        <f t="shared" si="100"/>
        <v>-167</v>
      </c>
      <c r="CJ16">
        <f t="shared" si="95"/>
        <v>-2.9146998508305302</v>
      </c>
      <c r="CK16">
        <f t="shared" si="101"/>
        <v>0</v>
      </c>
      <c r="CL16">
        <f t="shared" si="96"/>
        <v>-167</v>
      </c>
      <c r="CN16" s="2">
        <f t="shared" si="97"/>
        <v>-4.8718503239261759</v>
      </c>
      <c r="CO16" s="3">
        <f t="shared" si="98"/>
        <v>-1.1247552717193261</v>
      </c>
      <c r="CQ16" s="3">
        <f t="shared" si="70"/>
        <v>235.87959064638224</v>
      </c>
      <c r="CR16" s="3">
        <f t="shared" si="34"/>
        <v>-50.328339852443889</v>
      </c>
      <c r="CS16" s="3">
        <f t="shared" si="35"/>
        <v>93366.190486907639</v>
      </c>
      <c r="CT16" s="3">
        <f t="shared" si="36"/>
        <v>49.688680395690497</v>
      </c>
      <c r="CU16" s="3">
        <f t="shared" si="37"/>
        <v>-237.59994366361181</v>
      </c>
      <c r="CV16">
        <f t="shared" si="38"/>
        <v>197097.43149150253</v>
      </c>
      <c r="CW16">
        <f t="shared" si="39"/>
        <v>0</v>
      </c>
      <c r="CX16">
        <f t="shared" si="40"/>
        <v>0</v>
      </c>
      <c r="CY16">
        <f t="shared" si="41"/>
        <v>0</v>
      </c>
      <c r="CZ16">
        <f t="shared" si="42"/>
        <v>0</v>
      </c>
      <c r="DA16">
        <f t="shared" si="43"/>
        <v>0</v>
      </c>
      <c r="DB16">
        <f t="shared" si="44"/>
        <v>0</v>
      </c>
      <c r="DC16">
        <f t="shared" si="45"/>
        <v>0</v>
      </c>
      <c r="DD16">
        <f t="shared" si="46"/>
        <v>0</v>
      </c>
      <c r="DE16">
        <f t="shared" si="47"/>
        <v>0</v>
      </c>
      <c r="DF16">
        <f t="shared" si="48"/>
        <v>0</v>
      </c>
      <c r="DG16">
        <f t="shared" si="49"/>
        <v>0</v>
      </c>
      <c r="DH16">
        <f t="shared" si="50"/>
        <v>0</v>
      </c>
      <c r="DI16">
        <f t="shared" si="51"/>
        <v>0</v>
      </c>
      <c r="DJ16">
        <f t="shared" si="52"/>
        <v>0</v>
      </c>
      <c r="DM16" s="3"/>
      <c r="DN16" s="3"/>
      <c r="DT16" s="3"/>
      <c r="DZ16" s="3"/>
      <c r="EL16" s="3"/>
      <c r="EX16" s="3"/>
      <c r="FJ16" s="3"/>
      <c r="HX16" s="3"/>
      <c r="MT16" s="3"/>
      <c r="MZ16" s="3"/>
      <c r="NR16" s="3"/>
      <c r="OS16" s="3"/>
      <c r="PB16" s="3"/>
      <c r="PN16" s="3"/>
      <c r="QL16" s="3">
        <f t="shared" si="6"/>
        <v>-172</v>
      </c>
    </row>
    <row r="17" spans="13:454" x14ac:dyDescent="0.25">
      <c r="N17">
        <f t="shared" si="78"/>
        <v>24</v>
      </c>
      <c r="O17">
        <f t="shared" si="76"/>
        <v>15</v>
      </c>
      <c r="T17">
        <f t="shared" si="71"/>
        <v>15</v>
      </c>
      <c r="U17">
        <f t="shared" si="53"/>
        <v>0</v>
      </c>
      <c r="V17">
        <f t="shared" si="72"/>
        <v>0</v>
      </c>
      <c r="W17">
        <f t="shared" si="54"/>
        <v>0</v>
      </c>
      <c r="X17">
        <f t="shared" si="73"/>
        <v>0</v>
      </c>
      <c r="Z17">
        <f t="shared" si="74"/>
        <v>72</v>
      </c>
      <c r="AA17">
        <f t="shared" si="55"/>
        <v>72</v>
      </c>
      <c r="AB17">
        <f t="shared" si="7"/>
        <v>0</v>
      </c>
      <c r="AC17">
        <f t="shared" si="56"/>
        <v>0</v>
      </c>
      <c r="AE17">
        <f t="shared" si="8"/>
        <v>0</v>
      </c>
      <c r="AF17">
        <f t="shared" si="57"/>
        <v>0</v>
      </c>
      <c r="AG17">
        <f t="shared" si="58"/>
        <v>0</v>
      </c>
      <c r="AH17">
        <f t="shared" si="59"/>
        <v>0</v>
      </c>
      <c r="AJ17">
        <f t="shared" si="79"/>
        <v>1</v>
      </c>
      <c r="AL17">
        <f t="shared" si="9"/>
        <v>0</v>
      </c>
      <c r="AM17">
        <f>IF(AJ17=1,AH17,#REF!)</f>
        <v>0</v>
      </c>
      <c r="AO17" s="7">
        <f t="shared" si="80"/>
        <v>1</v>
      </c>
      <c r="AP17" s="7">
        <f t="shared" si="81"/>
        <v>1</v>
      </c>
      <c r="AQ17" s="7"/>
      <c r="AR17" s="7">
        <f t="shared" si="82"/>
        <v>0</v>
      </c>
      <c r="AS17" s="7">
        <f t="shared" si="83"/>
        <v>0</v>
      </c>
      <c r="AU17" s="7">
        <f t="shared" si="84"/>
        <v>0</v>
      </c>
      <c r="AV17" s="7">
        <f t="shared" si="61"/>
        <v>0</v>
      </c>
      <c r="AW17">
        <v>366</v>
      </c>
      <c r="AX17" s="7">
        <f t="shared" si="62"/>
        <v>9.9999999999999998E-17</v>
      </c>
      <c r="AY17" s="7">
        <f t="shared" si="63"/>
        <v>9.9999999999999998E-17</v>
      </c>
      <c r="BA17">
        <f t="shared" si="64"/>
        <v>1</v>
      </c>
      <c r="BB17">
        <f t="shared" si="65"/>
        <v>9.9999999999999998E-17</v>
      </c>
      <c r="BD17">
        <f t="shared" si="85"/>
        <v>9.9999999999999992E-33</v>
      </c>
      <c r="BE17">
        <f t="shared" si="86"/>
        <v>9.9999999999999998E-17</v>
      </c>
      <c r="BF17">
        <f t="shared" si="87"/>
        <v>9.9999999999999998E-17</v>
      </c>
      <c r="BG17" s="5" t="s">
        <v>1</v>
      </c>
      <c r="BH17">
        <f t="shared" si="18"/>
        <v>-4.9999999999999991</v>
      </c>
      <c r="BK17">
        <f t="shared" si="88"/>
        <v>1</v>
      </c>
      <c r="BL17">
        <f t="shared" si="89"/>
        <v>-4.9999999999999991</v>
      </c>
      <c r="BM17">
        <f t="shared" si="90"/>
        <v>-4.9999999999999991</v>
      </c>
      <c r="BO17">
        <f t="shared" si="77"/>
        <v>14</v>
      </c>
      <c r="BP17">
        <f t="shared" si="22"/>
        <v>0</v>
      </c>
      <c r="BT17">
        <f t="shared" si="23"/>
        <v>1</v>
      </c>
      <c r="BU17">
        <f t="shared" si="24"/>
        <v>-4.9999999999999991</v>
      </c>
      <c r="BW17">
        <f t="shared" si="91"/>
        <v>0</v>
      </c>
      <c r="BX17" t="s">
        <v>10</v>
      </c>
      <c r="BY17">
        <f t="shared" si="92"/>
        <v>0</v>
      </c>
      <c r="CA17" s="2">
        <f t="shared" si="93"/>
        <v>0</v>
      </c>
      <c r="CB17" s="4">
        <f t="shared" si="94"/>
        <v>0</v>
      </c>
      <c r="CC17" s="10">
        <v>-180</v>
      </c>
      <c r="CD17" s="3">
        <f t="shared" si="75"/>
        <v>1</v>
      </c>
      <c r="CE17" s="3">
        <f t="shared" si="66"/>
        <v>-185</v>
      </c>
      <c r="CF17">
        <f t="shared" si="29"/>
        <v>0</v>
      </c>
      <c r="CH17">
        <f t="shared" si="99"/>
        <v>14</v>
      </c>
      <c r="CI17" s="11">
        <f t="shared" si="100"/>
        <v>-166</v>
      </c>
      <c r="CJ17">
        <f t="shared" si="95"/>
        <v>-2.8972465583105871</v>
      </c>
      <c r="CK17">
        <f t="shared" si="101"/>
        <v>0</v>
      </c>
      <c r="CL17">
        <f t="shared" si="96"/>
        <v>-166</v>
      </c>
      <c r="CN17" s="2">
        <f t="shared" si="97"/>
        <v>-4.8514786313799823</v>
      </c>
      <c r="CO17" s="3">
        <f t="shared" si="98"/>
        <v>-1.2096094779983386</v>
      </c>
      <c r="CQ17" s="3">
        <f t="shared" si="70"/>
        <v>234.50824835308038</v>
      </c>
      <c r="CR17" s="3">
        <f t="shared" si="34"/>
        <v>-50.001489470810867</v>
      </c>
      <c r="CS17" s="3">
        <f t="shared" si="35"/>
        <v>92793.233273553269</v>
      </c>
      <c r="CT17" s="3">
        <f t="shared" si="36"/>
        <v>49.365689196344654</v>
      </c>
      <c r="CU17" s="3">
        <f t="shared" si="37"/>
        <v>-236.21849784485747</v>
      </c>
      <c r="CV17">
        <f t="shared" si="38"/>
        <v>195951.51619213333</v>
      </c>
      <c r="CW17">
        <f t="shared" si="39"/>
        <v>0</v>
      </c>
      <c r="CX17">
        <f t="shared" si="40"/>
        <v>0</v>
      </c>
      <c r="CY17">
        <f t="shared" si="41"/>
        <v>0</v>
      </c>
      <c r="CZ17">
        <f t="shared" si="42"/>
        <v>0</v>
      </c>
      <c r="DA17">
        <f t="shared" si="43"/>
        <v>0</v>
      </c>
      <c r="DB17">
        <f t="shared" si="44"/>
        <v>0</v>
      </c>
      <c r="DC17">
        <f t="shared" si="45"/>
        <v>0</v>
      </c>
      <c r="DD17">
        <f t="shared" si="46"/>
        <v>0</v>
      </c>
      <c r="DE17">
        <f t="shared" si="47"/>
        <v>0</v>
      </c>
      <c r="DF17">
        <f t="shared" si="48"/>
        <v>0</v>
      </c>
      <c r="DG17">
        <f t="shared" si="49"/>
        <v>0</v>
      </c>
      <c r="DH17">
        <f t="shared" si="50"/>
        <v>0</v>
      </c>
      <c r="DI17">
        <f t="shared" si="51"/>
        <v>0</v>
      </c>
      <c r="DJ17">
        <f t="shared" si="52"/>
        <v>0</v>
      </c>
      <c r="DM17" s="3"/>
      <c r="DN17" s="3"/>
      <c r="DT17" s="3"/>
      <c r="DZ17" s="3"/>
      <c r="EL17" s="3"/>
      <c r="EX17" s="3"/>
      <c r="FJ17" s="3"/>
      <c r="HX17" s="3"/>
      <c r="MT17" s="3"/>
      <c r="MZ17" s="3"/>
      <c r="NR17" s="3"/>
      <c r="OS17" s="3"/>
      <c r="PB17" s="3"/>
      <c r="PN17" s="3"/>
      <c r="QL17" s="3">
        <f t="shared" si="6"/>
        <v>-171</v>
      </c>
    </row>
    <row r="18" spans="13:454" x14ac:dyDescent="0.25">
      <c r="N18">
        <f t="shared" si="78"/>
        <v>22.5</v>
      </c>
      <c r="O18">
        <f t="shared" si="76"/>
        <v>16</v>
      </c>
      <c r="T18">
        <f t="shared" si="71"/>
        <v>16</v>
      </c>
      <c r="U18">
        <f t="shared" si="53"/>
        <v>0</v>
      </c>
      <c r="V18">
        <f t="shared" si="72"/>
        <v>0</v>
      </c>
      <c r="W18">
        <f t="shared" si="54"/>
        <v>0</v>
      </c>
      <c r="X18">
        <f t="shared" si="73"/>
        <v>0</v>
      </c>
      <c r="Z18">
        <f t="shared" si="74"/>
        <v>72</v>
      </c>
      <c r="AA18">
        <f t="shared" si="55"/>
        <v>72</v>
      </c>
      <c r="AB18">
        <f t="shared" si="7"/>
        <v>0</v>
      </c>
      <c r="AC18">
        <f t="shared" si="56"/>
        <v>0</v>
      </c>
      <c r="AE18">
        <f t="shared" si="8"/>
        <v>0</v>
      </c>
      <c r="AF18">
        <f t="shared" si="57"/>
        <v>0</v>
      </c>
      <c r="AG18">
        <f t="shared" si="58"/>
        <v>0</v>
      </c>
      <c r="AH18">
        <f t="shared" si="59"/>
        <v>0</v>
      </c>
      <c r="AJ18">
        <f t="shared" si="79"/>
        <v>1</v>
      </c>
      <c r="AL18">
        <f t="shared" si="9"/>
        <v>0</v>
      </c>
      <c r="AM18">
        <f>IF(AJ18=1,AH18,#REF!)</f>
        <v>0</v>
      </c>
      <c r="AO18" s="7">
        <f t="shared" si="80"/>
        <v>1</v>
      </c>
      <c r="AP18" s="7">
        <f t="shared" si="81"/>
        <v>1</v>
      </c>
      <c r="AQ18" s="7"/>
      <c r="AR18" s="7">
        <f t="shared" si="82"/>
        <v>0</v>
      </c>
      <c r="AS18" s="7">
        <f t="shared" si="83"/>
        <v>0</v>
      </c>
      <c r="AU18" s="7">
        <f t="shared" si="84"/>
        <v>0</v>
      </c>
      <c r="AV18" s="7">
        <f t="shared" si="61"/>
        <v>0</v>
      </c>
      <c r="AW18">
        <v>367</v>
      </c>
      <c r="AX18" s="7">
        <f t="shared" si="62"/>
        <v>9.9999999999999998E-17</v>
      </c>
      <c r="AY18" s="7">
        <f t="shared" si="63"/>
        <v>9.9999999999999998E-17</v>
      </c>
      <c r="BA18">
        <f t="shared" si="64"/>
        <v>1</v>
      </c>
      <c r="BB18">
        <f t="shared" si="65"/>
        <v>9.9999999999999998E-17</v>
      </c>
      <c r="BD18">
        <f t="shared" si="85"/>
        <v>9.9999999999999992E-33</v>
      </c>
      <c r="BE18">
        <f t="shared" si="86"/>
        <v>9.9999999999999998E-17</v>
      </c>
      <c r="BF18">
        <f t="shared" si="87"/>
        <v>9.9999999999999998E-17</v>
      </c>
      <c r="BG18" s="5" t="s">
        <v>1</v>
      </c>
      <c r="BH18">
        <f t="shared" si="18"/>
        <v>-4.9999999999999991</v>
      </c>
      <c r="BK18">
        <f t="shared" si="88"/>
        <v>1</v>
      </c>
      <c r="BL18">
        <f t="shared" si="89"/>
        <v>-4.9999999999999991</v>
      </c>
      <c r="BM18">
        <f t="shared" si="90"/>
        <v>-4.9999999999999991</v>
      </c>
      <c r="BO18">
        <f t="shared" si="77"/>
        <v>15</v>
      </c>
      <c r="BP18">
        <f t="shared" si="22"/>
        <v>0</v>
      </c>
      <c r="BT18">
        <f t="shared" si="23"/>
        <v>1</v>
      </c>
      <c r="BU18">
        <f t="shared" si="24"/>
        <v>-4.9999999999999991</v>
      </c>
      <c r="BW18">
        <f t="shared" si="91"/>
        <v>0</v>
      </c>
      <c r="BX18" t="s">
        <v>10</v>
      </c>
      <c r="BY18">
        <f t="shared" si="92"/>
        <v>0</v>
      </c>
      <c r="CA18" s="2">
        <f t="shared" si="93"/>
        <v>0</v>
      </c>
      <c r="CB18" s="4">
        <f t="shared" si="94"/>
        <v>0</v>
      </c>
      <c r="CC18" s="10">
        <v>-180</v>
      </c>
      <c r="CD18" s="3">
        <f t="shared" si="75"/>
        <v>1</v>
      </c>
      <c r="CE18" s="3">
        <f t="shared" si="66"/>
        <v>-185</v>
      </c>
      <c r="CF18">
        <f t="shared" si="29"/>
        <v>0</v>
      </c>
      <c r="CH18">
        <f t="shared" si="99"/>
        <v>15</v>
      </c>
      <c r="CI18" s="11">
        <f t="shared" si="100"/>
        <v>-165</v>
      </c>
      <c r="CJ18">
        <f t="shared" si="95"/>
        <v>-2.8797932657906435</v>
      </c>
      <c r="CK18">
        <f t="shared" si="101"/>
        <v>0</v>
      </c>
      <c r="CL18">
        <f t="shared" si="96"/>
        <v>-165</v>
      </c>
      <c r="CN18" s="2">
        <f t="shared" si="97"/>
        <v>-4.8296291314453406</v>
      </c>
      <c r="CO18" s="3">
        <f t="shared" si="98"/>
        <v>-1.294095225512605</v>
      </c>
      <c r="CQ18" s="3">
        <f t="shared" si="70"/>
        <v>233.13690605977854</v>
      </c>
      <c r="CR18" s="3">
        <f t="shared" si="34"/>
        <v>-49.674639089177845</v>
      </c>
      <c r="CS18" s="3">
        <f t="shared" si="35"/>
        <v>92220.276060198914</v>
      </c>
      <c r="CT18" s="3">
        <f t="shared" si="36"/>
        <v>49.042697996998818</v>
      </c>
      <c r="CU18" s="3">
        <f t="shared" si="37"/>
        <v>-234.83705202610309</v>
      </c>
      <c r="CV18">
        <f t="shared" si="38"/>
        <v>194805.60089276414</v>
      </c>
      <c r="CW18">
        <f t="shared" si="39"/>
        <v>0</v>
      </c>
      <c r="CX18">
        <f t="shared" si="40"/>
        <v>0</v>
      </c>
      <c r="CY18">
        <f t="shared" si="41"/>
        <v>0</v>
      </c>
      <c r="CZ18">
        <f t="shared" si="42"/>
        <v>0</v>
      </c>
      <c r="DA18">
        <f t="shared" si="43"/>
        <v>0</v>
      </c>
      <c r="DB18">
        <f t="shared" si="44"/>
        <v>0</v>
      </c>
      <c r="DC18">
        <f t="shared" si="45"/>
        <v>0</v>
      </c>
      <c r="DD18">
        <f t="shared" si="46"/>
        <v>0</v>
      </c>
      <c r="DE18">
        <f t="shared" si="47"/>
        <v>0</v>
      </c>
      <c r="DF18">
        <f t="shared" si="48"/>
        <v>0</v>
      </c>
      <c r="DG18">
        <f t="shared" si="49"/>
        <v>0</v>
      </c>
      <c r="DH18">
        <f t="shared" si="50"/>
        <v>0</v>
      </c>
      <c r="DI18">
        <f t="shared" si="51"/>
        <v>0</v>
      </c>
      <c r="DJ18">
        <f t="shared" si="52"/>
        <v>0</v>
      </c>
      <c r="DM18" s="3"/>
      <c r="DN18" s="3"/>
      <c r="DT18" s="3"/>
      <c r="DZ18" s="3"/>
      <c r="EL18" s="3"/>
      <c r="EX18" s="3"/>
      <c r="FJ18" s="3"/>
      <c r="HX18" s="3"/>
      <c r="MT18" s="3"/>
      <c r="MZ18" s="3"/>
      <c r="NR18" s="3"/>
      <c r="OS18" s="3"/>
      <c r="PB18" s="3"/>
      <c r="PN18" s="3"/>
      <c r="QL18" s="3">
        <f t="shared" si="6"/>
        <v>-170</v>
      </c>
    </row>
    <row r="19" spans="13:454" x14ac:dyDescent="0.25">
      <c r="N19">
        <f t="shared" si="78"/>
        <v>20</v>
      </c>
      <c r="O19">
        <f t="shared" si="76"/>
        <v>18</v>
      </c>
      <c r="T19">
        <f t="shared" si="71"/>
        <v>17</v>
      </c>
      <c r="U19">
        <f t="shared" si="53"/>
        <v>0</v>
      </c>
      <c r="V19">
        <f t="shared" si="72"/>
        <v>0</v>
      </c>
      <c r="W19">
        <f t="shared" si="54"/>
        <v>0</v>
      </c>
      <c r="X19">
        <f t="shared" si="73"/>
        <v>0</v>
      </c>
      <c r="Z19">
        <f t="shared" si="74"/>
        <v>72</v>
      </c>
      <c r="AA19">
        <f t="shared" si="55"/>
        <v>72</v>
      </c>
      <c r="AB19">
        <f t="shared" si="7"/>
        <v>0</v>
      </c>
      <c r="AC19">
        <f t="shared" si="56"/>
        <v>0</v>
      </c>
      <c r="AE19">
        <f t="shared" si="8"/>
        <v>0</v>
      </c>
      <c r="AF19">
        <f t="shared" si="57"/>
        <v>0</v>
      </c>
      <c r="AG19">
        <f t="shared" si="58"/>
        <v>0</v>
      </c>
      <c r="AH19">
        <f t="shared" si="59"/>
        <v>0</v>
      </c>
      <c r="AJ19">
        <f t="shared" si="79"/>
        <v>1</v>
      </c>
      <c r="AL19">
        <f t="shared" si="9"/>
        <v>0</v>
      </c>
      <c r="AM19">
        <f>IF(AJ19=1,AH19,#REF!)</f>
        <v>0</v>
      </c>
      <c r="AO19" s="7">
        <f t="shared" si="80"/>
        <v>1</v>
      </c>
      <c r="AP19" s="7">
        <f t="shared" si="81"/>
        <v>1</v>
      </c>
      <c r="AQ19" s="7"/>
      <c r="AR19" s="7">
        <f t="shared" si="82"/>
        <v>0</v>
      </c>
      <c r="AS19" s="7">
        <f t="shared" si="83"/>
        <v>0</v>
      </c>
      <c r="AU19" s="7">
        <f t="shared" si="84"/>
        <v>0</v>
      </c>
      <c r="AV19" s="7">
        <f t="shared" si="61"/>
        <v>0</v>
      </c>
      <c r="AW19">
        <v>368</v>
      </c>
      <c r="AX19" s="7">
        <f t="shared" si="62"/>
        <v>9.9999999999999998E-17</v>
      </c>
      <c r="AY19" s="7">
        <f t="shared" si="63"/>
        <v>9.9999999999999998E-17</v>
      </c>
      <c r="BA19">
        <f t="shared" si="64"/>
        <v>1</v>
      </c>
      <c r="BB19">
        <f t="shared" si="65"/>
        <v>9.9999999999999998E-17</v>
      </c>
      <c r="BD19">
        <f t="shared" si="85"/>
        <v>9.9999999999999992E-33</v>
      </c>
      <c r="BE19">
        <f t="shared" si="86"/>
        <v>9.9999999999999998E-17</v>
      </c>
      <c r="BF19">
        <f t="shared" si="87"/>
        <v>9.9999999999999998E-17</v>
      </c>
      <c r="BG19" s="5" t="s">
        <v>1</v>
      </c>
      <c r="BH19">
        <f t="shared" si="18"/>
        <v>-4.9999999999999991</v>
      </c>
      <c r="BK19">
        <f t="shared" si="88"/>
        <v>1</v>
      </c>
      <c r="BL19">
        <f t="shared" si="89"/>
        <v>-4.9999999999999991</v>
      </c>
      <c r="BM19">
        <f t="shared" si="90"/>
        <v>-4.9999999999999991</v>
      </c>
      <c r="BO19">
        <f t="shared" si="77"/>
        <v>16</v>
      </c>
      <c r="BP19">
        <f t="shared" si="22"/>
        <v>0</v>
      </c>
      <c r="BT19">
        <f t="shared" si="23"/>
        <v>1</v>
      </c>
      <c r="BU19">
        <f t="shared" si="24"/>
        <v>-4.9999999999999991</v>
      </c>
      <c r="BW19">
        <f t="shared" si="91"/>
        <v>0</v>
      </c>
      <c r="BX19" t="s">
        <v>10</v>
      </c>
      <c r="BY19">
        <f t="shared" si="92"/>
        <v>0</v>
      </c>
      <c r="CA19" s="2">
        <f t="shared" si="93"/>
        <v>0</v>
      </c>
      <c r="CB19" s="4">
        <f t="shared" si="94"/>
        <v>0</v>
      </c>
      <c r="CC19" s="10">
        <v>-180</v>
      </c>
      <c r="CD19" s="3">
        <f t="shared" si="75"/>
        <v>1</v>
      </c>
      <c r="CE19" s="3">
        <f t="shared" si="66"/>
        <v>-185</v>
      </c>
      <c r="CF19">
        <f t="shared" si="29"/>
        <v>0</v>
      </c>
      <c r="CH19">
        <f t="shared" si="99"/>
        <v>16</v>
      </c>
      <c r="CI19" s="11">
        <f t="shared" si="100"/>
        <v>-164</v>
      </c>
      <c r="CJ19">
        <f t="shared" si="95"/>
        <v>-2.8623399732707004</v>
      </c>
      <c r="CK19">
        <f t="shared" si="101"/>
        <v>0</v>
      </c>
      <c r="CL19">
        <f t="shared" si="96"/>
        <v>-164</v>
      </c>
      <c r="CN19" s="2">
        <f t="shared" si="97"/>
        <v>-4.8063084796915945</v>
      </c>
      <c r="CO19" s="3">
        <f t="shared" si="98"/>
        <v>-1.378186779084996</v>
      </c>
      <c r="CQ19" s="3">
        <f t="shared" si="70"/>
        <v>231.76556376647667</v>
      </c>
      <c r="CR19" s="3">
        <f t="shared" si="34"/>
        <v>-49.347788707544822</v>
      </c>
      <c r="CS19" s="3">
        <f t="shared" si="35"/>
        <v>91647.318846844559</v>
      </c>
      <c r="CT19" s="3">
        <f t="shared" si="36"/>
        <v>48.719706797652982</v>
      </c>
      <c r="CU19" s="3">
        <f t="shared" si="37"/>
        <v>-233.45560620734872</v>
      </c>
      <c r="CV19">
        <f t="shared" si="38"/>
        <v>193659.68559339494</v>
      </c>
      <c r="CW19">
        <f t="shared" si="39"/>
        <v>0</v>
      </c>
      <c r="CX19">
        <f t="shared" si="40"/>
        <v>0</v>
      </c>
      <c r="CY19">
        <f t="shared" si="41"/>
        <v>0</v>
      </c>
      <c r="CZ19">
        <f t="shared" si="42"/>
        <v>0</v>
      </c>
      <c r="DA19">
        <f t="shared" si="43"/>
        <v>0</v>
      </c>
      <c r="DB19">
        <f t="shared" si="44"/>
        <v>0</v>
      </c>
      <c r="DC19">
        <f t="shared" si="45"/>
        <v>0</v>
      </c>
      <c r="DD19">
        <f t="shared" si="46"/>
        <v>0</v>
      </c>
      <c r="DE19">
        <f t="shared" si="47"/>
        <v>0</v>
      </c>
      <c r="DF19">
        <f t="shared" si="48"/>
        <v>0</v>
      </c>
      <c r="DG19">
        <f t="shared" si="49"/>
        <v>0</v>
      </c>
      <c r="DH19">
        <f t="shared" si="50"/>
        <v>0</v>
      </c>
      <c r="DI19">
        <f t="shared" si="51"/>
        <v>0</v>
      </c>
      <c r="DJ19">
        <f t="shared" si="52"/>
        <v>0</v>
      </c>
      <c r="DM19" s="3"/>
      <c r="DN19" s="3"/>
      <c r="DT19" s="3"/>
      <c r="DZ19" s="3"/>
      <c r="EL19" s="3"/>
      <c r="EX19" s="3"/>
      <c r="FJ19" s="3"/>
      <c r="HX19" s="3"/>
      <c r="MT19" s="3"/>
      <c r="MZ19" s="3"/>
      <c r="NR19" s="3"/>
      <c r="OS19" s="3"/>
      <c r="PB19" s="3"/>
      <c r="PN19" s="3"/>
      <c r="QL19" s="3">
        <f t="shared" si="6"/>
        <v>-169</v>
      </c>
    </row>
    <row r="20" spans="13:454" x14ac:dyDescent="0.25">
      <c r="N20">
        <f t="shared" si="78"/>
        <v>18</v>
      </c>
      <c r="O20">
        <f t="shared" si="76"/>
        <v>20</v>
      </c>
      <c r="T20">
        <f t="shared" si="71"/>
        <v>18</v>
      </c>
      <c r="U20">
        <f t="shared" si="53"/>
        <v>0</v>
      </c>
      <c r="V20">
        <f t="shared" si="72"/>
        <v>0</v>
      </c>
      <c r="W20">
        <f t="shared" si="54"/>
        <v>0</v>
      </c>
      <c r="X20">
        <f t="shared" si="73"/>
        <v>0</v>
      </c>
      <c r="Z20">
        <f t="shared" si="74"/>
        <v>72</v>
      </c>
      <c r="AA20">
        <f t="shared" si="55"/>
        <v>72</v>
      </c>
      <c r="AB20">
        <f t="shared" si="7"/>
        <v>0</v>
      </c>
      <c r="AC20">
        <f t="shared" si="56"/>
        <v>0</v>
      </c>
      <c r="AE20">
        <f t="shared" si="8"/>
        <v>0</v>
      </c>
      <c r="AF20">
        <f t="shared" si="57"/>
        <v>0</v>
      </c>
      <c r="AG20">
        <f t="shared" si="58"/>
        <v>0</v>
      </c>
      <c r="AH20">
        <f t="shared" si="59"/>
        <v>0</v>
      </c>
      <c r="AJ20">
        <f t="shared" si="79"/>
        <v>1</v>
      </c>
      <c r="AL20">
        <f t="shared" si="9"/>
        <v>0</v>
      </c>
      <c r="AM20">
        <f>IF(AJ20=1,AH20,#REF!)</f>
        <v>0</v>
      </c>
      <c r="AO20" s="7">
        <f t="shared" si="80"/>
        <v>1</v>
      </c>
      <c r="AP20" s="7">
        <f t="shared" si="81"/>
        <v>1</v>
      </c>
      <c r="AQ20" s="7"/>
      <c r="AR20" s="7">
        <f t="shared" si="82"/>
        <v>0</v>
      </c>
      <c r="AS20" s="7">
        <f t="shared" si="83"/>
        <v>0</v>
      </c>
      <c r="AU20" s="7">
        <f t="shared" si="84"/>
        <v>0</v>
      </c>
      <c r="AV20" s="7">
        <f t="shared" si="61"/>
        <v>0</v>
      </c>
      <c r="AW20">
        <v>369</v>
      </c>
      <c r="AX20" s="7">
        <f t="shared" si="62"/>
        <v>9.9999999999999998E-17</v>
      </c>
      <c r="AY20" s="7">
        <f t="shared" si="63"/>
        <v>9.9999999999999998E-17</v>
      </c>
      <c r="BA20">
        <f t="shared" si="64"/>
        <v>1</v>
      </c>
      <c r="BB20">
        <f t="shared" si="65"/>
        <v>9.9999999999999998E-17</v>
      </c>
      <c r="BD20">
        <f t="shared" si="85"/>
        <v>9.9999999999999992E-33</v>
      </c>
      <c r="BE20">
        <f t="shared" si="86"/>
        <v>9.9999999999999998E-17</v>
      </c>
      <c r="BF20">
        <f t="shared" si="87"/>
        <v>9.9999999999999998E-17</v>
      </c>
      <c r="BG20" s="5" t="s">
        <v>1</v>
      </c>
      <c r="BH20">
        <f t="shared" si="18"/>
        <v>-4.9999999999999991</v>
      </c>
      <c r="BK20">
        <f t="shared" si="88"/>
        <v>1</v>
      </c>
      <c r="BL20">
        <f t="shared" si="89"/>
        <v>-4.9999999999999991</v>
      </c>
      <c r="BM20">
        <f t="shared" si="90"/>
        <v>-4.9999999999999991</v>
      </c>
      <c r="BO20">
        <f t="shared" si="77"/>
        <v>17</v>
      </c>
      <c r="BP20">
        <f t="shared" si="22"/>
        <v>0</v>
      </c>
      <c r="BT20">
        <f t="shared" si="23"/>
        <v>1</v>
      </c>
      <c r="BU20">
        <f t="shared" si="24"/>
        <v>-4.9999999999999991</v>
      </c>
      <c r="BW20">
        <f t="shared" si="91"/>
        <v>0</v>
      </c>
      <c r="BX20" t="s">
        <v>10</v>
      </c>
      <c r="BY20">
        <f t="shared" si="92"/>
        <v>0</v>
      </c>
      <c r="CA20" s="2">
        <f t="shared" si="93"/>
        <v>0</v>
      </c>
      <c r="CB20" s="4">
        <f t="shared" si="94"/>
        <v>0</v>
      </c>
      <c r="CC20" s="10">
        <v>-180</v>
      </c>
      <c r="CD20" s="3">
        <f t="shared" si="75"/>
        <v>1</v>
      </c>
      <c r="CE20" s="3">
        <f t="shared" si="66"/>
        <v>-185</v>
      </c>
      <c r="CF20">
        <f t="shared" si="29"/>
        <v>0</v>
      </c>
      <c r="CH20">
        <f t="shared" si="99"/>
        <v>17</v>
      </c>
      <c r="CI20" s="11">
        <f t="shared" si="100"/>
        <v>-163</v>
      </c>
      <c r="CJ20">
        <f t="shared" si="95"/>
        <v>-2.8448866807507573</v>
      </c>
      <c r="CK20">
        <f t="shared" si="101"/>
        <v>0</v>
      </c>
      <c r="CL20">
        <f t="shared" si="96"/>
        <v>-163</v>
      </c>
      <c r="CN20" s="2">
        <f t="shared" si="97"/>
        <v>-4.7815237798151777</v>
      </c>
      <c r="CO20" s="3">
        <f t="shared" si="98"/>
        <v>-1.461858523613683</v>
      </c>
      <c r="CQ20" s="3">
        <f t="shared" si="70"/>
        <v>230.39422147317484</v>
      </c>
      <c r="CR20" s="3">
        <f t="shared" si="34"/>
        <v>-49.0209383259118</v>
      </c>
      <c r="CS20" s="3">
        <f t="shared" si="35"/>
        <v>91074.361633490189</v>
      </c>
      <c r="CT20" s="3">
        <f t="shared" si="36"/>
        <v>48.396715598307146</v>
      </c>
      <c r="CU20" s="3">
        <f t="shared" si="37"/>
        <v>-232.07416038859438</v>
      </c>
      <c r="CV20">
        <f t="shared" si="38"/>
        <v>192513.77029402574</v>
      </c>
      <c r="CW20">
        <f t="shared" si="39"/>
        <v>0</v>
      </c>
      <c r="CX20">
        <f t="shared" si="40"/>
        <v>0</v>
      </c>
      <c r="CY20">
        <f t="shared" si="41"/>
        <v>0</v>
      </c>
      <c r="CZ20">
        <f t="shared" si="42"/>
        <v>0</v>
      </c>
      <c r="DA20">
        <f t="shared" si="43"/>
        <v>0</v>
      </c>
      <c r="DB20">
        <f t="shared" si="44"/>
        <v>0</v>
      </c>
      <c r="DC20">
        <f t="shared" si="45"/>
        <v>0</v>
      </c>
      <c r="DD20">
        <f t="shared" si="46"/>
        <v>0</v>
      </c>
      <c r="DE20">
        <f t="shared" si="47"/>
        <v>0</v>
      </c>
      <c r="DF20">
        <f t="shared" si="48"/>
        <v>0</v>
      </c>
      <c r="DG20">
        <f t="shared" si="49"/>
        <v>0</v>
      </c>
      <c r="DH20">
        <f t="shared" si="50"/>
        <v>0</v>
      </c>
      <c r="DI20">
        <f t="shared" si="51"/>
        <v>0</v>
      </c>
      <c r="DJ20">
        <f t="shared" si="52"/>
        <v>0</v>
      </c>
      <c r="DM20" s="3"/>
      <c r="DN20" s="3"/>
      <c r="DT20" s="3"/>
      <c r="DZ20" s="3"/>
      <c r="EL20" s="3"/>
      <c r="EX20" s="3"/>
      <c r="FJ20" s="3"/>
      <c r="HX20" s="3"/>
      <c r="MT20" s="3"/>
      <c r="MZ20" s="3"/>
      <c r="NR20" s="3"/>
      <c r="OS20" s="3"/>
      <c r="PB20" s="3"/>
      <c r="PN20" s="3"/>
      <c r="QL20" s="3">
        <f t="shared" si="6"/>
        <v>-168</v>
      </c>
    </row>
    <row r="21" spans="13:454" x14ac:dyDescent="0.25">
      <c r="N21">
        <f t="shared" si="78"/>
        <v>15</v>
      </c>
      <c r="O21">
        <f t="shared" si="76"/>
        <v>24</v>
      </c>
      <c r="T21">
        <f t="shared" si="71"/>
        <v>19</v>
      </c>
      <c r="U21">
        <f t="shared" si="53"/>
        <v>0</v>
      </c>
      <c r="V21">
        <f t="shared" si="72"/>
        <v>0</v>
      </c>
      <c r="W21">
        <f t="shared" si="54"/>
        <v>0</v>
      </c>
      <c r="X21">
        <f t="shared" si="73"/>
        <v>0</v>
      </c>
      <c r="Z21">
        <f t="shared" si="74"/>
        <v>72</v>
      </c>
      <c r="AA21">
        <f t="shared" si="55"/>
        <v>72</v>
      </c>
      <c r="AB21">
        <f t="shared" si="7"/>
        <v>0</v>
      </c>
      <c r="AC21">
        <f t="shared" si="56"/>
        <v>0</v>
      </c>
      <c r="AE21">
        <f t="shared" si="8"/>
        <v>0</v>
      </c>
      <c r="AF21">
        <f t="shared" si="57"/>
        <v>0</v>
      </c>
      <c r="AG21">
        <f t="shared" si="58"/>
        <v>0</v>
      </c>
      <c r="AH21">
        <f t="shared" si="59"/>
        <v>0</v>
      </c>
      <c r="AJ21">
        <f t="shared" si="79"/>
        <v>1</v>
      </c>
      <c r="AL21">
        <f t="shared" si="9"/>
        <v>0</v>
      </c>
      <c r="AM21">
        <f>IF(AJ21=1,AH21,#REF!)</f>
        <v>0</v>
      </c>
      <c r="AO21" s="7">
        <f t="shared" si="80"/>
        <v>1</v>
      </c>
      <c r="AP21" s="7">
        <f t="shared" si="81"/>
        <v>1</v>
      </c>
      <c r="AQ21" s="7"/>
      <c r="AR21" s="7">
        <f t="shared" si="82"/>
        <v>0</v>
      </c>
      <c r="AS21" s="7">
        <f t="shared" si="83"/>
        <v>0</v>
      </c>
      <c r="AU21" s="7">
        <f t="shared" si="84"/>
        <v>0</v>
      </c>
      <c r="AV21" s="7">
        <f t="shared" si="61"/>
        <v>0</v>
      </c>
      <c r="AW21">
        <v>370</v>
      </c>
      <c r="AX21" s="7">
        <f t="shared" si="62"/>
        <v>9.9999999999999998E-17</v>
      </c>
      <c r="AY21" s="7">
        <f t="shared" si="63"/>
        <v>9.9999999999999998E-17</v>
      </c>
      <c r="BA21">
        <f t="shared" si="64"/>
        <v>1</v>
      </c>
      <c r="BB21">
        <f t="shared" si="65"/>
        <v>9.9999999999999998E-17</v>
      </c>
      <c r="BD21">
        <f t="shared" si="85"/>
        <v>9.9999999999999992E-33</v>
      </c>
      <c r="BE21">
        <f t="shared" si="86"/>
        <v>9.9999999999999998E-17</v>
      </c>
      <c r="BF21">
        <f t="shared" si="87"/>
        <v>9.9999999999999998E-17</v>
      </c>
      <c r="BG21" s="5" t="s">
        <v>1</v>
      </c>
      <c r="BH21">
        <f t="shared" si="18"/>
        <v>-4.9999999999999991</v>
      </c>
      <c r="BK21">
        <f t="shared" si="88"/>
        <v>1</v>
      </c>
      <c r="BL21">
        <f t="shared" si="89"/>
        <v>-4.9999999999999991</v>
      </c>
      <c r="BM21">
        <f t="shared" si="90"/>
        <v>-4.9999999999999991</v>
      </c>
      <c r="BO21">
        <f t="shared" si="77"/>
        <v>18</v>
      </c>
      <c r="BP21">
        <f t="shared" si="22"/>
        <v>0</v>
      </c>
      <c r="BT21">
        <f t="shared" si="23"/>
        <v>1</v>
      </c>
      <c r="BU21">
        <f t="shared" si="24"/>
        <v>-4.9999999999999991</v>
      </c>
      <c r="BW21">
        <f t="shared" si="91"/>
        <v>0</v>
      </c>
      <c r="BX21" t="s">
        <v>10</v>
      </c>
      <c r="BY21">
        <f t="shared" si="92"/>
        <v>0</v>
      </c>
      <c r="CA21" s="2">
        <f t="shared" si="93"/>
        <v>0</v>
      </c>
      <c r="CB21" s="4">
        <f t="shared" si="94"/>
        <v>0</v>
      </c>
      <c r="CC21" s="10">
        <v>-180</v>
      </c>
      <c r="CD21" s="3">
        <f t="shared" si="75"/>
        <v>1</v>
      </c>
      <c r="CE21" s="3">
        <f t="shared" si="66"/>
        <v>-185</v>
      </c>
      <c r="CF21">
        <f t="shared" si="29"/>
        <v>0</v>
      </c>
      <c r="CH21">
        <f t="shared" si="99"/>
        <v>18</v>
      </c>
      <c r="CI21" s="11">
        <f t="shared" si="100"/>
        <v>-162</v>
      </c>
      <c r="CJ21">
        <f t="shared" si="95"/>
        <v>-2.8274333882308138</v>
      </c>
      <c r="CK21">
        <f t="shared" si="101"/>
        <v>0</v>
      </c>
      <c r="CL21">
        <f t="shared" si="96"/>
        <v>-162</v>
      </c>
      <c r="CN21" s="2">
        <f t="shared" si="97"/>
        <v>-4.7552825814757673</v>
      </c>
      <c r="CO21" s="3">
        <f t="shared" si="98"/>
        <v>-1.5450849718747375</v>
      </c>
      <c r="CQ21" s="3">
        <f t="shared" si="70"/>
        <v>229.02287917987297</v>
      </c>
      <c r="CR21" s="3">
        <f t="shared" si="34"/>
        <v>-48.694087944278778</v>
      </c>
      <c r="CS21" s="3">
        <f t="shared" si="35"/>
        <v>90501.404420135834</v>
      </c>
      <c r="CT21" s="3">
        <f t="shared" si="36"/>
        <v>48.073724398961303</v>
      </c>
      <c r="CU21" s="3">
        <f t="shared" si="37"/>
        <v>-230.69271456984001</v>
      </c>
      <c r="CV21">
        <f t="shared" si="38"/>
        <v>191367.85499465655</v>
      </c>
      <c r="CW21">
        <f t="shared" si="39"/>
        <v>0</v>
      </c>
      <c r="CX21">
        <f t="shared" si="40"/>
        <v>0</v>
      </c>
      <c r="CY21">
        <f t="shared" si="41"/>
        <v>0</v>
      </c>
      <c r="CZ21">
        <f t="shared" si="42"/>
        <v>0</v>
      </c>
      <c r="DA21">
        <f t="shared" si="43"/>
        <v>0</v>
      </c>
      <c r="DB21">
        <f t="shared" si="44"/>
        <v>0</v>
      </c>
      <c r="DC21">
        <f t="shared" si="45"/>
        <v>0</v>
      </c>
      <c r="DD21">
        <f t="shared" si="46"/>
        <v>0</v>
      </c>
      <c r="DE21">
        <f t="shared" si="47"/>
        <v>0</v>
      </c>
      <c r="DF21">
        <f t="shared" si="48"/>
        <v>0</v>
      </c>
      <c r="DG21">
        <f t="shared" si="49"/>
        <v>0</v>
      </c>
      <c r="DH21">
        <f t="shared" si="50"/>
        <v>0</v>
      </c>
      <c r="DI21">
        <f t="shared" si="51"/>
        <v>0</v>
      </c>
      <c r="DJ21">
        <f t="shared" si="52"/>
        <v>0</v>
      </c>
      <c r="DM21" s="3"/>
      <c r="DN21" s="3"/>
      <c r="DT21" s="3"/>
      <c r="DZ21" s="3"/>
      <c r="EL21" s="3"/>
      <c r="EX21" s="3"/>
      <c r="FJ21" s="3"/>
      <c r="HX21" s="3"/>
      <c r="MT21" s="3"/>
      <c r="MZ21" s="3"/>
      <c r="NR21" s="3"/>
      <c r="OS21" s="3"/>
      <c r="PB21" s="3"/>
      <c r="PN21" s="3"/>
      <c r="QL21" s="3">
        <f t="shared" si="6"/>
        <v>-167</v>
      </c>
    </row>
    <row r="22" spans="13:454" x14ac:dyDescent="0.25">
      <c r="N22">
        <f t="shared" si="78"/>
        <v>14.4</v>
      </c>
      <c r="O22">
        <f t="shared" si="76"/>
        <v>25</v>
      </c>
      <c r="T22">
        <f t="shared" si="71"/>
        <v>20</v>
      </c>
      <c r="U22">
        <f t="shared" si="53"/>
        <v>0</v>
      </c>
      <c r="V22">
        <f t="shared" si="72"/>
        <v>0</v>
      </c>
      <c r="W22">
        <f t="shared" si="54"/>
        <v>0</v>
      </c>
      <c r="X22">
        <f t="shared" si="73"/>
        <v>0</v>
      </c>
      <c r="Z22">
        <f t="shared" si="74"/>
        <v>72</v>
      </c>
      <c r="AA22">
        <f t="shared" si="55"/>
        <v>72</v>
      </c>
      <c r="AB22">
        <f t="shared" si="7"/>
        <v>0</v>
      </c>
      <c r="AC22">
        <f t="shared" si="56"/>
        <v>0</v>
      </c>
      <c r="AE22">
        <f t="shared" si="8"/>
        <v>0</v>
      </c>
      <c r="AF22">
        <f t="shared" si="57"/>
        <v>0</v>
      </c>
      <c r="AG22">
        <f t="shared" si="58"/>
        <v>0</v>
      </c>
      <c r="AH22">
        <f t="shared" si="59"/>
        <v>0</v>
      </c>
      <c r="AJ22">
        <f t="shared" si="79"/>
        <v>1</v>
      </c>
      <c r="AL22">
        <f t="shared" si="9"/>
        <v>0</v>
      </c>
      <c r="AM22">
        <f>IF(AJ22=1,AH22,#REF!)</f>
        <v>0</v>
      </c>
      <c r="AO22" s="7">
        <f t="shared" si="80"/>
        <v>1</v>
      </c>
      <c r="AP22" s="7">
        <f t="shared" si="81"/>
        <v>1</v>
      </c>
      <c r="AQ22" s="7"/>
      <c r="AR22" s="7">
        <f t="shared" si="82"/>
        <v>0</v>
      </c>
      <c r="AS22" s="7">
        <f t="shared" si="83"/>
        <v>0</v>
      </c>
      <c r="AU22" s="7">
        <f t="shared" si="84"/>
        <v>0</v>
      </c>
      <c r="AV22" s="7">
        <f t="shared" si="61"/>
        <v>0</v>
      </c>
      <c r="AW22">
        <v>371</v>
      </c>
      <c r="AX22" s="7">
        <f t="shared" si="62"/>
        <v>9.9999999999999998E-17</v>
      </c>
      <c r="AY22" s="7">
        <f t="shared" si="63"/>
        <v>9.9999999999999998E-17</v>
      </c>
      <c r="BA22">
        <f t="shared" si="64"/>
        <v>1</v>
      </c>
      <c r="BB22">
        <f t="shared" si="65"/>
        <v>9.9999999999999998E-17</v>
      </c>
      <c r="BD22">
        <f t="shared" si="85"/>
        <v>9.9999999999999992E-33</v>
      </c>
      <c r="BE22">
        <f t="shared" si="86"/>
        <v>9.9999999999999998E-17</v>
      </c>
      <c r="BF22">
        <f t="shared" si="87"/>
        <v>9.9999999999999998E-17</v>
      </c>
      <c r="BG22" s="5" t="s">
        <v>1</v>
      </c>
      <c r="BH22">
        <f t="shared" si="18"/>
        <v>-4.9999999999999991</v>
      </c>
      <c r="BK22">
        <f t="shared" si="88"/>
        <v>1</v>
      </c>
      <c r="BL22">
        <f t="shared" si="89"/>
        <v>-4.9999999999999991</v>
      </c>
      <c r="BM22">
        <f t="shared" si="90"/>
        <v>-4.9999999999999991</v>
      </c>
      <c r="BO22">
        <f t="shared" si="77"/>
        <v>19</v>
      </c>
      <c r="BP22">
        <f t="shared" si="22"/>
        <v>0</v>
      </c>
      <c r="BT22">
        <f t="shared" si="23"/>
        <v>1</v>
      </c>
      <c r="BU22">
        <f t="shared" si="24"/>
        <v>-4.9999999999999991</v>
      </c>
      <c r="BW22">
        <f t="shared" si="91"/>
        <v>0</v>
      </c>
      <c r="BX22" t="s">
        <v>10</v>
      </c>
      <c r="BY22">
        <f t="shared" si="92"/>
        <v>0</v>
      </c>
      <c r="CA22" s="2">
        <f t="shared" si="93"/>
        <v>0</v>
      </c>
      <c r="CB22" s="4">
        <f t="shared" si="94"/>
        <v>0</v>
      </c>
      <c r="CC22" s="10">
        <v>-180</v>
      </c>
      <c r="CD22" s="3">
        <f t="shared" si="75"/>
        <v>1</v>
      </c>
      <c r="CE22" s="3">
        <f t="shared" si="66"/>
        <v>-185</v>
      </c>
      <c r="CF22">
        <f t="shared" si="29"/>
        <v>0</v>
      </c>
      <c r="CH22">
        <f t="shared" si="99"/>
        <v>19</v>
      </c>
      <c r="CI22" s="11">
        <f t="shared" si="100"/>
        <v>-161</v>
      </c>
      <c r="CJ22">
        <f t="shared" si="95"/>
        <v>-2.8099800957108707</v>
      </c>
      <c r="CK22">
        <f t="shared" si="101"/>
        <v>0</v>
      </c>
      <c r="CL22">
        <f t="shared" si="96"/>
        <v>-161</v>
      </c>
      <c r="CN22" s="2">
        <f t="shared" si="97"/>
        <v>-4.7275928779965843</v>
      </c>
      <c r="CO22" s="3">
        <f t="shared" si="98"/>
        <v>-1.6278407722857828</v>
      </c>
      <c r="CQ22" s="3">
        <f t="shared" si="70"/>
        <v>227.65153688657111</v>
      </c>
      <c r="CR22" s="3">
        <f t="shared" si="34"/>
        <v>-48.367237562645755</v>
      </c>
      <c r="CS22" s="3">
        <f t="shared" si="35"/>
        <v>89928.447206781479</v>
      </c>
      <c r="CT22" s="3">
        <f t="shared" si="36"/>
        <v>47.750733199615468</v>
      </c>
      <c r="CU22" s="3">
        <f t="shared" si="37"/>
        <v>-229.31126875108566</v>
      </c>
      <c r="CV22">
        <f t="shared" si="38"/>
        <v>190221.93969528732</v>
      </c>
      <c r="CW22">
        <f t="shared" si="39"/>
        <v>0</v>
      </c>
      <c r="CX22">
        <f t="shared" si="40"/>
        <v>0</v>
      </c>
      <c r="CY22">
        <f t="shared" si="41"/>
        <v>0</v>
      </c>
      <c r="CZ22">
        <f t="shared" si="42"/>
        <v>0</v>
      </c>
      <c r="DA22">
        <f t="shared" si="43"/>
        <v>0</v>
      </c>
      <c r="DB22">
        <f t="shared" si="44"/>
        <v>0</v>
      </c>
      <c r="DC22">
        <f t="shared" si="45"/>
        <v>0</v>
      </c>
      <c r="DD22">
        <f t="shared" si="46"/>
        <v>0</v>
      </c>
      <c r="DE22">
        <f t="shared" si="47"/>
        <v>0</v>
      </c>
      <c r="DF22">
        <f t="shared" si="48"/>
        <v>0</v>
      </c>
      <c r="DG22">
        <f t="shared" si="49"/>
        <v>0</v>
      </c>
      <c r="DH22">
        <f t="shared" si="50"/>
        <v>0</v>
      </c>
      <c r="DI22">
        <f t="shared" si="51"/>
        <v>0</v>
      </c>
      <c r="DJ22">
        <f t="shared" si="52"/>
        <v>0</v>
      </c>
      <c r="DM22" s="3"/>
      <c r="DN22" s="3"/>
      <c r="DT22" s="3"/>
      <c r="DZ22" s="3"/>
      <c r="EL22" s="3"/>
      <c r="EX22" s="3"/>
      <c r="FJ22" s="3"/>
      <c r="HX22" s="3"/>
      <c r="MT22" s="3"/>
      <c r="MZ22" s="3"/>
      <c r="NR22" s="3"/>
      <c r="OS22" s="3"/>
      <c r="PB22" s="3"/>
      <c r="PN22" s="3"/>
      <c r="QL22" s="3">
        <f t="shared" si="6"/>
        <v>-166</v>
      </c>
    </row>
    <row r="23" spans="13:454" x14ac:dyDescent="0.25">
      <c r="N23">
        <f t="shared" si="78"/>
        <v>12</v>
      </c>
      <c r="O23">
        <f t="shared" si="76"/>
        <v>30</v>
      </c>
      <c r="T23">
        <f t="shared" si="71"/>
        <v>21</v>
      </c>
      <c r="U23">
        <f t="shared" si="53"/>
        <v>0</v>
      </c>
      <c r="V23">
        <f t="shared" si="72"/>
        <v>0</v>
      </c>
      <c r="W23">
        <f t="shared" si="54"/>
        <v>0</v>
      </c>
      <c r="X23">
        <f t="shared" si="73"/>
        <v>0</v>
      </c>
      <c r="Z23">
        <f t="shared" si="74"/>
        <v>72</v>
      </c>
      <c r="AA23">
        <f t="shared" si="55"/>
        <v>72</v>
      </c>
      <c r="AB23">
        <f t="shared" si="7"/>
        <v>0</v>
      </c>
      <c r="AC23">
        <f t="shared" si="56"/>
        <v>0</v>
      </c>
      <c r="AE23">
        <f t="shared" si="8"/>
        <v>0</v>
      </c>
      <c r="AF23">
        <f t="shared" si="57"/>
        <v>0</v>
      </c>
      <c r="AG23">
        <f t="shared" si="58"/>
        <v>0</v>
      </c>
      <c r="AH23">
        <f t="shared" si="59"/>
        <v>0</v>
      </c>
      <c r="AJ23">
        <f t="shared" si="79"/>
        <v>1</v>
      </c>
      <c r="AL23">
        <f t="shared" si="9"/>
        <v>0</v>
      </c>
      <c r="AM23">
        <f>IF(AJ23=1,AH23,#REF!)</f>
        <v>0</v>
      </c>
      <c r="AO23" s="7">
        <f t="shared" si="80"/>
        <v>1</v>
      </c>
      <c r="AP23" s="7">
        <f t="shared" si="81"/>
        <v>1</v>
      </c>
      <c r="AQ23" s="7"/>
      <c r="AR23" s="7">
        <f t="shared" si="82"/>
        <v>0</v>
      </c>
      <c r="AS23" s="7">
        <f t="shared" si="83"/>
        <v>0</v>
      </c>
      <c r="AU23" s="7">
        <f t="shared" si="84"/>
        <v>0</v>
      </c>
      <c r="AV23" s="7">
        <f t="shared" si="61"/>
        <v>0</v>
      </c>
      <c r="AW23">
        <v>372</v>
      </c>
      <c r="AX23" s="7">
        <f t="shared" si="62"/>
        <v>9.9999999999999998E-17</v>
      </c>
      <c r="AY23" s="7">
        <f t="shared" si="63"/>
        <v>9.9999999999999998E-17</v>
      </c>
      <c r="BA23">
        <f t="shared" si="64"/>
        <v>1</v>
      </c>
      <c r="BB23">
        <f t="shared" si="65"/>
        <v>9.9999999999999998E-17</v>
      </c>
      <c r="BD23">
        <f t="shared" si="85"/>
        <v>9.9999999999999992E-33</v>
      </c>
      <c r="BE23">
        <f t="shared" si="86"/>
        <v>9.9999999999999998E-17</v>
      </c>
      <c r="BF23">
        <f t="shared" si="87"/>
        <v>9.9999999999999998E-17</v>
      </c>
      <c r="BG23" s="5" t="s">
        <v>1</v>
      </c>
      <c r="BH23">
        <f t="shared" si="18"/>
        <v>-4.9999999999999991</v>
      </c>
      <c r="BK23">
        <f t="shared" si="88"/>
        <v>1</v>
      </c>
      <c r="BL23">
        <f t="shared" si="89"/>
        <v>-4.9999999999999991</v>
      </c>
      <c r="BM23">
        <f t="shared" si="90"/>
        <v>-4.9999999999999991</v>
      </c>
      <c r="BO23">
        <f t="shared" si="77"/>
        <v>20</v>
      </c>
      <c r="BP23">
        <f t="shared" ref="BP23:BP66" si="102">IF(BO23&gt;=côté,0,BO23)</f>
        <v>0</v>
      </c>
      <c r="BT23">
        <f t="shared" si="23"/>
        <v>1</v>
      </c>
      <c r="BU23">
        <f t="shared" si="24"/>
        <v>-4.9999999999999991</v>
      </c>
      <c r="BW23">
        <f t="shared" si="91"/>
        <v>0</v>
      </c>
      <c r="BX23" t="s">
        <v>10</v>
      </c>
      <c r="BY23">
        <f t="shared" si="92"/>
        <v>0</v>
      </c>
      <c r="CA23" s="2">
        <f t="shared" si="93"/>
        <v>0</v>
      </c>
      <c r="CB23" s="4">
        <f t="shared" si="94"/>
        <v>0</v>
      </c>
      <c r="CC23" s="10">
        <v>-180</v>
      </c>
      <c r="CD23" s="3">
        <f t="shared" si="75"/>
        <v>1</v>
      </c>
      <c r="CE23" s="3">
        <f t="shared" si="66"/>
        <v>-185</v>
      </c>
      <c r="CF23">
        <f t="shared" si="29"/>
        <v>0</v>
      </c>
      <c r="CH23">
        <f t="shared" si="99"/>
        <v>20</v>
      </c>
      <c r="CI23" s="11">
        <f t="shared" si="100"/>
        <v>-160</v>
      </c>
      <c r="CJ23">
        <f t="shared" si="95"/>
        <v>-2.7925268031909272</v>
      </c>
      <c r="CK23">
        <f t="shared" si="101"/>
        <v>0</v>
      </c>
      <c r="CL23">
        <f t="shared" si="96"/>
        <v>-160</v>
      </c>
      <c r="CN23" s="2">
        <f t="shared" si="97"/>
        <v>-4.6984631039295417</v>
      </c>
      <c r="CO23" s="3">
        <f t="shared" si="98"/>
        <v>-1.7101007166283444</v>
      </c>
      <c r="CQ23" s="3">
        <f t="shared" si="70"/>
        <v>226.28019459326927</v>
      </c>
      <c r="CR23" s="3">
        <f t="shared" si="34"/>
        <v>-48.04038718101274</v>
      </c>
      <c r="CS23" s="3">
        <f t="shared" si="35"/>
        <v>89355.489993427123</v>
      </c>
      <c r="CT23" s="3">
        <f t="shared" si="36"/>
        <v>47.427742000269632</v>
      </c>
      <c r="CU23" s="3">
        <f t="shared" si="37"/>
        <v>-227.92982293233129</v>
      </c>
      <c r="CV23">
        <f t="shared" si="38"/>
        <v>189076.02439591812</v>
      </c>
      <c r="CW23">
        <f t="shared" si="39"/>
        <v>0</v>
      </c>
      <c r="CX23">
        <f t="shared" si="40"/>
        <v>0</v>
      </c>
      <c r="CY23">
        <f t="shared" si="41"/>
        <v>0</v>
      </c>
      <c r="CZ23">
        <f t="shared" si="42"/>
        <v>0</v>
      </c>
      <c r="DA23">
        <f t="shared" si="43"/>
        <v>0</v>
      </c>
      <c r="DB23">
        <f t="shared" si="44"/>
        <v>0</v>
      </c>
      <c r="DC23">
        <f t="shared" si="45"/>
        <v>0</v>
      </c>
      <c r="DD23">
        <f t="shared" si="46"/>
        <v>0</v>
      </c>
      <c r="DE23">
        <f t="shared" si="47"/>
        <v>0</v>
      </c>
      <c r="DF23">
        <f t="shared" si="48"/>
        <v>0</v>
      </c>
      <c r="DG23">
        <f t="shared" si="49"/>
        <v>0</v>
      </c>
      <c r="DH23">
        <f t="shared" si="50"/>
        <v>0</v>
      </c>
      <c r="DI23">
        <f t="shared" si="51"/>
        <v>0</v>
      </c>
      <c r="DJ23">
        <f t="shared" si="52"/>
        <v>0</v>
      </c>
      <c r="DM23" s="3"/>
      <c r="DN23" s="3"/>
      <c r="DT23" s="3"/>
      <c r="DZ23" s="3"/>
      <c r="EL23" s="3"/>
      <c r="EX23" s="3"/>
      <c r="FJ23" s="3"/>
      <c r="HX23" s="3"/>
      <c r="MT23" s="3"/>
      <c r="MZ23" s="3"/>
      <c r="NR23" s="3"/>
      <c r="OS23" s="3"/>
      <c r="PB23" s="3"/>
      <c r="PN23" s="3"/>
      <c r="QL23" s="3">
        <f t="shared" si="6"/>
        <v>-165</v>
      </c>
    </row>
    <row r="24" spans="13:454" x14ac:dyDescent="0.25">
      <c r="N24">
        <f t="shared" si="78"/>
        <v>11.25</v>
      </c>
      <c r="O24">
        <f t="shared" si="76"/>
        <v>32</v>
      </c>
      <c r="T24">
        <f t="shared" si="71"/>
        <v>22</v>
      </c>
      <c r="U24">
        <f t="shared" si="53"/>
        <v>0</v>
      </c>
      <c r="V24">
        <f t="shared" si="72"/>
        <v>0</v>
      </c>
      <c r="W24">
        <f t="shared" si="54"/>
        <v>0</v>
      </c>
      <c r="X24">
        <f t="shared" si="73"/>
        <v>0</v>
      </c>
      <c r="Z24">
        <f t="shared" si="74"/>
        <v>72</v>
      </c>
      <c r="AA24">
        <f t="shared" si="55"/>
        <v>72</v>
      </c>
      <c r="AB24">
        <f t="shared" si="7"/>
        <v>0</v>
      </c>
      <c r="AC24">
        <f t="shared" si="56"/>
        <v>0</v>
      </c>
      <c r="AE24">
        <f t="shared" si="8"/>
        <v>0</v>
      </c>
      <c r="AF24">
        <f t="shared" si="57"/>
        <v>0</v>
      </c>
      <c r="AG24">
        <f t="shared" si="58"/>
        <v>0</v>
      </c>
      <c r="AH24">
        <f t="shared" si="59"/>
        <v>0</v>
      </c>
      <c r="AJ24">
        <f t="shared" si="79"/>
        <v>1</v>
      </c>
      <c r="AL24">
        <f t="shared" si="9"/>
        <v>0</v>
      </c>
      <c r="AM24">
        <f>IF(AJ24=1,AH24,#REF!)</f>
        <v>0</v>
      </c>
      <c r="AO24" s="7">
        <f t="shared" si="80"/>
        <v>1</v>
      </c>
      <c r="AP24" s="7">
        <f t="shared" si="81"/>
        <v>1</v>
      </c>
      <c r="AQ24" s="7"/>
      <c r="AR24" s="7">
        <f t="shared" si="82"/>
        <v>0</v>
      </c>
      <c r="AS24" s="7">
        <f t="shared" si="83"/>
        <v>0</v>
      </c>
      <c r="AU24" s="7">
        <f t="shared" si="84"/>
        <v>0</v>
      </c>
      <c r="AV24" s="7">
        <f t="shared" si="61"/>
        <v>0</v>
      </c>
      <c r="AW24">
        <v>373</v>
      </c>
      <c r="AX24" s="7">
        <f t="shared" si="62"/>
        <v>9.9999999999999998E-17</v>
      </c>
      <c r="AY24" s="7">
        <f t="shared" si="63"/>
        <v>9.9999999999999998E-17</v>
      </c>
      <c r="BA24">
        <f t="shared" si="64"/>
        <v>1</v>
      </c>
      <c r="BB24">
        <f t="shared" si="65"/>
        <v>9.9999999999999998E-17</v>
      </c>
      <c r="BD24">
        <f t="shared" si="85"/>
        <v>9.9999999999999992E-33</v>
      </c>
      <c r="BE24">
        <f t="shared" si="86"/>
        <v>9.9999999999999998E-17</v>
      </c>
      <c r="BF24">
        <f t="shared" si="87"/>
        <v>9.9999999999999998E-17</v>
      </c>
      <c r="BG24" s="5" t="s">
        <v>1</v>
      </c>
      <c r="BH24">
        <f t="shared" si="18"/>
        <v>-4.9999999999999991</v>
      </c>
      <c r="BK24">
        <f t="shared" si="88"/>
        <v>1</v>
      </c>
      <c r="BL24">
        <f t="shared" si="89"/>
        <v>-4.9999999999999991</v>
      </c>
      <c r="BM24">
        <f t="shared" si="90"/>
        <v>-4.9999999999999991</v>
      </c>
      <c r="BO24">
        <f t="shared" si="77"/>
        <v>21</v>
      </c>
      <c r="BP24">
        <f t="shared" si="102"/>
        <v>0</v>
      </c>
      <c r="BT24">
        <f t="shared" si="23"/>
        <v>1</v>
      </c>
      <c r="BU24">
        <f t="shared" si="24"/>
        <v>-4.9999999999999991</v>
      </c>
      <c r="BW24">
        <f t="shared" si="91"/>
        <v>0</v>
      </c>
      <c r="BX24" t="s">
        <v>10</v>
      </c>
      <c r="BY24">
        <f t="shared" si="92"/>
        <v>0</v>
      </c>
      <c r="CA24" s="2">
        <f t="shared" si="93"/>
        <v>0</v>
      </c>
      <c r="CB24" s="4">
        <f t="shared" si="94"/>
        <v>0</v>
      </c>
      <c r="CC24" s="10">
        <v>-180</v>
      </c>
      <c r="CD24" s="3">
        <f t="shared" si="75"/>
        <v>1</v>
      </c>
      <c r="CE24" s="3">
        <f t="shared" si="66"/>
        <v>-185</v>
      </c>
      <c r="CF24">
        <f t="shared" si="29"/>
        <v>0</v>
      </c>
      <c r="CH24">
        <f t="shared" si="99"/>
        <v>21</v>
      </c>
      <c r="CI24" s="11">
        <f t="shared" si="100"/>
        <v>-159</v>
      </c>
      <c r="CJ24">
        <f t="shared" si="95"/>
        <v>-2.7750735106709841</v>
      </c>
      <c r="CK24">
        <f t="shared" si="101"/>
        <v>0</v>
      </c>
      <c r="CL24">
        <f t="shared" si="96"/>
        <v>-159</v>
      </c>
      <c r="CN24" s="2">
        <f t="shared" si="97"/>
        <v>-4.6679021324860086</v>
      </c>
      <c r="CO24" s="3">
        <f t="shared" si="98"/>
        <v>-1.7918397477265011</v>
      </c>
      <c r="CQ24" s="3">
        <f t="shared" si="70"/>
        <v>224.90885229996741</v>
      </c>
      <c r="CR24" s="3">
        <f t="shared" si="34"/>
        <v>-47.713536799379717</v>
      </c>
      <c r="CS24" s="3">
        <f t="shared" si="35"/>
        <v>88782.532780072754</v>
      </c>
      <c r="CT24" s="3">
        <f t="shared" si="36"/>
        <v>47.104750800923796</v>
      </c>
      <c r="CU24" s="3">
        <f t="shared" si="37"/>
        <v>-226.54837711357692</v>
      </c>
      <c r="CV24">
        <f t="shared" si="38"/>
        <v>187930.10909654893</v>
      </c>
      <c r="CW24">
        <f t="shared" si="39"/>
        <v>0</v>
      </c>
      <c r="CX24">
        <f t="shared" si="40"/>
        <v>0</v>
      </c>
      <c r="CY24">
        <f t="shared" si="41"/>
        <v>0</v>
      </c>
      <c r="CZ24">
        <f t="shared" si="42"/>
        <v>0</v>
      </c>
      <c r="DA24">
        <f t="shared" si="43"/>
        <v>0</v>
      </c>
      <c r="DB24">
        <f t="shared" si="44"/>
        <v>0</v>
      </c>
      <c r="DC24">
        <f t="shared" si="45"/>
        <v>0</v>
      </c>
      <c r="DD24">
        <f t="shared" si="46"/>
        <v>0</v>
      </c>
      <c r="DE24">
        <f t="shared" si="47"/>
        <v>0</v>
      </c>
      <c r="DF24">
        <f t="shared" si="48"/>
        <v>0</v>
      </c>
      <c r="DG24">
        <f t="shared" si="49"/>
        <v>0</v>
      </c>
      <c r="DH24">
        <f t="shared" si="50"/>
        <v>0</v>
      </c>
      <c r="DI24">
        <f t="shared" si="51"/>
        <v>0</v>
      </c>
      <c r="DJ24">
        <f t="shared" si="52"/>
        <v>0</v>
      </c>
      <c r="DM24" s="3"/>
      <c r="DN24" s="3"/>
      <c r="DT24" s="3"/>
      <c r="DZ24" s="3"/>
      <c r="EL24" s="3"/>
      <c r="EX24" s="3"/>
      <c r="FJ24" s="3"/>
      <c r="HX24" s="3"/>
      <c r="MT24" s="3"/>
      <c r="MZ24" s="3"/>
      <c r="NR24" s="3"/>
      <c r="OS24" s="3"/>
      <c r="PB24" s="3"/>
      <c r="PN24" s="3"/>
      <c r="QL24" s="3">
        <f t="shared" si="6"/>
        <v>-164</v>
      </c>
    </row>
    <row r="25" spans="13:454" x14ac:dyDescent="0.25">
      <c r="M25" t="s">
        <v>23</v>
      </c>
      <c r="N25">
        <f t="shared" si="78"/>
        <v>10</v>
      </c>
      <c r="O25">
        <f t="shared" si="76"/>
        <v>36</v>
      </c>
      <c r="T25">
        <f t="shared" si="71"/>
        <v>23</v>
      </c>
      <c r="U25">
        <f t="shared" si="53"/>
        <v>0</v>
      </c>
      <c r="V25">
        <f t="shared" si="72"/>
        <v>0</v>
      </c>
      <c r="W25">
        <f t="shared" si="54"/>
        <v>0</v>
      </c>
      <c r="X25">
        <f t="shared" si="73"/>
        <v>0</v>
      </c>
      <c r="Z25">
        <f t="shared" si="74"/>
        <v>72</v>
      </c>
      <c r="AA25">
        <f t="shared" si="55"/>
        <v>72</v>
      </c>
      <c r="AB25">
        <f t="shared" si="7"/>
        <v>0</v>
      </c>
      <c r="AC25">
        <f t="shared" si="56"/>
        <v>0</v>
      </c>
      <c r="AE25">
        <f t="shared" si="8"/>
        <v>0</v>
      </c>
      <c r="AF25">
        <f t="shared" si="57"/>
        <v>0</v>
      </c>
      <c r="AG25">
        <f t="shared" si="58"/>
        <v>0</v>
      </c>
      <c r="AH25">
        <f t="shared" si="59"/>
        <v>0</v>
      </c>
      <c r="AJ25">
        <f t="shared" si="79"/>
        <v>1</v>
      </c>
      <c r="AL25">
        <f t="shared" si="9"/>
        <v>0</v>
      </c>
      <c r="AM25">
        <f>IF(AJ25=1,AH25,#REF!)</f>
        <v>0</v>
      </c>
      <c r="AO25" s="7">
        <f t="shared" si="80"/>
        <v>1</v>
      </c>
      <c r="AP25" s="7">
        <f t="shared" si="81"/>
        <v>1</v>
      </c>
      <c r="AQ25" s="7"/>
      <c r="AR25" s="7">
        <f t="shared" si="82"/>
        <v>0</v>
      </c>
      <c r="AS25" s="7">
        <f t="shared" si="83"/>
        <v>0</v>
      </c>
      <c r="AU25" s="7">
        <f t="shared" si="84"/>
        <v>0</v>
      </c>
      <c r="AV25" s="7">
        <f t="shared" si="61"/>
        <v>0</v>
      </c>
      <c r="AW25">
        <v>374</v>
      </c>
      <c r="AX25" s="7">
        <f t="shared" si="62"/>
        <v>9.9999999999999998E-17</v>
      </c>
      <c r="AY25" s="7">
        <f t="shared" si="63"/>
        <v>9.9999999999999998E-17</v>
      </c>
      <c r="BA25">
        <f t="shared" si="64"/>
        <v>1</v>
      </c>
      <c r="BB25">
        <f t="shared" si="65"/>
        <v>9.9999999999999998E-17</v>
      </c>
      <c r="BD25">
        <f t="shared" si="85"/>
        <v>9.9999999999999992E-33</v>
      </c>
      <c r="BE25">
        <f t="shared" si="86"/>
        <v>9.9999999999999998E-17</v>
      </c>
      <c r="BF25">
        <f t="shared" si="87"/>
        <v>9.9999999999999998E-17</v>
      </c>
      <c r="BG25" s="5" t="s">
        <v>1</v>
      </c>
      <c r="BH25">
        <f t="shared" si="18"/>
        <v>-4.9999999999999991</v>
      </c>
      <c r="BK25">
        <f t="shared" si="88"/>
        <v>1</v>
      </c>
      <c r="BL25">
        <f t="shared" si="89"/>
        <v>-4.9999999999999991</v>
      </c>
      <c r="BM25">
        <f t="shared" si="90"/>
        <v>-4.9999999999999991</v>
      </c>
      <c r="BO25">
        <f t="shared" si="77"/>
        <v>22</v>
      </c>
      <c r="BP25">
        <f t="shared" si="102"/>
        <v>0</v>
      </c>
      <c r="BT25">
        <f t="shared" si="23"/>
        <v>1</v>
      </c>
      <c r="BU25">
        <f t="shared" si="24"/>
        <v>-4.9999999999999991</v>
      </c>
      <c r="BW25">
        <f t="shared" si="91"/>
        <v>0</v>
      </c>
      <c r="BX25" t="s">
        <v>10</v>
      </c>
      <c r="BY25">
        <f t="shared" si="92"/>
        <v>0</v>
      </c>
      <c r="CA25" s="2">
        <f t="shared" si="93"/>
        <v>0</v>
      </c>
      <c r="CB25" s="4">
        <f t="shared" si="94"/>
        <v>0</v>
      </c>
      <c r="CC25" s="10">
        <v>-180</v>
      </c>
      <c r="CD25" s="3">
        <f t="shared" si="75"/>
        <v>1</v>
      </c>
      <c r="CE25" s="3">
        <f t="shared" si="66"/>
        <v>-185</v>
      </c>
      <c r="CF25">
        <f t="shared" si="29"/>
        <v>0</v>
      </c>
      <c r="CH25">
        <f t="shared" si="99"/>
        <v>22</v>
      </c>
      <c r="CI25" s="11">
        <f t="shared" si="100"/>
        <v>-158</v>
      </c>
      <c r="CJ25">
        <f t="shared" si="95"/>
        <v>-2.7576202181510405</v>
      </c>
      <c r="CK25">
        <f t="shared" si="101"/>
        <v>0</v>
      </c>
      <c r="CL25">
        <f t="shared" si="96"/>
        <v>-158</v>
      </c>
      <c r="CN25" s="2">
        <f t="shared" si="97"/>
        <v>-4.6359192728339362</v>
      </c>
      <c r="CO25" s="3">
        <f t="shared" si="98"/>
        <v>-1.8730329670795611</v>
      </c>
      <c r="CQ25" s="3">
        <f t="shared" si="70"/>
        <v>223.53751000666557</v>
      </c>
      <c r="CR25" s="3">
        <f t="shared" si="34"/>
        <v>-47.386686417746695</v>
      </c>
      <c r="CS25" s="3">
        <f t="shared" si="35"/>
        <v>88209.575566718398</v>
      </c>
      <c r="CT25" s="3">
        <f t="shared" si="36"/>
        <v>46.78175960157796</v>
      </c>
      <c r="CU25" s="3">
        <f t="shared" si="37"/>
        <v>-225.16693129482258</v>
      </c>
      <c r="CV25">
        <f t="shared" si="38"/>
        <v>186784.19379717973</v>
      </c>
      <c r="CW25">
        <f t="shared" si="39"/>
        <v>0</v>
      </c>
      <c r="CX25">
        <f t="shared" si="40"/>
        <v>0</v>
      </c>
      <c r="CY25">
        <f t="shared" si="41"/>
        <v>0</v>
      </c>
      <c r="CZ25">
        <f t="shared" si="42"/>
        <v>0</v>
      </c>
      <c r="DA25">
        <f t="shared" si="43"/>
        <v>0</v>
      </c>
      <c r="DB25">
        <f t="shared" si="44"/>
        <v>0</v>
      </c>
      <c r="DC25">
        <f t="shared" si="45"/>
        <v>0</v>
      </c>
      <c r="DD25">
        <f t="shared" si="46"/>
        <v>0</v>
      </c>
      <c r="DE25">
        <f t="shared" si="47"/>
        <v>0</v>
      </c>
      <c r="DF25">
        <f t="shared" si="48"/>
        <v>0</v>
      </c>
      <c r="DG25">
        <f t="shared" si="49"/>
        <v>0</v>
      </c>
      <c r="DH25">
        <f t="shared" si="50"/>
        <v>0</v>
      </c>
      <c r="DI25">
        <f t="shared" si="51"/>
        <v>0</v>
      </c>
      <c r="DJ25">
        <f t="shared" si="52"/>
        <v>0</v>
      </c>
      <c r="DM25" s="3"/>
      <c r="DN25" s="3"/>
      <c r="DT25" s="3"/>
      <c r="DZ25" s="3"/>
      <c r="EL25" s="3"/>
      <c r="EX25" s="3"/>
      <c r="FJ25" s="3"/>
      <c r="HX25" s="3"/>
      <c r="MT25" s="3"/>
      <c r="MZ25" s="3"/>
      <c r="NR25" s="3"/>
      <c r="OS25" s="3"/>
      <c r="PB25" s="3"/>
      <c r="PN25" s="3"/>
      <c r="QL25" s="3">
        <f t="shared" si="6"/>
        <v>-163</v>
      </c>
    </row>
    <row r="26" spans="13:454" x14ac:dyDescent="0.25">
      <c r="N26">
        <f t="shared" si="78"/>
        <v>9</v>
      </c>
      <c r="O26">
        <f t="shared" si="76"/>
        <v>40</v>
      </c>
      <c r="T26">
        <f t="shared" si="71"/>
        <v>24</v>
      </c>
      <c r="U26">
        <f t="shared" si="53"/>
        <v>0</v>
      </c>
      <c r="V26">
        <f t="shared" si="72"/>
        <v>0</v>
      </c>
      <c r="W26">
        <f t="shared" si="54"/>
        <v>0</v>
      </c>
      <c r="X26">
        <f t="shared" si="73"/>
        <v>0</v>
      </c>
      <c r="Z26">
        <f t="shared" si="74"/>
        <v>72</v>
      </c>
      <c r="AA26">
        <f t="shared" si="55"/>
        <v>72</v>
      </c>
      <c r="AB26">
        <f t="shared" si="7"/>
        <v>0</v>
      </c>
      <c r="AC26">
        <f t="shared" si="56"/>
        <v>0</v>
      </c>
      <c r="AE26">
        <f t="shared" si="8"/>
        <v>0</v>
      </c>
      <c r="AF26">
        <f t="shared" si="57"/>
        <v>0</v>
      </c>
      <c r="AG26">
        <f t="shared" si="58"/>
        <v>0</v>
      </c>
      <c r="AH26">
        <f t="shared" si="59"/>
        <v>0</v>
      </c>
      <c r="AJ26">
        <f t="shared" si="79"/>
        <v>1</v>
      </c>
      <c r="AL26">
        <f t="shared" si="9"/>
        <v>0</v>
      </c>
      <c r="AM26">
        <f>IF(AJ26=1,AH26,#REF!)</f>
        <v>0</v>
      </c>
      <c r="AO26" s="7">
        <f t="shared" si="80"/>
        <v>1</v>
      </c>
      <c r="AP26" s="7">
        <f t="shared" si="81"/>
        <v>1</v>
      </c>
      <c r="AQ26" s="7"/>
      <c r="AR26" s="7">
        <f t="shared" si="82"/>
        <v>0</v>
      </c>
      <c r="AS26" s="7">
        <f t="shared" si="83"/>
        <v>0</v>
      </c>
      <c r="AU26" s="7">
        <f t="shared" si="84"/>
        <v>0</v>
      </c>
      <c r="AV26" s="7">
        <f t="shared" si="61"/>
        <v>0</v>
      </c>
      <c r="AW26">
        <v>375</v>
      </c>
      <c r="AX26" s="7">
        <f t="shared" si="62"/>
        <v>9.9999999999999998E-17</v>
      </c>
      <c r="AY26" s="7">
        <f t="shared" si="63"/>
        <v>9.9999999999999998E-17</v>
      </c>
      <c r="BA26">
        <f t="shared" si="64"/>
        <v>1</v>
      </c>
      <c r="BB26">
        <f t="shared" si="65"/>
        <v>9.9999999999999998E-17</v>
      </c>
      <c r="BD26">
        <f t="shared" si="85"/>
        <v>9.9999999999999992E-33</v>
      </c>
      <c r="BE26">
        <f t="shared" si="86"/>
        <v>9.9999999999999998E-17</v>
      </c>
      <c r="BF26">
        <f t="shared" si="87"/>
        <v>9.9999999999999998E-17</v>
      </c>
      <c r="BG26" s="5" t="s">
        <v>1</v>
      </c>
      <c r="BH26">
        <f t="shared" si="18"/>
        <v>-4.9999999999999991</v>
      </c>
      <c r="BK26">
        <f t="shared" si="88"/>
        <v>1</v>
      </c>
      <c r="BL26">
        <f t="shared" si="89"/>
        <v>-4.9999999999999991</v>
      </c>
      <c r="BM26">
        <f t="shared" si="90"/>
        <v>-4.9999999999999991</v>
      </c>
      <c r="BO26">
        <f t="shared" si="77"/>
        <v>23</v>
      </c>
      <c r="BP26">
        <f t="shared" si="102"/>
        <v>0</v>
      </c>
      <c r="BT26">
        <f t="shared" si="23"/>
        <v>1</v>
      </c>
      <c r="BU26">
        <f t="shared" si="24"/>
        <v>-4.9999999999999991</v>
      </c>
      <c r="BW26">
        <f t="shared" si="91"/>
        <v>0</v>
      </c>
      <c r="BX26" t="s">
        <v>10</v>
      </c>
      <c r="BY26">
        <f t="shared" si="92"/>
        <v>0</v>
      </c>
      <c r="CA26" s="2">
        <f t="shared" si="93"/>
        <v>0</v>
      </c>
      <c r="CB26" s="4">
        <f t="shared" si="94"/>
        <v>0</v>
      </c>
      <c r="CC26" s="10">
        <v>-180</v>
      </c>
      <c r="CD26" s="3">
        <v>1</v>
      </c>
      <c r="CE26" s="3">
        <f t="shared" si="66"/>
        <v>-185</v>
      </c>
      <c r="CF26">
        <f t="shared" si="29"/>
        <v>0</v>
      </c>
      <c r="CH26">
        <f t="shared" si="99"/>
        <v>23</v>
      </c>
      <c r="CI26" s="11">
        <f t="shared" si="100"/>
        <v>-157</v>
      </c>
      <c r="CJ26">
        <f t="shared" si="95"/>
        <v>-2.7401669256310974</v>
      </c>
      <c r="CK26">
        <f t="shared" si="101"/>
        <v>0</v>
      </c>
      <c r="CL26">
        <f t="shared" si="96"/>
        <v>-157</v>
      </c>
      <c r="CN26" s="2">
        <f t="shared" si="97"/>
        <v>-4.6025242672622015</v>
      </c>
      <c r="CO26" s="3">
        <f t="shared" si="98"/>
        <v>-1.9536556424463689</v>
      </c>
      <c r="CQ26" s="3">
        <f t="shared" si="70"/>
        <v>222.16616771336371</v>
      </c>
      <c r="CR26" s="3">
        <f t="shared" si="34"/>
        <v>-47.059836036113673</v>
      </c>
      <c r="CS26" s="3">
        <f t="shared" si="35"/>
        <v>87636.618353364043</v>
      </c>
      <c r="CT26" s="3">
        <f t="shared" si="36"/>
        <v>46.458768402232117</v>
      </c>
      <c r="CU26" s="3">
        <f t="shared" si="37"/>
        <v>-223.7854854760682</v>
      </c>
      <c r="CV26">
        <f t="shared" si="38"/>
        <v>185638.27849781053</v>
      </c>
      <c r="CW26">
        <f t="shared" si="39"/>
        <v>0</v>
      </c>
      <c r="CX26">
        <f t="shared" si="40"/>
        <v>0</v>
      </c>
      <c r="CY26">
        <f t="shared" si="41"/>
        <v>0</v>
      </c>
      <c r="CZ26">
        <f t="shared" si="42"/>
        <v>0</v>
      </c>
      <c r="DA26">
        <f t="shared" si="43"/>
        <v>0</v>
      </c>
      <c r="DB26">
        <f t="shared" si="44"/>
        <v>0</v>
      </c>
      <c r="DC26">
        <f t="shared" si="45"/>
        <v>0</v>
      </c>
      <c r="DD26">
        <f t="shared" si="46"/>
        <v>0</v>
      </c>
      <c r="DE26">
        <f t="shared" si="47"/>
        <v>0</v>
      </c>
      <c r="DF26">
        <f t="shared" si="48"/>
        <v>0</v>
      </c>
      <c r="DG26">
        <f t="shared" si="49"/>
        <v>0</v>
      </c>
      <c r="DH26">
        <f t="shared" si="50"/>
        <v>0</v>
      </c>
      <c r="DI26">
        <f t="shared" si="51"/>
        <v>0</v>
      </c>
      <c r="DJ26">
        <f t="shared" si="52"/>
        <v>0</v>
      </c>
      <c r="DM26" s="3"/>
      <c r="DN26" s="3"/>
      <c r="DT26" s="3"/>
      <c r="DZ26" s="3"/>
      <c r="EL26" s="3"/>
      <c r="EX26" s="3"/>
      <c r="FJ26" s="3"/>
      <c r="HX26" s="3"/>
      <c r="MT26" s="3"/>
      <c r="MZ26" s="3"/>
      <c r="NR26" s="3"/>
      <c r="OS26" s="3"/>
      <c r="PB26" s="3"/>
      <c r="PN26" s="3"/>
      <c r="QL26" s="3">
        <f t="shared" si="6"/>
        <v>-162</v>
      </c>
    </row>
    <row r="27" spans="13:454" x14ac:dyDescent="0.25">
      <c r="N27">
        <f t="shared" si="78"/>
        <v>8</v>
      </c>
      <c r="O27">
        <f t="shared" si="76"/>
        <v>45</v>
      </c>
      <c r="T27">
        <f t="shared" si="71"/>
        <v>25</v>
      </c>
      <c r="U27">
        <f t="shared" si="53"/>
        <v>0</v>
      </c>
      <c r="V27">
        <f t="shared" si="72"/>
        <v>0</v>
      </c>
      <c r="W27">
        <f t="shared" si="54"/>
        <v>0</v>
      </c>
      <c r="X27">
        <f t="shared" si="73"/>
        <v>0</v>
      </c>
      <c r="Z27">
        <f t="shared" si="74"/>
        <v>72</v>
      </c>
      <c r="AA27">
        <f t="shared" si="55"/>
        <v>72</v>
      </c>
      <c r="AB27">
        <f t="shared" si="7"/>
        <v>0</v>
      </c>
      <c r="AC27">
        <f t="shared" si="56"/>
        <v>0</v>
      </c>
      <c r="AE27">
        <f t="shared" si="8"/>
        <v>0</v>
      </c>
      <c r="AF27">
        <f t="shared" si="57"/>
        <v>0</v>
      </c>
      <c r="AG27">
        <f t="shared" si="58"/>
        <v>0</v>
      </c>
      <c r="AH27">
        <f t="shared" si="59"/>
        <v>0</v>
      </c>
      <c r="AJ27">
        <f t="shared" si="79"/>
        <v>1</v>
      </c>
      <c r="AL27">
        <f t="shared" si="9"/>
        <v>0</v>
      </c>
      <c r="AM27">
        <f>IF(AJ27=1,AH27,#REF!)</f>
        <v>0</v>
      </c>
      <c r="AO27" s="7">
        <f t="shared" si="80"/>
        <v>1</v>
      </c>
      <c r="AP27" s="7">
        <f t="shared" si="81"/>
        <v>1</v>
      </c>
      <c r="AQ27" s="7"/>
      <c r="AR27" s="7">
        <f t="shared" si="82"/>
        <v>0</v>
      </c>
      <c r="AS27" s="7">
        <f t="shared" si="83"/>
        <v>0</v>
      </c>
      <c r="AU27" s="7">
        <f t="shared" si="84"/>
        <v>0</v>
      </c>
      <c r="AV27" s="7">
        <f t="shared" si="61"/>
        <v>0</v>
      </c>
      <c r="AW27">
        <v>376</v>
      </c>
      <c r="AX27" s="7">
        <f t="shared" si="62"/>
        <v>9.9999999999999998E-17</v>
      </c>
      <c r="AY27" s="7">
        <f t="shared" si="63"/>
        <v>9.9999999999999998E-17</v>
      </c>
      <c r="BA27">
        <f t="shared" si="64"/>
        <v>1</v>
      </c>
      <c r="BB27">
        <f t="shared" si="65"/>
        <v>9.9999999999999998E-17</v>
      </c>
      <c r="BD27">
        <f t="shared" si="85"/>
        <v>9.9999999999999992E-33</v>
      </c>
      <c r="BE27">
        <f t="shared" si="86"/>
        <v>9.9999999999999998E-17</v>
      </c>
      <c r="BF27">
        <f t="shared" si="87"/>
        <v>9.9999999999999998E-17</v>
      </c>
      <c r="BG27" s="5" t="s">
        <v>1</v>
      </c>
      <c r="BH27">
        <f t="shared" si="18"/>
        <v>-4.9999999999999991</v>
      </c>
      <c r="BK27">
        <f t="shared" si="88"/>
        <v>1</v>
      </c>
      <c r="BL27">
        <f t="shared" si="89"/>
        <v>-4.9999999999999991</v>
      </c>
      <c r="BM27">
        <f t="shared" si="90"/>
        <v>-4.9999999999999991</v>
      </c>
      <c r="BO27">
        <f t="shared" si="77"/>
        <v>24</v>
      </c>
      <c r="BP27">
        <f t="shared" si="102"/>
        <v>0</v>
      </c>
      <c r="BT27">
        <f t="shared" si="23"/>
        <v>1</v>
      </c>
      <c r="BU27">
        <f t="shared" si="24"/>
        <v>-4.9999999999999991</v>
      </c>
      <c r="BW27">
        <f t="shared" si="91"/>
        <v>0</v>
      </c>
      <c r="BX27" t="s">
        <v>10</v>
      </c>
      <c r="BY27">
        <f t="shared" si="92"/>
        <v>0</v>
      </c>
      <c r="CA27" s="2">
        <f t="shared" si="93"/>
        <v>0</v>
      </c>
      <c r="CB27" s="4">
        <f t="shared" si="94"/>
        <v>0</v>
      </c>
      <c r="CC27" s="10">
        <v>-180</v>
      </c>
      <c r="CD27" s="3">
        <v>1</v>
      </c>
      <c r="CE27" s="3">
        <f t="shared" si="66"/>
        <v>-185</v>
      </c>
      <c r="CF27">
        <f t="shared" si="29"/>
        <v>0</v>
      </c>
      <c r="CH27">
        <f t="shared" si="99"/>
        <v>24</v>
      </c>
      <c r="CI27" s="11">
        <f t="shared" si="100"/>
        <v>-156</v>
      </c>
      <c r="CJ27">
        <f t="shared" si="95"/>
        <v>-2.7227136331111539</v>
      </c>
      <c r="CK27">
        <f t="shared" si="101"/>
        <v>0</v>
      </c>
      <c r="CL27">
        <f t="shared" si="96"/>
        <v>-156</v>
      </c>
      <c r="CN27" s="2">
        <f t="shared" si="97"/>
        <v>-4.5677272882130033</v>
      </c>
      <c r="CO27" s="3">
        <f t="shared" si="98"/>
        <v>-2.0336832153790021</v>
      </c>
      <c r="CQ27" s="3">
        <f t="shared" si="70"/>
        <v>220.79482542006184</v>
      </c>
      <c r="CR27" s="3">
        <f t="shared" si="34"/>
        <v>-46.73298565448065</v>
      </c>
      <c r="CS27" s="3">
        <f t="shared" si="35"/>
        <v>87063.661140009674</v>
      </c>
      <c r="CT27" s="3">
        <f t="shared" si="36"/>
        <v>46.135777202886281</v>
      </c>
      <c r="CU27" s="3">
        <f t="shared" si="37"/>
        <v>-222.40403965731386</v>
      </c>
      <c r="CV27">
        <f t="shared" si="38"/>
        <v>184492.36319844134</v>
      </c>
      <c r="CW27">
        <f t="shared" si="39"/>
        <v>0</v>
      </c>
      <c r="CX27">
        <f t="shared" si="40"/>
        <v>0</v>
      </c>
      <c r="CY27">
        <f t="shared" si="41"/>
        <v>0</v>
      </c>
      <c r="CZ27">
        <f t="shared" si="42"/>
        <v>0</v>
      </c>
      <c r="DA27">
        <f t="shared" si="43"/>
        <v>0</v>
      </c>
      <c r="DB27">
        <f t="shared" si="44"/>
        <v>0</v>
      </c>
      <c r="DC27">
        <f t="shared" si="45"/>
        <v>0</v>
      </c>
      <c r="DD27">
        <f t="shared" si="46"/>
        <v>0</v>
      </c>
      <c r="DE27">
        <f t="shared" si="47"/>
        <v>0</v>
      </c>
      <c r="DF27">
        <f t="shared" si="48"/>
        <v>0</v>
      </c>
      <c r="DG27">
        <f t="shared" si="49"/>
        <v>0</v>
      </c>
      <c r="DH27">
        <f t="shared" si="50"/>
        <v>0</v>
      </c>
      <c r="DI27">
        <f t="shared" si="51"/>
        <v>0</v>
      </c>
      <c r="DJ27">
        <f t="shared" si="52"/>
        <v>0</v>
      </c>
      <c r="DM27" s="3"/>
      <c r="DN27" s="3"/>
      <c r="DT27" s="3"/>
      <c r="DZ27" s="3"/>
      <c r="EL27" s="3"/>
      <c r="EX27" s="3"/>
      <c r="FJ27" s="3"/>
      <c r="HX27" s="3"/>
      <c r="MT27" s="3"/>
      <c r="MZ27" s="3"/>
      <c r="NR27" s="3"/>
      <c r="OS27" s="3"/>
      <c r="PB27" s="3"/>
      <c r="PN27" s="3"/>
      <c r="QL27" s="3">
        <f t="shared" si="6"/>
        <v>-161</v>
      </c>
    </row>
    <row r="28" spans="13:454" x14ac:dyDescent="0.25">
      <c r="N28">
        <f t="shared" si="78"/>
        <v>7.5</v>
      </c>
      <c r="O28">
        <f t="shared" si="76"/>
        <v>48</v>
      </c>
      <c r="T28">
        <f t="shared" si="71"/>
        <v>26</v>
      </c>
      <c r="U28">
        <f t="shared" si="53"/>
        <v>0</v>
      </c>
      <c r="V28">
        <f t="shared" si="72"/>
        <v>0</v>
      </c>
      <c r="W28">
        <f t="shared" si="54"/>
        <v>0</v>
      </c>
      <c r="X28">
        <f t="shared" si="73"/>
        <v>0</v>
      </c>
      <c r="Z28">
        <f t="shared" si="74"/>
        <v>72</v>
      </c>
      <c r="AA28">
        <f t="shared" si="55"/>
        <v>72</v>
      </c>
      <c r="AB28">
        <f t="shared" si="7"/>
        <v>0</v>
      </c>
      <c r="AC28">
        <f t="shared" si="56"/>
        <v>0</v>
      </c>
      <c r="AE28">
        <f t="shared" si="8"/>
        <v>0</v>
      </c>
      <c r="AF28">
        <f t="shared" si="57"/>
        <v>0</v>
      </c>
      <c r="AG28">
        <f t="shared" si="58"/>
        <v>0</v>
      </c>
      <c r="AH28">
        <f t="shared" si="59"/>
        <v>0</v>
      </c>
      <c r="AJ28">
        <f t="shared" si="79"/>
        <v>1</v>
      </c>
      <c r="AL28">
        <f t="shared" si="9"/>
        <v>0</v>
      </c>
      <c r="AM28">
        <f>IF(AJ28=1,AH28,#REF!)</f>
        <v>0</v>
      </c>
      <c r="AO28" s="7">
        <f t="shared" si="80"/>
        <v>1</v>
      </c>
      <c r="AP28" s="7">
        <f t="shared" si="81"/>
        <v>1</v>
      </c>
      <c r="AQ28" s="7"/>
      <c r="AR28" s="7">
        <f t="shared" si="82"/>
        <v>0</v>
      </c>
      <c r="AS28" s="7">
        <f t="shared" si="83"/>
        <v>0</v>
      </c>
      <c r="AU28" s="7">
        <f t="shared" si="84"/>
        <v>0</v>
      </c>
      <c r="AV28" s="7">
        <f t="shared" si="61"/>
        <v>0</v>
      </c>
      <c r="AW28">
        <v>377</v>
      </c>
      <c r="AX28" s="7">
        <f t="shared" si="62"/>
        <v>9.9999999999999998E-17</v>
      </c>
      <c r="AY28" s="7">
        <f t="shared" si="63"/>
        <v>9.9999999999999998E-17</v>
      </c>
      <c r="BA28">
        <f t="shared" si="64"/>
        <v>1</v>
      </c>
      <c r="BB28">
        <f t="shared" si="65"/>
        <v>9.9999999999999998E-17</v>
      </c>
      <c r="BD28">
        <f t="shared" si="85"/>
        <v>9.9999999999999992E-33</v>
      </c>
      <c r="BE28">
        <f t="shared" si="86"/>
        <v>9.9999999999999998E-17</v>
      </c>
      <c r="BF28">
        <f t="shared" si="87"/>
        <v>9.9999999999999998E-17</v>
      </c>
      <c r="BG28" s="5" t="s">
        <v>1</v>
      </c>
      <c r="BH28">
        <f t="shared" si="18"/>
        <v>-4.9999999999999991</v>
      </c>
      <c r="BK28">
        <f t="shared" si="88"/>
        <v>1</v>
      </c>
      <c r="BL28">
        <f t="shared" si="89"/>
        <v>-4.9999999999999991</v>
      </c>
      <c r="BM28">
        <f t="shared" si="90"/>
        <v>-4.9999999999999991</v>
      </c>
      <c r="BO28">
        <f t="shared" si="77"/>
        <v>25</v>
      </c>
      <c r="BP28">
        <f t="shared" si="102"/>
        <v>0</v>
      </c>
      <c r="BT28">
        <f t="shared" si="23"/>
        <v>1</v>
      </c>
      <c r="BU28">
        <f t="shared" si="24"/>
        <v>-4.9999999999999991</v>
      </c>
      <c r="BW28">
        <f t="shared" si="91"/>
        <v>0</v>
      </c>
      <c r="BX28" t="s">
        <v>10</v>
      </c>
      <c r="BY28">
        <f t="shared" si="92"/>
        <v>0</v>
      </c>
      <c r="CA28" s="2">
        <f t="shared" si="93"/>
        <v>0</v>
      </c>
      <c r="CB28" s="4">
        <f t="shared" si="94"/>
        <v>0</v>
      </c>
      <c r="CC28" s="10">
        <v>-180</v>
      </c>
      <c r="CD28" s="3">
        <f t="shared" si="75"/>
        <v>1</v>
      </c>
      <c r="CE28" s="3">
        <f t="shared" si="66"/>
        <v>-185</v>
      </c>
      <c r="CF28">
        <f t="shared" si="29"/>
        <v>0</v>
      </c>
      <c r="CH28">
        <f t="shared" si="99"/>
        <v>25</v>
      </c>
      <c r="CI28" s="11">
        <f t="shared" si="100"/>
        <v>-155</v>
      </c>
      <c r="CJ28">
        <f t="shared" si="95"/>
        <v>-2.7052603405912108</v>
      </c>
      <c r="CK28">
        <f t="shared" si="101"/>
        <v>0</v>
      </c>
      <c r="CL28">
        <f t="shared" si="96"/>
        <v>-155</v>
      </c>
      <c r="CN28" s="2">
        <f t="shared" si="97"/>
        <v>-4.5315389351832494</v>
      </c>
      <c r="CO28" s="3">
        <f t="shared" si="98"/>
        <v>-2.1130913087034973</v>
      </c>
      <c r="CQ28" s="3">
        <f t="shared" si="70"/>
        <v>219.42348312676</v>
      </c>
      <c r="CR28" s="3">
        <f t="shared" si="34"/>
        <v>-46.406135272847628</v>
      </c>
      <c r="CS28" s="3">
        <f t="shared" si="35"/>
        <v>86490.703926655318</v>
      </c>
      <c r="CT28" s="3">
        <f t="shared" si="36"/>
        <v>45.812786003540445</v>
      </c>
      <c r="CU28" s="3">
        <f t="shared" si="37"/>
        <v>-221.02259383855949</v>
      </c>
      <c r="CV28">
        <f t="shared" si="38"/>
        <v>183346.44789907214</v>
      </c>
      <c r="CW28">
        <f t="shared" si="39"/>
        <v>0</v>
      </c>
      <c r="CX28">
        <f t="shared" si="40"/>
        <v>0</v>
      </c>
      <c r="CY28">
        <f t="shared" si="41"/>
        <v>0</v>
      </c>
      <c r="CZ28">
        <f t="shared" si="42"/>
        <v>0</v>
      </c>
      <c r="DA28">
        <f t="shared" si="43"/>
        <v>0</v>
      </c>
      <c r="DB28">
        <f t="shared" si="44"/>
        <v>0</v>
      </c>
      <c r="DC28">
        <f t="shared" si="45"/>
        <v>0</v>
      </c>
      <c r="DD28">
        <f t="shared" si="46"/>
        <v>0</v>
      </c>
      <c r="DE28">
        <f t="shared" si="47"/>
        <v>0</v>
      </c>
      <c r="DF28">
        <f t="shared" si="48"/>
        <v>0</v>
      </c>
      <c r="DG28">
        <f t="shared" si="49"/>
        <v>0</v>
      </c>
      <c r="DH28">
        <f t="shared" si="50"/>
        <v>0</v>
      </c>
      <c r="DI28">
        <f t="shared" si="51"/>
        <v>0</v>
      </c>
      <c r="DJ28">
        <f t="shared" si="52"/>
        <v>0</v>
      </c>
      <c r="DM28" s="3"/>
      <c r="DN28" s="3"/>
      <c r="DT28" s="3"/>
      <c r="DZ28" s="3"/>
      <c r="EL28" s="3"/>
      <c r="EX28" s="3"/>
      <c r="FJ28" s="3"/>
      <c r="HX28" s="3"/>
      <c r="MT28" s="3"/>
      <c r="MZ28" s="3"/>
      <c r="NR28" s="3"/>
      <c r="OS28" s="3"/>
      <c r="PB28" s="3"/>
      <c r="PN28" s="3"/>
      <c r="QL28" s="3">
        <f t="shared" si="6"/>
        <v>-160</v>
      </c>
    </row>
    <row r="29" spans="13:454" x14ac:dyDescent="0.25">
      <c r="N29">
        <f t="shared" si="78"/>
        <v>7.2</v>
      </c>
      <c r="O29">
        <f t="shared" si="76"/>
        <v>50</v>
      </c>
      <c r="T29">
        <f t="shared" si="71"/>
        <v>27</v>
      </c>
      <c r="U29">
        <f t="shared" si="53"/>
        <v>0</v>
      </c>
      <c r="V29">
        <f t="shared" si="72"/>
        <v>0</v>
      </c>
      <c r="W29">
        <f t="shared" si="54"/>
        <v>0</v>
      </c>
      <c r="X29">
        <f t="shared" si="73"/>
        <v>0</v>
      </c>
      <c r="Z29">
        <f t="shared" si="74"/>
        <v>72</v>
      </c>
      <c r="AA29">
        <f t="shared" si="55"/>
        <v>72</v>
      </c>
      <c r="AB29">
        <f t="shared" si="7"/>
        <v>0</v>
      </c>
      <c r="AC29">
        <f t="shared" si="56"/>
        <v>0</v>
      </c>
      <c r="AE29">
        <f t="shared" si="8"/>
        <v>0</v>
      </c>
      <c r="AF29">
        <f t="shared" si="57"/>
        <v>0</v>
      </c>
      <c r="AG29">
        <f t="shared" si="58"/>
        <v>0</v>
      </c>
      <c r="AH29">
        <f t="shared" si="59"/>
        <v>0</v>
      </c>
      <c r="AJ29">
        <f t="shared" si="79"/>
        <v>1</v>
      </c>
      <c r="AL29">
        <f t="shared" si="9"/>
        <v>0</v>
      </c>
      <c r="AM29">
        <f>IF(AJ29=1,AH29,#REF!)</f>
        <v>0</v>
      </c>
      <c r="AO29" s="7">
        <f t="shared" si="80"/>
        <v>1</v>
      </c>
      <c r="AP29" s="7">
        <f t="shared" si="81"/>
        <v>1</v>
      </c>
      <c r="AQ29" s="7"/>
      <c r="AR29" s="7">
        <f t="shared" si="82"/>
        <v>0</v>
      </c>
      <c r="AS29" s="7">
        <f t="shared" si="83"/>
        <v>0</v>
      </c>
      <c r="AU29" s="7">
        <f t="shared" si="84"/>
        <v>0</v>
      </c>
      <c r="AV29" s="7">
        <f t="shared" si="61"/>
        <v>0</v>
      </c>
      <c r="AW29">
        <v>378</v>
      </c>
      <c r="AX29" s="7">
        <f t="shared" si="62"/>
        <v>9.9999999999999998E-17</v>
      </c>
      <c r="AY29" s="7">
        <f t="shared" si="63"/>
        <v>9.9999999999999998E-17</v>
      </c>
      <c r="BA29">
        <f t="shared" si="64"/>
        <v>1</v>
      </c>
      <c r="BB29">
        <f t="shared" si="65"/>
        <v>9.9999999999999998E-17</v>
      </c>
      <c r="BD29">
        <f t="shared" si="85"/>
        <v>9.9999999999999992E-33</v>
      </c>
      <c r="BE29">
        <f t="shared" si="86"/>
        <v>9.9999999999999998E-17</v>
      </c>
      <c r="BF29">
        <f t="shared" si="87"/>
        <v>9.9999999999999998E-17</v>
      </c>
      <c r="BG29" s="5" t="s">
        <v>1</v>
      </c>
      <c r="BH29">
        <f t="shared" si="18"/>
        <v>-4.9999999999999991</v>
      </c>
      <c r="BK29">
        <f t="shared" si="88"/>
        <v>1</v>
      </c>
      <c r="BL29">
        <f t="shared" si="89"/>
        <v>-4.9999999999999991</v>
      </c>
      <c r="BM29">
        <f t="shared" si="90"/>
        <v>-4.9999999999999991</v>
      </c>
      <c r="BO29">
        <f t="shared" si="77"/>
        <v>26</v>
      </c>
      <c r="BP29">
        <f t="shared" si="102"/>
        <v>0</v>
      </c>
      <c r="BT29">
        <f t="shared" si="23"/>
        <v>1</v>
      </c>
      <c r="BU29">
        <f t="shared" si="24"/>
        <v>-4.9999999999999991</v>
      </c>
      <c r="BW29">
        <f t="shared" si="91"/>
        <v>0</v>
      </c>
      <c r="BX29" t="s">
        <v>10</v>
      </c>
      <c r="BY29">
        <f t="shared" si="92"/>
        <v>0</v>
      </c>
      <c r="CA29" s="2">
        <f t="shared" si="93"/>
        <v>0</v>
      </c>
      <c r="CB29" s="4">
        <f t="shared" si="94"/>
        <v>0</v>
      </c>
      <c r="CC29" s="10">
        <v>-180</v>
      </c>
      <c r="CD29" s="3">
        <f t="shared" si="75"/>
        <v>1</v>
      </c>
      <c r="CE29" s="3">
        <f t="shared" si="66"/>
        <v>-185</v>
      </c>
      <c r="CF29">
        <f t="shared" si="29"/>
        <v>0</v>
      </c>
      <c r="CH29">
        <f t="shared" si="99"/>
        <v>26</v>
      </c>
      <c r="CI29" s="11">
        <f t="shared" si="100"/>
        <v>-154</v>
      </c>
      <c r="CJ29">
        <f t="shared" si="95"/>
        <v>-2.6878070480712677</v>
      </c>
      <c r="CK29">
        <f t="shared" si="101"/>
        <v>0</v>
      </c>
      <c r="CL29">
        <f t="shared" si="96"/>
        <v>-154</v>
      </c>
      <c r="CN29" s="2">
        <f t="shared" si="97"/>
        <v>-4.493970231495835</v>
      </c>
      <c r="CO29" s="3">
        <f t="shared" si="98"/>
        <v>-2.1918557339453866</v>
      </c>
      <c r="CQ29" s="3">
        <f t="shared" si="70"/>
        <v>218.05214083345814</v>
      </c>
      <c r="CR29" s="3">
        <f t="shared" si="34"/>
        <v>-46.079284891214606</v>
      </c>
      <c r="CS29" s="3">
        <f t="shared" si="35"/>
        <v>85917.746713300963</v>
      </c>
      <c r="CT29" s="3">
        <f t="shared" si="36"/>
        <v>45.489794804194609</v>
      </c>
      <c r="CU29" s="3">
        <f t="shared" si="37"/>
        <v>-219.64114801980512</v>
      </c>
      <c r="CV29">
        <f t="shared" si="38"/>
        <v>182200.53259970291</v>
      </c>
      <c r="CW29">
        <f t="shared" si="39"/>
        <v>0</v>
      </c>
      <c r="CX29">
        <f t="shared" si="40"/>
        <v>0</v>
      </c>
      <c r="CY29">
        <f t="shared" si="41"/>
        <v>0</v>
      </c>
      <c r="CZ29">
        <f t="shared" si="42"/>
        <v>0</v>
      </c>
      <c r="DA29">
        <f t="shared" si="43"/>
        <v>0</v>
      </c>
      <c r="DB29">
        <f t="shared" si="44"/>
        <v>0</v>
      </c>
      <c r="DC29">
        <f t="shared" si="45"/>
        <v>0</v>
      </c>
      <c r="DD29">
        <f t="shared" si="46"/>
        <v>0</v>
      </c>
      <c r="DE29">
        <f t="shared" si="47"/>
        <v>0</v>
      </c>
      <c r="DF29">
        <f t="shared" si="48"/>
        <v>0</v>
      </c>
      <c r="DG29">
        <f t="shared" si="49"/>
        <v>0</v>
      </c>
      <c r="DH29">
        <f t="shared" si="50"/>
        <v>0</v>
      </c>
      <c r="DI29">
        <f t="shared" si="51"/>
        <v>0</v>
      </c>
      <c r="DJ29">
        <f t="shared" si="52"/>
        <v>0</v>
      </c>
      <c r="DM29" s="3"/>
      <c r="DN29" s="3"/>
      <c r="DT29" s="3"/>
      <c r="DZ29" s="3"/>
      <c r="EL29" s="3"/>
      <c r="EX29" s="3"/>
      <c r="FJ29" s="3"/>
      <c r="HX29" s="3"/>
      <c r="MT29" s="3"/>
      <c r="MZ29" s="3"/>
      <c r="NR29" s="3"/>
      <c r="OS29" s="3"/>
      <c r="PB29" s="3"/>
      <c r="PN29" s="3"/>
      <c r="QL29" s="3">
        <f t="shared" si="6"/>
        <v>-159</v>
      </c>
    </row>
    <row r="30" spans="13:454" x14ac:dyDescent="0.25">
      <c r="N30">
        <f t="shared" si="78"/>
        <v>6</v>
      </c>
      <c r="O30">
        <f t="shared" si="76"/>
        <v>60</v>
      </c>
      <c r="T30">
        <f t="shared" si="71"/>
        <v>28</v>
      </c>
      <c r="U30">
        <f t="shared" si="53"/>
        <v>0</v>
      </c>
      <c r="V30">
        <f t="shared" si="72"/>
        <v>0</v>
      </c>
      <c r="W30">
        <f t="shared" si="54"/>
        <v>0</v>
      </c>
      <c r="X30">
        <f t="shared" si="73"/>
        <v>0</v>
      </c>
      <c r="Z30">
        <f t="shared" si="74"/>
        <v>72</v>
      </c>
      <c r="AA30">
        <f t="shared" si="55"/>
        <v>72</v>
      </c>
      <c r="AB30">
        <f t="shared" si="7"/>
        <v>0</v>
      </c>
      <c r="AC30">
        <f t="shared" si="56"/>
        <v>0</v>
      </c>
      <c r="AE30">
        <f t="shared" si="8"/>
        <v>0</v>
      </c>
      <c r="AF30">
        <f t="shared" si="57"/>
        <v>0</v>
      </c>
      <c r="AG30">
        <f t="shared" si="58"/>
        <v>0</v>
      </c>
      <c r="AH30">
        <f t="shared" si="59"/>
        <v>0</v>
      </c>
      <c r="AJ30">
        <f t="shared" si="79"/>
        <v>1</v>
      </c>
      <c r="AL30">
        <f t="shared" si="9"/>
        <v>0</v>
      </c>
      <c r="AM30">
        <f>IF(AJ30=1,AH30,#REF!)</f>
        <v>0</v>
      </c>
      <c r="AO30" s="7">
        <f t="shared" si="80"/>
        <v>1</v>
      </c>
      <c r="AP30" s="7">
        <f t="shared" si="81"/>
        <v>1</v>
      </c>
      <c r="AQ30" s="7"/>
      <c r="AR30" s="7">
        <f t="shared" si="82"/>
        <v>0</v>
      </c>
      <c r="AS30" s="7">
        <f t="shared" si="83"/>
        <v>0</v>
      </c>
      <c r="AU30" s="7">
        <f t="shared" si="84"/>
        <v>0</v>
      </c>
      <c r="AV30" s="7">
        <f t="shared" si="61"/>
        <v>0</v>
      </c>
      <c r="AW30">
        <v>379</v>
      </c>
      <c r="AX30" s="7">
        <f t="shared" si="62"/>
        <v>9.9999999999999998E-17</v>
      </c>
      <c r="AY30" s="7">
        <f t="shared" si="63"/>
        <v>9.9999999999999998E-17</v>
      </c>
      <c r="BA30">
        <f t="shared" si="64"/>
        <v>1</v>
      </c>
      <c r="BB30">
        <f t="shared" si="65"/>
        <v>9.9999999999999998E-17</v>
      </c>
      <c r="BD30">
        <f t="shared" si="85"/>
        <v>9.9999999999999992E-33</v>
      </c>
      <c r="BE30">
        <f t="shared" si="86"/>
        <v>9.9999999999999998E-17</v>
      </c>
      <c r="BF30">
        <f t="shared" si="87"/>
        <v>9.9999999999999998E-17</v>
      </c>
      <c r="BG30" s="5" t="s">
        <v>1</v>
      </c>
      <c r="BH30">
        <f t="shared" si="18"/>
        <v>-4.9999999999999991</v>
      </c>
      <c r="BK30">
        <f t="shared" si="88"/>
        <v>1</v>
      </c>
      <c r="BL30">
        <f t="shared" si="89"/>
        <v>-4.9999999999999991</v>
      </c>
      <c r="BM30">
        <f t="shared" si="90"/>
        <v>-4.9999999999999991</v>
      </c>
      <c r="BO30">
        <f t="shared" si="77"/>
        <v>27</v>
      </c>
      <c r="BP30">
        <f t="shared" si="102"/>
        <v>0</v>
      </c>
      <c r="BT30">
        <f t="shared" si="23"/>
        <v>1</v>
      </c>
      <c r="BU30">
        <f t="shared" si="24"/>
        <v>-4.9999999999999991</v>
      </c>
      <c r="BW30">
        <f t="shared" si="91"/>
        <v>0</v>
      </c>
      <c r="BX30" t="s">
        <v>10</v>
      </c>
      <c r="BY30">
        <f t="shared" si="92"/>
        <v>0</v>
      </c>
      <c r="CA30" s="2">
        <f t="shared" si="93"/>
        <v>0</v>
      </c>
      <c r="CB30" s="4">
        <f t="shared" si="94"/>
        <v>0</v>
      </c>
      <c r="CC30" s="10">
        <v>-180</v>
      </c>
      <c r="CD30" s="3">
        <f t="shared" si="75"/>
        <v>1</v>
      </c>
      <c r="CE30" s="3">
        <f t="shared" si="66"/>
        <v>-185</v>
      </c>
      <c r="CF30">
        <f t="shared" si="29"/>
        <v>0</v>
      </c>
      <c r="CH30">
        <f t="shared" si="99"/>
        <v>27</v>
      </c>
      <c r="CI30" s="11">
        <f t="shared" si="100"/>
        <v>-153</v>
      </c>
      <c r="CJ30">
        <f t="shared" si="95"/>
        <v>-2.6703537555513241</v>
      </c>
      <c r="CK30">
        <f t="shared" si="101"/>
        <v>0</v>
      </c>
      <c r="CL30">
        <f t="shared" si="96"/>
        <v>-153</v>
      </c>
      <c r="CN30" s="2">
        <f t="shared" si="97"/>
        <v>-4.4550326209418394</v>
      </c>
      <c r="CO30" s="3">
        <f t="shared" si="98"/>
        <v>-2.2699524986977342</v>
      </c>
      <c r="CQ30" s="3">
        <f t="shared" si="70"/>
        <v>216.68079854015627</v>
      </c>
      <c r="CR30" s="3">
        <f t="shared" si="34"/>
        <v>-45.752434509581583</v>
      </c>
      <c r="CS30" s="3">
        <f t="shared" si="35"/>
        <v>85344.789499946593</v>
      </c>
      <c r="CT30" s="3">
        <f t="shared" si="36"/>
        <v>45.166803604848766</v>
      </c>
      <c r="CU30" s="3">
        <f t="shared" si="37"/>
        <v>-218.25970220105077</v>
      </c>
      <c r="CV30">
        <f t="shared" si="38"/>
        <v>181054.61730033372</v>
      </c>
      <c r="CW30">
        <f t="shared" si="39"/>
        <v>0</v>
      </c>
      <c r="CX30">
        <f t="shared" si="40"/>
        <v>0</v>
      </c>
      <c r="CY30">
        <f t="shared" si="41"/>
        <v>0</v>
      </c>
      <c r="CZ30">
        <f t="shared" si="42"/>
        <v>0</v>
      </c>
      <c r="DA30">
        <f t="shared" si="43"/>
        <v>0</v>
      </c>
      <c r="DB30">
        <f t="shared" si="44"/>
        <v>0</v>
      </c>
      <c r="DC30">
        <f t="shared" si="45"/>
        <v>0</v>
      </c>
      <c r="DD30">
        <f t="shared" si="46"/>
        <v>0</v>
      </c>
      <c r="DE30">
        <f t="shared" si="47"/>
        <v>0</v>
      </c>
      <c r="DF30">
        <f t="shared" si="48"/>
        <v>0</v>
      </c>
      <c r="DG30">
        <f t="shared" si="49"/>
        <v>0</v>
      </c>
      <c r="DH30">
        <f t="shared" si="50"/>
        <v>0</v>
      </c>
      <c r="DI30">
        <f t="shared" si="51"/>
        <v>0</v>
      </c>
      <c r="DJ30">
        <f t="shared" si="52"/>
        <v>0</v>
      </c>
      <c r="DM30" s="3"/>
      <c r="DN30" s="3"/>
      <c r="DT30" s="3"/>
      <c r="DZ30" s="3"/>
      <c r="EL30" s="3"/>
      <c r="EX30" s="3"/>
      <c r="FJ30" s="3"/>
      <c r="HX30" s="3"/>
      <c r="MT30" s="3"/>
      <c r="MZ30" s="3"/>
      <c r="NR30" s="3"/>
      <c r="OS30" s="3"/>
      <c r="PB30" s="3"/>
      <c r="PN30" s="3"/>
      <c r="QL30" s="3">
        <f t="shared" si="6"/>
        <v>-158</v>
      </c>
    </row>
    <row r="31" spans="13:454" x14ac:dyDescent="0.25">
      <c r="N31">
        <f t="shared" si="78"/>
        <v>5</v>
      </c>
      <c r="O31">
        <f t="shared" si="76"/>
        <v>72</v>
      </c>
      <c r="T31">
        <f t="shared" si="71"/>
        <v>29</v>
      </c>
      <c r="U31">
        <f t="shared" si="53"/>
        <v>0</v>
      </c>
      <c r="V31">
        <f t="shared" si="72"/>
        <v>0</v>
      </c>
      <c r="W31">
        <f t="shared" si="54"/>
        <v>0</v>
      </c>
      <c r="X31">
        <f t="shared" si="73"/>
        <v>0</v>
      </c>
      <c r="Z31">
        <f t="shared" si="74"/>
        <v>72</v>
      </c>
      <c r="AA31">
        <f t="shared" si="55"/>
        <v>72</v>
      </c>
      <c r="AB31">
        <f t="shared" si="7"/>
        <v>0</v>
      </c>
      <c r="AC31">
        <f t="shared" si="56"/>
        <v>0</v>
      </c>
      <c r="AE31">
        <f t="shared" si="8"/>
        <v>0</v>
      </c>
      <c r="AF31">
        <f t="shared" si="57"/>
        <v>0</v>
      </c>
      <c r="AG31">
        <f t="shared" si="58"/>
        <v>0</v>
      </c>
      <c r="AH31">
        <f t="shared" si="59"/>
        <v>0</v>
      </c>
      <c r="AJ31">
        <f t="shared" si="79"/>
        <v>1</v>
      </c>
      <c r="AL31">
        <f t="shared" si="9"/>
        <v>0</v>
      </c>
      <c r="AM31">
        <f>IF(AJ31=1,AH31,#REF!)</f>
        <v>0</v>
      </c>
      <c r="AO31" s="7">
        <f t="shared" si="80"/>
        <v>1</v>
      </c>
      <c r="AP31" s="7">
        <f t="shared" si="81"/>
        <v>1</v>
      </c>
      <c r="AQ31" s="7"/>
      <c r="AR31" s="7">
        <f t="shared" si="82"/>
        <v>0</v>
      </c>
      <c r="AS31" s="7">
        <f t="shared" si="83"/>
        <v>0</v>
      </c>
      <c r="AU31" s="7">
        <f t="shared" si="84"/>
        <v>0</v>
      </c>
      <c r="AV31" s="7">
        <f t="shared" si="61"/>
        <v>0</v>
      </c>
      <c r="AW31">
        <v>380</v>
      </c>
      <c r="AX31" s="7">
        <f t="shared" si="62"/>
        <v>9.9999999999999998E-17</v>
      </c>
      <c r="AY31" s="7">
        <f t="shared" si="63"/>
        <v>9.9999999999999998E-17</v>
      </c>
      <c r="BA31">
        <f t="shared" si="64"/>
        <v>1</v>
      </c>
      <c r="BB31">
        <f t="shared" si="65"/>
        <v>9.9999999999999998E-17</v>
      </c>
      <c r="BD31">
        <f t="shared" si="85"/>
        <v>9.9999999999999992E-33</v>
      </c>
      <c r="BE31">
        <f t="shared" si="86"/>
        <v>9.9999999999999998E-17</v>
      </c>
      <c r="BF31">
        <f t="shared" si="87"/>
        <v>9.9999999999999998E-17</v>
      </c>
      <c r="BG31" s="5" t="s">
        <v>1</v>
      </c>
      <c r="BH31">
        <f t="shared" si="18"/>
        <v>-4.9999999999999991</v>
      </c>
      <c r="BK31">
        <f t="shared" si="88"/>
        <v>1</v>
      </c>
      <c r="BL31">
        <f t="shared" si="89"/>
        <v>-4.9999999999999991</v>
      </c>
      <c r="BM31">
        <f t="shared" si="90"/>
        <v>-4.9999999999999991</v>
      </c>
      <c r="BO31">
        <f t="shared" si="77"/>
        <v>28</v>
      </c>
      <c r="BP31">
        <f t="shared" si="102"/>
        <v>0</v>
      </c>
      <c r="BT31">
        <f t="shared" si="23"/>
        <v>1</v>
      </c>
      <c r="BU31">
        <f t="shared" si="24"/>
        <v>-4.9999999999999991</v>
      </c>
      <c r="BW31">
        <f t="shared" si="91"/>
        <v>0</v>
      </c>
      <c r="BX31" t="s">
        <v>10</v>
      </c>
      <c r="BY31">
        <f t="shared" si="92"/>
        <v>0</v>
      </c>
      <c r="CA31" s="2">
        <f t="shared" si="93"/>
        <v>0</v>
      </c>
      <c r="CB31" s="4">
        <f t="shared" si="94"/>
        <v>0</v>
      </c>
      <c r="CC31" s="10">
        <v>-180</v>
      </c>
      <c r="CD31" s="3">
        <f t="shared" si="75"/>
        <v>1</v>
      </c>
      <c r="CE31" s="3">
        <f t="shared" si="66"/>
        <v>-185</v>
      </c>
      <c r="CF31">
        <f t="shared" si="29"/>
        <v>0</v>
      </c>
      <c r="CH31">
        <f t="shared" si="99"/>
        <v>28</v>
      </c>
      <c r="CI31" s="11">
        <f t="shared" si="100"/>
        <v>-152</v>
      </c>
      <c r="CJ31">
        <f t="shared" si="95"/>
        <v>-2.6529004630313811</v>
      </c>
      <c r="CK31">
        <f t="shared" si="101"/>
        <v>0</v>
      </c>
      <c r="CL31">
        <f t="shared" si="96"/>
        <v>-152</v>
      </c>
      <c r="CN31" s="2">
        <f t="shared" si="97"/>
        <v>-4.4147379642946349</v>
      </c>
      <c r="CO31" s="3">
        <f t="shared" si="98"/>
        <v>-2.3473578139294533</v>
      </c>
      <c r="CQ31" s="3">
        <f t="shared" si="70"/>
        <v>215.30945624685444</v>
      </c>
      <c r="CR31" s="3">
        <f t="shared" si="34"/>
        <v>-45.425584127948568</v>
      </c>
      <c r="CS31" s="3">
        <f t="shared" si="35"/>
        <v>84771.832286592238</v>
      </c>
      <c r="CT31" s="3">
        <f t="shared" si="36"/>
        <v>44.843812405502931</v>
      </c>
      <c r="CU31" s="3">
        <f t="shared" si="37"/>
        <v>-216.8782563822964</v>
      </c>
      <c r="CV31">
        <f t="shared" si="38"/>
        <v>179908.70200096452</v>
      </c>
      <c r="CW31">
        <f t="shared" si="39"/>
        <v>0</v>
      </c>
      <c r="CX31">
        <f t="shared" si="40"/>
        <v>0</v>
      </c>
      <c r="CY31">
        <f t="shared" si="41"/>
        <v>0</v>
      </c>
      <c r="CZ31">
        <f t="shared" si="42"/>
        <v>0</v>
      </c>
      <c r="DA31">
        <f t="shared" si="43"/>
        <v>0</v>
      </c>
      <c r="DB31">
        <f t="shared" si="44"/>
        <v>0</v>
      </c>
      <c r="DC31">
        <f t="shared" si="45"/>
        <v>0</v>
      </c>
      <c r="DD31">
        <f t="shared" si="46"/>
        <v>0</v>
      </c>
      <c r="DE31">
        <f t="shared" si="47"/>
        <v>0</v>
      </c>
      <c r="DF31">
        <f t="shared" si="48"/>
        <v>0</v>
      </c>
      <c r="DG31">
        <f t="shared" si="49"/>
        <v>0</v>
      </c>
      <c r="DH31">
        <f t="shared" si="50"/>
        <v>0</v>
      </c>
      <c r="DI31">
        <f t="shared" si="51"/>
        <v>0</v>
      </c>
      <c r="DJ31">
        <f t="shared" si="52"/>
        <v>0</v>
      </c>
      <c r="DM31" s="3"/>
      <c r="DN31" s="3"/>
      <c r="DT31" s="3"/>
      <c r="DZ31" s="3"/>
      <c r="EL31" s="3"/>
      <c r="EX31" s="3"/>
      <c r="FJ31" s="3"/>
      <c r="HX31" s="3"/>
      <c r="MT31" s="3"/>
      <c r="MZ31" s="3"/>
      <c r="NR31" s="3"/>
      <c r="OS31" s="3"/>
      <c r="PB31" s="3"/>
      <c r="PN31" s="3"/>
      <c r="QL31" s="3">
        <f t="shared" si="6"/>
        <v>-157</v>
      </c>
    </row>
    <row r="32" spans="13:454" x14ac:dyDescent="0.25">
      <c r="N32">
        <f t="shared" si="78"/>
        <v>4.8</v>
      </c>
      <c r="O32">
        <f t="shared" si="76"/>
        <v>75</v>
      </c>
      <c r="T32">
        <f t="shared" si="71"/>
        <v>30</v>
      </c>
      <c r="U32">
        <f t="shared" si="53"/>
        <v>0</v>
      </c>
      <c r="V32">
        <f t="shared" si="72"/>
        <v>0</v>
      </c>
      <c r="W32">
        <f t="shared" si="54"/>
        <v>0</v>
      </c>
      <c r="X32">
        <f t="shared" si="73"/>
        <v>0</v>
      </c>
      <c r="Z32">
        <f t="shared" si="74"/>
        <v>72</v>
      </c>
      <c r="AA32">
        <f t="shared" si="55"/>
        <v>72</v>
      </c>
      <c r="AB32">
        <f t="shared" si="7"/>
        <v>0</v>
      </c>
      <c r="AC32">
        <f t="shared" si="56"/>
        <v>0</v>
      </c>
      <c r="AE32">
        <f t="shared" si="8"/>
        <v>0</v>
      </c>
      <c r="AF32">
        <f t="shared" si="57"/>
        <v>0</v>
      </c>
      <c r="AG32">
        <f t="shared" si="58"/>
        <v>0</v>
      </c>
      <c r="AH32">
        <f t="shared" si="59"/>
        <v>0</v>
      </c>
      <c r="AJ32">
        <f t="shared" si="79"/>
        <v>1</v>
      </c>
      <c r="AL32">
        <f t="shared" si="9"/>
        <v>0</v>
      </c>
      <c r="AM32">
        <f>IF(AJ32=1,AH32,#REF!)</f>
        <v>0</v>
      </c>
      <c r="AO32" s="7">
        <f t="shared" si="80"/>
        <v>1</v>
      </c>
      <c r="AP32" s="7">
        <f t="shared" si="81"/>
        <v>1</v>
      </c>
      <c r="AQ32" s="7"/>
      <c r="AR32" s="7">
        <f t="shared" si="82"/>
        <v>0</v>
      </c>
      <c r="AS32" s="7">
        <f t="shared" si="83"/>
        <v>0</v>
      </c>
      <c r="AU32" s="7">
        <f t="shared" si="84"/>
        <v>0</v>
      </c>
      <c r="AV32" s="7">
        <f t="shared" si="61"/>
        <v>0</v>
      </c>
      <c r="AW32">
        <v>381</v>
      </c>
      <c r="AX32" s="7">
        <f t="shared" si="62"/>
        <v>9.9999999999999998E-17</v>
      </c>
      <c r="AY32" s="7">
        <f t="shared" si="63"/>
        <v>9.9999999999999998E-17</v>
      </c>
      <c r="BA32">
        <f t="shared" si="64"/>
        <v>1</v>
      </c>
      <c r="BB32">
        <f t="shared" si="65"/>
        <v>9.9999999999999998E-17</v>
      </c>
      <c r="BD32">
        <f t="shared" si="85"/>
        <v>9.9999999999999992E-33</v>
      </c>
      <c r="BE32">
        <f t="shared" si="86"/>
        <v>9.9999999999999998E-17</v>
      </c>
      <c r="BF32">
        <f t="shared" si="87"/>
        <v>9.9999999999999998E-17</v>
      </c>
      <c r="BG32" s="5" t="s">
        <v>1</v>
      </c>
      <c r="BH32">
        <f t="shared" si="18"/>
        <v>-4.9999999999999991</v>
      </c>
      <c r="BK32">
        <f t="shared" si="88"/>
        <v>1</v>
      </c>
      <c r="BL32">
        <f t="shared" si="89"/>
        <v>-4.9999999999999991</v>
      </c>
      <c r="BM32">
        <f t="shared" si="90"/>
        <v>-4.9999999999999991</v>
      </c>
      <c r="BO32">
        <f t="shared" si="77"/>
        <v>29</v>
      </c>
      <c r="BP32">
        <f t="shared" si="102"/>
        <v>0</v>
      </c>
      <c r="BT32">
        <f t="shared" si="23"/>
        <v>1</v>
      </c>
      <c r="BU32">
        <f t="shared" si="24"/>
        <v>-4.9999999999999991</v>
      </c>
      <c r="BW32">
        <f t="shared" si="91"/>
        <v>0</v>
      </c>
      <c r="BX32" t="s">
        <v>10</v>
      </c>
      <c r="BY32">
        <f t="shared" si="92"/>
        <v>0</v>
      </c>
      <c r="CA32" s="2">
        <f t="shared" si="93"/>
        <v>0</v>
      </c>
      <c r="CB32" s="4">
        <f t="shared" si="94"/>
        <v>0</v>
      </c>
      <c r="CC32" s="10">
        <v>-180</v>
      </c>
      <c r="CD32" s="3">
        <f t="shared" si="75"/>
        <v>1</v>
      </c>
      <c r="CE32" s="3">
        <f t="shared" si="66"/>
        <v>-185</v>
      </c>
      <c r="CF32">
        <f t="shared" si="29"/>
        <v>0</v>
      </c>
      <c r="CH32">
        <f t="shared" si="99"/>
        <v>29</v>
      </c>
      <c r="CI32" s="11">
        <f t="shared" si="100"/>
        <v>-151</v>
      </c>
      <c r="CJ32">
        <f t="shared" si="95"/>
        <v>-2.6354471705114375</v>
      </c>
      <c r="CK32">
        <f t="shared" si="101"/>
        <v>0</v>
      </c>
      <c r="CL32">
        <f t="shared" si="96"/>
        <v>-151</v>
      </c>
      <c r="CN32" s="2">
        <f t="shared" si="97"/>
        <v>-4.3730985356969789</v>
      </c>
      <c r="CO32" s="3">
        <f t="shared" si="98"/>
        <v>-2.4240481012316857</v>
      </c>
      <c r="CQ32" s="3">
        <f t="shared" si="70"/>
        <v>213.93811395355257</v>
      </c>
      <c r="CR32" s="3">
        <f t="shared" si="34"/>
        <v>-45.098733746315546</v>
      </c>
      <c r="CS32" s="3">
        <f t="shared" si="35"/>
        <v>84198.875073237883</v>
      </c>
      <c r="CT32" s="3">
        <f t="shared" si="36"/>
        <v>44.520821206157095</v>
      </c>
      <c r="CU32" s="3">
        <f t="shared" si="37"/>
        <v>-215.49681056354203</v>
      </c>
      <c r="CV32">
        <f t="shared" si="38"/>
        <v>178762.78670159532</v>
      </c>
      <c r="CW32">
        <f t="shared" si="39"/>
        <v>0</v>
      </c>
      <c r="CX32">
        <f t="shared" si="40"/>
        <v>0</v>
      </c>
      <c r="CY32">
        <f t="shared" si="41"/>
        <v>0</v>
      </c>
      <c r="CZ32">
        <f t="shared" si="42"/>
        <v>0</v>
      </c>
      <c r="DA32">
        <f t="shared" si="43"/>
        <v>0</v>
      </c>
      <c r="DB32">
        <f t="shared" si="44"/>
        <v>0</v>
      </c>
      <c r="DC32">
        <f t="shared" si="45"/>
        <v>0</v>
      </c>
      <c r="DD32">
        <f t="shared" si="46"/>
        <v>0</v>
      </c>
      <c r="DE32">
        <f t="shared" si="47"/>
        <v>0</v>
      </c>
      <c r="DF32">
        <f t="shared" si="48"/>
        <v>0</v>
      </c>
      <c r="DG32">
        <f t="shared" si="49"/>
        <v>0</v>
      </c>
      <c r="DH32">
        <f t="shared" si="50"/>
        <v>0</v>
      </c>
      <c r="DI32">
        <f t="shared" si="51"/>
        <v>0</v>
      </c>
      <c r="DJ32">
        <f t="shared" si="52"/>
        <v>0</v>
      </c>
      <c r="DM32" s="3"/>
      <c r="DN32" s="3"/>
      <c r="DT32" s="3"/>
      <c r="DZ32" s="3"/>
      <c r="EL32" s="3"/>
      <c r="EX32" s="3"/>
      <c r="FJ32" s="3"/>
      <c r="HX32" s="3"/>
      <c r="MT32" s="3"/>
      <c r="MZ32" s="3"/>
      <c r="NR32" s="3"/>
      <c r="OS32" s="3"/>
      <c r="PB32" s="3"/>
      <c r="PN32" s="3"/>
      <c r="QL32" s="3">
        <f t="shared" si="6"/>
        <v>-156</v>
      </c>
    </row>
    <row r="33" spans="14:454" x14ac:dyDescent="0.25">
      <c r="N33">
        <f t="shared" si="78"/>
        <v>4.5</v>
      </c>
      <c r="O33">
        <f t="shared" si="76"/>
        <v>80</v>
      </c>
      <c r="T33">
        <f t="shared" si="71"/>
        <v>31</v>
      </c>
      <c r="U33">
        <f t="shared" si="53"/>
        <v>0</v>
      </c>
      <c r="V33">
        <f t="shared" si="72"/>
        <v>0</v>
      </c>
      <c r="W33">
        <f t="shared" si="54"/>
        <v>0</v>
      </c>
      <c r="X33">
        <f t="shared" si="73"/>
        <v>0</v>
      </c>
      <c r="Z33">
        <f t="shared" si="74"/>
        <v>72</v>
      </c>
      <c r="AA33">
        <f t="shared" si="55"/>
        <v>72</v>
      </c>
      <c r="AB33">
        <f t="shared" si="7"/>
        <v>0</v>
      </c>
      <c r="AC33">
        <f t="shared" si="56"/>
        <v>0</v>
      </c>
      <c r="AE33">
        <f t="shared" si="8"/>
        <v>0</v>
      </c>
      <c r="AF33">
        <f t="shared" si="57"/>
        <v>0</v>
      </c>
      <c r="AG33">
        <f t="shared" si="58"/>
        <v>0</v>
      </c>
      <c r="AH33">
        <f t="shared" si="59"/>
        <v>0</v>
      </c>
      <c r="AJ33">
        <f t="shared" si="79"/>
        <v>1</v>
      </c>
      <c r="AL33">
        <f t="shared" si="9"/>
        <v>0</v>
      </c>
      <c r="AM33">
        <f>IF(AJ33=1,AH33,#REF!)</f>
        <v>0</v>
      </c>
      <c r="AO33" s="7">
        <f t="shared" si="80"/>
        <v>1</v>
      </c>
      <c r="AP33" s="7">
        <f t="shared" si="81"/>
        <v>1</v>
      </c>
      <c r="AQ33" s="7"/>
      <c r="AR33" s="7">
        <f t="shared" si="82"/>
        <v>0</v>
      </c>
      <c r="AS33" s="7">
        <f t="shared" si="83"/>
        <v>0</v>
      </c>
      <c r="AU33" s="7">
        <f t="shared" si="84"/>
        <v>0</v>
      </c>
      <c r="AV33" s="7">
        <f t="shared" si="61"/>
        <v>0</v>
      </c>
      <c r="AW33">
        <v>382</v>
      </c>
      <c r="AX33" s="7">
        <f t="shared" si="62"/>
        <v>9.9999999999999998E-17</v>
      </c>
      <c r="AY33" s="7">
        <f t="shared" si="63"/>
        <v>9.9999999999999998E-17</v>
      </c>
      <c r="BA33">
        <f t="shared" si="64"/>
        <v>1</v>
      </c>
      <c r="BB33">
        <f t="shared" si="65"/>
        <v>9.9999999999999998E-17</v>
      </c>
      <c r="BD33">
        <f t="shared" si="85"/>
        <v>9.9999999999999992E-33</v>
      </c>
      <c r="BE33">
        <f t="shared" si="86"/>
        <v>9.9999999999999998E-17</v>
      </c>
      <c r="BF33">
        <f t="shared" si="87"/>
        <v>9.9999999999999998E-17</v>
      </c>
      <c r="BG33" s="5" t="s">
        <v>1</v>
      </c>
      <c r="BH33">
        <f t="shared" si="18"/>
        <v>-4.9999999999999991</v>
      </c>
      <c r="BK33">
        <f t="shared" si="88"/>
        <v>1</v>
      </c>
      <c r="BL33">
        <f t="shared" si="89"/>
        <v>-4.9999999999999991</v>
      </c>
      <c r="BM33">
        <f t="shared" si="90"/>
        <v>-4.9999999999999991</v>
      </c>
      <c r="BO33">
        <f t="shared" si="77"/>
        <v>30</v>
      </c>
      <c r="BP33">
        <f t="shared" si="102"/>
        <v>0</v>
      </c>
      <c r="BT33">
        <f t="shared" si="23"/>
        <v>1</v>
      </c>
      <c r="BU33">
        <f t="shared" si="24"/>
        <v>-4.9999999999999991</v>
      </c>
      <c r="BW33">
        <f t="shared" si="91"/>
        <v>0</v>
      </c>
      <c r="BX33" t="s">
        <v>10</v>
      </c>
      <c r="BY33">
        <f t="shared" si="92"/>
        <v>0</v>
      </c>
      <c r="CA33" s="2">
        <f t="shared" si="93"/>
        <v>0</v>
      </c>
      <c r="CB33" s="4">
        <f t="shared" si="94"/>
        <v>0</v>
      </c>
      <c r="CC33" s="10">
        <v>-180</v>
      </c>
      <c r="CD33" s="3">
        <f t="shared" si="75"/>
        <v>1</v>
      </c>
      <c r="CE33" s="3">
        <f t="shared" si="66"/>
        <v>-185</v>
      </c>
      <c r="CF33">
        <f t="shared" si="29"/>
        <v>0</v>
      </c>
      <c r="CH33">
        <f t="shared" si="99"/>
        <v>30</v>
      </c>
      <c r="CI33" s="11">
        <f t="shared" si="100"/>
        <v>-150</v>
      </c>
      <c r="CJ33">
        <f t="shared" si="95"/>
        <v>-2.6179938779914944</v>
      </c>
      <c r="CK33">
        <f t="shared" si="101"/>
        <v>0</v>
      </c>
      <c r="CL33">
        <f t="shared" si="96"/>
        <v>-150</v>
      </c>
      <c r="CN33" s="2">
        <f t="shared" si="97"/>
        <v>-4.3301270189221936</v>
      </c>
      <c r="CO33" s="3">
        <f t="shared" si="98"/>
        <v>-2.4999999999999996</v>
      </c>
      <c r="CQ33" s="3">
        <f t="shared" si="70"/>
        <v>212.56677166025074</v>
      </c>
      <c r="CR33" s="3">
        <f t="shared" si="34"/>
        <v>-44.771883364682523</v>
      </c>
      <c r="CS33" s="3">
        <f t="shared" si="35"/>
        <v>83625.917859883528</v>
      </c>
      <c r="CT33" s="3">
        <f t="shared" si="36"/>
        <v>44.197830006811259</v>
      </c>
      <c r="CU33" s="3">
        <f t="shared" si="37"/>
        <v>-214.11536474478768</v>
      </c>
      <c r="CV33">
        <f t="shared" si="38"/>
        <v>177616.87140222613</v>
      </c>
      <c r="CW33">
        <f t="shared" si="39"/>
        <v>0</v>
      </c>
      <c r="CX33">
        <f t="shared" si="40"/>
        <v>0</v>
      </c>
      <c r="CY33">
        <f t="shared" si="41"/>
        <v>0</v>
      </c>
      <c r="CZ33">
        <f t="shared" si="42"/>
        <v>0</v>
      </c>
      <c r="DA33">
        <f t="shared" si="43"/>
        <v>0</v>
      </c>
      <c r="DB33">
        <f t="shared" si="44"/>
        <v>0</v>
      </c>
      <c r="DC33">
        <f t="shared" si="45"/>
        <v>0</v>
      </c>
      <c r="DD33">
        <f t="shared" si="46"/>
        <v>0</v>
      </c>
      <c r="DE33">
        <f t="shared" si="47"/>
        <v>0</v>
      </c>
      <c r="DF33">
        <f t="shared" si="48"/>
        <v>0</v>
      </c>
      <c r="DG33">
        <f t="shared" si="49"/>
        <v>0</v>
      </c>
      <c r="DH33">
        <f t="shared" si="50"/>
        <v>0</v>
      </c>
      <c r="DI33">
        <f t="shared" si="51"/>
        <v>0</v>
      </c>
      <c r="DJ33">
        <f t="shared" si="52"/>
        <v>0</v>
      </c>
      <c r="DM33" s="3"/>
      <c r="DN33" s="3"/>
      <c r="DT33" s="3"/>
      <c r="DZ33" s="3"/>
      <c r="EL33" s="3"/>
      <c r="EX33" s="3"/>
      <c r="FJ33" s="3"/>
      <c r="HX33" s="3"/>
      <c r="MT33" s="3"/>
      <c r="MZ33" s="3"/>
      <c r="NR33" s="3"/>
      <c r="OS33" s="3"/>
      <c r="PB33" s="3"/>
      <c r="PN33" s="3"/>
      <c r="QL33" s="3">
        <f t="shared" si="6"/>
        <v>-155</v>
      </c>
    </row>
    <row r="34" spans="14:454" x14ac:dyDescent="0.25">
      <c r="N34">
        <f t="shared" si="78"/>
        <v>4</v>
      </c>
      <c r="O34">
        <f t="shared" si="76"/>
        <v>90</v>
      </c>
      <c r="T34">
        <f t="shared" si="71"/>
        <v>32</v>
      </c>
      <c r="U34">
        <f t="shared" si="53"/>
        <v>0</v>
      </c>
      <c r="V34">
        <f t="shared" si="72"/>
        <v>0</v>
      </c>
      <c r="W34">
        <f t="shared" si="54"/>
        <v>0</v>
      </c>
      <c r="X34">
        <f t="shared" si="73"/>
        <v>0</v>
      </c>
      <c r="Z34">
        <f t="shared" si="74"/>
        <v>72</v>
      </c>
      <c r="AA34">
        <f t="shared" si="55"/>
        <v>72</v>
      </c>
      <c r="AB34">
        <f t="shared" si="7"/>
        <v>0</v>
      </c>
      <c r="AC34">
        <f t="shared" si="56"/>
        <v>0</v>
      </c>
      <c r="AE34">
        <f t="shared" si="8"/>
        <v>0</v>
      </c>
      <c r="AF34">
        <f t="shared" si="57"/>
        <v>0</v>
      </c>
      <c r="AG34">
        <f t="shared" si="58"/>
        <v>0</v>
      </c>
      <c r="AH34">
        <f t="shared" si="59"/>
        <v>0</v>
      </c>
      <c r="AJ34">
        <f t="shared" si="79"/>
        <v>1</v>
      </c>
      <c r="AL34">
        <f t="shared" si="9"/>
        <v>0</v>
      </c>
      <c r="AM34">
        <f>IF(AJ34=1,AH34,#REF!)</f>
        <v>0</v>
      </c>
      <c r="AO34" s="7">
        <f t="shared" si="80"/>
        <v>1</v>
      </c>
      <c r="AP34" s="7">
        <f t="shared" si="81"/>
        <v>1</v>
      </c>
      <c r="AQ34" s="7"/>
      <c r="AR34" s="7">
        <f t="shared" si="82"/>
        <v>0</v>
      </c>
      <c r="AS34" s="7">
        <f t="shared" si="83"/>
        <v>0</v>
      </c>
      <c r="AU34" s="7">
        <f t="shared" si="84"/>
        <v>0</v>
      </c>
      <c r="AV34" s="7">
        <f t="shared" si="61"/>
        <v>0</v>
      </c>
      <c r="AW34">
        <v>383</v>
      </c>
      <c r="AX34" s="7">
        <f t="shared" si="62"/>
        <v>9.9999999999999998E-17</v>
      </c>
      <c r="AY34" s="7">
        <f t="shared" si="63"/>
        <v>9.9999999999999998E-17</v>
      </c>
      <c r="BA34">
        <f t="shared" si="64"/>
        <v>1</v>
      </c>
      <c r="BB34">
        <f t="shared" si="65"/>
        <v>9.9999999999999998E-17</v>
      </c>
      <c r="BD34">
        <f t="shared" si="85"/>
        <v>9.9999999999999992E-33</v>
      </c>
      <c r="BE34">
        <f t="shared" si="86"/>
        <v>9.9999999999999998E-17</v>
      </c>
      <c r="BF34">
        <f t="shared" si="87"/>
        <v>9.9999999999999998E-17</v>
      </c>
      <c r="BG34" s="5" t="s">
        <v>1</v>
      </c>
      <c r="BH34">
        <f t="shared" si="18"/>
        <v>-4.9999999999999991</v>
      </c>
      <c r="BK34">
        <f t="shared" si="88"/>
        <v>1</v>
      </c>
      <c r="BL34">
        <f t="shared" si="89"/>
        <v>-4.9999999999999991</v>
      </c>
      <c r="BM34">
        <f t="shared" si="90"/>
        <v>-4.9999999999999991</v>
      </c>
      <c r="BO34">
        <f t="shared" si="77"/>
        <v>31</v>
      </c>
      <c r="BP34">
        <f t="shared" si="102"/>
        <v>0</v>
      </c>
      <c r="BT34">
        <f t="shared" si="23"/>
        <v>1</v>
      </c>
      <c r="BU34">
        <f t="shared" si="24"/>
        <v>-4.9999999999999991</v>
      </c>
      <c r="BW34">
        <f t="shared" si="91"/>
        <v>0</v>
      </c>
      <c r="BX34" t="s">
        <v>10</v>
      </c>
      <c r="BY34">
        <f t="shared" si="92"/>
        <v>0</v>
      </c>
      <c r="CA34" s="2">
        <f t="shared" si="93"/>
        <v>0</v>
      </c>
      <c r="CB34" s="4">
        <f t="shared" si="94"/>
        <v>0</v>
      </c>
      <c r="CC34" s="10">
        <v>-180</v>
      </c>
      <c r="CD34" s="3">
        <f t="shared" si="75"/>
        <v>1</v>
      </c>
      <c r="CE34" s="3">
        <f t="shared" si="66"/>
        <v>-185</v>
      </c>
      <c r="CF34">
        <f t="shared" si="29"/>
        <v>0</v>
      </c>
      <c r="CH34">
        <f t="shared" si="99"/>
        <v>31</v>
      </c>
      <c r="CI34" s="11">
        <f t="shared" si="100"/>
        <v>-149</v>
      </c>
      <c r="CJ34">
        <f t="shared" si="95"/>
        <v>-2.6005405854715509</v>
      </c>
      <c r="CK34">
        <f t="shared" si="101"/>
        <v>0</v>
      </c>
      <c r="CL34">
        <f t="shared" si="96"/>
        <v>-149</v>
      </c>
      <c r="CN34" s="2">
        <f t="shared" si="97"/>
        <v>-4.285836503510561</v>
      </c>
      <c r="CO34" s="3">
        <f t="shared" si="98"/>
        <v>-2.5751903745502718</v>
      </c>
      <c r="CQ34" s="3">
        <f t="shared" si="70"/>
        <v>211.19542936694887</v>
      </c>
      <c r="CR34" s="3">
        <f t="shared" si="34"/>
        <v>-44.445032983049501</v>
      </c>
      <c r="CS34" s="3">
        <f t="shared" si="35"/>
        <v>83052.960646529158</v>
      </c>
      <c r="CT34" s="3">
        <f t="shared" si="36"/>
        <v>43.874838807465423</v>
      </c>
      <c r="CU34" s="3">
        <f t="shared" si="37"/>
        <v>-212.73391892603331</v>
      </c>
      <c r="CV34">
        <f t="shared" si="38"/>
        <v>176470.95610285693</v>
      </c>
      <c r="CW34">
        <f t="shared" si="39"/>
        <v>0</v>
      </c>
      <c r="CX34">
        <f t="shared" si="40"/>
        <v>0</v>
      </c>
      <c r="CY34">
        <f t="shared" si="41"/>
        <v>0</v>
      </c>
      <c r="CZ34">
        <f t="shared" si="42"/>
        <v>0</v>
      </c>
      <c r="DA34">
        <f t="shared" si="43"/>
        <v>0</v>
      </c>
      <c r="DB34">
        <f t="shared" si="44"/>
        <v>0</v>
      </c>
      <c r="DC34">
        <f t="shared" si="45"/>
        <v>0</v>
      </c>
      <c r="DD34">
        <f t="shared" si="46"/>
        <v>0</v>
      </c>
      <c r="DE34">
        <f t="shared" si="47"/>
        <v>0</v>
      </c>
      <c r="DF34">
        <f t="shared" si="48"/>
        <v>0</v>
      </c>
      <c r="DG34">
        <f t="shared" si="49"/>
        <v>0</v>
      </c>
      <c r="DH34">
        <f t="shared" si="50"/>
        <v>0</v>
      </c>
      <c r="DI34">
        <f t="shared" si="51"/>
        <v>0</v>
      </c>
      <c r="DJ34">
        <f t="shared" si="52"/>
        <v>0</v>
      </c>
      <c r="DM34" s="3"/>
      <c r="DN34" s="3"/>
      <c r="DT34" s="3"/>
      <c r="DZ34" s="3"/>
      <c r="EL34" s="3"/>
      <c r="EX34" s="3"/>
      <c r="FJ34" s="3"/>
      <c r="HX34" s="3"/>
      <c r="MT34" s="3"/>
      <c r="MZ34" s="3"/>
      <c r="NR34" s="3"/>
      <c r="OS34" s="3"/>
      <c r="PB34" s="3"/>
      <c r="PN34" s="3"/>
      <c r="QL34" s="3">
        <f t="shared" si="6"/>
        <v>-154</v>
      </c>
    </row>
    <row r="35" spans="14:454" x14ac:dyDescent="0.25">
      <c r="N35">
        <f t="shared" si="78"/>
        <v>3.75</v>
      </c>
      <c r="O35">
        <f t="shared" si="76"/>
        <v>96</v>
      </c>
      <c r="T35">
        <f t="shared" si="71"/>
        <v>33</v>
      </c>
      <c r="U35">
        <f t="shared" si="53"/>
        <v>0</v>
      </c>
      <c r="V35">
        <f t="shared" si="72"/>
        <v>0</v>
      </c>
      <c r="W35">
        <f t="shared" si="54"/>
        <v>0</v>
      </c>
      <c r="X35">
        <f t="shared" si="73"/>
        <v>0</v>
      </c>
      <c r="Z35">
        <f t="shared" si="74"/>
        <v>72</v>
      </c>
      <c r="AA35">
        <f t="shared" si="55"/>
        <v>72</v>
      </c>
      <c r="AB35">
        <f t="shared" si="7"/>
        <v>0</v>
      </c>
      <c r="AC35">
        <f t="shared" si="56"/>
        <v>0</v>
      </c>
      <c r="AE35">
        <f t="shared" si="8"/>
        <v>0</v>
      </c>
      <c r="AF35">
        <f t="shared" si="57"/>
        <v>0</v>
      </c>
      <c r="AG35">
        <f t="shared" si="58"/>
        <v>0</v>
      </c>
      <c r="AH35">
        <f t="shared" si="59"/>
        <v>0</v>
      </c>
      <c r="AJ35">
        <f t="shared" si="79"/>
        <v>1</v>
      </c>
      <c r="AL35">
        <f t="shared" si="9"/>
        <v>0</v>
      </c>
      <c r="AM35">
        <f>IF(AJ35=1,AH35,#REF!)</f>
        <v>0</v>
      </c>
      <c r="AO35" s="7">
        <f t="shared" si="80"/>
        <v>1</v>
      </c>
      <c r="AP35" s="7">
        <f t="shared" si="81"/>
        <v>1</v>
      </c>
      <c r="AQ35" s="7"/>
      <c r="AR35" s="7">
        <f t="shared" si="82"/>
        <v>0</v>
      </c>
      <c r="AS35" s="7">
        <f t="shared" si="83"/>
        <v>0</v>
      </c>
      <c r="AU35" s="7">
        <f t="shared" si="84"/>
        <v>0</v>
      </c>
      <c r="AV35" s="7">
        <f t="shared" si="61"/>
        <v>0</v>
      </c>
      <c r="AW35">
        <v>384</v>
      </c>
      <c r="AX35" s="7">
        <f t="shared" si="62"/>
        <v>9.9999999999999998E-17</v>
      </c>
      <c r="AY35" s="7">
        <f t="shared" si="63"/>
        <v>9.9999999999999998E-17</v>
      </c>
      <c r="BA35">
        <f t="shared" si="64"/>
        <v>1</v>
      </c>
      <c r="BB35">
        <f t="shared" si="65"/>
        <v>9.9999999999999998E-17</v>
      </c>
      <c r="BD35">
        <f t="shared" si="85"/>
        <v>9.9999999999999992E-33</v>
      </c>
      <c r="BE35">
        <f t="shared" si="86"/>
        <v>9.9999999999999998E-17</v>
      </c>
      <c r="BF35">
        <f t="shared" si="87"/>
        <v>9.9999999999999998E-17</v>
      </c>
      <c r="BG35" s="5" t="s">
        <v>1</v>
      </c>
      <c r="BH35">
        <f t="shared" si="18"/>
        <v>-4.9999999999999991</v>
      </c>
      <c r="BK35">
        <f t="shared" si="88"/>
        <v>1</v>
      </c>
      <c r="BL35">
        <f t="shared" si="89"/>
        <v>-4.9999999999999991</v>
      </c>
      <c r="BM35">
        <f t="shared" si="90"/>
        <v>-4.9999999999999991</v>
      </c>
      <c r="BO35">
        <f t="shared" si="77"/>
        <v>32</v>
      </c>
      <c r="BP35">
        <f t="shared" si="102"/>
        <v>0</v>
      </c>
      <c r="BT35">
        <f t="shared" si="23"/>
        <v>1</v>
      </c>
      <c r="BU35">
        <f t="shared" si="24"/>
        <v>-4.9999999999999991</v>
      </c>
      <c r="BW35">
        <f t="shared" si="91"/>
        <v>0</v>
      </c>
      <c r="BX35" t="s">
        <v>10</v>
      </c>
      <c r="BY35">
        <f t="shared" si="92"/>
        <v>0</v>
      </c>
      <c r="CA35" s="2">
        <f t="shared" si="93"/>
        <v>0</v>
      </c>
      <c r="CB35" s="4">
        <f t="shared" si="94"/>
        <v>0</v>
      </c>
      <c r="CC35" s="10">
        <v>-180</v>
      </c>
      <c r="CD35" s="3">
        <f t="shared" si="75"/>
        <v>1</v>
      </c>
      <c r="CE35" s="3">
        <f t="shared" si="66"/>
        <v>-185</v>
      </c>
      <c r="CF35">
        <f t="shared" si="29"/>
        <v>0</v>
      </c>
      <c r="CH35">
        <f t="shared" si="99"/>
        <v>32</v>
      </c>
      <c r="CI35" s="11">
        <f t="shared" si="100"/>
        <v>-148</v>
      </c>
      <c r="CJ35">
        <f t="shared" si="95"/>
        <v>-2.5830872929516078</v>
      </c>
      <c r="CK35">
        <f t="shared" si="101"/>
        <v>0</v>
      </c>
      <c r="CL35">
        <f t="shared" si="96"/>
        <v>-148</v>
      </c>
      <c r="CN35" s="2">
        <f t="shared" si="97"/>
        <v>-4.2402404807821297</v>
      </c>
      <c r="CO35" s="3">
        <f t="shared" si="98"/>
        <v>-2.6495963211660243</v>
      </c>
      <c r="CQ35" s="3">
        <f t="shared" si="70"/>
        <v>209.82408707364701</v>
      </c>
      <c r="CR35" s="3">
        <f t="shared" si="34"/>
        <v>-44.118182601416478</v>
      </c>
      <c r="CS35" s="3">
        <f t="shared" si="35"/>
        <v>82480.003433174803</v>
      </c>
      <c r="CT35" s="3">
        <f t="shared" si="36"/>
        <v>43.55184760811958</v>
      </c>
      <c r="CU35" s="3">
        <f t="shared" si="37"/>
        <v>-211.35247310727894</v>
      </c>
      <c r="CV35">
        <f t="shared" si="38"/>
        <v>175325.04080348773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A35">
        <f t="shared" si="43"/>
        <v>0</v>
      </c>
      <c r="DB35">
        <f t="shared" si="44"/>
        <v>0</v>
      </c>
      <c r="DC35">
        <f t="shared" si="45"/>
        <v>0</v>
      </c>
      <c r="DD35">
        <f t="shared" si="46"/>
        <v>0</v>
      </c>
      <c r="DE35">
        <f t="shared" si="47"/>
        <v>0</v>
      </c>
      <c r="DF35">
        <f t="shared" si="48"/>
        <v>0</v>
      </c>
      <c r="DG35">
        <f t="shared" si="49"/>
        <v>0</v>
      </c>
      <c r="DH35">
        <f t="shared" si="50"/>
        <v>0</v>
      </c>
      <c r="DI35">
        <f t="shared" si="51"/>
        <v>0</v>
      </c>
      <c r="DJ35">
        <f t="shared" si="52"/>
        <v>0</v>
      </c>
      <c r="DM35" s="3"/>
      <c r="DN35" s="3"/>
      <c r="DT35" s="3"/>
      <c r="DZ35" s="3"/>
      <c r="EL35" s="3"/>
      <c r="EX35" s="3"/>
      <c r="FJ35" s="3"/>
      <c r="HX35" s="3"/>
      <c r="MT35" s="3"/>
      <c r="MZ35" s="3"/>
      <c r="NR35" s="3"/>
      <c r="OS35" s="3"/>
      <c r="PB35" s="3"/>
      <c r="PN35" s="3"/>
      <c r="QL35" s="3">
        <f t="shared" si="6"/>
        <v>-153</v>
      </c>
    </row>
    <row r="36" spans="14:454" x14ac:dyDescent="0.25">
      <c r="N36">
        <f t="shared" si="78"/>
        <v>3.6</v>
      </c>
      <c r="O36">
        <f t="shared" si="76"/>
        <v>100</v>
      </c>
      <c r="T36">
        <f t="shared" si="71"/>
        <v>34</v>
      </c>
      <c r="U36">
        <f t="shared" si="53"/>
        <v>0</v>
      </c>
      <c r="V36">
        <f t="shared" si="72"/>
        <v>0</v>
      </c>
      <c r="W36">
        <f t="shared" si="54"/>
        <v>0</v>
      </c>
      <c r="X36">
        <f t="shared" si="73"/>
        <v>0</v>
      </c>
      <c r="Z36">
        <f t="shared" si="74"/>
        <v>72</v>
      </c>
      <c r="AA36">
        <f t="shared" si="55"/>
        <v>72</v>
      </c>
      <c r="AB36">
        <f t="shared" si="7"/>
        <v>0</v>
      </c>
      <c r="AC36">
        <f t="shared" si="56"/>
        <v>0</v>
      </c>
      <c r="AE36">
        <f t="shared" si="8"/>
        <v>0</v>
      </c>
      <c r="AF36">
        <f t="shared" si="57"/>
        <v>0</v>
      </c>
      <c r="AG36">
        <f t="shared" si="58"/>
        <v>0</v>
      </c>
      <c r="AH36">
        <f t="shared" si="59"/>
        <v>0</v>
      </c>
      <c r="AJ36">
        <f t="shared" si="79"/>
        <v>1</v>
      </c>
      <c r="AL36">
        <f t="shared" si="9"/>
        <v>0</v>
      </c>
      <c r="AM36">
        <f>IF(AJ36=1,AH36,#REF!)</f>
        <v>0</v>
      </c>
      <c r="AO36" s="7">
        <f t="shared" si="80"/>
        <v>1</v>
      </c>
      <c r="AP36" s="7">
        <f t="shared" si="81"/>
        <v>1</v>
      </c>
      <c r="AQ36" s="7"/>
      <c r="AR36" s="7">
        <f t="shared" si="82"/>
        <v>0</v>
      </c>
      <c r="AS36" s="7">
        <f t="shared" si="83"/>
        <v>0</v>
      </c>
      <c r="AU36" s="7">
        <f t="shared" si="84"/>
        <v>0</v>
      </c>
      <c r="AV36" s="7">
        <f t="shared" si="61"/>
        <v>0</v>
      </c>
      <c r="AW36">
        <v>385</v>
      </c>
      <c r="AX36" s="7">
        <f t="shared" si="62"/>
        <v>9.9999999999999998E-17</v>
      </c>
      <c r="AY36" s="7">
        <f t="shared" si="63"/>
        <v>9.9999999999999998E-17</v>
      </c>
      <c r="BA36">
        <f t="shared" si="64"/>
        <v>1</v>
      </c>
      <c r="BB36">
        <f t="shared" si="65"/>
        <v>9.9999999999999998E-17</v>
      </c>
      <c r="BD36">
        <f t="shared" si="85"/>
        <v>9.9999999999999992E-33</v>
      </c>
      <c r="BE36">
        <f t="shared" si="86"/>
        <v>9.9999999999999998E-17</v>
      </c>
      <c r="BF36">
        <f t="shared" si="87"/>
        <v>9.9999999999999998E-17</v>
      </c>
      <c r="BG36" s="5" t="s">
        <v>1</v>
      </c>
      <c r="BH36">
        <f t="shared" si="18"/>
        <v>-4.9999999999999991</v>
      </c>
      <c r="BK36">
        <f t="shared" si="88"/>
        <v>1</v>
      </c>
      <c r="BL36">
        <f t="shared" si="89"/>
        <v>-4.9999999999999991</v>
      </c>
      <c r="BM36">
        <f t="shared" si="90"/>
        <v>-4.9999999999999991</v>
      </c>
      <c r="BO36">
        <f t="shared" si="77"/>
        <v>33</v>
      </c>
      <c r="BP36">
        <f t="shared" si="102"/>
        <v>0</v>
      </c>
      <c r="BT36">
        <f t="shared" si="23"/>
        <v>1</v>
      </c>
      <c r="BU36">
        <f t="shared" si="24"/>
        <v>-4.9999999999999991</v>
      </c>
      <c r="BW36">
        <f t="shared" si="91"/>
        <v>0</v>
      </c>
      <c r="BX36" t="s">
        <v>10</v>
      </c>
      <c r="BY36">
        <f t="shared" si="92"/>
        <v>0</v>
      </c>
      <c r="CA36" s="2">
        <f t="shared" si="93"/>
        <v>0</v>
      </c>
      <c r="CB36" s="4">
        <f t="shared" si="94"/>
        <v>0</v>
      </c>
      <c r="CC36" s="10">
        <v>-180</v>
      </c>
      <c r="CD36" s="3">
        <f t="shared" si="75"/>
        <v>1</v>
      </c>
      <c r="CE36" s="3">
        <f t="shared" si="66"/>
        <v>-185</v>
      </c>
      <c r="CF36">
        <f t="shared" si="29"/>
        <v>0</v>
      </c>
      <c r="CH36">
        <f t="shared" si="99"/>
        <v>33</v>
      </c>
      <c r="CI36" s="11">
        <f t="shared" si="100"/>
        <v>-147</v>
      </c>
      <c r="CJ36">
        <f t="shared" si="95"/>
        <v>-2.5656340004316642</v>
      </c>
      <c r="CK36">
        <f t="shared" si="101"/>
        <v>0</v>
      </c>
      <c r="CL36">
        <f t="shared" si="96"/>
        <v>-147</v>
      </c>
      <c r="CN36" s="2">
        <f t="shared" si="97"/>
        <v>-4.1933528397271198</v>
      </c>
      <c r="CO36" s="3">
        <f t="shared" si="98"/>
        <v>-2.7231951750751366</v>
      </c>
      <c r="CQ36" s="3">
        <f t="shared" si="70"/>
        <v>208.45274478034517</v>
      </c>
      <c r="CR36" s="3">
        <f t="shared" si="34"/>
        <v>-43.791332219783456</v>
      </c>
      <c r="CS36" s="3">
        <f t="shared" si="35"/>
        <v>81907.046219820448</v>
      </c>
      <c r="CT36" s="3">
        <f t="shared" si="36"/>
        <v>43.228856408773744</v>
      </c>
      <c r="CU36" s="3">
        <f t="shared" si="37"/>
        <v>-209.9710272885246</v>
      </c>
      <c r="CV36">
        <f t="shared" si="38"/>
        <v>174179.12550411854</v>
      </c>
      <c r="CW36">
        <f t="shared" si="39"/>
        <v>0</v>
      </c>
      <c r="CX36">
        <f t="shared" si="40"/>
        <v>0</v>
      </c>
      <c r="CY36">
        <f t="shared" si="41"/>
        <v>0</v>
      </c>
      <c r="CZ36">
        <f t="shared" si="42"/>
        <v>0</v>
      </c>
      <c r="DA36">
        <f t="shared" si="43"/>
        <v>0</v>
      </c>
      <c r="DB36">
        <f t="shared" si="44"/>
        <v>0</v>
      </c>
      <c r="DC36">
        <f t="shared" si="45"/>
        <v>0</v>
      </c>
      <c r="DD36">
        <f t="shared" si="46"/>
        <v>0</v>
      </c>
      <c r="DE36">
        <f t="shared" si="47"/>
        <v>0</v>
      </c>
      <c r="DF36">
        <f t="shared" si="48"/>
        <v>0</v>
      </c>
      <c r="DG36">
        <f t="shared" si="49"/>
        <v>0</v>
      </c>
      <c r="DH36">
        <f t="shared" si="50"/>
        <v>0</v>
      </c>
      <c r="DI36">
        <f t="shared" si="51"/>
        <v>0</v>
      </c>
      <c r="DJ36">
        <f t="shared" si="52"/>
        <v>0</v>
      </c>
      <c r="DM36" s="3"/>
      <c r="DN36" s="3"/>
      <c r="DT36" s="3"/>
      <c r="DZ36" s="3"/>
      <c r="EL36" s="3"/>
      <c r="EX36" s="3"/>
      <c r="FJ36" s="3"/>
      <c r="HX36" s="3"/>
      <c r="MT36" s="3"/>
      <c r="MZ36" s="3"/>
      <c r="NR36" s="3"/>
      <c r="OS36" s="3"/>
      <c r="PB36" s="3"/>
      <c r="PN36" s="3"/>
      <c r="QL36" s="3">
        <f t="shared" si="6"/>
        <v>-152</v>
      </c>
    </row>
    <row r="37" spans="14:454" x14ac:dyDescent="0.25">
      <c r="N37">
        <f t="shared" si="78"/>
        <v>3</v>
      </c>
      <c r="O37">
        <f t="shared" si="76"/>
        <v>120</v>
      </c>
      <c r="T37">
        <f t="shared" si="71"/>
        <v>35</v>
      </c>
      <c r="U37">
        <f t="shared" si="53"/>
        <v>0</v>
      </c>
      <c r="V37">
        <f t="shared" si="72"/>
        <v>0</v>
      </c>
      <c r="W37">
        <f t="shared" si="54"/>
        <v>0</v>
      </c>
      <c r="X37">
        <f t="shared" si="73"/>
        <v>0</v>
      </c>
      <c r="Z37">
        <f t="shared" si="74"/>
        <v>72</v>
      </c>
      <c r="AA37">
        <f t="shared" si="55"/>
        <v>72</v>
      </c>
      <c r="AB37">
        <f t="shared" si="7"/>
        <v>0</v>
      </c>
      <c r="AC37">
        <f t="shared" si="56"/>
        <v>0</v>
      </c>
      <c r="AE37">
        <f t="shared" si="8"/>
        <v>0</v>
      </c>
      <c r="AF37">
        <f t="shared" si="57"/>
        <v>0</v>
      </c>
      <c r="AG37">
        <f t="shared" si="58"/>
        <v>0</v>
      </c>
      <c r="AH37">
        <f t="shared" si="59"/>
        <v>0</v>
      </c>
      <c r="AJ37">
        <f t="shared" si="79"/>
        <v>1</v>
      </c>
      <c r="AL37">
        <f t="shared" si="9"/>
        <v>0</v>
      </c>
      <c r="AM37">
        <f>IF(AJ37=1,AH37,#REF!)</f>
        <v>0</v>
      </c>
      <c r="AO37" s="7">
        <f t="shared" si="80"/>
        <v>1</v>
      </c>
      <c r="AP37" s="7">
        <f t="shared" si="81"/>
        <v>1</v>
      </c>
      <c r="AQ37" s="7"/>
      <c r="AR37" s="7">
        <f t="shared" si="82"/>
        <v>0</v>
      </c>
      <c r="AS37" s="7">
        <f t="shared" si="83"/>
        <v>0</v>
      </c>
      <c r="AU37" s="7">
        <f t="shared" si="84"/>
        <v>0</v>
      </c>
      <c r="AV37" s="7">
        <f t="shared" si="61"/>
        <v>0</v>
      </c>
      <c r="AW37">
        <v>386</v>
      </c>
      <c r="AX37" s="7">
        <f t="shared" si="62"/>
        <v>9.9999999999999998E-17</v>
      </c>
      <c r="AY37" s="7">
        <f t="shared" si="63"/>
        <v>9.9999999999999998E-17</v>
      </c>
      <c r="BA37">
        <f t="shared" si="64"/>
        <v>1</v>
      </c>
      <c r="BB37">
        <f t="shared" si="65"/>
        <v>9.9999999999999998E-17</v>
      </c>
      <c r="BD37">
        <f t="shared" si="85"/>
        <v>9.9999999999999992E-33</v>
      </c>
      <c r="BE37">
        <f t="shared" si="86"/>
        <v>9.9999999999999998E-17</v>
      </c>
      <c r="BF37">
        <f t="shared" si="87"/>
        <v>9.9999999999999998E-17</v>
      </c>
      <c r="BG37" s="5" t="s">
        <v>1</v>
      </c>
      <c r="BH37">
        <f t="shared" si="18"/>
        <v>-4.9999999999999991</v>
      </c>
      <c r="BK37">
        <f t="shared" si="88"/>
        <v>1</v>
      </c>
      <c r="BL37">
        <f t="shared" si="89"/>
        <v>-4.9999999999999991</v>
      </c>
      <c r="BM37">
        <f t="shared" si="90"/>
        <v>-4.9999999999999991</v>
      </c>
      <c r="BO37">
        <f t="shared" si="77"/>
        <v>34</v>
      </c>
      <c r="BP37">
        <f t="shared" si="102"/>
        <v>0</v>
      </c>
      <c r="BT37">
        <f t="shared" si="23"/>
        <v>1</v>
      </c>
      <c r="BU37">
        <f t="shared" si="24"/>
        <v>-4.9999999999999991</v>
      </c>
      <c r="BW37">
        <f t="shared" si="91"/>
        <v>0</v>
      </c>
      <c r="BX37" t="s">
        <v>10</v>
      </c>
      <c r="BY37">
        <f t="shared" si="92"/>
        <v>0</v>
      </c>
      <c r="CA37" s="2">
        <f t="shared" si="93"/>
        <v>0</v>
      </c>
      <c r="CB37" s="4">
        <f t="shared" si="94"/>
        <v>0</v>
      </c>
      <c r="CC37" s="10">
        <v>-180</v>
      </c>
      <c r="CD37" s="3">
        <f t="shared" si="75"/>
        <v>1</v>
      </c>
      <c r="CE37" s="3">
        <f t="shared" si="66"/>
        <v>-185</v>
      </c>
      <c r="CF37">
        <f t="shared" si="29"/>
        <v>0</v>
      </c>
      <c r="CH37">
        <f t="shared" si="99"/>
        <v>34</v>
      </c>
      <c r="CI37" s="11">
        <f t="shared" si="100"/>
        <v>-146</v>
      </c>
      <c r="CJ37">
        <f t="shared" si="95"/>
        <v>-2.5481807079117211</v>
      </c>
      <c r="CK37">
        <f t="shared" si="101"/>
        <v>0</v>
      </c>
      <c r="CL37">
        <f t="shared" si="96"/>
        <v>-146</v>
      </c>
      <c r="CN37" s="2">
        <f t="shared" si="97"/>
        <v>-4.1451878627752077</v>
      </c>
      <c r="CO37" s="3">
        <f t="shared" si="98"/>
        <v>-2.7959645173537346</v>
      </c>
      <c r="CQ37" s="3">
        <f t="shared" si="70"/>
        <v>207.08140248704331</v>
      </c>
      <c r="CR37" s="3">
        <f t="shared" si="34"/>
        <v>-43.464481838150434</v>
      </c>
      <c r="CS37" s="3">
        <f t="shared" si="35"/>
        <v>81334.089006466078</v>
      </c>
      <c r="CT37" s="3">
        <f t="shared" si="36"/>
        <v>42.905865209427908</v>
      </c>
      <c r="CU37" s="3">
        <f t="shared" si="37"/>
        <v>-208.58958146977022</v>
      </c>
      <c r="CV37">
        <f t="shared" si="38"/>
        <v>173033.21020474931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A37">
        <f t="shared" si="43"/>
        <v>0</v>
      </c>
      <c r="DB37">
        <f t="shared" si="44"/>
        <v>0</v>
      </c>
      <c r="DC37">
        <f t="shared" si="45"/>
        <v>0</v>
      </c>
      <c r="DD37">
        <f t="shared" si="46"/>
        <v>0</v>
      </c>
      <c r="DE37">
        <f t="shared" si="47"/>
        <v>0</v>
      </c>
      <c r="DF37">
        <f t="shared" si="48"/>
        <v>0</v>
      </c>
      <c r="DG37">
        <f t="shared" si="49"/>
        <v>0</v>
      </c>
      <c r="DH37">
        <f t="shared" si="50"/>
        <v>0</v>
      </c>
      <c r="DI37">
        <f t="shared" si="51"/>
        <v>0</v>
      </c>
      <c r="DJ37">
        <f t="shared" si="52"/>
        <v>0</v>
      </c>
      <c r="DM37" s="3"/>
      <c r="DN37" s="3"/>
      <c r="DT37" s="3"/>
      <c r="DZ37" s="3"/>
      <c r="EL37" s="3"/>
      <c r="EX37" s="3"/>
      <c r="FJ37" s="3"/>
      <c r="HX37" s="3"/>
      <c r="MT37" s="3"/>
      <c r="MZ37" s="3"/>
      <c r="NR37" s="3"/>
      <c r="OS37" s="3"/>
      <c r="PB37" s="3"/>
      <c r="PN37" s="3"/>
      <c r="QL37" s="3">
        <f t="shared" si="6"/>
        <v>-151</v>
      </c>
    </row>
    <row r="38" spans="14:454" x14ac:dyDescent="0.25">
      <c r="N38">
        <f t="shared" si="78"/>
        <v>2.88</v>
      </c>
      <c r="O38">
        <f t="shared" ref="O38:O55" si="103">D86</f>
        <v>125</v>
      </c>
      <c r="T38">
        <f t="shared" si="71"/>
        <v>36</v>
      </c>
      <c r="U38">
        <f t="shared" si="53"/>
        <v>0</v>
      </c>
      <c r="V38">
        <f t="shared" si="72"/>
        <v>0</v>
      </c>
      <c r="W38">
        <f t="shared" si="54"/>
        <v>0</v>
      </c>
      <c r="X38">
        <f t="shared" si="73"/>
        <v>0</v>
      </c>
      <c r="Z38">
        <f t="shared" si="74"/>
        <v>72</v>
      </c>
      <c r="AA38">
        <f t="shared" si="55"/>
        <v>72</v>
      </c>
      <c r="AB38">
        <f t="shared" si="7"/>
        <v>0</v>
      </c>
      <c r="AC38">
        <f t="shared" si="56"/>
        <v>0</v>
      </c>
      <c r="AE38">
        <f t="shared" si="8"/>
        <v>0</v>
      </c>
      <c r="AF38">
        <f t="shared" si="57"/>
        <v>0</v>
      </c>
      <c r="AG38">
        <f t="shared" si="58"/>
        <v>0</v>
      </c>
      <c r="AH38">
        <f t="shared" si="59"/>
        <v>0</v>
      </c>
      <c r="AJ38">
        <f t="shared" si="79"/>
        <v>1</v>
      </c>
      <c r="AL38">
        <f t="shared" si="9"/>
        <v>0</v>
      </c>
      <c r="AM38">
        <f>IF(AJ38=1,AH38,#REF!)</f>
        <v>0</v>
      </c>
      <c r="AO38" s="7">
        <f t="shared" si="80"/>
        <v>1</v>
      </c>
      <c r="AP38" s="7">
        <f t="shared" si="81"/>
        <v>1</v>
      </c>
      <c r="AQ38" s="7"/>
      <c r="AR38" s="7">
        <f t="shared" si="82"/>
        <v>0</v>
      </c>
      <c r="AS38" s="7">
        <f t="shared" si="83"/>
        <v>0</v>
      </c>
      <c r="AU38" s="7">
        <f t="shared" si="84"/>
        <v>0</v>
      </c>
      <c r="AV38" s="7">
        <f t="shared" si="61"/>
        <v>0</v>
      </c>
      <c r="AW38">
        <v>387</v>
      </c>
      <c r="AX38" s="7">
        <f t="shared" si="62"/>
        <v>9.9999999999999998E-17</v>
      </c>
      <c r="AY38" s="7">
        <f t="shared" si="63"/>
        <v>9.9999999999999998E-17</v>
      </c>
      <c r="BA38">
        <f t="shared" si="64"/>
        <v>1</v>
      </c>
      <c r="BB38">
        <f t="shared" si="65"/>
        <v>9.9999999999999998E-17</v>
      </c>
      <c r="BD38">
        <f t="shared" si="85"/>
        <v>9.9999999999999992E-33</v>
      </c>
      <c r="BE38">
        <f t="shared" si="86"/>
        <v>9.9999999999999998E-17</v>
      </c>
      <c r="BF38">
        <f t="shared" si="87"/>
        <v>9.9999999999999998E-17</v>
      </c>
      <c r="BG38" s="5" t="s">
        <v>1</v>
      </c>
      <c r="BH38">
        <f t="shared" si="18"/>
        <v>-4.9999999999999991</v>
      </c>
      <c r="BK38">
        <f t="shared" si="88"/>
        <v>1</v>
      </c>
      <c r="BL38">
        <f t="shared" si="89"/>
        <v>-4.9999999999999991</v>
      </c>
      <c r="BM38">
        <f t="shared" si="90"/>
        <v>-4.9999999999999991</v>
      </c>
      <c r="BO38">
        <f t="shared" si="77"/>
        <v>35</v>
      </c>
      <c r="BP38">
        <f t="shared" si="102"/>
        <v>0</v>
      </c>
      <c r="BT38">
        <f t="shared" si="23"/>
        <v>1</v>
      </c>
      <c r="BU38">
        <f t="shared" si="24"/>
        <v>-4.9999999999999991</v>
      </c>
      <c r="BW38">
        <f t="shared" si="91"/>
        <v>0</v>
      </c>
      <c r="BX38" t="s">
        <v>10</v>
      </c>
      <c r="BY38">
        <f t="shared" si="92"/>
        <v>0</v>
      </c>
      <c r="CA38" s="2">
        <f t="shared" si="93"/>
        <v>0</v>
      </c>
      <c r="CB38" s="4">
        <f t="shared" si="94"/>
        <v>0</v>
      </c>
      <c r="CC38" s="10">
        <v>-180</v>
      </c>
      <c r="CD38" s="3">
        <f t="shared" si="75"/>
        <v>1</v>
      </c>
      <c r="CE38" s="3">
        <f t="shared" si="66"/>
        <v>-185</v>
      </c>
      <c r="CF38">
        <f t="shared" si="29"/>
        <v>0</v>
      </c>
      <c r="CH38">
        <f t="shared" si="99"/>
        <v>35</v>
      </c>
      <c r="CI38" s="11">
        <f t="shared" si="100"/>
        <v>-145</v>
      </c>
      <c r="CJ38">
        <f t="shared" si="95"/>
        <v>-2.530727415391778</v>
      </c>
      <c r="CK38">
        <f t="shared" si="101"/>
        <v>0</v>
      </c>
      <c r="CL38">
        <f t="shared" si="96"/>
        <v>-145</v>
      </c>
      <c r="CN38" s="2">
        <f t="shared" si="97"/>
        <v>-4.0957602214449595</v>
      </c>
      <c r="CO38" s="3">
        <f t="shared" si="98"/>
        <v>-2.8678821817552298</v>
      </c>
      <c r="CQ38" s="3">
        <f t="shared" si="70"/>
        <v>205.71006019374144</v>
      </c>
      <c r="CR38" s="3">
        <f t="shared" si="34"/>
        <v>-43.137631456517418</v>
      </c>
      <c r="CS38" s="3">
        <f t="shared" si="35"/>
        <v>80761.131793111723</v>
      </c>
      <c r="CT38" s="3">
        <f t="shared" si="36"/>
        <v>42.582874010082072</v>
      </c>
      <c r="CU38" s="3">
        <f t="shared" si="37"/>
        <v>-207.20813565101588</v>
      </c>
      <c r="CV38">
        <f t="shared" si="38"/>
        <v>171887.29490538011</v>
      </c>
      <c r="CW38">
        <f t="shared" si="39"/>
        <v>0</v>
      </c>
      <c r="CX38">
        <f t="shared" si="40"/>
        <v>0</v>
      </c>
      <c r="CY38">
        <f t="shared" si="41"/>
        <v>0</v>
      </c>
      <c r="CZ38">
        <f t="shared" si="42"/>
        <v>0</v>
      </c>
      <c r="DA38">
        <f t="shared" si="43"/>
        <v>0</v>
      </c>
      <c r="DB38">
        <f t="shared" si="44"/>
        <v>0</v>
      </c>
      <c r="DC38">
        <f t="shared" si="45"/>
        <v>0</v>
      </c>
      <c r="DD38">
        <f t="shared" si="46"/>
        <v>0</v>
      </c>
      <c r="DE38">
        <f t="shared" si="47"/>
        <v>0</v>
      </c>
      <c r="DF38">
        <f t="shared" si="48"/>
        <v>0</v>
      </c>
      <c r="DG38">
        <f t="shared" si="49"/>
        <v>0</v>
      </c>
      <c r="DH38">
        <f t="shared" si="50"/>
        <v>0</v>
      </c>
      <c r="DI38">
        <f t="shared" si="51"/>
        <v>0</v>
      </c>
      <c r="DJ38">
        <f t="shared" si="52"/>
        <v>0</v>
      </c>
      <c r="DM38" s="3"/>
      <c r="DN38" s="3"/>
      <c r="DT38" s="3"/>
      <c r="DZ38" s="3"/>
      <c r="EL38" s="3"/>
      <c r="EX38" s="3"/>
      <c r="FJ38" s="3"/>
      <c r="HX38" s="3"/>
      <c r="MT38" s="3"/>
      <c r="MZ38" s="3"/>
      <c r="NR38" s="3"/>
      <c r="OS38" s="3"/>
      <c r="PB38" s="3"/>
      <c r="PN38" s="3"/>
      <c r="QL38" s="3">
        <f t="shared" si="6"/>
        <v>-150</v>
      </c>
    </row>
    <row r="39" spans="14:454" x14ac:dyDescent="0.25">
      <c r="N39">
        <f t="shared" si="78"/>
        <v>2.8125</v>
      </c>
      <c r="O39">
        <f t="shared" si="103"/>
        <v>128</v>
      </c>
      <c r="T39">
        <f t="shared" si="71"/>
        <v>37</v>
      </c>
      <c r="U39">
        <f t="shared" si="53"/>
        <v>0</v>
      </c>
      <c r="V39">
        <f t="shared" si="72"/>
        <v>0</v>
      </c>
      <c r="W39">
        <f t="shared" si="54"/>
        <v>0</v>
      </c>
      <c r="X39">
        <f t="shared" si="73"/>
        <v>0</v>
      </c>
      <c r="Z39">
        <f t="shared" si="74"/>
        <v>72</v>
      </c>
      <c r="AA39">
        <f t="shared" si="55"/>
        <v>72</v>
      </c>
      <c r="AB39">
        <f t="shared" si="7"/>
        <v>0</v>
      </c>
      <c r="AC39">
        <f t="shared" si="56"/>
        <v>0</v>
      </c>
      <c r="AE39">
        <f t="shared" si="8"/>
        <v>0</v>
      </c>
      <c r="AF39">
        <f t="shared" si="57"/>
        <v>0</v>
      </c>
      <c r="AG39">
        <f t="shared" si="58"/>
        <v>0</v>
      </c>
      <c r="AH39">
        <f t="shared" si="59"/>
        <v>0</v>
      </c>
      <c r="AJ39">
        <f t="shared" si="79"/>
        <v>1</v>
      </c>
      <c r="AL39">
        <f t="shared" si="9"/>
        <v>0</v>
      </c>
      <c r="AM39">
        <f>IF(AJ39=1,AH39,#REF!)</f>
        <v>0</v>
      </c>
      <c r="AO39" s="7">
        <f t="shared" si="80"/>
        <v>1</v>
      </c>
      <c r="AP39" s="7">
        <f t="shared" si="81"/>
        <v>1</v>
      </c>
      <c r="AQ39" s="7"/>
      <c r="AR39" s="7">
        <f t="shared" si="82"/>
        <v>0</v>
      </c>
      <c r="AS39" s="7">
        <f t="shared" si="83"/>
        <v>0</v>
      </c>
      <c r="AU39" s="7">
        <f t="shared" si="84"/>
        <v>0</v>
      </c>
      <c r="AV39" s="7">
        <f t="shared" si="61"/>
        <v>0</v>
      </c>
      <c r="AW39">
        <v>388</v>
      </c>
      <c r="AX39" s="7">
        <f t="shared" si="62"/>
        <v>9.9999999999999998E-17</v>
      </c>
      <c r="AY39" s="7">
        <f t="shared" si="63"/>
        <v>9.9999999999999998E-17</v>
      </c>
      <c r="BA39">
        <f t="shared" si="64"/>
        <v>1</v>
      </c>
      <c r="BB39">
        <f t="shared" si="65"/>
        <v>9.9999999999999998E-17</v>
      </c>
      <c r="BD39">
        <f t="shared" si="85"/>
        <v>9.9999999999999992E-33</v>
      </c>
      <c r="BE39">
        <f t="shared" si="86"/>
        <v>9.9999999999999998E-17</v>
      </c>
      <c r="BF39">
        <f t="shared" si="87"/>
        <v>9.9999999999999998E-17</v>
      </c>
      <c r="BG39" s="5" t="s">
        <v>1</v>
      </c>
      <c r="BH39">
        <f t="shared" si="18"/>
        <v>-4.9999999999999991</v>
      </c>
      <c r="BK39">
        <f t="shared" si="88"/>
        <v>1</v>
      </c>
      <c r="BL39">
        <f t="shared" si="89"/>
        <v>-4.9999999999999991</v>
      </c>
      <c r="BM39">
        <f t="shared" si="90"/>
        <v>-4.9999999999999991</v>
      </c>
      <c r="BO39">
        <f t="shared" si="77"/>
        <v>36</v>
      </c>
      <c r="BP39">
        <f t="shared" si="102"/>
        <v>0</v>
      </c>
      <c r="BT39">
        <f t="shared" si="23"/>
        <v>1</v>
      </c>
      <c r="BU39">
        <f t="shared" si="24"/>
        <v>-4.9999999999999991</v>
      </c>
      <c r="BW39">
        <f t="shared" si="91"/>
        <v>0</v>
      </c>
      <c r="BX39" t="s">
        <v>10</v>
      </c>
      <c r="BY39">
        <f t="shared" si="92"/>
        <v>0</v>
      </c>
      <c r="CA39" s="2">
        <f t="shared" si="93"/>
        <v>0</v>
      </c>
      <c r="CB39" s="4">
        <f t="shared" si="94"/>
        <v>0</v>
      </c>
      <c r="CC39" s="10">
        <v>-180</v>
      </c>
      <c r="CD39" s="3">
        <f t="shared" si="75"/>
        <v>1</v>
      </c>
      <c r="CE39" s="3">
        <f t="shared" si="66"/>
        <v>-185</v>
      </c>
      <c r="CF39">
        <f t="shared" si="29"/>
        <v>0</v>
      </c>
      <c r="CH39">
        <f t="shared" si="99"/>
        <v>36</v>
      </c>
      <c r="CI39" s="11">
        <f t="shared" si="100"/>
        <v>-144</v>
      </c>
      <c r="CJ39">
        <f t="shared" si="95"/>
        <v>-2.5132741228718345</v>
      </c>
      <c r="CK39">
        <f t="shared" si="101"/>
        <v>0</v>
      </c>
      <c r="CL39">
        <f t="shared" si="96"/>
        <v>-144</v>
      </c>
      <c r="CN39" s="2">
        <f t="shared" si="97"/>
        <v>-4.0450849718747364</v>
      </c>
      <c r="CO39" s="3">
        <f t="shared" si="98"/>
        <v>-2.9389262614623664</v>
      </c>
      <c r="CQ39" s="3">
        <f t="shared" si="70"/>
        <v>204.3387179004396</v>
      </c>
      <c r="CR39" s="3">
        <f t="shared" si="34"/>
        <v>-42.810781074884396</v>
      </c>
      <c r="CS39" s="3">
        <f t="shared" si="35"/>
        <v>80188.174579757368</v>
      </c>
      <c r="CT39" s="3">
        <f t="shared" si="36"/>
        <v>42.259882810736237</v>
      </c>
      <c r="CU39" s="3">
        <f t="shared" si="37"/>
        <v>-205.82668983226151</v>
      </c>
      <c r="CV39">
        <f t="shared" si="38"/>
        <v>170741.37960601092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A39">
        <f t="shared" si="43"/>
        <v>0</v>
      </c>
      <c r="DB39">
        <f t="shared" si="44"/>
        <v>0</v>
      </c>
      <c r="DC39">
        <f t="shared" si="45"/>
        <v>0</v>
      </c>
      <c r="DD39">
        <f t="shared" si="46"/>
        <v>0</v>
      </c>
      <c r="DE39">
        <f t="shared" si="47"/>
        <v>0</v>
      </c>
      <c r="DF39">
        <f t="shared" si="48"/>
        <v>0</v>
      </c>
      <c r="DG39">
        <f t="shared" si="49"/>
        <v>0</v>
      </c>
      <c r="DH39">
        <f t="shared" si="50"/>
        <v>0</v>
      </c>
      <c r="DI39">
        <f t="shared" si="51"/>
        <v>0</v>
      </c>
      <c r="DJ39">
        <f t="shared" si="52"/>
        <v>0</v>
      </c>
      <c r="DM39" s="3"/>
      <c r="DN39" s="3"/>
      <c r="DT39" s="3"/>
      <c r="DZ39" s="3"/>
      <c r="EL39" s="3"/>
      <c r="EX39" s="3"/>
      <c r="FJ39" s="3"/>
      <c r="HX39" s="3"/>
      <c r="MT39" s="3"/>
      <c r="MZ39" s="3"/>
      <c r="NR39" s="3"/>
      <c r="OS39" s="3"/>
      <c r="PB39" s="3"/>
      <c r="PN39" s="3"/>
      <c r="QL39" s="3">
        <f t="shared" si="6"/>
        <v>-149</v>
      </c>
    </row>
    <row r="40" spans="14:454" x14ac:dyDescent="0.25">
      <c r="N40">
        <f t="shared" si="78"/>
        <v>2.5</v>
      </c>
      <c r="O40">
        <f t="shared" si="103"/>
        <v>144</v>
      </c>
      <c r="T40">
        <f t="shared" si="71"/>
        <v>38</v>
      </c>
      <c r="U40">
        <f t="shared" si="53"/>
        <v>0</v>
      </c>
      <c r="V40">
        <f t="shared" si="72"/>
        <v>0</v>
      </c>
      <c r="W40">
        <f t="shared" si="54"/>
        <v>0</v>
      </c>
      <c r="X40">
        <f t="shared" si="73"/>
        <v>0</v>
      </c>
      <c r="Z40">
        <f t="shared" si="74"/>
        <v>72</v>
      </c>
      <c r="AA40">
        <f t="shared" si="55"/>
        <v>72</v>
      </c>
      <c r="AB40">
        <f t="shared" si="7"/>
        <v>0</v>
      </c>
      <c r="AC40">
        <f t="shared" si="56"/>
        <v>0</v>
      </c>
      <c r="AE40">
        <f t="shared" si="8"/>
        <v>0</v>
      </c>
      <c r="AF40">
        <f t="shared" si="57"/>
        <v>0</v>
      </c>
      <c r="AG40">
        <f t="shared" si="58"/>
        <v>0</v>
      </c>
      <c r="AH40">
        <f t="shared" si="59"/>
        <v>0</v>
      </c>
      <c r="AJ40">
        <f t="shared" si="79"/>
        <v>1</v>
      </c>
      <c r="AL40">
        <f t="shared" si="9"/>
        <v>0</v>
      </c>
      <c r="AM40">
        <f>IF(AJ40=1,AH40,#REF!)</f>
        <v>0</v>
      </c>
      <c r="AO40" s="7">
        <f t="shared" si="80"/>
        <v>1</v>
      </c>
      <c r="AP40" s="7">
        <f t="shared" si="81"/>
        <v>1</v>
      </c>
      <c r="AQ40" s="7"/>
      <c r="AR40" s="7">
        <f t="shared" si="82"/>
        <v>0</v>
      </c>
      <c r="AS40" s="7">
        <f t="shared" si="83"/>
        <v>0</v>
      </c>
      <c r="AU40" s="7">
        <f t="shared" si="84"/>
        <v>0</v>
      </c>
      <c r="AV40" s="7">
        <f t="shared" si="61"/>
        <v>0</v>
      </c>
      <c r="AW40">
        <v>389</v>
      </c>
      <c r="AX40" s="7">
        <f t="shared" si="62"/>
        <v>9.9999999999999998E-17</v>
      </c>
      <c r="AY40" s="7">
        <f t="shared" si="63"/>
        <v>9.9999999999999998E-17</v>
      </c>
      <c r="BA40">
        <f t="shared" si="64"/>
        <v>1</v>
      </c>
      <c r="BB40">
        <f t="shared" si="65"/>
        <v>9.9999999999999998E-17</v>
      </c>
      <c r="BD40">
        <f t="shared" si="85"/>
        <v>9.9999999999999992E-33</v>
      </c>
      <c r="BE40">
        <f t="shared" si="86"/>
        <v>9.9999999999999998E-17</v>
      </c>
      <c r="BF40">
        <f t="shared" si="87"/>
        <v>9.9999999999999998E-17</v>
      </c>
      <c r="BG40" s="5" t="s">
        <v>1</v>
      </c>
      <c r="BH40">
        <f t="shared" si="18"/>
        <v>-4.9999999999999991</v>
      </c>
      <c r="BK40">
        <f t="shared" si="88"/>
        <v>1</v>
      </c>
      <c r="BL40">
        <f t="shared" si="89"/>
        <v>-4.9999999999999991</v>
      </c>
      <c r="BM40">
        <f t="shared" si="90"/>
        <v>-4.9999999999999991</v>
      </c>
      <c r="BO40">
        <f t="shared" si="77"/>
        <v>37</v>
      </c>
      <c r="BP40">
        <f t="shared" si="102"/>
        <v>0</v>
      </c>
      <c r="BT40">
        <f t="shared" si="23"/>
        <v>1</v>
      </c>
      <c r="BU40">
        <f t="shared" si="24"/>
        <v>-4.9999999999999991</v>
      </c>
      <c r="BW40">
        <f t="shared" si="91"/>
        <v>0</v>
      </c>
      <c r="BX40" t="s">
        <v>10</v>
      </c>
      <c r="BY40">
        <f t="shared" si="92"/>
        <v>0</v>
      </c>
      <c r="CA40" s="2">
        <f t="shared" si="93"/>
        <v>0</v>
      </c>
      <c r="CB40" s="4">
        <f t="shared" si="94"/>
        <v>0</v>
      </c>
      <c r="CC40" s="10">
        <v>-180</v>
      </c>
      <c r="CD40" s="3">
        <f t="shared" si="75"/>
        <v>1</v>
      </c>
      <c r="CE40" s="3">
        <f t="shared" si="66"/>
        <v>-185</v>
      </c>
      <c r="CF40">
        <f t="shared" si="29"/>
        <v>0</v>
      </c>
      <c r="CH40">
        <f t="shared" si="99"/>
        <v>37</v>
      </c>
      <c r="CI40" s="11">
        <f t="shared" si="100"/>
        <v>-143</v>
      </c>
      <c r="CJ40">
        <f t="shared" si="95"/>
        <v>-2.4958208303518914</v>
      </c>
      <c r="CK40">
        <f t="shared" si="101"/>
        <v>0</v>
      </c>
      <c r="CL40">
        <f t="shared" si="96"/>
        <v>-143</v>
      </c>
      <c r="CN40" s="2">
        <f t="shared" si="97"/>
        <v>-3.9931775502364646</v>
      </c>
      <c r="CO40" s="3">
        <f t="shared" si="98"/>
        <v>-3.0090751157602407</v>
      </c>
      <c r="CQ40" s="3">
        <f t="shared" si="70"/>
        <v>202.96737560713774</v>
      </c>
      <c r="CR40" s="3">
        <f t="shared" si="34"/>
        <v>-42.483930693251374</v>
      </c>
      <c r="CS40" s="3">
        <f t="shared" si="35"/>
        <v>79615.217366402998</v>
      </c>
      <c r="CT40" s="3">
        <f t="shared" si="36"/>
        <v>41.936891611390394</v>
      </c>
      <c r="CU40" s="3">
        <f t="shared" si="37"/>
        <v>-204.44524401350714</v>
      </c>
      <c r="CV40">
        <f t="shared" si="38"/>
        <v>169595.46430664172</v>
      </c>
      <c r="CW40">
        <f t="shared" si="39"/>
        <v>0</v>
      </c>
      <c r="CX40">
        <f t="shared" si="40"/>
        <v>0</v>
      </c>
      <c r="CY40">
        <f t="shared" si="41"/>
        <v>0</v>
      </c>
      <c r="CZ40">
        <f t="shared" si="42"/>
        <v>0</v>
      </c>
      <c r="DA40">
        <f t="shared" si="43"/>
        <v>0</v>
      </c>
      <c r="DB40">
        <f t="shared" si="44"/>
        <v>0</v>
      </c>
      <c r="DC40">
        <f t="shared" si="45"/>
        <v>0</v>
      </c>
      <c r="DD40">
        <f t="shared" si="46"/>
        <v>0</v>
      </c>
      <c r="DE40">
        <f t="shared" si="47"/>
        <v>0</v>
      </c>
      <c r="DF40">
        <f t="shared" si="48"/>
        <v>0</v>
      </c>
      <c r="DG40">
        <f t="shared" si="49"/>
        <v>0</v>
      </c>
      <c r="DH40">
        <f t="shared" si="50"/>
        <v>0</v>
      </c>
      <c r="DI40">
        <f t="shared" si="51"/>
        <v>0</v>
      </c>
      <c r="DJ40">
        <f t="shared" si="52"/>
        <v>0</v>
      </c>
      <c r="DM40" s="3"/>
      <c r="DN40" s="3"/>
      <c r="DT40" s="3"/>
      <c r="DZ40" s="3"/>
      <c r="EL40" s="3"/>
      <c r="EX40" s="3"/>
      <c r="FJ40" s="3"/>
      <c r="HX40" s="3"/>
      <c r="MT40" s="3"/>
      <c r="MZ40" s="3"/>
      <c r="NR40" s="3"/>
      <c r="OS40" s="3"/>
      <c r="PB40" s="3"/>
      <c r="PN40" s="3"/>
      <c r="QL40" s="3">
        <f t="shared" si="6"/>
        <v>-148</v>
      </c>
    </row>
    <row r="41" spans="14:454" x14ac:dyDescent="0.25">
      <c r="N41">
        <f t="shared" si="78"/>
        <v>2.4</v>
      </c>
      <c r="O41">
        <f t="shared" si="103"/>
        <v>150</v>
      </c>
      <c r="T41">
        <f t="shared" si="71"/>
        <v>39</v>
      </c>
      <c r="U41">
        <f t="shared" si="53"/>
        <v>0</v>
      </c>
      <c r="V41">
        <f t="shared" si="72"/>
        <v>0</v>
      </c>
      <c r="W41">
        <f t="shared" si="54"/>
        <v>0</v>
      </c>
      <c r="X41">
        <f t="shared" si="73"/>
        <v>0</v>
      </c>
      <c r="Z41">
        <f t="shared" si="74"/>
        <v>72</v>
      </c>
      <c r="AA41">
        <f t="shared" si="55"/>
        <v>72</v>
      </c>
      <c r="AB41">
        <f t="shared" si="7"/>
        <v>0</v>
      </c>
      <c r="AC41">
        <f t="shared" si="56"/>
        <v>0</v>
      </c>
      <c r="AE41">
        <f t="shared" si="8"/>
        <v>0</v>
      </c>
      <c r="AF41">
        <f t="shared" si="57"/>
        <v>0</v>
      </c>
      <c r="AG41">
        <f t="shared" si="58"/>
        <v>0</v>
      </c>
      <c r="AH41">
        <f t="shared" si="59"/>
        <v>0</v>
      </c>
      <c r="AJ41">
        <f t="shared" si="79"/>
        <v>1</v>
      </c>
      <c r="AL41">
        <f t="shared" si="9"/>
        <v>0</v>
      </c>
      <c r="AM41">
        <f>IF(AJ41=1,AH41,#REF!)</f>
        <v>0</v>
      </c>
      <c r="AO41" s="7">
        <f t="shared" si="80"/>
        <v>1</v>
      </c>
      <c r="AP41" s="7">
        <f t="shared" si="81"/>
        <v>1</v>
      </c>
      <c r="AQ41" s="7"/>
      <c r="AR41" s="7">
        <f t="shared" si="82"/>
        <v>0</v>
      </c>
      <c r="AS41" s="7">
        <f t="shared" si="83"/>
        <v>0</v>
      </c>
      <c r="AU41" s="7">
        <f t="shared" si="84"/>
        <v>0</v>
      </c>
      <c r="AV41" s="7">
        <f t="shared" si="61"/>
        <v>0</v>
      </c>
      <c r="AW41">
        <v>390</v>
      </c>
      <c r="AX41" s="7">
        <f t="shared" si="62"/>
        <v>9.9999999999999998E-17</v>
      </c>
      <c r="AY41" s="7">
        <f t="shared" si="63"/>
        <v>9.9999999999999998E-17</v>
      </c>
      <c r="BA41">
        <f t="shared" si="64"/>
        <v>1</v>
      </c>
      <c r="BB41">
        <f t="shared" si="65"/>
        <v>9.9999999999999998E-17</v>
      </c>
      <c r="BD41">
        <f t="shared" si="85"/>
        <v>9.9999999999999992E-33</v>
      </c>
      <c r="BE41">
        <f t="shared" si="86"/>
        <v>9.9999999999999998E-17</v>
      </c>
      <c r="BF41">
        <f t="shared" si="87"/>
        <v>9.9999999999999998E-17</v>
      </c>
      <c r="BG41" s="5" t="s">
        <v>1</v>
      </c>
      <c r="BH41">
        <f t="shared" si="18"/>
        <v>-4.9999999999999991</v>
      </c>
      <c r="BK41">
        <f t="shared" si="88"/>
        <v>1</v>
      </c>
      <c r="BL41">
        <f t="shared" si="89"/>
        <v>-4.9999999999999991</v>
      </c>
      <c r="BM41">
        <f t="shared" si="90"/>
        <v>-4.9999999999999991</v>
      </c>
      <c r="BO41">
        <f t="shared" si="77"/>
        <v>38</v>
      </c>
      <c r="BP41">
        <f t="shared" si="102"/>
        <v>0</v>
      </c>
      <c r="BT41">
        <f t="shared" si="23"/>
        <v>1</v>
      </c>
      <c r="BU41">
        <f t="shared" si="24"/>
        <v>-4.9999999999999991</v>
      </c>
      <c r="BW41">
        <f t="shared" si="91"/>
        <v>0</v>
      </c>
      <c r="BX41" t="s">
        <v>10</v>
      </c>
      <c r="BY41">
        <f t="shared" si="92"/>
        <v>0</v>
      </c>
      <c r="CA41" s="2">
        <f t="shared" si="93"/>
        <v>0</v>
      </c>
      <c r="CB41" s="4">
        <f t="shared" si="94"/>
        <v>0</v>
      </c>
      <c r="CC41" s="10">
        <v>-180</v>
      </c>
      <c r="CD41" s="3">
        <f t="shared" si="75"/>
        <v>1</v>
      </c>
      <c r="CE41" s="3">
        <f t="shared" si="66"/>
        <v>-185</v>
      </c>
      <c r="CF41">
        <f t="shared" si="29"/>
        <v>0</v>
      </c>
      <c r="CH41">
        <f t="shared" si="99"/>
        <v>38</v>
      </c>
      <c r="CI41" s="11">
        <f t="shared" si="100"/>
        <v>-142</v>
      </c>
      <c r="CJ41">
        <f t="shared" si="95"/>
        <v>-2.4783675378319479</v>
      </c>
      <c r="CK41">
        <f t="shared" si="101"/>
        <v>0</v>
      </c>
      <c r="CL41">
        <f t="shared" si="96"/>
        <v>-142</v>
      </c>
      <c r="CN41" s="2">
        <f t="shared" si="97"/>
        <v>-3.9400537680336094</v>
      </c>
      <c r="CO41" s="3">
        <f t="shared" si="98"/>
        <v>-3.0783073766282918</v>
      </c>
      <c r="CQ41" s="3">
        <f t="shared" si="70"/>
        <v>201.5960333138359</v>
      </c>
      <c r="CR41" s="3">
        <f t="shared" si="34"/>
        <v>-42.157080311618351</v>
      </c>
      <c r="CS41" s="3">
        <f t="shared" si="35"/>
        <v>79042.260153048643</v>
      </c>
      <c r="CT41" s="3">
        <f t="shared" si="36"/>
        <v>41.613900412044558</v>
      </c>
      <c r="CU41" s="3">
        <f t="shared" si="37"/>
        <v>-203.06379819475279</v>
      </c>
      <c r="CV41">
        <f t="shared" si="38"/>
        <v>168449.54900727252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A41">
        <f t="shared" si="43"/>
        <v>0</v>
      </c>
      <c r="DB41">
        <f t="shared" si="44"/>
        <v>0</v>
      </c>
      <c r="DC41">
        <f t="shared" si="45"/>
        <v>0</v>
      </c>
      <c r="DD41">
        <f t="shared" si="46"/>
        <v>0</v>
      </c>
      <c r="DE41">
        <f t="shared" si="47"/>
        <v>0</v>
      </c>
      <c r="DF41">
        <f t="shared" si="48"/>
        <v>0</v>
      </c>
      <c r="DG41">
        <f t="shared" si="49"/>
        <v>0</v>
      </c>
      <c r="DH41">
        <f t="shared" si="50"/>
        <v>0</v>
      </c>
      <c r="DI41">
        <f t="shared" si="51"/>
        <v>0</v>
      </c>
      <c r="DJ41">
        <f t="shared" si="52"/>
        <v>0</v>
      </c>
      <c r="DM41" s="3"/>
      <c r="DN41" s="3"/>
      <c r="DT41" s="3"/>
      <c r="DZ41" s="3"/>
      <c r="EL41" s="3"/>
      <c r="EX41" s="3"/>
      <c r="FJ41" s="3"/>
      <c r="HX41" s="3"/>
      <c r="MT41" s="3"/>
      <c r="MZ41" s="3"/>
      <c r="NR41" s="3"/>
      <c r="OS41" s="3"/>
      <c r="PB41" s="3"/>
      <c r="PN41" s="3"/>
      <c r="QL41" s="3">
        <f t="shared" si="6"/>
        <v>-147</v>
      </c>
    </row>
    <row r="42" spans="14:454" x14ac:dyDescent="0.25">
      <c r="N42">
        <f>E90</f>
        <v>2.25</v>
      </c>
      <c r="O42">
        <f t="shared" si="103"/>
        <v>160</v>
      </c>
      <c r="T42">
        <f t="shared" si="71"/>
        <v>40</v>
      </c>
      <c r="U42">
        <f t="shared" si="53"/>
        <v>0</v>
      </c>
      <c r="V42">
        <f t="shared" si="72"/>
        <v>0</v>
      </c>
      <c r="W42">
        <f t="shared" si="54"/>
        <v>0</v>
      </c>
      <c r="X42">
        <f t="shared" si="73"/>
        <v>0</v>
      </c>
      <c r="Z42">
        <f t="shared" si="74"/>
        <v>72</v>
      </c>
      <c r="AA42">
        <f t="shared" si="55"/>
        <v>72</v>
      </c>
      <c r="AB42">
        <f t="shared" si="7"/>
        <v>0</v>
      </c>
      <c r="AC42">
        <f t="shared" si="56"/>
        <v>0</v>
      </c>
      <c r="AE42">
        <f t="shared" si="8"/>
        <v>0</v>
      </c>
      <c r="AF42">
        <f t="shared" si="57"/>
        <v>0</v>
      </c>
      <c r="AG42">
        <f t="shared" si="58"/>
        <v>0</v>
      </c>
      <c r="AH42">
        <f t="shared" si="59"/>
        <v>0</v>
      </c>
      <c r="AJ42">
        <f t="shared" si="79"/>
        <v>1</v>
      </c>
      <c r="AL42">
        <f t="shared" si="9"/>
        <v>0</v>
      </c>
      <c r="AM42">
        <f>IF(AJ42=1,AH42,#REF!)</f>
        <v>0</v>
      </c>
      <c r="AO42" s="7">
        <f t="shared" si="80"/>
        <v>1</v>
      </c>
      <c r="AP42" s="7">
        <f t="shared" si="81"/>
        <v>1</v>
      </c>
      <c r="AQ42" s="7"/>
      <c r="AR42" s="7">
        <f t="shared" si="82"/>
        <v>0</v>
      </c>
      <c r="AS42" s="7">
        <f t="shared" si="83"/>
        <v>0</v>
      </c>
      <c r="AU42" s="7">
        <f t="shared" si="84"/>
        <v>0</v>
      </c>
      <c r="AV42" s="7">
        <f t="shared" si="61"/>
        <v>0</v>
      </c>
      <c r="AW42">
        <v>391</v>
      </c>
      <c r="AX42" s="7">
        <f t="shared" si="62"/>
        <v>9.9999999999999998E-17</v>
      </c>
      <c r="AY42" s="7">
        <f t="shared" si="63"/>
        <v>9.9999999999999998E-17</v>
      </c>
      <c r="BA42">
        <f t="shared" si="64"/>
        <v>1</v>
      </c>
      <c r="BB42">
        <f t="shared" si="65"/>
        <v>9.9999999999999998E-17</v>
      </c>
      <c r="BD42">
        <f t="shared" si="85"/>
        <v>9.9999999999999992E-33</v>
      </c>
      <c r="BE42">
        <f t="shared" si="86"/>
        <v>9.9999999999999998E-17</v>
      </c>
      <c r="BF42">
        <f t="shared" si="87"/>
        <v>9.9999999999999998E-17</v>
      </c>
      <c r="BG42" s="5" t="s">
        <v>1</v>
      </c>
      <c r="BH42">
        <f t="shared" si="18"/>
        <v>-4.9999999999999991</v>
      </c>
      <c r="BK42">
        <f t="shared" si="88"/>
        <v>1</v>
      </c>
      <c r="BL42">
        <f t="shared" si="89"/>
        <v>-4.9999999999999991</v>
      </c>
      <c r="BM42">
        <f t="shared" si="90"/>
        <v>-4.9999999999999991</v>
      </c>
      <c r="BO42">
        <f t="shared" si="77"/>
        <v>39</v>
      </c>
      <c r="BP42">
        <f t="shared" si="102"/>
        <v>0</v>
      </c>
      <c r="BT42">
        <f t="shared" si="23"/>
        <v>1</v>
      </c>
      <c r="BU42">
        <f t="shared" si="24"/>
        <v>-4.9999999999999991</v>
      </c>
      <c r="BW42">
        <f t="shared" si="91"/>
        <v>0</v>
      </c>
      <c r="BX42" t="s">
        <v>10</v>
      </c>
      <c r="BY42">
        <f t="shared" si="92"/>
        <v>0</v>
      </c>
      <c r="CA42" s="2">
        <f t="shared" si="93"/>
        <v>0</v>
      </c>
      <c r="CB42" s="4">
        <f t="shared" si="94"/>
        <v>0</v>
      </c>
      <c r="CC42" s="10">
        <v>-180</v>
      </c>
      <c r="CD42" s="3">
        <f t="shared" si="75"/>
        <v>1</v>
      </c>
      <c r="CE42" s="3">
        <f t="shared" si="66"/>
        <v>-185</v>
      </c>
      <c r="CF42">
        <f t="shared" si="29"/>
        <v>0</v>
      </c>
      <c r="CH42">
        <f t="shared" si="99"/>
        <v>39</v>
      </c>
      <c r="CI42" s="11">
        <f t="shared" si="100"/>
        <v>-141</v>
      </c>
      <c r="CJ42">
        <f t="shared" si="95"/>
        <v>-2.4609142453120048</v>
      </c>
      <c r="CK42">
        <f t="shared" si="101"/>
        <v>0</v>
      </c>
      <c r="CL42">
        <f t="shared" si="96"/>
        <v>-141</v>
      </c>
      <c r="CN42" s="2">
        <f t="shared" si="97"/>
        <v>-3.8857298072848545</v>
      </c>
      <c r="CO42" s="3">
        <f t="shared" si="98"/>
        <v>-3.1466019552491868</v>
      </c>
      <c r="CQ42" s="3">
        <f t="shared" si="70"/>
        <v>200.22469102053404</v>
      </c>
      <c r="CR42" s="3">
        <f t="shared" si="34"/>
        <v>-41.830229929985329</v>
      </c>
      <c r="CS42" s="3">
        <f t="shared" si="35"/>
        <v>78469.302939694287</v>
      </c>
      <c r="CT42" s="3">
        <f t="shared" si="36"/>
        <v>41.290909212698722</v>
      </c>
      <c r="CU42" s="3">
        <f t="shared" si="37"/>
        <v>-201.68235237599842</v>
      </c>
      <c r="CV42">
        <f t="shared" si="38"/>
        <v>167303.63370790333</v>
      </c>
      <c r="CW42">
        <f t="shared" si="39"/>
        <v>0</v>
      </c>
      <c r="CX42">
        <f t="shared" si="40"/>
        <v>0</v>
      </c>
      <c r="CY42">
        <f t="shared" si="41"/>
        <v>0</v>
      </c>
      <c r="CZ42">
        <f t="shared" si="42"/>
        <v>0</v>
      </c>
      <c r="DA42">
        <f t="shared" si="43"/>
        <v>0</v>
      </c>
      <c r="DB42">
        <f t="shared" si="44"/>
        <v>0</v>
      </c>
      <c r="DC42">
        <f t="shared" si="45"/>
        <v>0</v>
      </c>
      <c r="DD42">
        <f t="shared" si="46"/>
        <v>0</v>
      </c>
      <c r="DE42">
        <f t="shared" si="47"/>
        <v>0</v>
      </c>
      <c r="DF42">
        <f t="shared" si="48"/>
        <v>0</v>
      </c>
      <c r="DG42">
        <f t="shared" si="49"/>
        <v>0</v>
      </c>
      <c r="DH42">
        <f t="shared" si="50"/>
        <v>0</v>
      </c>
      <c r="DI42">
        <f t="shared" si="51"/>
        <v>0</v>
      </c>
      <c r="DJ42">
        <f t="shared" si="52"/>
        <v>0</v>
      </c>
      <c r="DM42" s="3"/>
      <c r="DN42" s="3"/>
      <c r="DT42" s="3"/>
      <c r="DZ42" s="3"/>
      <c r="EL42" s="3"/>
      <c r="EX42" s="3"/>
      <c r="FJ42" s="3"/>
      <c r="HX42" s="3"/>
      <c r="MT42" s="3"/>
      <c r="MZ42" s="3"/>
      <c r="NR42" s="3"/>
      <c r="OS42" s="3"/>
      <c r="PB42" s="3"/>
      <c r="PN42" s="3"/>
      <c r="QL42" s="3">
        <f t="shared" si="6"/>
        <v>-146</v>
      </c>
    </row>
    <row r="43" spans="14:454" x14ac:dyDescent="0.25">
      <c r="N43">
        <f t="shared" si="78"/>
        <v>2</v>
      </c>
      <c r="O43">
        <f t="shared" si="103"/>
        <v>180</v>
      </c>
      <c r="T43">
        <f t="shared" si="71"/>
        <v>41</v>
      </c>
      <c r="U43">
        <f t="shared" si="53"/>
        <v>0</v>
      </c>
      <c r="V43">
        <f t="shared" si="72"/>
        <v>0</v>
      </c>
      <c r="W43">
        <f t="shared" si="54"/>
        <v>0</v>
      </c>
      <c r="X43">
        <f t="shared" si="73"/>
        <v>0</v>
      </c>
      <c r="Z43">
        <f t="shared" si="74"/>
        <v>72</v>
      </c>
      <c r="AA43">
        <f t="shared" si="55"/>
        <v>72</v>
      </c>
      <c r="AB43">
        <f t="shared" si="7"/>
        <v>0</v>
      </c>
      <c r="AC43">
        <f t="shared" si="56"/>
        <v>0</v>
      </c>
      <c r="AE43">
        <f t="shared" si="8"/>
        <v>0</v>
      </c>
      <c r="AF43">
        <f t="shared" si="57"/>
        <v>0</v>
      </c>
      <c r="AG43">
        <f t="shared" si="58"/>
        <v>0</v>
      </c>
      <c r="AH43">
        <f t="shared" si="59"/>
        <v>0</v>
      </c>
      <c r="AJ43">
        <f t="shared" si="79"/>
        <v>1</v>
      </c>
      <c r="AL43">
        <f t="shared" si="9"/>
        <v>0</v>
      </c>
      <c r="AM43">
        <f>IF(AJ43=1,AH43,#REF!)</f>
        <v>0</v>
      </c>
      <c r="AO43" s="7">
        <f t="shared" si="80"/>
        <v>1</v>
      </c>
      <c r="AP43" s="7">
        <f t="shared" si="81"/>
        <v>1</v>
      </c>
      <c r="AQ43" s="7"/>
      <c r="AR43" s="7">
        <f t="shared" si="82"/>
        <v>0</v>
      </c>
      <c r="AS43" s="7">
        <f t="shared" si="83"/>
        <v>0</v>
      </c>
      <c r="AU43" s="7">
        <f t="shared" si="84"/>
        <v>0</v>
      </c>
      <c r="AV43" s="7">
        <f t="shared" si="61"/>
        <v>0</v>
      </c>
      <c r="AW43">
        <v>392</v>
      </c>
      <c r="AX43" s="7">
        <f t="shared" si="62"/>
        <v>9.9999999999999998E-17</v>
      </c>
      <c r="AY43" s="7">
        <f t="shared" si="63"/>
        <v>9.9999999999999998E-17</v>
      </c>
      <c r="BA43">
        <f t="shared" si="64"/>
        <v>1</v>
      </c>
      <c r="BB43">
        <f t="shared" si="65"/>
        <v>9.9999999999999998E-17</v>
      </c>
      <c r="BD43">
        <f t="shared" si="85"/>
        <v>9.9999999999999992E-33</v>
      </c>
      <c r="BE43">
        <f t="shared" si="86"/>
        <v>9.9999999999999998E-17</v>
      </c>
      <c r="BF43">
        <f t="shared" si="87"/>
        <v>9.9999999999999998E-17</v>
      </c>
      <c r="BG43" s="5" t="s">
        <v>1</v>
      </c>
      <c r="BH43">
        <f t="shared" si="18"/>
        <v>-4.9999999999999991</v>
      </c>
      <c r="BK43">
        <f t="shared" si="88"/>
        <v>1</v>
      </c>
      <c r="BL43">
        <f t="shared" si="89"/>
        <v>-4.9999999999999991</v>
      </c>
      <c r="BM43">
        <f t="shared" si="90"/>
        <v>-4.9999999999999991</v>
      </c>
      <c r="BO43">
        <f t="shared" si="77"/>
        <v>40</v>
      </c>
      <c r="BP43">
        <f t="shared" si="102"/>
        <v>0</v>
      </c>
      <c r="BT43">
        <f t="shared" si="23"/>
        <v>1</v>
      </c>
      <c r="BU43">
        <f t="shared" si="24"/>
        <v>-4.9999999999999991</v>
      </c>
      <c r="BW43">
        <f t="shared" si="91"/>
        <v>0</v>
      </c>
      <c r="BX43" t="s">
        <v>10</v>
      </c>
      <c r="BY43">
        <f t="shared" si="92"/>
        <v>0</v>
      </c>
      <c r="CA43" s="2">
        <f t="shared" si="93"/>
        <v>0</v>
      </c>
      <c r="CB43" s="4">
        <f t="shared" si="94"/>
        <v>0</v>
      </c>
      <c r="CC43" s="10">
        <v>-180</v>
      </c>
      <c r="CD43" s="3">
        <f t="shared" si="75"/>
        <v>1</v>
      </c>
      <c r="CE43" s="3">
        <f t="shared" si="66"/>
        <v>-185</v>
      </c>
      <c r="CF43">
        <f t="shared" si="29"/>
        <v>0</v>
      </c>
      <c r="CH43">
        <f t="shared" si="99"/>
        <v>40</v>
      </c>
      <c r="CI43" s="11">
        <f t="shared" si="100"/>
        <v>-140</v>
      </c>
      <c r="CJ43">
        <f t="shared" si="95"/>
        <v>-2.4434609527920612</v>
      </c>
      <c r="CK43">
        <f t="shared" si="101"/>
        <v>0</v>
      </c>
      <c r="CL43">
        <f t="shared" si="96"/>
        <v>-140</v>
      </c>
      <c r="CN43" s="2">
        <f t="shared" si="97"/>
        <v>-3.8302222155948895</v>
      </c>
      <c r="CO43" s="3">
        <f t="shared" si="98"/>
        <v>-3.2139380484326976</v>
      </c>
      <c r="CQ43" s="3">
        <f t="shared" si="70"/>
        <v>198.85334872723217</v>
      </c>
      <c r="CR43" s="3">
        <f t="shared" si="34"/>
        <v>-41.503379548352306</v>
      </c>
      <c r="CS43" s="3">
        <f t="shared" si="35"/>
        <v>77896.345726339932</v>
      </c>
      <c r="CT43" s="3">
        <f t="shared" si="36"/>
        <v>40.967918013352886</v>
      </c>
      <c r="CU43" s="3">
        <f t="shared" si="37"/>
        <v>-200.30090655724408</v>
      </c>
      <c r="CV43">
        <f t="shared" si="38"/>
        <v>166157.71840853413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A43">
        <f t="shared" si="43"/>
        <v>0</v>
      </c>
      <c r="DB43">
        <f t="shared" si="44"/>
        <v>0</v>
      </c>
      <c r="DC43">
        <f t="shared" si="45"/>
        <v>0</v>
      </c>
      <c r="DD43">
        <f t="shared" si="46"/>
        <v>0</v>
      </c>
      <c r="DE43">
        <f t="shared" si="47"/>
        <v>0</v>
      </c>
      <c r="DF43">
        <f t="shared" si="48"/>
        <v>0</v>
      </c>
      <c r="DG43">
        <f t="shared" si="49"/>
        <v>0</v>
      </c>
      <c r="DH43">
        <f t="shared" si="50"/>
        <v>0</v>
      </c>
      <c r="DI43">
        <f t="shared" si="51"/>
        <v>0</v>
      </c>
      <c r="DJ43">
        <f t="shared" si="52"/>
        <v>0</v>
      </c>
      <c r="DM43" s="3"/>
      <c r="DN43" s="3"/>
      <c r="DT43" s="3"/>
      <c r="DZ43" s="3"/>
      <c r="EL43" s="3"/>
      <c r="EX43" s="3"/>
      <c r="FJ43" s="3"/>
      <c r="HX43" s="3"/>
      <c r="MT43" s="3"/>
      <c r="MZ43" s="3"/>
      <c r="NR43" s="3"/>
      <c r="OS43" s="3"/>
      <c r="PB43" s="3"/>
      <c r="PN43" s="3"/>
      <c r="QL43" s="3">
        <f t="shared" si="6"/>
        <v>-145</v>
      </c>
    </row>
    <row r="44" spans="14:454" x14ac:dyDescent="0.25">
      <c r="N44">
        <f t="shared" si="78"/>
        <v>1.875</v>
      </c>
      <c r="O44">
        <f t="shared" si="103"/>
        <v>192</v>
      </c>
      <c r="T44">
        <f t="shared" si="71"/>
        <v>42</v>
      </c>
      <c r="U44">
        <f t="shared" si="53"/>
        <v>0</v>
      </c>
      <c r="V44">
        <f t="shared" si="72"/>
        <v>0</v>
      </c>
      <c r="W44">
        <f t="shared" si="54"/>
        <v>0</v>
      </c>
      <c r="X44">
        <f t="shared" si="73"/>
        <v>0</v>
      </c>
      <c r="Z44">
        <f t="shared" si="74"/>
        <v>72</v>
      </c>
      <c r="AA44">
        <f t="shared" si="55"/>
        <v>72</v>
      </c>
      <c r="AB44">
        <f t="shared" si="7"/>
        <v>0</v>
      </c>
      <c r="AC44">
        <f t="shared" si="56"/>
        <v>0</v>
      </c>
      <c r="AE44">
        <f t="shared" si="8"/>
        <v>0</v>
      </c>
      <c r="AF44">
        <f t="shared" si="57"/>
        <v>0</v>
      </c>
      <c r="AG44">
        <f t="shared" si="58"/>
        <v>0</v>
      </c>
      <c r="AH44">
        <f t="shared" si="59"/>
        <v>0</v>
      </c>
      <c r="AJ44">
        <f t="shared" si="79"/>
        <v>1</v>
      </c>
      <c r="AL44">
        <f t="shared" si="9"/>
        <v>0</v>
      </c>
      <c r="AM44">
        <f>IF(AJ44=1,AH44,#REF!)</f>
        <v>0</v>
      </c>
      <c r="AO44" s="7">
        <f t="shared" si="80"/>
        <v>1</v>
      </c>
      <c r="AP44" s="7">
        <f t="shared" si="81"/>
        <v>1</v>
      </c>
      <c r="AQ44" s="7"/>
      <c r="AR44" s="7">
        <f t="shared" si="82"/>
        <v>0</v>
      </c>
      <c r="AS44" s="7">
        <f t="shared" si="83"/>
        <v>0</v>
      </c>
      <c r="AU44" s="7">
        <f t="shared" si="84"/>
        <v>0</v>
      </c>
      <c r="AV44" s="7">
        <f t="shared" si="61"/>
        <v>0</v>
      </c>
      <c r="AW44">
        <v>393</v>
      </c>
      <c r="AX44" s="7">
        <f t="shared" si="62"/>
        <v>9.9999999999999998E-17</v>
      </c>
      <c r="AY44" s="7">
        <f t="shared" si="63"/>
        <v>9.9999999999999998E-17</v>
      </c>
      <c r="BA44">
        <f t="shared" si="64"/>
        <v>1</v>
      </c>
      <c r="BB44">
        <f t="shared" si="65"/>
        <v>9.9999999999999998E-17</v>
      </c>
      <c r="BD44">
        <f t="shared" si="85"/>
        <v>9.9999999999999992E-33</v>
      </c>
      <c r="BE44">
        <f t="shared" si="86"/>
        <v>9.9999999999999998E-17</v>
      </c>
      <c r="BF44">
        <f t="shared" si="87"/>
        <v>9.9999999999999998E-17</v>
      </c>
      <c r="BG44" s="5" t="s">
        <v>1</v>
      </c>
      <c r="BH44">
        <f t="shared" si="18"/>
        <v>-4.9999999999999991</v>
      </c>
      <c r="BK44">
        <f t="shared" si="88"/>
        <v>1</v>
      </c>
      <c r="BL44">
        <f t="shared" si="89"/>
        <v>-4.9999999999999991</v>
      </c>
      <c r="BM44">
        <f t="shared" si="90"/>
        <v>-4.9999999999999991</v>
      </c>
      <c r="BO44">
        <f t="shared" si="77"/>
        <v>41</v>
      </c>
      <c r="BP44">
        <f t="shared" si="102"/>
        <v>0</v>
      </c>
      <c r="BT44">
        <f t="shared" si="23"/>
        <v>1</v>
      </c>
      <c r="BU44">
        <f t="shared" si="24"/>
        <v>-4.9999999999999991</v>
      </c>
      <c r="BW44">
        <f t="shared" si="91"/>
        <v>0</v>
      </c>
      <c r="BX44" t="s">
        <v>10</v>
      </c>
      <c r="BY44">
        <f t="shared" si="92"/>
        <v>0</v>
      </c>
      <c r="CA44" s="2">
        <f t="shared" si="93"/>
        <v>0</v>
      </c>
      <c r="CB44" s="4">
        <f t="shared" si="94"/>
        <v>0</v>
      </c>
      <c r="CC44" s="10">
        <v>-180</v>
      </c>
      <c r="CD44" s="3">
        <f t="shared" si="75"/>
        <v>1</v>
      </c>
      <c r="CE44" s="3">
        <f t="shared" si="66"/>
        <v>-185</v>
      </c>
      <c r="CF44">
        <f t="shared" si="29"/>
        <v>0</v>
      </c>
      <c r="CH44">
        <f t="shared" si="99"/>
        <v>41</v>
      </c>
      <c r="CI44" s="11">
        <f t="shared" si="100"/>
        <v>-139</v>
      </c>
      <c r="CJ44">
        <f t="shared" si="95"/>
        <v>-2.4260076602721181</v>
      </c>
      <c r="CK44">
        <f t="shared" si="101"/>
        <v>0</v>
      </c>
      <c r="CL44">
        <f t="shared" si="96"/>
        <v>-139</v>
      </c>
      <c r="CN44" s="2">
        <f t="shared" si="97"/>
        <v>-3.7735479011138602</v>
      </c>
      <c r="CO44" s="3">
        <f t="shared" si="98"/>
        <v>-3.2802951449525364</v>
      </c>
      <c r="CQ44" s="3">
        <f t="shared" si="70"/>
        <v>197.48200643393034</v>
      </c>
      <c r="CR44" s="3">
        <f t="shared" si="34"/>
        <v>-41.176529166719284</v>
      </c>
      <c r="CS44" s="3">
        <f t="shared" si="35"/>
        <v>77323.388512985563</v>
      </c>
      <c r="CT44" s="3">
        <f t="shared" si="36"/>
        <v>40.644926814007043</v>
      </c>
      <c r="CU44" s="3">
        <f t="shared" si="37"/>
        <v>-198.9194607384897</v>
      </c>
      <c r="CV44">
        <f t="shared" si="38"/>
        <v>165011.8031091649</v>
      </c>
      <c r="CW44">
        <f t="shared" si="39"/>
        <v>0</v>
      </c>
      <c r="CX44">
        <f t="shared" si="40"/>
        <v>0</v>
      </c>
      <c r="CY44">
        <f t="shared" si="41"/>
        <v>0</v>
      </c>
      <c r="CZ44">
        <f t="shared" si="42"/>
        <v>0</v>
      </c>
      <c r="DA44">
        <f t="shared" si="43"/>
        <v>0</v>
      </c>
      <c r="DB44">
        <f t="shared" si="44"/>
        <v>0</v>
      </c>
      <c r="DC44">
        <f t="shared" si="45"/>
        <v>0</v>
      </c>
      <c r="DD44">
        <f t="shared" si="46"/>
        <v>0</v>
      </c>
      <c r="DE44">
        <f t="shared" si="47"/>
        <v>0</v>
      </c>
      <c r="DF44">
        <f t="shared" si="48"/>
        <v>0</v>
      </c>
      <c r="DG44">
        <f t="shared" si="49"/>
        <v>0</v>
      </c>
      <c r="DH44">
        <f t="shared" si="50"/>
        <v>0</v>
      </c>
      <c r="DI44">
        <f t="shared" si="51"/>
        <v>0</v>
      </c>
      <c r="DJ44">
        <f t="shared" si="52"/>
        <v>0</v>
      </c>
      <c r="DM44" s="3"/>
      <c r="DN44" s="3"/>
      <c r="DT44" s="3"/>
      <c r="DZ44" s="3"/>
      <c r="EL44" s="3"/>
      <c r="EX44" s="3"/>
      <c r="FJ44" s="3"/>
      <c r="HX44" s="3"/>
      <c r="MT44" s="3"/>
      <c r="MZ44" s="3"/>
      <c r="NR44" s="3"/>
      <c r="OS44" s="3"/>
      <c r="PB44" s="3"/>
      <c r="PN44" s="3"/>
      <c r="QL44" s="3">
        <f t="shared" si="6"/>
        <v>-144</v>
      </c>
    </row>
    <row r="45" spans="14:454" x14ac:dyDescent="0.25">
      <c r="N45">
        <f t="shared" si="78"/>
        <v>1.8</v>
      </c>
      <c r="O45">
        <f t="shared" si="103"/>
        <v>200</v>
      </c>
      <c r="T45">
        <f t="shared" si="71"/>
        <v>43</v>
      </c>
      <c r="U45">
        <f t="shared" si="53"/>
        <v>0</v>
      </c>
      <c r="V45">
        <f t="shared" si="72"/>
        <v>0</v>
      </c>
      <c r="W45">
        <f t="shared" si="54"/>
        <v>0</v>
      </c>
      <c r="X45">
        <f t="shared" si="73"/>
        <v>0</v>
      </c>
      <c r="Z45">
        <f t="shared" si="74"/>
        <v>72</v>
      </c>
      <c r="AA45">
        <f t="shared" si="55"/>
        <v>72</v>
      </c>
      <c r="AB45">
        <f t="shared" si="7"/>
        <v>0</v>
      </c>
      <c r="AC45">
        <f t="shared" si="56"/>
        <v>0</v>
      </c>
      <c r="AE45">
        <f t="shared" si="8"/>
        <v>0</v>
      </c>
      <c r="AF45">
        <f t="shared" si="57"/>
        <v>0</v>
      </c>
      <c r="AG45">
        <f t="shared" si="58"/>
        <v>0</v>
      </c>
      <c r="AH45">
        <f t="shared" si="59"/>
        <v>0</v>
      </c>
      <c r="AJ45">
        <f t="shared" si="79"/>
        <v>1</v>
      </c>
      <c r="AL45">
        <f t="shared" si="9"/>
        <v>0</v>
      </c>
      <c r="AM45">
        <f>IF(AJ45=1,AH45,#REF!)</f>
        <v>0</v>
      </c>
      <c r="AO45" s="7">
        <f t="shared" si="80"/>
        <v>1</v>
      </c>
      <c r="AP45" s="7">
        <f t="shared" si="81"/>
        <v>1</v>
      </c>
      <c r="AQ45" s="7"/>
      <c r="AR45" s="7">
        <f t="shared" si="82"/>
        <v>0</v>
      </c>
      <c r="AS45" s="7">
        <f t="shared" si="83"/>
        <v>0</v>
      </c>
      <c r="AU45" s="7">
        <f t="shared" si="84"/>
        <v>0</v>
      </c>
      <c r="AV45" s="7">
        <f t="shared" si="61"/>
        <v>0</v>
      </c>
      <c r="AW45">
        <v>394</v>
      </c>
      <c r="AX45" s="7">
        <f t="shared" si="62"/>
        <v>9.9999999999999998E-17</v>
      </c>
      <c r="AY45" s="7">
        <f t="shared" si="63"/>
        <v>9.9999999999999998E-17</v>
      </c>
      <c r="BA45">
        <f t="shared" si="64"/>
        <v>1</v>
      </c>
      <c r="BB45">
        <f t="shared" si="65"/>
        <v>9.9999999999999998E-17</v>
      </c>
      <c r="BD45">
        <f t="shared" si="85"/>
        <v>9.9999999999999992E-33</v>
      </c>
      <c r="BE45">
        <f t="shared" si="86"/>
        <v>9.9999999999999998E-17</v>
      </c>
      <c r="BF45">
        <f t="shared" si="87"/>
        <v>9.9999999999999998E-17</v>
      </c>
      <c r="BG45" s="5" t="s">
        <v>1</v>
      </c>
      <c r="BH45">
        <f t="shared" si="18"/>
        <v>-4.9999999999999991</v>
      </c>
      <c r="BK45">
        <f t="shared" si="88"/>
        <v>1</v>
      </c>
      <c r="BL45">
        <f t="shared" si="89"/>
        <v>-4.9999999999999991</v>
      </c>
      <c r="BM45">
        <f t="shared" si="90"/>
        <v>-4.9999999999999991</v>
      </c>
      <c r="BO45">
        <f t="shared" si="77"/>
        <v>42</v>
      </c>
      <c r="BP45">
        <f t="shared" si="102"/>
        <v>0</v>
      </c>
      <c r="BT45">
        <f t="shared" si="23"/>
        <v>1</v>
      </c>
      <c r="BU45">
        <f t="shared" si="24"/>
        <v>-4.9999999999999991</v>
      </c>
      <c r="BW45">
        <f t="shared" si="91"/>
        <v>0</v>
      </c>
      <c r="BX45" t="s">
        <v>10</v>
      </c>
      <c r="BY45">
        <f t="shared" si="92"/>
        <v>0</v>
      </c>
      <c r="CA45" s="2">
        <f t="shared" si="93"/>
        <v>0</v>
      </c>
      <c r="CB45" s="4">
        <f t="shared" si="94"/>
        <v>0</v>
      </c>
      <c r="CC45" s="10">
        <v>-180</v>
      </c>
      <c r="CD45" s="3">
        <f t="shared" si="75"/>
        <v>1</v>
      </c>
      <c r="CE45" s="3">
        <f t="shared" si="66"/>
        <v>-185</v>
      </c>
      <c r="CF45">
        <f t="shared" si="29"/>
        <v>0</v>
      </c>
      <c r="CH45">
        <f t="shared" si="99"/>
        <v>42</v>
      </c>
      <c r="CI45" s="11">
        <f t="shared" si="100"/>
        <v>-138</v>
      </c>
      <c r="CJ45">
        <f t="shared" si="95"/>
        <v>-2.4085543677521746</v>
      </c>
      <c r="CK45">
        <f t="shared" si="101"/>
        <v>0</v>
      </c>
      <c r="CL45">
        <f t="shared" si="96"/>
        <v>-138</v>
      </c>
      <c r="CN45" s="2">
        <f t="shared" si="97"/>
        <v>-3.7157241273869701</v>
      </c>
      <c r="CO45" s="3">
        <f t="shared" si="98"/>
        <v>-3.3456530317942916</v>
      </c>
      <c r="CQ45" s="3">
        <f t="shared" si="70"/>
        <v>196.11066414062847</v>
      </c>
      <c r="CR45" s="3">
        <f t="shared" si="34"/>
        <v>-40.849678785086269</v>
      </c>
      <c r="CS45" s="3">
        <f t="shared" si="35"/>
        <v>76750.431299631207</v>
      </c>
      <c r="CT45" s="3">
        <f t="shared" si="36"/>
        <v>40.321935614661207</v>
      </c>
      <c r="CU45" s="3">
        <f t="shared" si="37"/>
        <v>-197.53801491973533</v>
      </c>
      <c r="CV45">
        <f t="shared" si="38"/>
        <v>163865.88780979571</v>
      </c>
      <c r="CW45">
        <f t="shared" si="39"/>
        <v>0</v>
      </c>
      <c r="CX45">
        <f t="shared" si="40"/>
        <v>0</v>
      </c>
      <c r="CY45">
        <f t="shared" si="41"/>
        <v>0</v>
      </c>
      <c r="CZ45">
        <f t="shared" si="42"/>
        <v>0</v>
      </c>
      <c r="DA45">
        <f t="shared" si="43"/>
        <v>0</v>
      </c>
      <c r="DB45">
        <f t="shared" si="44"/>
        <v>0</v>
      </c>
      <c r="DC45">
        <f t="shared" si="45"/>
        <v>0</v>
      </c>
      <c r="DD45">
        <f t="shared" si="46"/>
        <v>0</v>
      </c>
      <c r="DE45">
        <f t="shared" si="47"/>
        <v>0</v>
      </c>
      <c r="DF45">
        <f t="shared" si="48"/>
        <v>0</v>
      </c>
      <c r="DG45">
        <f t="shared" si="49"/>
        <v>0</v>
      </c>
      <c r="DH45">
        <f t="shared" si="50"/>
        <v>0</v>
      </c>
      <c r="DI45">
        <f t="shared" si="51"/>
        <v>0</v>
      </c>
      <c r="DJ45">
        <f t="shared" si="52"/>
        <v>0</v>
      </c>
      <c r="DM45" s="3"/>
      <c r="DN45" s="3"/>
      <c r="DT45" s="3"/>
      <c r="DZ45" s="3"/>
      <c r="EL45" s="3"/>
      <c r="EX45" s="3"/>
      <c r="FJ45" s="3"/>
      <c r="HX45" s="3"/>
      <c r="MT45" s="3"/>
      <c r="MZ45" s="3"/>
      <c r="NR45" s="3"/>
      <c r="OS45" s="3"/>
      <c r="PB45" s="3"/>
      <c r="PN45" s="3"/>
      <c r="QL45" s="3">
        <f t="shared" si="6"/>
        <v>-143</v>
      </c>
    </row>
    <row r="46" spans="14:454" x14ac:dyDescent="0.25">
      <c r="N46">
        <f t="shared" si="78"/>
        <v>1.6</v>
      </c>
      <c r="O46">
        <f t="shared" si="103"/>
        <v>225</v>
      </c>
      <c r="T46">
        <f t="shared" si="71"/>
        <v>44</v>
      </c>
      <c r="U46">
        <f t="shared" si="53"/>
        <v>0</v>
      </c>
      <c r="V46">
        <f t="shared" si="72"/>
        <v>0</v>
      </c>
      <c r="W46">
        <f t="shared" si="54"/>
        <v>0</v>
      </c>
      <c r="X46">
        <f t="shared" si="73"/>
        <v>0</v>
      </c>
      <c r="Z46">
        <f t="shared" si="74"/>
        <v>72</v>
      </c>
      <c r="AA46">
        <f t="shared" si="55"/>
        <v>72</v>
      </c>
      <c r="AB46">
        <f t="shared" si="7"/>
        <v>0</v>
      </c>
      <c r="AC46">
        <f t="shared" si="56"/>
        <v>0</v>
      </c>
      <c r="AE46">
        <f t="shared" si="8"/>
        <v>0</v>
      </c>
      <c r="AF46">
        <f t="shared" si="57"/>
        <v>0</v>
      </c>
      <c r="AG46">
        <f t="shared" si="58"/>
        <v>0</v>
      </c>
      <c r="AH46">
        <f t="shared" si="59"/>
        <v>0</v>
      </c>
      <c r="AJ46">
        <f t="shared" si="79"/>
        <v>1</v>
      </c>
      <c r="AL46">
        <f t="shared" si="9"/>
        <v>0</v>
      </c>
      <c r="AM46">
        <f>IF(AJ46=1,AH46,#REF!)</f>
        <v>0</v>
      </c>
      <c r="AO46" s="7">
        <f t="shared" si="80"/>
        <v>1</v>
      </c>
      <c r="AP46" s="7">
        <f t="shared" si="81"/>
        <v>1</v>
      </c>
      <c r="AQ46" s="7"/>
      <c r="AR46" s="7">
        <f t="shared" si="82"/>
        <v>0</v>
      </c>
      <c r="AS46" s="7">
        <f t="shared" si="83"/>
        <v>0</v>
      </c>
      <c r="AU46" s="7">
        <f t="shared" si="84"/>
        <v>0</v>
      </c>
      <c r="AV46" s="7">
        <f t="shared" si="61"/>
        <v>0</v>
      </c>
      <c r="AW46">
        <v>395</v>
      </c>
      <c r="AX46" s="7">
        <f t="shared" si="62"/>
        <v>9.9999999999999998E-17</v>
      </c>
      <c r="AY46" s="7">
        <f t="shared" si="63"/>
        <v>9.9999999999999998E-17</v>
      </c>
      <c r="BA46">
        <f t="shared" si="64"/>
        <v>1</v>
      </c>
      <c r="BB46">
        <f t="shared" si="65"/>
        <v>9.9999999999999998E-17</v>
      </c>
      <c r="BD46">
        <f t="shared" si="85"/>
        <v>9.9999999999999992E-33</v>
      </c>
      <c r="BE46">
        <f t="shared" si="86"/>
        <v>9.9999999999999998E-17</v>
      </c>
      <c r="BF46">
        <f t="shared" si="87"/>
        <v>9.9999999999999998E-17</v>
      </c>
      <c r="BG46" s="5" t="s">
        <v>1</v>
      </c>
      <c r="BH46">
        <f t="shared" si="18"/>
        <v>-4.9999999999999991</v>
      </c>
      <c r="BK46">
        <f t="shared" si="88"/>
        <v>1</v>
      </c>
      <c r="BL46">
        <f t="shared" si="89"/>
        <v>-4.9999999999999991</v>
      </c>
      <c r="BM46">
        <f t="shared" si="90"/>
        <v>-4.9999999999999991</v>
      </c>
      <c r="BO46">
        <f t="shared" si="77"/>
        <v>43</v>
      </c>
      <c r="BP46">
        <f t="shared" si="102"/>
        <v>0</v>
      </c>
      <c r="BT46">
        <f t="shared" si="23"/>
        <v>1</v>
      </c>
      <c r="BU46">
        <f t="shared" si="24"/>
        <v>-4.9999999999999991</v>
      </c>
      <c r="BW46">
        <f t="shared" si="91"/>
        <v>0</v>
      </c>
      <c r="BX46" t="s">
        <v>10</v>
      </c>
      <c r="BY46">
        <f t="shared" si="92"/>
        <v>0</v>
      </c>
      <c r="CA46" s="2">
        <f t="shared" si="93"/>
        <v>0</v>
      </c>
      <c r="CB46" s="4">
        <f t="shared" si="94"/>
        <v>0</v>
      </c>
      <c r="CC46" s="10">
        <v>-180</v>
      </c>
      <c r="CD46" s="3">
        <f t="shared" si="75"/>
        <v>1</v>
      </c>
      <c r="CE46" s="3">
        <f t="shared" si="66"/>
        <v>-185</v>
      </c>
      <c r="CF46">
        <f t="shared" si="29"/>
        <v>0</v>
      </c>
      <c r="CH46">
        <f t="shared" si="99"/>
        <v>43</v>
      </c>
      <c r="CI46" s="11">
        <f t="shared" si="100"/>
        <v>-137</v>
      </c>
      <c r="CJ46">
        <f t="shared" si="95"/>
        <v>-2.3911010752322315</v>
      </c>
      <c r="CK46">
        <f t="shared" si="101"/>
        <v>0</v>
      </c>
      <c r="CL46">
        <f t="shared" si="96"/>
        <v>-137</v>
      </c>
      <c r="CN46" s="2">
        <f t="shared" si="97"/>
        <v>-3.6567685080958521</v>
      </c>
      <c r="CO46" s="3">
        <f t="shared" si="98"/>
        <v>-3.4099918003124929</v>
      </c>
      <c r="CQ46" s="3">
        <f t="shared" si="70"/>
        <v>194.73932184732664</v>
      </c>
      <c r="CR46" s="3">
        <f t="shared" si="34"/>
        <v>-40.522828403453246</v>
      </c>
      <c r="CS46" s="3">
        <f t="shared" si="35"/>
        <v>76177.474086276852</v>
      </c>
      <c r="CT46" s="3">
        <f t="shared" si="36"/>
        <v>39.998944415315371</v>
      </c>
      <c r="CU46" s="3">
        <f t="shared" si="37"/>
        <v>-196.15656910098099</v>
      </c>
      <c r="CV46">
        <f t="shared" si="38"/>
        <v>162719.97251042651</v>
      </c>
      <c r="CW46">
        <f t="shared" si="39"/>
        <v>0</v>
      </c>
      <c r="CX46">
        <f t="shared" si="40"/>
        <v>0</v>
      </c>
      <c r="CY46">
        <f t="shared" si="41"/>
        <v>0</v>
      </c>
      <c r="CZ46">
        <f t="shared" si="42"/>
        <v>0</v>
      </c>
      <c r="DA46">
        <f t="shared" si="43"/>
        <v>0</v>
      </c>
      <c r="DB46">
        <f t="shared" si="44"/>
        <v>0</v>
      </c>
      <c r="DC46">
        <f t="shared" si="45"/>
        <v>0</v>
      </c>
      <c r="DD46">
        <f t="shared" si="46"/>
        <v>0</v>
      </c>
      <c r="DE46">
        <f t="shared" si="47"/>
        <v>0</v>
      </c>
      <c r="DF46">
        <f t="shared" si="48"/>
        <v>0</v>
      </c>
      <c r="DG46">
        <f t="shared" si="49"/>
        <v>0</v>
      </c>
      <c r="DH46">
        <f t="shared" si="50"/>
        <v>0</v>
      </c>
      <c r="DI46">
        <f t="shared" si="51"/>
        <v>0</v>
      </c>
      <c r="DJ46">
        <f t="shared" si="52"/>
        <v>0</v>
      </c>
      <c r="DM46" s="3"/>
      <c r="DN46" s="3"/>
      <c r="DT46" s="3"/>
      <c r="DZ46" s="3"/>
      <c r="EL46" s="3"/>
      <c r="EX46" s="3"/>
      <c r="FJ46" s="3"/>
      <c r="HX46" s="3"/>
      <c r="MT46" s="3"/>
      <c r="MZ46" s="3"/>
      <c r="NR46" s="3"/>
      <c r="OS46" s="3"/>
      <c r="PB46" s="3"/>
      <c r="PN46" s="3"/>
      <c r="QL46" s="3">
        <f t="shared" si="6"/>
        <v>-142</v>
      </c>
    </row>
    <row r="47" spans="14:454" x14ac:dyDescent="0.25">
      <c r="N47">
        <f>E95</f>
        <v>1.5</v>
      </c>
      <c r="O47">
        <f t="shared" si="103"/>
        <v>240</v>
      </c>
      <c r="T47">
        <f t="shared" si="71"/>
        <v>45</v>
      </c>
      <c r="U47">
        <f t="shared" si="53"/>
        <v>0</v>
      </c>
      <c r="V47">
        <f t="shared" si="72"/>
        <v>0</v>
      </c>
      <c r="W47">
        <f t="shared" si="54"/>
        <v>0</v>
      </c>
      <c r="X47">
        <f t="shared" si="73"/>
        <v>0</v>
      </c>
      <c r="Z47">
        <f t="shared" si="74"/>
        <v>72</v>
      </c>
      <c r="AA47">
        <f t="shared" si="55"/>
        <v>72</v>
      </c>
      <c r="AB47">
        <f t="shared" si="7"/>
        <v>0</v>
      </c>
      <c r="AC47">
        <f t="shared" si="56"/>
        <v>0</v>
      </c>
      <c r="AE47">
        <f t="shared" si="8"/>
        <v>0</v>
      </c>
      <c r="AF47">
        <f t="shared" si="57"/>
        <v>0</v>
      </c>
      <c r="AG47">
        <f t="shared" si="58"/>
        <v>0</v>
      </c>
      <c r="AH47">
        <f t="shared" si="59"/>
        <v>0</v>
      </c>
      <c r="AJ47">
        <f t="shared" si="79"/>
        <v>1</v>
      </c>
      <c r="AL47">
        <f t="shared" si="9"/>
        <v>0</v>
      </c>
      <c r="AM47">
        <f>IF(AJ47=1,AH47,#REF!)</f>
        <v>0</v>
      </c>
      <c r="AO47" s="7">
        <f t="shared" si="80"/>
        <v>1</v>
      </c>
      <c r="AP47" s="7">
        <f t="shared" si="81"/>
        <v>1</v>
      </c>
      <c r="AQ47" s="7"/>
      <c r="AR47" s="7">
        <f t="shared" si="82"/>
        <v>0</v>
      </c>
      <c r="AS47" s="7">
        <f t="shared" si="83"/>
        <v>0</v>
      </c>
      <c r="AU47" s="7">
        <f t="shared" si="84"/>
        <v>0</v>
      </c>
      <c r="AV47" s="7">
        <f t="shared" si="61"/>
        <v>0</v>
      </c>
      <c r="AW47">
        <v>396</v>
      </c>
      <c r="AX47" s="7">
        <f t="shared" si="62"/>
        <v>9.9999999999999998E-17</v>
      </c>
      <c r="AY47" s="7">
        <f t="shared" si="63"/>
        <v>9.9999999999999998E-17</v>
      </c>
      <c r="BA47">
        <f t="shared" si="64"/>
        <v>1</v>
      </c>
      <c r="BB47">
        <f t="shared" si="65"/>
        <v>9.9999999999999998E-17</v>
      </c>
      <c r="BD47">
        <f t="shared" si="85"/>
        <v>9.9999999999999992E-33</v>
      </c>
      <c r="BE47">
        <f t="shared" si="86"/>
        <v>9.9999999999999998E-17</v>
      </c>
      <c r="BF47">
        <f t="shared" si="87"/>
        <v>9.9999999999999998E-17</v>
      </c>
      <c r="BG47" s="5" t="s">
        <v>1</v>
      </c>
      <c r="BH47">
        <f t="shared" si="18"/>
        <v>-4.9999999999999991</v>
      </c>
      <c r="BK47">
        <f t="shared" si="88"/>
        <v>1</v>
      </c>
      <c r="BL47">
        <f t="shared" si="89"/>
        <v>-4.9999999999999991</v>
      </c>
      <c r="BM47">
        <f t="shared" si="90"/>
        <v>-4.9999999999999991</v>
      </c>
      <c r="BO47">
        <f t="shared" si="77"/>
        <v>44</v>
      </c>
      <c r="BP47">
        <f t="shared" si="102"/>
        <v>0</v>
      </c>
      <c r="BT47">
        <f t="shared" si="23"/>
        <v>1</v>
      </c>
      <c r="BU47">
        <f t="shared" si="24"/>
        <v>-4.9999999999999991</v>
      </c>
      <c r="BW47">
        <f t="shared" si="91"/>
        <v>0</v>
      </c>
      <c r="BX47" t="s">
        <v>10</v>
      </c>
      <c r="BY47">
        <f t="shared" si="92"/>
        <v>0</v>
      </c>
      <c r="CA47" s="2">
        <f t="shared" si="93"/>
        <v>0</v>
      </c>
      <c r="CB47" s="4">
        <f t="shared" si="94"/>
        <v>0</v>
      </c>
      <c r="CC47" s="10">
        <v>-180</v>
      </c>
      <c r="CD47" s="3">
        <f t="shared" si="75"/>
        <v>1</v>
      </c>
      <c r="CE47" s="3">
        <f t="shared" si="66"/>
        <v>-185</v>
      </c>
      <c r="CF47">
        <f t="shared" si="29"/>
        <v>0</v>
      </c>
      <c r="CH47">
        <f t="shared" si="99"/>
        <v>44</v>
      </c>
      <c r="CI47" s="11">
        <f t="shared" si="100"/>
        <v>-136</v>
      </c>
      <c r="CJ47">
        <f t="shared" si="95"/>
        <v>-2.3736477827122884</v>
      </c>
      <c r="CK47">
        <f t="shared" si="101"/>
        <v>0</v>
      </c>
      <c r="CL47">
        <f t="shared" si="96"/>
        <v>-136</v>
      </c>
      <c r="CN47" s="2">
        <f t="shared" si="97"/>
        <v>-3.5966990016932558</v>
      </c>
      <c r="CO47" s="3">
        <f t="shared" si="98"/>
        <v>-3.4732918522949858</v>
      </c>
      <c r="CQ47" s="3">
        <f t="shared" si="70"/>
        <v>193.36797955402477</v>
      </c>
      <c r="CR47" s="3">
        <f t="shared" si="34"/>
        <v>-40.195978021820224</v>
      </c>
      <c r="CS47" s="3">
        <f t="shared" si="35"/>
        <v>75604.516872922482</v>
      </c>
      <c r="CT47" s="3">
        <f t="shared" si="36"/>
        <v>39.675953215969535</v>
      </c>
      <c r="CU47" s="3">
        <f t="shared" si="37"/>
        <v>-194.77512328222662</v>
      </c>
      <c r="CV47">
        <f t="shared" si="38"/>
        <v>161574.05721105731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A47">
        <f t="shared" si="43"/>
        <v>0</v>
      </c>
      <c r="DB47">
        <f t="shared" si="44"/>
        <v>0</v>
      </c>
      <c r="DC47">
        <f t="shared" si="45"/>
        <v>0</v>
      </c>
      <c r="DD47">
        <f t="shared" si="46"/>
        <v>0</v>
      </c>
      <c r="DE47">
        <f t="shared" si="47"/>
        <v>0</v>
      </c>
      <c r="DF47">
        <f t="shared" si="48"/>
        <v>0</v>
      </c>
      <c r="DG47">
        <f t="shared" si="49"/>
        <v>0</v>
      </c>
      <c r="DH47">
        <f t="shared" si="50"/>
        <v>0</v>
      </c>
      <c r="DI47">
        <f t="shared" si="51"/>
        <v>0</v>
      </c>
      <c r="DJ47">
        <f t="shared" si="52"/>
        <v>0</v>
      </c>
      <c r="DM47" s="3"/>
      <c r="DN47" s="3"/>
      <c r="DT47" s="3"/>
      <c r="DZ47" s="3"/>
      <c r="EL47" s="3"/>
      <c r="EX47" s="3"/>
      <c r="FJ47" s="3"/>
      <c r="HX47" s="3"/>
      <c r="MT47" s="3"/>
      <c r="MZ47" s="3"/>
      <c r="NR47" s="3"/>
      <c r="OS47" s="3"/>
      <c r="PB47" s="3"/>
      <c r="PN47" s="3"/>
      <c r="QL47" s="3">
        <f t="shared" si="6"/>
        <v>-141</v>
      </c>
    </row>
    <row r="48" spans="14:454" x14ac:dyDescent="0.25">
      <c r="N48">
        <f t="shared" si="78"/>
        <v>1.44</v>
      </c>
      <c r="O48">
        <f t="shared" si="103"/>
        <v>250</v>
      </c>
      <c r="T48">
        <f t="shared" si="71"/>
        <v>46</v>
      </c>
      <c r="U48">
        <f t="shared" si="53"/>
        <v>0</v>
      </c>
      <c r="V48">
        <f t="shared" si="72"/>
        <v>0</v>
      </c>
      <c r="W48">
        <f t="shared" si="54"/>
        <v>0</v>
      </c>
      <c r="X48">
        <f t="shared" si="73"/>
        <v>0</v>
      </c>
      <c r="Z48">
        <f t="shared" si="74"/>
        <v>72</v>
      </c>
      <c r="AA48">
        <f t="shared" si="55"/>
        <v>72</v>
      </c>
      <c r="AB48">
        <f t="shared" si="7"/>
        <v>0</v>
      </c>
      <c r="AC48">
        <f t="shared" si="56"/>
        <v>0</v>
      </c>
      <c r="AE48">
        <f t="shared" si="8"/>
        <v>0</v>
      </c>
      <c r="AF48">
        <f t="shared" si="57"/>
        <v>0</v>
      </c>
      <c r="AG48">
        <f t="shared" si="58"/>
        <v>0</v>
      </c>
      <c r="AH48">
        <f t="shared" si="59"/>
        <v>0</v>
      </c>
      <c r="AJ48">
        <f t="shared" si="79"/>
        <v>1</v>
      </c>
      <c r="AL48">
        <f t="shared" si="9"/>
        <v>0</v>
      </c>
      <c r="AM48">
        <f>IF(AJ48=1,AH48,#REF!)</f>
        <v>0</v>
      </c>
      <c r="AO48" s="7">
        <f t="shared" si="80"/>
        <v>1</v>
      </c>
      <c r="AP48" s="7">
        <f t="shared" si="81"/>
        <v>1</v>
      </c>
      <c r="AQ48" s="7"/>
      <c r="AR48" s="7">
        <f t="shared" si="82"/>
        <v>0</v>
      </c>
      <c r="AS48" s="7">
        <f t="shared" si="83"/>
        <v>0</v>
      </c>
      <c r="AU48" s="7">
        <f t="shared" si="84"/>
        <v>0</v>
      </c>
      <c r="AV48" s="7">
        <f t="shared" si="61"/>
        <v>0</v>
      </c>
      <c r="AW48">
        <v>397</v>
      </c>
      <c r="AX48" s="7">
        <f t="shared" si="62"/>
        <v>9.9999999999999998E-17</v>
      </c>
      <c r="AY48" s="7">
        <f t="shared" si="63"/>
        <v>9.9999999999999998E-17</v>
      </c>
      <c r="BA48">
        <f t="shared" si="64"/>
        <v>1</v>
      </c>
      <c r="BB48">
        <f t="shared" si="65"/>
        <v>9.9999999999999998E-17</v>
      </c>
      <c r="BD48">
        <f t="shared" si="85"/>
        <v>9.9999999999999992E-33</v>
      </c>
      <c r="BE48">
        <f t="shared" si="86"/>
        <v>9.9999999999999998E-17</v>
      </c>
      <c r="BF48">
        <f t="shared" si="87"/>
        <v>9.9999999999999998E-17</v>
      </c>
      <c r="BG48" s="5" t="s">
        <v>1</v>
      </c>
      <c r="BH48">
        <f t="shared" si="18"/>
        <v>-4.9999999999999991</v>
      </c>
      <c r="BK48">
        <f t="shared" si="88"/>
        <v>1</v>
      </c>
      <c r="BL48">
        <f t="shared" si="89"/>
        <v>-4.9999999999999991</v>
      </c>
      <c r="BM48">
        <f t="shared" si="90"/>
        <v>-4.9999999999999991</v>
      </c>
      <c r="BO48">
        <f t="shared" si="77"/>
        <v>45</v>
      </c>
      <c r="BP48">
        <f t="shared" si="102"/>
        <v>0</v>
      </c>
      <c r="BT48">
        <f t="shared" si="23"/>
        <v>1</v>
      </c>
      <c r="BU48">
        <f t="shared" si="24"/>
        <v>-4.9999999999999991</v>
      </c>
      <c r="BW48">
        <f t="shared" si="91"/>
        <v>0</v>
      </c>
      <c r="BX48" t="s">
        <v>10</v>
      </c>
      <c r="BY48">
        <f t="shared" si="92"/>
        <v>0</v>
      </c>
      <c r="CA48" s="2">
        <f t="shared" si="93"/>
        <v>0</v>
      </c>
      <c r="CB48" s="4">
        <f t="shared" si="94"/>
        <v>0</v>
      </c>
      <c r="CC48" s="10">
        <v>-180</v>
      </c>
      <c r="CD48" s="3">
        <f t="shared" si="75"/>
        <v>1</v>
      </c>
      <c r="CE48" s="3">
        <f t="shared" si="66"/>
        <v>-185</v>
      </c>
      <c r="CF48">
        <f t="shared" si="29"/>
        <v>0</v>
      </c>
      <c r="CH48">
        <f t="shared" si="99"/>
        <v>45</v>
      </c>
      <c r="CI48" s="11">
        <f t="shared" si="100"/>
        <v>-135</v>
      </c>
      <c r="CJ48">
        <f t="shared" si="95"/>
        <v>-2.3561944901923448</v>
      </c>
      <c r="CK48">
        <f t="shared" si="101"/>
        <v>0</v>
      </c>
      <c r="CL48">
        <f t="shared" si="96"/>
        <v>-135</v>
      </c>
      <c r="CN48" s="2">
        <f t="shared" si="97"/>
        <v>-3.5355339059327373</v>
      </c>
      <c r="CO48" s="3">
        <f t="shared" si="98"/>
        <v>-3.5355339059327378</v>
      </c>
      <c r="CQ48" s="3">
        <f t="shared" si="70"/>
        <v>191.99663726072291</v>
      </c>
      <c r="CR48" s="3">
        <f t="shared" si="34"/>
        <v>-39.869127640187202</v>
      </c>
      <c r="CS48" s="3">
        <f t="shared" si="35"/>
        <v>75031.559659568127</v>
      </c>
      <c r="CT48" s="3">
        <f t="shared" si="36"/>
        <v>39.3529620166237</v>
      </c>
      <c r="CU48" s="3">
        <f t="shared" si="37"/>
        <v>-193.39367746347224</v>
      </c>
      <c r="CV48">
        <f t="shared" si="38"/>
        <v>160428.14191168812</v>
      </c>
      <c r="CW48">
        <f t="shared" si="39"/>
        <v>0</v>
      </c>
      <c r="CX48">
        <f t="shared" si="40"/>
        <v>0</v>
      </c>
      <c r="CY48">
        <f t="shared" si="41"/>
        <v>0</v>
      </c>
      <c r="CZ48">
        <f t="shared" si="42"/>
        <v>0</v>
      </c>
      <c r="DA48">
        <f t="shared" si="43"/>
        <v>0</v>
      </c>
      <c r="DB48">
        <f t="shared" si="44"/>
        <v>0</v>
      </c>
      <c r="DC48">
        <f t="shared" si="45"/>
        <v>0</v>
      </c>
      <c r="DD48">
        <f t="shared" si="46"/>
        <v>0</v>
      </c>
      <c r="DE48">
        <f t="shared" si="47"/>
        <v>0</v>
      </c>
      <c r="DF48">
        <f t="shared" si="48"/>
        <v>0</v>
      </c>
      <c r="DG48">
        <f t="shared" si="49"/>
        <v>0</v>
      </c>
      <c r="DH48">
        <f t="shared" si="50"/>
        <v>0</v>
      </c>
      <c r="DI48">
        <f t="shared" si="51"/>
        <v>0</v>
      </c>
      <c r="DJ48">
        <f t="shared" si="52"/>
        <v>0</v>
      </c>
      <c r="DM48" s="3"/>
      <c r="DN48" s="3"/>
      <c r="DT48" s="3"/>
      <c r="DZ48" s="3"/>
      <c r="EL48" s="3"/>
      <c r="EX48" s="3"/>
      <c r="FJ48" s="3"/>
      <c r="HX48" s="3"/>
      <c r="MT48" s="3"/>
      <c r="MZ48" s="3"/>
      <c r="NR48" s="3"/>
      <c r="OS48" s="3"/>
      <c r="PB48" s="3"/>
      <c r="PN48" s="3"/>
      <c r="QL48" s="3">
        <f t="shared" si="6"/>
        <v>-140</v>
      </c>
    </row>
    <row r="49" spans="2:454" x14ac:dyDescent="0.25">
      <c r="N49">
        <f t="shared" si="78"/>
        <v>1.25</v>
      </c>
      <c r="O49">
        <f t="shared" si="103"/>
        <v>288</v>
      </c>
      <c r="T49">
        <f t="shared" si="71"/>
        <v>47</v>
      </c>
      <c r="U49">
        <f t="shared" si="53"/>
        <v>0</v>
      </c>
      <c r="V49">
        <f t="shared" si="72"/>
        <v>0</v>
      </c>
      <c r="W49">
        <f t="shared" si="54"/>
        <v>0</v>
      </c>
      <c r="X49">
        <f t="shared" si="73"/>
        <v>0</v>
      </c>
      <c r="Z49">
        <f t="shared" si="74"/>
        <v>72</v>
      </c>
      <c r="AA49">
        <f t="shared" si="55"/>
        <v>72</v>
      </c>
      <c r="AB49">
        <f t="shared" si="7"/>
        <v>0</v>
      </c>
      <c r="AC49">
        <f t="shared" si="56"/>
        <v>0</v>
      </c>
      <c r="AE49">
        <f t="shared" si="8"/>
        <v>0</v>
      </c>
      <c r="AF49">
        <f t="shared" si="57"/>
        <v>0</v>
      </c>
      <c r="AG49">
        <f t="shared" si="58"/>
        <v>0</v>
      </c>
      <c r="AH49">
        <f t="shared" si="59"/>
        <v>0</v>
      </c>
      <c r="AJ49">
        <f t="shared" si="79"/>
        <v>1</v>
      </c>
      <c r="AL49">
        <f t="shared" si="9"/>
        <v>0</v>
      </c>
      <c r="AM49">
        <f>IF(AJ49=1,AH49,#REF!)</f>
        <v>0</v>
      </c>
      <c r="AO49" s="7">
        <f t="shared" si="80"/>
        <v>1</v>
      </c>
      <c r="AP49" s="7">
        <f t="shared" si="81"/>
        <v>1</v>
      </c>
      <c r="AQ49" s="7"/>
      <c r="AR49" s="7">
        <f t="shared" si="82"/>
        <v>0</v>
      </c>
      <c r="AS49" s="7">
        <f t="shared" si="83"/>
        <v>0</v>
      </c>
      <c r="AU49" s="7">
        <f t="shared" si="84"/>
        <v>0</v>
      </c>
      <c r="AV49" s="7">
        <f t="shared" si="61"/>
        <v>0</v>
      </c>
      <c r="AW49">
        <v>398</v>
      </c>
      <c r="AX49" s="7">
        <f t="shared" si="62"/>
        <v>9.9999999999999998E-17</v>
      </c>
      <c r="AY49" s="7">
        <f t="shared" si="63"/>
        <v>9.9999999999999998E-17</v>
      </c>
      <c r="BA49">
        <f t="shared" si="64"/>
        <v>1</v>
      </c>
      <c r="BB49">
        <f t="shared" si="65"/>
        <v>9.9999999999999998E-17</v>
      </c>
      <c r="BD49">
        <f t="shared" si="85"/>
        <v>9.9999999999999992E-33</v>
      </c>
      <c r="BE49">
        <f t="shared" si="86"/>
        <v>9.9999999999999998E-17</v>
      </c>
      <c r="BF49">
        <f t="shared" si="87"/>
        <v>9.9999999999999998E-17</v>
      </c>
      <c r="BG49" s="5" t="s">
        <v>1</v>
      </c>
      <c r="BH49">
        <f t="shared" si="18"/>
        <v>-4.9999999999999991</v>
      </c>
      <c r="BK49">
        <f t="shared" si="88"/>
        <v>1</v>
      </c>
      <c r="BL49">
        <f t="shared" si="89"/>
        <v>-4.9999999999999991</v>
      </c>
      <c r="BM49">
        <f t="shared" si="90"/>
        <v>-4.9999999999999991</v>
      </c>
      <c r="BO49">
        <f t="shared" si="77"/>
        <v>46</v>
      </c>
      <c r="BP49">
        <f t="shared" si="102"/>
        <v>0</v>
      </c>
      <c r="BT49">
        <f t="shared" si="23"/>
        <v>1</v>
      </c>
      <c r="BU49">
        <f t="shared" si="24"/>
        <v>-4.9999999999999991</v>
      </c>
      <c r="BW49">
        <f t="shared" si="91"/>
        <v>0</v>
      </c>
      <c r="BX49" t="s">
        <v>10</v>
      </c>
      <c r="BY49">
        <f t="shared" si="92"/>
        <v>0</v>
      </c>
      <c r="CA49" s="2">
        <f t="shared" si="93"/>
        <v>0</v>
      </c>
      <c r="CB49" s="4">
        <f t="shared" si="94"/>
        <v>0</v>
      </c>
      <c r="CC49" s="10">
        <v>-180</v>
      </c>
      <c r="CD49" s="3">
        <f t="shared" si="75"/>
        <v>1</v>
      </c>
      <c r="CE49" s="3">
        <f t="shared" si="66"/>
        <v>-185</v>
      </c>
      <c r="CF49">
        <f t="shared" si="29"/>
        <v>0</v>
      </c>
      <c r="CH49">
        <f t="shared" si="99"/>
        <v>46</v>
      </c>
      <c r="CI49" s="11">
        <f t="shared" si="100"/>
        <v>-134</v>
      </c>
      <c r="CJ49">
        <f t="shared" si="95"/>
        <v>-2.3387411976724017</v>
      </c>
      <c r="CK49">
        <f t="shared" si="101"/>
        <v>0</v>
      </c>
      <c r="CL49">
        <f t="shared" si="96"/>
        <v>-134</v>
      </c>
      <c r="CN49" s="2">
        <f t="shared" si="97"/>
        <v>-3.4732918522949867</v>
      </c>
      <c r="CO49" s="3">
        <f t="shared" si="98"/>
        <v>-3.5966990016932554</v>
      </c>
      <c r="CQ49" s="3">
        <f t="shared" si="70"/>
        <v>190.62529496742107</v>
      </c>
      <c r="CR49" s="3">
        <f t="shared" si="34"/>
        <v>-39.542277258554179</v>
      </c>
      <c r="CS49" s="3">
        <f t="shared" si="35"/>
        <v>74458.602446213772</v>
      </c>
      <c r="CT49" s="3">
        <f t="shared" si="36"/>
        <v>39.029970817277857</v>
      </c>
      <c r="CU49" s="3">
        <f t="shared" si="37"/>
        <v>-192.0122316447179</v>
      </c>
      <c r="CV49">
        <f t="shared" si="38"/>
        <v>159282.22661231892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A49">
        <f t="shared" si="43"/>
        <v>0</v>
      </c>
      <c r="DB49">
        <f t="shared" si="44"/>
        <v>0</v>
      </c>
      <c r="DC49">
        <f t="shared" si="45"/>
        <v>0</v>
      </c>
      <c r="DD49">
        <f t="shared" si="46"/>
        <v>0</v>
      </c>
      <c r="DE49">
        <f t="shared" si="47"/>
        <v>0</v>
      </c>
      <c r="DF49">
        <f t="shared" si="48"/>
        <v>0</v>
      </c>
      <c r="DG49">
        <f t="shared" si="49"/>
        <v>0</v>
      </c>
      <c r="DH49">
        <f t="shared" si="50"/>
        <v>0</v>
      </c>
      <c r="DI49">
        <f t="shared" si="51"/>
        <v>0</v>
      </c>
      <c r="DJ49">
        <f t="shared" si="52"/>
        <v>0</v>
      </c>
      <c r="DM49" s="3"/>
      <c r="DN49" s="3"/>
      <c r="DT49" s="3"/>
      <c r="DZ49" s="3"/>
      <c r="EL49" s="3"/>
      <c r="EX49" s="3"/>
      <c r="FJ49" s="3"/>
      <c r="HX49" s="3"/>
      <c r="MT49" s="3"/>
      <c r="MZ49" s="3"/>
      <c r="NR49" s="3"/>
      <c r="OS49" s="3"/>
      <c r="PB49" s="3"/>
      <c r="PN49" s="3"/>
      <c r="QL49" s="3">
        <f t="shared" si="6"/>
        <v>-139</v>
      </c>
    </row>
    <row r="50" spans="2:454" x14ac:dyDescent="0.25">
      <c r="N50">
        <f t="shared" si="78"/>
        <v>1.125</v>
      </c>
      <c r="O50">
        <f t="shared" si="103"/>
        <v>320</v>
      </c>
      <c r="T50">
        <f t="shared" si="71"/>
        <v>48</v>
      </c>
      <c r="U50">
        <f t="shared" si="53"/>
        <v>0</v>
      </c>
      <c r="V50">
        <f t="shared" si="72"/>
        <v>0</v>
      </c>
      <c r="W50">
        <f t="shared" si="54"/>
        <v>0</v>
      </c>
      <c r="X50">
        <f t="shared" si="73"/>
        <v>0</v>
      </c>
      <c r="Z50">
        <f t="shared" si="74"/>
        <v>72</v>
      </c>
      <c r="AA50">
        <f t="shared" si="55"/>
        <v>72</v>
      </c>
      <c r="AB50">
        <f t="shared" si="7"/>
        <v>0</v>
      </c>
      <c r="AC50">
        <f t="shared" si="56"/>
        <v>0</v>
      </c>
      <c r="AE50">
        <f t="shared" si="8"/>
        <v>0</v>
      </c>
      <c r="AF50">
        <f t="shared" si="57"/>
        <v>0</v>
      </c>
      <c r="AG50">
        <f t="shared" si="58"/>
        <v>0</v>
      </c>
      <c r="AH50">
        <f t="shared" si="59"/>
        <v>0</v>
      </c>
      <c r="AJ50">
        <f t="shared" si="79"/>
        <v>1</v>
      </c>
      <c r="AL50">
        <f t="shared" si="9"/>
        <v>0</v>
      </c>
      <c r="AM50">
        <f>IF(AJ50=1,AH50,#REF!)</f>
        <v>0</v>
      </c>
      <c r="AO50" s="7">
        <f t="shared" si="80"/>
        <v>1</v>
      </c>
      <c r="AP50" s="7">
        <f t="shared" si="81"/>
        <v>1</v>
      </c>
      <c r="AQ50" s="7"/>
      <c r="AR50" s="7">
        <f t="shared" si="82"/>
        <v>0</v>
      </c>
      <c r="AS50" s="7">
        <f t="shared" si="83"/>
        <v>0</v>
      </c>
      <c r="AU50" s="7">
        <f t="shared" si="84"/>
        <v>0</v>
      </c>
      <c r="AV50" s="7">
        <f t="shared" si="61"/>
        <v>0</v>
      </c>
      <c r="AW50">
        <v>399</v>
      </c>
      <c r="AX50" s="7">
        <f t="shared" si="62"/>
        <v>9.9999999999999998E-17</v>
      </c>
      <c r="AY50" s="7">
        <f t="shared" si="63"/>
        <v>9.9999999999999998E-17</v>
      </c>
      <c r="BA50">
        <f t="shared" si="64"/>
        <v>1</v>
      </c>
      <c r="BB50">
        <f t="shared" si="65"/>
        <v>9.9999999999999998E-17</v>
      </c>
      <c r="BD50">
        <f t="shared" si="85"/>
        <v>9.9999999999999992E-33</v>
      </c>
      <c r="BE50">
        <f t="shared" si="86"/>
        <v>9.9999999999999998E-17</v>
      </c>
      <c r="BF50">
        <f t="shared" si="87"/>
        <v>9.9999999999999998E-17</v>
      </c>
      <c r="BG50" s="5" t="s">
        <v>1</v>
      </c>
      <c r="BH50">
        <f t="shared" si="18"/>
        <v>-4.9999999999999991</v>
      </c>
      <c r="BK50">
        <f t="shared" si="88"/>
        <v>1</v>
      </c>
      <c r="BL50">
        <f t="shared" si="89"/>
        <v>-4.9999999999999991</v>
      </c>
      <c r="BM50">
        <f t="shared" si="90"/>
        <v>-4.9999999999999991</v>
      </c>
      <c r="BO50">
        <f t="shared" si="77"/>
        <v>47</v>
      </c>
      <c r="BP50">
        <f t="shared" si="102"/>
        <v>0</v>
      </c>
      <c r="BT50">
        <f t="shared" si="23"/>
        <v>1</v>
      </c>
      <c r="BU50">
        <f t="shared" si="24"/>
        <v>-4.9999999999999991</v>
      </c>
      <c r="BW50">
        <f t="shared" si="91"/>
        <v>0</v>
      </c>
      <c r="BX50" t="s">
        <v>10</v>
      </c>
      <c r="BY50">
        <f t="shared" si="92"/>
        <v>0</v>
      </c>
      <c r="CA50" s="2">
        <f t="shared" si="93"/>
        <v>0</v>
      </c>
      <c r="CB50" s="4">
        <f t="shared" si="94"/>
        <v>0</v>
      </c>
      <c r="CC50" s="10">
        <v>-180</v>
      </c>
      <c r="CD50" s="3">
        <f t="shared" si="75"/>
        <v>1</v>
      </c>
      <c r="CE50" s="3">
        <f t="shared" si="66"/>
        <v>-185</v>
      </c>
      <c r="CF50">
        <f t="shared" si="29"/>
        <v>0</v>
      </c>
      <c r="CH50">
        <f t="shared" si="99"/>
        <v>47</v>
      </c>
      <c r="CI50" s="11">
        <f t="shared" si="100"/>
        <v>-133</v>
      </c>
      <c r="CJ50">
        <f t="shared" si="95"/>
        <v>-2.3212879051524582</v>
      </c>
      <c r="CK50">
        <f t="shared" si="101"/>
        <v>0</v>
      </c>
      <c r="CL50">
        <f t="shared" si="96"/>
        <v>-133</v>
      </c>
      <c r="CN50" s="2">
        <f t="shared" si="97"/>
        <v>-3.4099918003124916</v>
      </c>
      <c r="CO50" s="3">
        <f t="shared" si="98"/>
        <v>-3.656768508095853</v>
      </c>
      <c r="CQ50" s="3">
        <f t="shared" si="70"/>
        <v>189.2539526741192</v>
      </c>
      <c r="CR50" s="3">
        <f t="shared" si="34"/>
        <v>-39.215426876921157</v>
      </c>
      <c r="CS50" s="3">
        <f t="shared" si="35"/>
        <v>73885.645232859402</v>
      </c>
      <c r="CT50" s="3">
        <f t="shared" si="36"/>
        <v>38.706979617932021</v>
      </c>
      <c r="CU50" s="3">
        <f t="shared" si="37"/>
        <v>-190.63078582596353</v>
      </c>
      <c r="CV50">
        <f t="shared" si="38"/>
        <v>158136.31131294972</v>
      </c>
      <c r="CW50">
        <f t="shared" si="39"/>
        <v>0</v>
      </c>
      <c r="CX50">
        <f t="shared" si="40"/>
        <v>0</v>
      </c>
      <c r="CY50">
        <f t="shared" si="41"/>
        <v>0</v>
      </c>
      <c r="CZ50">
        <f t="shared" si="42"/>
        <v>0</v>
      </c>
      <c r="DA50">
        <f t="shared" si="43"/>
        <v>0</v>
      </c>
      <c r="DB50">
        <f t="shared" si="44"/>
        <v>0</v>
      </c>
      <c r="DC50">
        <f t="shared" si="45"/>
        <v>0</v>
      </c>
      <c r="DD50">
        <f t="shared" si="46"/>
        <v>0</v>
      </c>
      <c r="DE50">
        <f t="shared" si="47"/>
        <v>0</v>
      </c>
      <c r="DF50">
        <f t="shared" si="48"/>
        <v>0</v>
      </c>
      <c r="DG50">
        <f t="shared" si="49"/>
        <v>0</v>
      </c>
      <c r="DH50">
        <f t="shared" si="50"/>
        <v>0</v>
      </c>
      <c r="DI50">
        <f t="shared" si="51"/>
        <v>0</v>
      </c>
      <c r="DJ50">
        <f t="shared" si="52"/>
        <v>0</v>
      </c>
      <c r="DM50" s="3"/>
      <c r="DN50" s="3"/>
      <c r="DT50" s="3"/>
      <c r="DZ50" s="3"/>
      <c r="EL50" s="3"/>
      <c r="EX50" s="3"/>
      <c r="FJ50" s="3"/>
      <c r="HX50" s="3"/>
      <c r="MT50" s="3"/>
      <c r="MZ50" s="3"/>
      <c r="NR50" s="3"/>
      <c r="OS50" s="3"/>
      <c r="PB50" s="3"/>
      <c r="PN50" s="3"/>
      <c r="QL50" s="3">
        <f t="shared" si="6"/>
        <v>-138</v>
      </c>
    </row>
    <row r="51" spans="2:454" x14ac:dyDescent="0.25">
      <c r="N51">
        <f t="shared" si="78"/>
        <v>1</v>
      </c>
      <c r="O51">
        <f t="shared" si="103"/>
        <v>360</v>
      </c>
      <c r="T51">
        <f t="shared" si="71"/>
        <v>49</v>
      </c>
      <c r="U51">
        <f t="shared" si="53"/>
        <v>0</v>
      </c>
      <c r="V51">
        <f t="shared" si="72"/>
        <v>0</v>
      </c>
      <c r="W51">
        <f t="shared" si="54"/>
        <v>0</v>
      </c>
      <c r="X51">
        <f t="shared" si="73"/>
        <v>0</v>
      </c>
      <c r="Z51">
        <f t="shared" si="74"/>
        <v>72</v>
      </c>
      <c r="AA51">
        <f t="shared" si="55"/>
        <v>72</v>
      </c>
      <c r="AB51">
        <f t="shared" si="7"/>
        <v>0</v>
      </c>
      <c r="AC51">
        <f t="shared" si="56"/>
        <v>0</v>
      </c>
      <c r="AE51">
        <f t="shared" si="8"/>
        <v>0</v>
      </c>
      <c r="AF51">
        <f t="shared" si="57"/>
        <v>0</v>
      </c>
      <c r="AG51">
        <f t="shared" si="58"/>
        <v>0</v>
      </c>
      <c r="AH51">
        <f t="shared" si="59"/>
        <v>0</v>
      </c>
      <c r="AJ51">
        <f t="shared" si="79"/>
        <v>1</v>
      </c>
      <c r="AL51">
        <f t="shared" si="9"/>
        <v>0</v>
      </c>
      <c r="AM51">
        <f>IF(AJ51=1,AH51,#REF!)</f>
        <v>0</v>
      </c>
      <c r="AO51" s="7">
        <f t="shared" si="80"/>
        <v>1</v>
      </c>
      <c r="AP51" s="7">
        <f t="shared" si="81"/>
        <v>1</v>
      </c>
      <c r="AQ51" s="7"/>
      <c r="AR51" s="7">
        <f t="shared" si="82"/>
        <v>0</v>
      </c>
      <c r="AS51" s="7">
        <f t="shared" si="83"/>
        <v>0</v>
      </c>
      <c r="AU51" s="7">
        <f t="shared" si="84"/>
        <v>0</v>
      </c>
      <c r="AV51" s="7">
        <f t="shared" si="61"/>
        <v>0</v>
      </c>
      <c r="AW51">
        <v>400</v>
      </c>
      <c r="AX51" s="7">
        <f t="shared" si="62"/>
        <v>9.9999999999999998E-17</v>
      </c>
      <c r="AY51" s="7">
        <f t="shared" si="63"/>
        <v>9.9999999999999998E-17</v>
      </c>
      <c r="BA51">
        <f t="shared" si="64"/>
        <v>1</v>
      </c>
      <c r="BB51">
        <f t="shared" si="65"/>
        <v>9.9999999999999998E-17</v>
      </c>
      <c r="BD51">
        <f t="shared" si="85"/>
        <v>9.9999999999999992E-33</v>
      </c>
      <c r="BE51">
        <f t="shared" si="86"/>
        <v>9.9999999999999998E-17</v>
      </c>
      <c r="BF51">
        <f t="shared" si="87"/>
        <v>9.9999999999999998E-17</v>
      </c>
      <c r="BG51" s="5" t="s">
        <v>1</v>
      </c>
      <c r="BH51">
        <f t="shared" si="18"/>
        <v>-4.9999999999999991</v>
      </c>
      <c r="BK51">
        <f t="shared" si="88"/>
        <v>1</v>
      </c>
      <c r="BL51">
        <f t="shared" si="89"/>
        <v>-4.9999999999999991</v>
      </c>
      <c r="BM51">
        <f t="shared" si="90"/>
        <v>-4.9999999999999991</v>
      </c>
      <c r="BO51">
        <f t="shared" si="77"/>
        <v>48</v>
      </c>
      <c r="BP51">
        <f t="shared" si="102"/>
        <v>0</v>
      </c>
      <c r="BT51">
        <f t="shared" si="23"/>
        <v>1</v>
      </c>
      <c r="BU51">
        <f t="shared" si="24"/>
        <v>-4.9999999999999991</v>
      </c>
      <c r="BW51">
        <f t="shared" si="91"/>
        <v>0</v>
      </c>
      <c r="BX51" t="s">
        <v>10</v>
      </c>
      <c r="BY51">
        <f t="shared" si="92"/>
        <v>0</v>
      </c>
      <c r="CA51" s="2">
        <f t="shared" si="93"/>
        <v>0</v>
      </c>
      <c r="CB51" s="4">
        <f t="shared" si="94"/>
        <v>0</v>
      </c>
      <c r="CC51" s="10">
        <v>-180</v>
      </c>
      <c r="CD51" s="3">
        <f t="shared" si="75"/>
        <v>1</v>
      </c>
      <c r="CE51" s="3">
        <f t="shared" si="66"/>
        <v>-185</v>
      </c>
      <c r="CF51">
        <f t="shared" si="29"/>
        <v>0</v>
      </c>
      <c r="CH51">
        <f t="shared" si="99"/>
        <v>48</v>
      </c>
      <c r="CI51" s="11">
        <f t="shared" si="100"/>
        <v>-132</v>
      </c>
      <c r="CJ51">
        <f t="shared" si="95"/>
        <v>-2.3038346126325151</v>
      </c>
      <c r="CK51">
        <f t="shared" si="101"/>
        <v>0</v>
      </c>
      <c r="CL51">
        <f t="shared" si="96"/>
        <v>-132</v>
      </c>
      <c r="CN51" s="2">
        <f t="shared" si="97"/>
        <v>-3.3456530317942912</v>
      </c>
      <c r="CO51" s="3">
        <f t="shared" si="98"/>
        <v>-3.715724127386971</v>
      </c>
      <c r="CQ51" s="3">
        <f t="shared" si="70"/>
        <v>187.88261038081734</v>
      </c>
      <c r="CR51" s="3">
        <f t="shared" si="34"/>
        <v>-38.888576495288135</v>
      </c>
      <c r="CS51" s="3">
        <f t="shared" si="35"/>
        <v>73312.688019505047</v>
      </c>
      <c r="CT51" s="3">
        <f t="shared" si="36"/>
        <v>38.383988418586185</v>
      </c>
      <c r="CU51" s="3">
        <f t="shared" si="37"/>
        <v>-189.24934000720916</v>
      </c>
      <c r="CV51">
        <f t="shared" si="38"/>
        <v>156990.39601358052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A51">
        <f t="shared" si="43"/>
        <v>0</v>
      </c>
      <c r="DB51">
        <f t="shared" si="44"/>
        <v>0</v>
      </c>
      <c r="DC51">
        <f t="shared" si="45"/>
        <v>0</v>
      </c>
      <c r="DD51">
        <f t="shared" si="46"/>
        <v>0</v>
      </c>
      <c r="DE51">
        <f t="shared" si="47"/>
        <v>0</v>
      </c>
      <c r="DF51">
        <f t="shared" si="48"/>
        <v>0</v>
      </c>
      <c r="DG51">
        <f t="shared" si="49"/>
        <v>0</v>
      </c>
      <c r="DH51">
        <f t="shared" si="50"/>
        <v>0</v>
      </c>
      <c r="DI51">
        <f t="shared" si="51"/>
        <v>0</v>
      </c>
      <c r="DJ51">
        <f t="shared" si="52"/>
        <v>0</v>
      </c>
      <c r="DM51" s="3"/>
      <c r="DN51" s="3"/>
      <c r="DT51" s="3"/>
      <c r="DZ51" s="3"/>
      <c r="EL51" s="3"/>
      <c r="EX51" s="3"/>
      <c r="FJ51" s="3"/>
      <c r="HX51" s="3"/>
      <c r="MT51" s="3"/>
      <c r="MZ51" s="3"/>
      <c r="NR51" s="3"/>
      <c r="OS51" s="3"/>
      <c r="PB51" s="3"/>
      <c r="PN51" s="3"/>
      <c r="QL51" s="3">
        <f t="shared" si="6"/>
        <v>-137</v>
      </c>
    </row>
    <row r="52" spans="2:454" x14ac:dyDescent="0.25">
      <c r="N52">
        <f t="shared" si="78"/>
        <v>1.44</v>
      </c>
      <c r="O52">
        <f t="shared" si="103"/>
        <v>250</v>
      </c>
      <c r="T52">
        <f t="shared" si="71"/>
        <v>50</v>
      </c>
      <c r="U52">
        <f t="shared" si="53"/>
        <v>0</v>
      </c>
      <c r="V52">
        <f t="shared" si="72"/>
        <v>0</v>
      </c>
      <c r="W52">
        <f t="shared" si="54"/>
        <v>0</v>
      </c>
      <c r="X52">
        <f t="shared" si="73"/>
        <v>0</v>
      </c>
      <c r="Z52">
        <f t="shared" si="74"/>
        <v>72</v>
      </c>
      <c r="AA52">
        <f t="shared" si="55"/>
        <v>72</v>
      </c>
      <c r="AB52">
        <f t="shared" si="7"/>
        <v>0</v>
      </c>
      <c r="AC52">
        <f t="shared" si="56"/>
        <v>0</v>
      </c>
      <c r="AE52">
        <f t="shared" si="8"/>
        <v>0</v>
      </c>
      <c r="AF52">
        <f t="shared" si="57"/>
        <v>0</v>
      </c>
      <c r="AG52">
        <f t="shared" si="58"/>
        <v>0</v>
      </c>
      <c r="AH52">
        <f t="shared" si="59"/>
        <v>0</v>
      </c>
      <c r="AJ52">
        <f t="shared" si="79"/>
        <v>1</v>
      </c>
      <c r="AL52">
        <f t="shared" si="9"/>
        <v>0</v>
      </c>
      <c r="AM52">
        <f>IF(AJ52=1,AH52,#REF!)</f>
        <v>0</v>
      </c>
      <c r="AO52" s="7">
        <f t="shared" si="80"/>
        <v>1</v>
      </c>
      <c r="AP52" s="7">
        <f t="shared" si="81"/>
        <v>1</v>
      </c>
      <c r="AQ52" s="7"/>
      <c r="AR52" s="7">
        <f t="shared" si="82"/>
        <v>0</v>
      </c>
      <c r="AS52" s="7">
        <f t="shared" si="83"/>
        <v>0</v>
      </c>
      <c r="AU52" s="7">
        <f t="shared" si="84"/>
        <v>0</v>
      </c>
      <c r="AV52" s="7">
        <f t="shared" si="61"/>
        <v>0</v>
      </c>
      <c r="AW52">
        <v>401</v>
      </c>
      <c r="AX52" s="7">
        <f t="shared" si="62"/>
        <v>9.9999999999999998E-17</v>
      </c>
      <c r="AY52" s="7">
        <f t="shared" si="63"/>
        <v>9.9999999999999998E-17</v>
      </c>
      <c r="BA52">
        <f t="shared" si="64"/>
        <v>1</v>
      </c>
      <c r="BB52">
        <f t="shared" si="65"/>
        <v>9.9999999999999998E-17</v>
      </c>
      <c r="BD52">
        <f t="shared" si="85"/>
        <v>9.9999999999999992E-33</v>
      </c>
      <c r="BE52">
        <f t="shared" si="86"/>
        <v>9.9999999999999998E-17</v>
      </c>
      <c r="BF52">
        <f t="shared" si="87"/>
        <v>9.9999999999999998E-17</v>
      </c>
      <c r="BG52" s="5" t="s">
        <v>1</v>
      </c>
      <c r="BH52">
        <f t="shared" si="18"/>
        <v>-4.9999999999999991</v>
      </c>
      <c r="BK52">
        <f t="shared" si="88"/>
        <v>1</v>
      </c>
      <c r="BL52">
        <f t="shared" si="89"/>
        <v>-4.9999999999999991</v>
      </c>
      <c r="BM52">
        <f t="shared" si="90"/>
        <v>-4.9999999999999991</v>
      </c>
      <c r="BO52">
        <f t="shared" si="77"/>
        <v>49</v>
      </c>
      <c r="BP52">
        <f t="shared" si="102"/>
        <v>0</v>
      </c>
      <c r="BT52">
        <f t="shared" si="23"/>
        <v>1</v>
      </c>
      <c r="BU52">
        <f t="shared" si="24"/>
        <v>-4.9999999999999991</v>
      </c>
      <c r="BW52">
        <f t="shared" si="91"/>
        <v>0</v>
      </c>
      <c r="BX52" t="s">
        <v>10</v>
      </c>
      <c r="BY52">
        <f t="shared" si="92"/>
        <v>0</v>
      </c>
      <c r="CA52" s="2">
        <f t="shared" si="93"/>
        <v>0</v>
      </c>
      <c r="CB52" s="4">
        <f t="shared" si="94"/>
        <v>0</v>
      </c>
      <c r="CC52" s="10">
        <v>-180</v>
      </c>
      <c r="CD52" s="3">
        <f t="shared" si="75"/>
        <v>1</v>
      </c>
      <c r="CE52" s="3">
        <f t="shared" si="66"/>
        <v>-185</v>
      </c>
      <c r="CF52">
        <f t="shared" si="29"/>
        <v>0</v>
      </c>
      <c r="CH52">
        <f t="shared" si="99"/>
        <v>49</v>
      </c>
      <c r="CI52" s="11">
        <f t="shared" si="100"/>
        <v>-131</v>
      </c>
      <c r="CJ52">
        <f t="shared" si="95"/>
        <v>-2.2863813201125716</v>
      </c>
      <c r="CK52">
        <f t="shared" si="101"/>
        <v>0</v>
      </c>
      <c r="CL52">
        <f t="shared" si="96"/>
        <v>-131</v>
      </c>
      <c r="CN52" s="2">
        <f t="shared" si="97"/>
        <v>-3.2802951449525359</v>
      </c>
      <c r="CO52" s="3">
        <f t="shared" si="98"/>
        <v>-3.7735479011138606</v>
      </c>
      <c r="CQ52" s="3">
        <f t="shared" si="70"/>
        <v>186.5112680875155</v>
      </c>
      <c r="CR52" s="3">
        <f t="shared" si="34"/>
        <v>-38.561726113655119</v>
      </c>
      <c r="CS52" s="3">
        <f t="shared" si="35"/>
        <v>72739.730806150692</v>
      </c>
      <c r="CT52" s="3">
        <f t="shared" si="36"/>
        <v>38.060997219240349</v>
      </c>
      <c r="CU52" s="3">
        <f t="shared" si="37"/>
        <v>-187.86789418845481</v>
      </c>
      <c r="CV52">
        <f t="shared" si="38"/>
        <v>155844.4807142113</v>
      </c>
      <c r="CW52">
        <f t="shared" si="39"/>
        <v>0</v>
      </c>
      <c r="CX52">
        <f t="shared" si="40"/>
        <v>0</v>
      </c>
      <c r="CY52">
        <f t="shared" si="41"/>
        <v>0</v>
      </c>
      <c r="CZ52">
        <f t="shared" si="42"/>
        <v>0</v>
      </c>
      <c r="DA52">
        <f t="shared" si="43"/>
        <v>0</v>
      </c>
      <c r="DB52">
        <f t="shared" si="44"/>
        <v>0</v>
      </c>
      <c r="DC52">
        <f t="shared" si="45"/>
        <v>0</v>
      </c>
      <c r="DD52">
        <f t="shared" si="46"/>
        <v>0</v>
      </c>
      <c r="DE52">
        <f t="shared" si="47"/>
        <v>0</v>
      </c>
      <c r="DF52">
        <f t="shared" si="48"/>
        <v>0</v>
      </c>
      <c r="DG52">
        <f t="shared" si="49"/>
        <v>0</v>
      </c>
      <c r="DH52">
        <f t="shared" si="50"/>
        <v>0</v>
      </c>
      <c r="DI52">
        <f t="shared" si="51"/>
        <v>0</v>
      </c>
      <c r="DJ52">
        <f t="shared" si="52"/>
        <v>0</v>
      </c>
      <c r="DM52" s="3"/>
      <c r="DN52" s="3"/>
      <c r="DT52" s="3"/>
      <c r="DZ52" s="3"/>
      <c r="EL52" s="3"/>
      <c r="EX52" s="3"/>
      <c r="FJ52" s="3"/>
      <c r="HX52" s="3"/>
      <c r="MT52" s="3"/>
      <c r="MZ52" s="3"/>
      <c r="NR52" s="3"/>
      <c r="OS52" s="3"/>
      <c r="PB52" s="3"/>
      <c r="PN52" s="3"/>
      <c r="QL52" s="3">
        <f t="shared" si="6"/>
        <v>-136</v>
      </c>
    </row>
    <row r="53" spans="2:454" x14ac:dyDescent="0.25">
      <c r="N53">
        <f>E101</f>
        <v>1.25</v>
      </c>
      <c r="O53">
        <f t="shared" si="103"/>
        <v>288</v>
      </c>
      <c r="T53">
        <f t="shared" si="71"/>
        <v>51</v>
      </c>
      <c r="U53">
        <f t="shared" si="53"/>
        <v>0</v>
      </c>
      <c r="V53">
        <f t="shared" si="72"/>
        <v>0</v>
      </c>
      <c r="W53">
        <f t="shared" si="54"/>
        <v>0</v>
      </c>
      <c r="X53">
        <f t="shared" si="73"/>
        <v>0</v>
      </c>
      <c r="Z53">
        <f t="shared" si="74"/>
        <v>72</v>
      </c>
      <c r="AA53">
        <f t="shared" si="55"/>
        <v>72</v>
      </c>
      <c r="AB53">
        <f t="shared" si="7"/>
        <v>0</v>
      </c>
      <c r="AC53">
        <f t="shared" si="56"/>
        <v>0</v>
      </c>
      <c r="AE53">
        <f t="shared" si="8"/>
        <v>0</v>
      </c>
      <c r="AF53">
        <f t="shared" si="57"/>
        <v>0</v>
      </c>
      <c r="AG53">
        <f t="shared" si="58"/>
        <v>0</v>
      </c>
      <c r="AH53">
        <f t="shared" si="59"/>
        <v>0</v>
      </c>
      <c r="AJ53">
        <f t="shared" si="79"/>
        <v>1</v>
      </c>
      <c r="AL53">
        <f t="shared" si="9"/>
        <v>0</v>
      </c>
      <c r="AM53">
        <f>IF(AJ53=1,AH53,#REF!)</f>
        <v>0</v>
      </c>
      <c r="AO53" s="7">
        <f t="shared" si="80"/>
        <v>1</v>
      </c>
      <c r="AP53" s="7">
        <f t="shared" si="81"/>
        <v>1</v>
      </c>
      <c r="AQ53" s="7"/>
      <c r="AR53" s="7">
        <f t="shared" si="82"/>
        <v>0</v>
      </c>
      <c r="AS53" s="7">
        <f t="shared" si="83"/>
        <v>0</v>
      </c>
      <c r="AU53" s="7">
        <f t="shared" si="84"/>
        <v>0</v>
      </c>
      <c r="AV53" s="7">
        <f t="shared" si="61"/>
        <v>0</v>
      </c>
      <c r="AW53">
        <v>402</v>
      </c>
      <c r="AX53" s="7">
        <f t="shared" si="62"/>
        <v>9.9999999999999998E-17</v>
      </c>
      <c r="AY53" s="7">
        <f t="shared" si="63"/>
        <v>9.9999999999999998E-17</v>
      </c>
      <c r="BA53">
        <f t="shared" si="64"/>
        <v>1</v>
      </c>
      <c r="BB53">
        <f t="shared" si="65"/>
        <v>9.9999999999999998E-17</v>
      </c>
      <c r="BD53">
        <f t="shared" si="85"/>
        <v>9.9999999999999992E-33</v>
      </c>
      <c r="BE53">
        <f t="shared" si="86"/>
        <v>9.9999999999999998E-17</v>
      </c>
      <c r="BF53">
        <f t="shared" si="87"/>
        <v>9.9999999999999998E-17</v>
      </c>
      <c r="BG53" s="5" t="s">
        <v>1</v>
      </c>
      <c r="BH53">
        <f t="shared" si="18"/>
        <v>-4.9999999999999991</v>
      </c>
      <c r="BK53">
        <f t="shared" si="88"/>
        <v>1</v>
      </c>
      <c r="BL53">
        <f t="shared" si="89"/>
        <v>-4.9999999999999991</v>
      </c>
      <c r="BM53">
        <f t="shared" si="90"/>
        <v>-4.9999999999999991</v>
      </c>
      <c r="BO53">
        <f t="shared" si="77"/>
        <v>50</v>
      </c>
      <c r="BP53">
        <f t="shared" si="102"/>
        <v>0</v>
      </c>
      <c r="BT53">
        <f t="shared" si="23"/>
        <v>1</v>
      </c>
      <c r="BU53">
        <f t="shared" si="24"/>
        <v>-4.9999999999999991</v>
      </c>
      <c r="BW53">
        <f t="shared" si="91"/>
        <v>0</v>
      </c>
      <c r="BX53" t="s">
        <v>10</v>
      </c>
      <c r="BY53">
        <f t="shared" si="92"/>
        <v>0</v>
      </c>
      <c r="CA53" s="2">
        <f t="shared" si="93"/>
        <v>0</v>
      </c>
      <c r="CB53" s="4">
        <f t="shared" si="94"/>
        <v>0</v>
      </c>
      <c r="CC53" s="10">
        <v>-180</v>
      </c>
      <c r="CD53" s="3">
        <f t="shared" si="75"/>
        <v>1</v>
      </c>
      <c r="CE53" s="3">
        <f t="shared" si="66"/>
        <v>-185</v>
      </c>
      <c r="CF53">
        <f t="shared" si="29"/>
        <v>0</v>
      </c>
      <c r="CH53">
        <f t="shared" si="99"/>
        <v>50</v>
      </c>
      <c r="CI53" s="11">
        <f t="shared" si="100"/>
        <v>-130</v>
      </c>
      <c r="CJ53">
        <f t="shared" si="95"/>
        <v>-2.2689280275926285</v>
      </c>
      <c r="CK53">
        <f t="shared" si="101"/>
        <v>0</v>
      </c>
      <c r="CL53">
        <f t="shared" si="96"/>
        <v>-130</v>
      </c>
      <c r="CN53" s="2">
        <f t="shared" si="97"/>
        <v>-3.2139380484326967</v>
      </c>
      <c r="CO53" s="3">
        <f t="shared" si="98"/>
        <v>-3.83022221559489</v>
      </c>
      <c r="CQ53" s="3">
        <f t="shared" si="70"/>
        <v>185.13992579421364</v>
      </c>
      <c r="CR53" s="3">
        <f t="shared" si="34"/>
        <v>-38.234875732022097</v>
      </c>
      <c r="CS53" s="3">
        <f t="shared" si="35"/>
        <v>72166.773592796337</v>
      </c>
      <c r="CT53" s="3">
        <f t="shared" si="36"/>
        <v>37.738006019894506</v>
      </c>
      <c r="CU53" s="3">
        <f t="shared" si="37"/>
        <v>-186.48644836970044</v>
      </c>
      <c r="CV53">
        <f t="shared" si="38"/>
        <v>154698.5654148421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A53">
        <f t="shared" si="43"/>
        <v>0</v>
      </c>
      <c r="DB53">
        <f t="shared" si="44"/>
        <v>0</v>
      </c>
      <c r="DC53">
        <f t="shared" si="45"/>
        <v>0</v>
      </c>
      <c r="DD53">
        <f t="shared" si="46"/>
        <v>0</v>
      </c>
      <c r="DE53">
        <f t="shared" si="47"/>
        <v>0</v>
      </c>
      <c r="DF53">
        <f t="shared" si="48"/>
        <v>0</v>
      </c>
      <c r="DG53">
        <f t="shared" si="49"/>
        <v>0</v>
      </c>
      <c r="DH53">
        <f t="shared" si="50"/>
        <v>0</v>
      </c>
      <c r="DI53">
        <f t="shared" si="51"/>
        <v>0</v>
      </c>
      <c r="DJ53">
        <f t="shared" si="52"/>
        <v>0</v>
      </c>
      <c r="DM53" s="3"/>
      <c r="DN53" s="3"/>
      <c r="DT53" s="3"/>
      <c r="DZ53" s="3"/>
      <c r="EL53" s="3"/>
      <c r="EX53" s="3"/>
      <c r="FJ53" s="3"/>
      <c r="HX53" s="3"/>
      <c r="MT53" s="3"/>
      <c r="MZ53" s="3"/>
      <c r="NR53" s="3"/>
      <c r="OS53" s="3"/>
      <c r="PB53" s="3"/>
      <c r="PN53" s="3"/>
      <c r="QL53" s="3">
        <f t="shared" si="6"/>
        <v>-135</v>
      </c>
    </row>
    <row r="54" spans="2:454" x14ac:dyDescent="0.25">
      <c r="B54">
        <v>1</v>
      </c>
      <c r="C54">
        <v>360</v>
      </c>
      <c r="D54">
        <v>1</v>
      </c>
      <c r="E54">
        <f>C54/D54</f>
        <v>360</v>
      </c>
      <c r="G54">
        <v>0</v>
      </c>
      <c r="H54">
        <f t="shared" ref="H54:H103" si="104">IF(G54=0,0,E54)</f>
        <v>0</v>
      </c>
      <c r="N54">
        <f t="shared" si="78"/>
        <v>1.125</v>
      </c>
      <c r="O54">
        <f t="shared" si="103"/>
        <v>320</v>
      </c>
      <c r="T54">
        <f t="shared" si="71"/>
        <v>52</v>
      </c>
      <c r="U54">
        <f t="shared" si="53"/>
        <v>0</v>
      </c>
      <c r="V54">
        <f t="shared" si="72"/>
        <v>0</v>
      </c>
      <c r="W54">
        <f t="shared" si="54"/>
        <v>0</v>
      </c>
      <c r="X54">
        <f t="shared" si="73"/>
        <v>0</v>
      </c>
      <c r="Z54">
        <f t="shared" si="74"/>
        <v>72</v>
      </c>
      <c r="AA54">
        <f t="shared" si="55"/>
        <v>72</v>
      </c>
      <c r="AB54">
        <f t="shared" si="7"/>
        <v>0</v>
      </c>
      <c r="AC54">
        <f t="shared" si="56"/>
        <v>0</v>
      </c>
      <c r="AE54">
        <f t="shared" si="8"/>
        <v>0</v>
      </c>
      <c r="AF54">
        <f t="shared" si="57"/>
        <v>0</v>
      </c>
      <c r="AG54">
        <f t="shared" si="58"/>
        <v>0</v>
      </c>
      <c r="AH54">
        <f t="shared" si="59"/>
        <v>0</v>
      </c>
      <c r="AJ54">
        <f t="shared" si="79"/>
        <v>1</v>
      </c>
      <c r="AL54">
        <f t="shared" si="9"/>
        <v>0</v>
      </c>
      <c r="AM54">
        <f>IF(AJ54=1,AH54,#REF!)</f>
        <v>0</v>
      </c>
      <c r="AO54" s="7">
        <f t="shared" si="80"/>
        <v>1</v>
      </c>
      <c r="AP54" s="7">
        <f t="shared" si="81"/>
        <v>1</v>
      </c>
      <c r="AQ54" s="7"/>
      <c r="AR54" s="7">
        <f t="shared" si="82"/>
        <v>0</v>
      </c>
      <c r="AS54" s="7">
        <f t="shared" si="83"/>
        <v>0</v>
      </c>
      <c r="AU54" s="7">
        <f t="shared" si="84"/>
        <v>0</v>
      </c>
      <c r="AV54" s="7">
        <f t="shared" si="61"/>
        <v>0</v>
      </c>
      <c r="AW54">
        <v>403</v>
      </c>
      <c r="AX54" s="7">
        <f t="shared" si="62"/>
        <v>9.9999999999999998E-17</v>
      </c>
      <c r="AY54" s="7">
        <f t="shared" si="63"/>
        <v>9.9999999999999998E-17</v>
      </c>
      <c r="BA54">
        <f t="shared" si="64"/>
        <v>1</v>
      </c>
      <c r="BB54">
        <f t="shared" si="65"/>
        <v>9.9999999999999998E-17</v>
      </c>
      <c r="BD54">
        <f t="shared" si="85"/>
        <v>9.9999999999999992E-33</v>
      </c>
      <c r="BE54">
        <f t="shared" si="86"/>
        <v>9.9999999999999998E-17</v>
      </c>
      <c r="BF54">
        <f t="shared" si="87"/>
        <v>9.9999999999999998E-17</v>
      </c>
      <c r="BG54" s="5" t="s">
        <v>1</v>
      </c>
      <c r="BH54">
        <f t="shared" si="18"/>
        <v>-4.9999999999999991</v>
      </c>
      <c r="BK54">
        <f t="shared" si="88"/>
        <v>1</v>
      </c>
      <c r="BL54">
        <f t="shared" si="89"/>
        <v>-4.9999999999999991</v>
      </c>
      <c r="BM54">
        <f t="shared" si="90"/>
        <v>-4.9999999999999991</v>
      </c>
      <c r="BO54">
        <f t="shared" si="77"/>
        <v>51</v>
      </c>
      <c r="BP54">
        <f t="shared" si="102"/>
        <v>0</v>
      </c>
      <c r="BT54">
        <f t="shared" si="23"/>
        <v>1</v>
      </c>
      <c r="BU54">
        <f t="shared" si="24"/>
        <v>-4.9999999999999991</v>
      </c>
      <c r="BW54">
        <f t="shared" si="91"/>
        <v>0</v>
      </c>
      <c r="BX54" t="s">
        <v>10</v>
      </c>
      <c r="BY54">
        <f t="shared" si="92"/>
        <v>0</v>
      </c>
      <c r="CA54" s="2">
        <f t="shared" si="93"/>
        <v>0</v>
      </c>
      <c r="CB54" s="4">
        <f t="shared" si="94"/>
        <v>0</v>
      </c>
      <c r="CC54" s="10">
        <v>-180</v>
      </c>
      <c r="CD54" s="3">
        <f t="shared" si="75"/>
        <v>1</v>
      </c>
      <c r="CE54" s="3">
        <f t="shared" si="66"/>
        <v>-185</v>
      </c>
      <c r="CF54">
        <f t="shared" si="29"/>
        <v>0</v>
      </c>
      <c r="CH54">
        <f t="shared" si="99"/>
        <v>51</v>
      </c>
      <c r="CI54" s="11">
        <f t="shared" si="100"/>
        <v>-129</v>
      </c>
      <c r="CJ54">
        <f t="shared" si="95"/>
        <v>-2.2514747350726849</v>
      </c>
      <c r="CK54">
        <f t="shared" si="101"/>
        <v>0</v>
      </c>
      <c r="CL54">
        <f t="shared" si="96"/>
        <v>-129</v>
      </c>
      <c r="CN54" s="2">
        <f t="shared" si="97"/>
        <v>-3.1466019552491864</v>
      </c>
      <c r="CO54" s="3">
        <f t="shared" si="98"/>
        <v>-3.885729807284855</v>
      </c>
      <c r="CQ54" s="3">
        <f t="shared" si="70"/>
        <v>183.7685835009118</v>
      </c>
      <c r="CR54" s="3">
        <f t="shared" si="34"/>
        <v>-37.908025350389075</v>
      </c>
      <c r="CS54" s="3">
        <f t="shared" si="35"/>
        <v>71593.816379441967</v>
      </c>
      <c r="CT54" s="3">
        <f t="shared" si="36"/>
        <v>37.41501482054867</v>
      </c>
      <c r="CU54" s="3">
        <f t="shared" si="37"/>
        <v>-185.1050025509461</v>
      </c>
      <c r="CV54">
        <f t="shared" si="38"/>
        <v>153552.6501154729</v>
      </c>
      <c r="CW54">
        <f t="shared" si="39"/>
        <v>0</v>
      </c>
      <c r="CX54">
        <f t="shared" si="40"/>
        <v>0</v>
      </c>
      <c r="CY54">
        <f t="shared" si="41"/>
        <v>0</v>
      </c>
      <c r="CZ54">
        <f t="shared" si="42"/>
        <v>0</v>
      </c>
      <c r="DA54">
        <f t="shared" si="43"/>
        <v>0</v>
      </c>
      <c r="DB54">
        <f t="shared" si="44"/>
        <v>0</v>
      </c>
      <c r="DC54">
        <f t="shared" si="45"/>
        <v>0</v>
      </c>
      <c r="DD54">
        <f t="shared" si="46"/>
        <v>0</v>
      </c>
      <c r="DE54">
        <f t="shared" si="47"/>
        <v>0</v>
      </c>
      <c r="DF54">
        <f t="shared" si="48"/>
        <v>0</v>
      </c>
      <c r="DG54">
        <f t="shared" si="49"/>
        <v>0</v>
      </c>
      <c r="DH54">
        <f t="shared" si="50"/>
        <v>0</v>
      </c>
      <c r="DI54">
        <f t="shared" si="51"/>
        <v>0</v>
      </c>
      <c r="DJ54">
        <f t="shared" si="52"/>
        <v>0</v>
      </c>
      <c r="DM54" s="3"/>
      <c r="DN54" s="3"/>
      <c r="DT54" s="3"/>
      <c r="DZ54" s="3"/>
      <c r="EL54" s="3"/>
      <c r="EX54" s="3"/>
      <c r="FJ54" s="3"/>
      <c r="HX54" s="3"/>
      <c r="MT54" s="3"/>
      <c r="MZ54" s="3"/>
      <c r="NR54" s="3"/>
      <c r="OS54" s="3"/>
      <c r="PB54" s="3"/>
      <c r="PN54" s="3"/>
      <c r="QL54" s="3">
        <f t="shared" si="6"/>
        <v>-134</v>
      </c>
    </row>
    <row r="55" spans="2:454" x14ac:dyDescent="0.25">
      <c r="B55">
        <f>B54+1</f>
        <v>2</v>
      </c>
      <c r="C55">
        <v>360</v>
      </c>
      <c r="D55">
        <f>D54+1</f>
        <v>2</v>
      </c>
      <c r="E55">
        <f>C55/D55</f>
        <v>180</v>
      </c>
      <c r="G55">
        <v>0</v>
      </c>
      <c r="H55">
        <f t="shared" si="104"/>
        <v>0</v>
      </c>
      <c r="N55">
        <f t="shared" si="78"/>
        <v>1</v>
      </c>
      <c r="O55">
        <f t="shared" si="103"/>
        <v>360</v>
      </c>
      <c r="T55">
        <f t="shared" si="71"/>
        <v>53</v>
      </c>
      <c r="U55">
        <f t="shared" si="53"/>
        <v>0</v>
      </c>
      <c r="V55">
        <f t="shared" si="72"/>
        <v>0</v>
      </c>
      <c r="W55">
        <f t="shared" si="54"/>
        <v>0</v>
      </c>
      <c r="X55">
        <f t="shared" si="73"/>
        <v>0</v>
      </c>
      <c r="Z55">
        <f t="shared" si="74"/>
        <v>72</v>
      </c>
      <c r="AA55">
        <f t="shared" si="55"/>
        <v>72</v>
      </c>
      <c r="AB55">
        <f t="shared" si="7"/>
        <v>0</v>
      </c>
      <c r="AC55">
        <f t="shared" si="56"/>
        <v>0</v>
      </c>
      <c r="AE55">
        <f t="shared" si="8"/>
        <v>0</v>
      </c>
      <c r="AF55">
        <f t="shared" si="57"/>
        <v>0</v>
      </c>
      <c r="AG55">
        <f t="shared" si="58"/>
        <v>0</v>
      </c>
      <c r="AH55">
        <f t="shared" si="59"/>
        <v>0</v>
      </c>
      <c r="AJ55">
        <f t="shared" si="79"/>
        <v>1</v>
      </c>
      <c r="AL55">
        <f t="shared" si="9"/>
        <v>0</v>
      </c>
      <c r="AM55">
        <f>IF(AJ55=1,AH55,#REF!)</f>
        <v>0</v>
      </c>
      <c r="AO55" s="7">
        <f t="shared" si="80"/>
        <v>1</v>
      </c>
      <c r="AP55" s="7">
        <f t="shared" si="81"/>
        <v>1</v>
      </c>
      <c r="AQ55" s="7"/>
      <c r="AR55" s="7">
        <f t="shared" si="82"/>
        <v>0</v>
      </c>
      <c r="AS55" s="7">
        <f t="shared" si="83"/>
        <v>0</v>
      </c>
      <c r="AU55" s="7">
        <f t="shared" si="84"/>
        <v>0</v>
      </c>
      <c r="AV55" s="7">
        <f t="shared" si="61"/>
        <v>0</v>
      </c>
      <c r="AW55">
        <v>404</v>
      </c>
      <c r="AX55" s="7">
        <f t="shared" si="62"/>
        <v>9.9999999999999998E-17</v>
      </c>
      <c r="AY55" s="7">
        <f t="shared" si="63"/>
        <v>9.9999999999999998E-17</v>
      </c>
      <c r="BA55">
        <f t="shared" si="64"/>
        <v>1</v>
      </c>
      <c r="BB55">
        <f t="shared" si="65"/>
        <v>9.9999999999999998E-17</v>
      </c>
      <c r="BD55">
        <f t="shared" si="85"/>
        <v>9.9999999999999992E-33</v>
      </c>
      <c r="BE55">
        <f t="shared" si="86"/>
        <v>9.9999999999999998E-17</v>
      </c>
      <c r="BF55">
        <f t="shared" si="87"/>
        <v>9.9999999999999998E-17</v>
      </c>
      <c r="BG55" s="5" t="s">
        <v>1</v>
      </c>
      <c r="BH55">
        <f t="shared" si="18"/>
        <v>-4.9999999999999991</v>
      </c>
      <c r="BK55">
        <f t="shared" si="88"/>
        <v>1</v>
      </c>
      <c r="BL55">
        <f t="shared" si="89"/>
        <v>-4.9999999999999991</v>
      </c>
      <c r="BM55">
        <f t="shared" si="90"/>
        <v>-4.9999999999999991</v>
      </c>
      <c r="BO55">
        <f t="shared" si="77"/>
        <v>52</v>
      </c>
      <c r="BP55">
        <f t="shared" si="102"/>
        <v>0</v>
      </c>
      <c r="BT55">
        <f t="shared" si="23"/>
        <v>1</v>
      </c>
      <c r="BU55">
        <f t="shared" si="24"/>
        <v>-4.9999999999999991</v>
      </c>
      <c r="BW55">
        <f t="shared" si="91"/>
        <v>0</v>
      </c>
      <c r="BX55" t="s">
        <v>10</v>
      </c>
      <c r="BY55">
        <f t="shared" si="92"/>
        <v>0</v>
      </c>
      <c r="CA55" s="2">
        <f t="shared" si="93"/>
        <v>0</v>
      </c>
      <c r="CB55" s="4">
        <f t="shared" si="94"/>
        <v>0</v>
      </c>
      <c r="CC55" s="10">
        <v>-180</v>
      </c>
      <c r="CD55" s="3">
        <f t="shared" si="75"/>
        <v>1</v>
      </c>
      <c r="CE55" s="3">
        <f t="shared" si="66"/>
        <v>-185</v>
      </c>
      <c r="CF55">
        <f t="shared" si="29"/>
        <v>0</v>
      </c>
      <c r="CH55">
        <f t="shared" si="99"/>
        <v>52</v>
      </c>
      <c r="CI55" s="11">
        <f t="shared" si="100"/>
        <v>-128</v>
      </c>
      <c r="CJ55">
        <f t="shared" si="95"/>
        <v>-2.2340214425527418</v>
      </c>
      <c r="CK55">
        <f t="shared" si="101"/>
        <v>0</v>
      </c>
      <c r="CL55">
        <f t="shared" si="96"/>
        <v>-128</v>
      </c>
      <c r="CN55" s="2">
        <f t="shared" si="97"/>
        <v>-3.0783073766282913</v>
      </c>
      <c r="CO55" s="3">
        <f t="shared" si="98"/>
        <v>-3.9400537680336098</v>
      </c>
      <c r="CQ55" s="3">
        <f t="shared" si="70"/>
        <v>182.39724120760994</v>
      </c>
      <c r="CR55" s="3">
        <f t="shared" si="34"/>
        <v>-37.581174968756052</v>
      </c>
      <c r="CS55" s="3">
        <f t="shared" si="35"/>
        <v>71020.859166087612</v>
      </c>
      <c r="CT55" s="3">
        <f t="shared" si="36"/>
        <v>37.092023621202834</v>
      </c>
      <c r="CU55" s="3">
        <f t="shared" si="37"/>
        <v>-183.72355673219172</v>
      </c>
      <c r="CV55">
        <f t="shared" si="38"/>
        <v>152406.73481610371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A55">
        <f t="shared" si="43"/>
        <v>0</v>
      </c>
      <c r="DB55">
        <f t="shared" si="44"/>
        <v>0</v>
      </c>
      <c r="DC55">
        <f t="shared" si="45"/>
        <v>0</v>
      </c>
      <c r="DD55">
        <f t="shared" si="46"/>
        <v>0</v>
      </c>
      <c r="DE55">
        <f t="shared" si="47"/>
        <v>0</v>
      </c>
      <c r="DF55">
        <f t="shared" si="48"/>
        <v>0</v>
      </c>
      <c r="DG55">
        <f t="shared" si="49"/>
        <v>0</v>
      </c>
      <c r="DH55">
        <f t="shared" si="50"/>
        <v>0</v>
      </c>
      <c r="DI55">
        <f t="shared" si="51"/>
        <v>0</v>
      </c>
      <c r="DJ55">
        <f t="shared" si="52"/>
        <v>0</v>
      </c>
      <c r="DM55" s="3"/>
      <c r="DN55" s="3"/>
      <c r="DT55" s="3"/>
      <c r="DZ55" s="3"/>
      <c r="EL55" s="3"/>
      <c r="EX55" s="3"/>
      <c r="FJ55" s="3"/>
      <c r="HX55" s="3"/>
      <c r="MT55" s="3"/>
      <c r="MZ55" s="3"/>
      <c r="NR55" s="3"/>
      <c r="OS55" s="3"/>
      <c r="PB55" s="3"/>
      <c r="PN55" s="3"/>
      <c r="QL55" s="3">
        <f t="shared" si="6"/>
        <v>-133</v>
      </c>
    </row>
    <row r="56" spans="2:454" x14ac:dyDescent="0.25">
      <c r="B56">
        <f t="shared" ref="B56:B103" si="105">B55+1</f>
        <v>3</v>
      </c>
      <c r="C56">
        <v>360</v>
      </c>
      <c r="D56">
        <f t="shared" ref="D56:D63" si="106">D55+1</f>
        <v>3</v>
      </c>
      <c r="E56">
        <f t="shared" ref="E56:E63" si="107">C56/D56</f>
        <v>120</v>
      </c>
      <c r="G56">
        <v>0</v>
      </c>
      <c r="H56">
        <f t="shared" si="104"/>
        <v>0</v>
      </c>
      <c r="T56">
        <f t="shared" si="71"/>
        <v>54</v>
      </c>
      <c r="U56">
        <f t="shared" si="53"/>
        <v>0</v>
      </c>
      <c r="V56">
        <f t="shared" si="72"/>
        <v>0</v>
      </c>
      <c r="W56">
        <f t="shared" si="54"/>
        <v>0</v>
      </c>
      <c r="X56">
        <f t="shared" si="73"/>
        <v>0</v>
      </c>
      <c r="Z56">
        <f t="shared" si="74"/>
        <v>72</v>
      </c>
      <c r="AA56">
        <f t="shared" si="55"/>
        <v>72</v>
      </c>
      <c r="AB56">
        <f t="shared" si="7"/>
        <v>0</v>
      </c>
      <c r="AC56">
        <f t="shared" si="56"/>
        <v>0</v>
      </c>
      <c r="AE56">
        <f t="shared" si="8"/>
        <v>0</v>
      </c>
      <c r="AF56">
        <f t="shared" si="57"/>
        <v>0</v>
      </c>
      <c r="AG56">
        <f t="shared" si="58"/>
        <v>0</v>
      </c>
      <c r="AH56">
        <f t="shared" si="59"/>
        <v>0</v>
      </c>
      <c r="AJ56">
        <f t="shared" si="79"/>
        <v>1</v>
      </c>
      <c r="AL56">
        <f t="shared" si="9"/>
        <v>0</v>
      </c>
      <c r="AM56">
        <f>IF(AJ56=1,AH56,#REF!)</f>
        <v>0</v>
      </c>
      <c r="AO56" s="7">
        <f t="shared" si="80"/>
        <v>1</v>
      </c>
      <c r="AP56" s="7">
        <f t="shared" si="81"/>
        <v>1</v>
      </c>
      <c r="AQ56" s="7"/>
      <c r="AR56" s="7">
        <f t="shared" si="82"/>
        <v>0</v>
      </c>
      <c r="AS56" s="7">
        <f t="shared" si="83"/>
        <v>0</v>
      </c>
      <c r="AU56" s="7">
        <f t="shared" si="84"/>
        <v>0</v>
      </c>
      <c r="AV56" s="7">
        <f t="shared" si="61"/>
        <v>0</v>
      </c>
      <c r="AW56">
        <v>405</v>
      </c>
      <c r="AX56" s="7">
        <f t="shared" si="62"/>
        <v>9.9999999999999998E-17</v>
      </c>
      <c r="AY56" s="7">
        <f t="shared" si="63"/>
        <v>9.9999999999999998E-17</v>
      </c>
      <c r="BA56">
        <f t="shared" si="64"/>
        <v>1</v>
      </c>
      <c r="BB56">
        <f t="shared" si="65"/>
        <v>9.9999999999999998E-17</v>
      </c>
      <c r="BD56">
        <f t="shared" si="85"/>
        <v>9.9999999999999992E-33</v>
      </c>
      <c r="BE56">
        <f t="shared" si="86"/>
        <v>9.9999999999999998E-17</v>
      </c>
      <c r="BF56">
        <f t="shared" si="87"/>
        <v>9.9999999999999998E-17</v>
      </c>
      <c r="BG56" s="5" t="s">
        <v>1</v>
      </c>
      <c r="BH56">
        <f t="shared" si="18"/>
        <v>-4.9999999999999991</v>
      </c>
      <c r="BK56">
        <f t="shared" si="88"/>
        <v>1</v>
      </c>
      <c r="BL56">
        <f t="shared" si="89"/>
        <v>-4.9999999999999991</v>
      </c>
      <c r="BM56">
        <f t="shared" si="90"/>
        <v>-4.9999999999999991</v>
      </c>
      <c r="BO56">
        <f t="shared" si="77"/>
        <v>53</v>
      </c>
      <c r="BP56">
        <f t="shared" si="102"/>
        <v>0</v>
      </c>
      <c r="BT56">
        <f t="shared" si="23"/>
        <v>1</v>
      </c>
      <c r="BU56">
        <f t="shared" si="24"/>
        <v>-4.9999999999999991</v>
      </c>
      <c r="BW56">
        <f t="shared" si="91"/>
        <v>0</v>
      </c>
      <c r="BX56" t="s">
        <v>10</v>
      </c>
      <c r="BY56">
        <f t="shared" si="92"/>
        <v>0</v>
      </c>
      <c r="CA56" s="2">
        <f t="shared" si="93"/>
        <v>0</v>
      </c>
      <c r="CB56" s="4">
        <f t="shared" si="94"/>
        <v>0</v>
      </c>
      <c r="CC56" s="10">
        <v>-180</v>
      </c>
      <c r="CD56" s="3">
        <f t="shared" si="75"/>
        <v>1</v>
      </c>
      <c r="CE56" s="3">
        <f t="shared" si="66"/>
        <v>-185</v>
      </c>
      <c r="CF56">
        <f t="shared" si="29"/>
        <v>0</v>
      </c>
      <c r="CH56">
        <f t="shared" si="99"/>
        <v>53</v>
      </c>
      <c r="CI56" s="11">
        <f t="shared" si="100"/>
        <v>-127</v>
      </c>
      <c r="CJ56">
        <f t="shared" si="95"/>
        <v>-2.2165681500327987</v>
      </c>
      <c r="CK56">
        <f t="shared" si="101"/>
        <v>0</v>
      </c>
      <c r="CL56">
        <f t="shared" si="96"/>
        <v>-127</v>
      </c>
      <c r="CN56" s="2">
        <f t="shared" si="97"/>
        <v>-3.009075115760242</v>
      </c>
      <c r="CO56" s="3">
        <f t="shared" si="98"/>
        <v>-3.9931775502364637</v>
      </c>
      <c r="CQ56" s="3">
        <f t="shared" si="70"/>
        <v>181.02589891430807</v>
      </c>
      <c r="CR56" s="3">
        <f t="shared" si="34"/>
        <v>-37.25432458712303</v>
      </c>
      <c r="CS56" s="3">
        <f t="shared" si="35"/>
        <v>70447.901952733257</v>
      </c>
      <c r="CT56" s="3">
        <f t="shared" si="36"/>
        <v>36.769032421856998</v>
      </c>
      <c r="CU56" s="3">
        <f t="shared" si="37"/>
        <v>-182.34211091343735</v>
      </c>
      <c r="CV56">
        <f t="shared" si="38"/>
        <v>151260.81951673451</v>
      </c>
      <c r="CW56">
        <f t="shared" si="39"/>
        <v>0</v>
      </c>
      <c r="CX56">
        <f t="shared" si="40"/>
        <v>0</v>
      </c>
      <c r="CY56">
        <f t="shared" si="41"/>
        <v>0</v>
      </c>
      <c r="CZ56">
        <f t="shared" si="42"/>
        <v>0</v>
      </c>
      <c r="DA56">
        <f t="shared" si="43"/>
        <v>0</v>
      </c>
      <c r="DB56">
        <f t="shared" si="44"/>
        <v>0</v>
      </c>
      <c r="DC56">
        <f t="shared" si="45"/>
        <v>0</v>
      </c>
      <c r="DD56">
        <f t="shared" si="46"/>
        <v>0</v>
      </c>
      <c r="DE56">
        <f t="shared" si="47"/>
        <v>0</v>
      </c>
      <c r="DF56">
        <f t="shared" si="48"/>
        <v>0</v>
      </c>
      <c r="DG56">
        <f t="shared" si="49"/>
        <v>0</v>
      </c>
      <c r="DH56">
        <f t="shared" si="50"/>
        <v>0</v>
      </c>
      <c r="DI56">
        <f t="shared" si="51"/>
        <v>0</v>
      </c>
      <c r="DJ56">
        <f t="shared" si="52"/>
        <v>0</v>
      </c>
      <c r="DM56" s="3"/>
      <c r="DN56" s="3"/>
      <c r="DT56" s="3"/>
      <c r="DZ56" s="3"/>
      <c r="EL56" s="3"/>
      <c r="EX56" s="3"/>
      <c r="FJ56" s="3"/>
      <c r="HX56" s="3"/>
      <c r="MT56" s="3"/>
      <c r="MZ56" s="3"/>
      <c r="NR56" s="3"/>
      <c r="OS56" s="3"/>
      <c r="PB56" s="3"/>
      <c r="PN56" s="3"/>
      <c r="QL56" s="3">
        <f t="shared" si="6"/>
        <v>-132</v>
      </c>
    </row>
    <row r="57" spans="2:454" x14ac:dyDescent="0.25">
      <c r="B57">
        <f t="shared" si="105"/>
        <v>4</v>
      </c>
      <c r="C57">
        <v>360</v>
      </c>
      <c r="D57">
        <f t="shared" si="106"/>
        <v>4</v>
      </c>
      <c r="E57">
        <f t="shared" si="107"/>
        <v>90</v>
      </c>
      <c r="G57">
        <v>1</v>
      </c>
      <c r="H57">
        <f t="shared" si="104"/>
        <v>90</v>
      </c>
      <c r="T57">
        <f t="shared" si="71"/>
        <v>55</v>
      </c>
      <c r="U57">
        <f t="shared" si="53"/>
        <v>0</v>
      </c>
      <c r="V57">
        <f t="shared" si="72"/>
        <v>0</v>
      </c>
      <c r="W57">
        <f t="shared" si="54"/>
        <v>0</v>
      </c>
      <c r="X57">
        <f t="shared" si="73"/>
        <v>0</v>
      </c>
      <c r="Z57">
        <f t="shared" si="74"/>
        <v>72</v>
      </c>
      <c r="AA57">
        <f t="shared" si="55"/>
        <v>72</v>
      </c>
      <c r="AB57">
        <f t="shared" si="7"/>
        <v>0</v>
      </c>
      <c r="AC57">
        <f t="shared" si="56"/>
        <v>0</v>
      </c>
      <c r="AE57">
        <f t="shared" si="8"/>
        <v>0</v>
      </c>
      <c r="AF57">
        <f t="shared" si="57"/>
        <v>0</v>
      </c>
      <c r="AG57">
        <f t="shared" si="58"/>
        <v>0</v>
      </c>
      <c r="AH57">
        <f t="shared" si="59"/>
        <v>0</v>
      </c>
      <c r="AJ57">
        <f t="shared" si="79"/>
        <v>1</v>
      </c>
      <c r="AL57">
        <f t="shared" si="9"/>
        <v>0</v>
      </c>
      <c r="AM57">
        <f>IF(AJ57=1,AH57,#REF!)</f>
        <v>0</v>
      </c>
      <c r="AO57" s="7">
        <f t="shared" si="80"/>
        <v>1</v>
      </c>
      <c r="AP57" s="7">
        <f t="shared" si="81"/>
        <v>1</v>
      </c>
      <c r="AQ57" s="7"/>
      <c r="AR57" s="7">
        <f t="shared" si="82"/>
        <v>0</v>
      </c>
      <c r="AS57" s="7">
        <f t="shared" si="83"/>
        <v>0</v>
      </c>
      <c r="AU57" s="7">
        <f t="shared" si="84"/>
        <v>0</v>
      </c>
      <c r="AV57" s="7">
        <f t="shared" si="61"/>
        <v>0</v>
      </c>
      <c r="AW57">
        <v>406</v>
      </c>
      <c r="AX57" s="7">
        <f t="shared" si="62"/>
        <v>9.9999999999999998E-17</v>
      </c>
      <c r="AY57" s="7">
        <f t="shared" si="63"/>
        <v>9.9999999999999998E-17</v>
      </c>
      <c r="BA57">
        <f t="shared" si="64"/>
        <v>1</v>
      </c>
      <c r="BB57">
        <f t="shared" si="65"/>
        <v>9.9999999999999998E-17</v>
      </c>
      <c r="BD57">
        <f t="shared" si="85"/>
        <v>9.9999999999999992E-33</v>
      </c>
      <c r="BE57">
        <f t="shared" si="86"/>
        <v>9.9999999999999998E-17</v>
      </c>
      <c r="BF57">
        <f t="shared" si="87"/>
        <v>9.9999999999999998E-17</v>
      </c>
      <c r="BG57" s="5" t="s">
        <v>1</v>
      </c>
      <c r="BH57">
        <f t="shared" si="18"/>
        <v>-4.9999999999999991</v>
      </c>
      <c r="BK57">
        <f t="shared" si="88"/>
        <v>1</v>
      </c>
      <c r="BL57">
        <f t="shared" si="89"/>
        <v>-4.9999999999999991</v>
      </c>
      <c r="BM57">
        <f t="shared" si="90"/>
        <v>-4.9999999999999991</v>
      </c>
      <c r="BO57">
        <f t="shared" si="77"/>
        <v>54</v>
      </c>
      <c r="BP57">
        <f t="shared" si="102"/>
        <v>0</v>
      </c>
      <c r="BT57">
        <f t="shared" si="23"/>
        <v>1</v>
      </c>
      <c r="BU57">
        <f t="shared" si="24"/>
        <v>-4.9999999999999991</v>
      </c>
      <c r="BW57">
        <f t="shared" si="91"/>
        <v>0</v>
      </c>
      <c r="BX57" t="s">
        <v>10</v>
      </c>
      <c r="BY57">
        <f t="shared" si="92"/>
        <v>0</v>
      </c>
      <c r="CA57" s="2">
        <f t="shared" si="93"/>
        <v>0</v>
      </c>
      <c r="CB57" s="4">
        <f t="shared" si="94"/>
        <v>0</v>
      </c>
      <c r="CC57" s="10">
        <v>-180</v>
      </c>
      <c r="CD57" s="3">
        <f t="shared" si="75"/>
        <v>1</v>
      </c>
      <c r="CE57" s="3">
        <f t="shared" si="66"/>
        <v>-185</v>
      </c>
      <c r="CF57">
        <f t="shared" si="29"/>
        <v>0</v>
      </c>
      <c r="CH57">
        <f t="shared" si="99"/>
        <v>54</v>
      </c>
      <c r="CI57" s="11">
        <f t="shared" si="100"/>
        <v>-126</v>
      </c>
      <c r="CJ57">
        <f t="shared" si="95"/>
        <v>-2.1991148575128552</v>
      </c>
      <c r="CK57">
        <f t="shared" si="101"/>
        <v>0</v>
      </c>
      <c r="CL57">
        <f t="shared" si="96"/>
        <v>-126</v>
      </c>
      <c r="CN57" s="2">
        <f t="shared" si="97"/>
        <v>-2.938926261462365</v>
      </c>
      <c r="CO57" s="3">
        <f t="shared" si="98"/>
        <v>-4.0450849718747373</v>
      </c>
      <c r="CQ57" s="3">
        <f t="shared" si="70"/>
        <v>179.65455662100624</v>
      </c>
      <c r="CR57" s="3">
        <f t="shared" si="34"/>
        <v>-36.927474205490007</v>
      </c>
      <c r="CS57" s="3">
        <f t="shared" si="35"/>
        <v>69874.944739378887</v>
      </c>
      <c r="CT57" s="3">
        <f t="shared" si="36"/>
        <v>36.446041222511163</v>
      </c>
      <c r="CU57" s="3">
        <f t="shared" si="37"/>
        <v>-180.96066509468301</v>
      </c>
      <c r="CV57">
        <f t="shared" si="38"/>
        <v>150114.90421736531</v>
      </c>
      <c r="CW57">
        <f t="shared" si="39"/>
        <v>0</v>
      </c>
      <c r="CX57">
        <f t="shared" si="40"/>
        <v>0</v>
      </c>
      <c r="CY57">
        <f t="shared" si="41"/>
        <v>0</v>
      </c>
      <c r="CZ57">
        <f t="shared" si="42"/>
        <v>0</v>
      </c>
      <c r="DA57">
        <f t="shared" si="43"/>
        <v>0</v>
      </c>
      <c r="DB57">
        <f t="shared" si="44"/>
        <v>0</v>
      </c>
      <c r="DC57">
        <f t="shared" si="45"/>
        <v>0</v>
      </c>
      <c r="DD57">
        <f t="shared" si="46"/>
        <v>0</v>
      </c>
      <c r="DE57">
        <f t="shared" si="47"/>
        <v>0</v>
      </c>
      <c r="DF57">
        <f t="shared" si="48"/>
        <v>0</v>
      </c>
      <c r="DG57">
        <f t="shared" si="49"/>
        <v>0</v>
      </c>
      <c r="DH57">
        <f t="shared" si="50"/>
        <v>0</v>
      </c>
      <c r="DI57">
        <f t="shared" si="51"/>
        <v>0</v>
      </c>
      <c r="DJ57">
        <f t="shared" si="52"/>
        <v>0</v>
      </c>
      <c r="DM57" s="3"/>
      <c r="DN57" s="3"/>
      <c r="DT57" s="3"/>
      <c r="DZ57" s="3"/>
      <c r="EL57" s="3"/>
      <c r="EX57" s="3"/>
      <c r="FJ57" s="3"/>
      <c r="HX57" s="3"/>
      <c r="MT57" s="3"/>
      <c r="MZ57" s="3"/>
      <c r="NR57" s="3"/>
      <c r="OS57" s="3"/>
      <c r="PB57" s="3"/>
      <c r="PN57" s="3"/>
      <c r="QL57" s="3">
        <f t="shared" si="6"/>
        <v>-131</v>
      </c>
    </row>
    <row r="58" spans="2:454" x14ac:dyDescent="0.25">
      <c r="B58">
        <f t="shared" si="105"/>
        <v>5</v>
      </c>
      <c r="C58">
        <v>360</v>
      </c>
      <c r="D58">
        <f t="shared" si="106"/>
        <v>5</v>
      </c>
      <c r="E58">
        <f t="shared" si="107"/>
        <v>72</v>
      </c>
      <c r="F58" t="s">
        <v>20</v>
      </c>
      <c r="G58">
        <v>1</v>
      </c>
      <c r="H58">
        <f t="shared" si="104"/>
        <v>72</v>
      </c>
      <c r="T58">
        <f t="shared" si="71"/>
        <v>56</v>
      </c>
      <c r="U58">
        <f t="shared" si="53"/>
        <v>0</v>
      </c>
      <c r="V58">
        <f t="shared" si="72"/>
        <v>0</v>
      </c>
      <c r="W58">
        <f t="shared" si="54"/>
        <v>0</v>
      </c>
      <c r="X58">
        <f t="shared" si="73"/>
        <v>0</v>
      </c>
      <c r="Z58">
        <f t="shared" si="74"/>
        <v>72</v>
      </c>
      <c r="AA58">
        <f t="shared" si="55"/>
        <v>72</v>
      </c>
      <c r="AB58">
        <f t="shared" si="7"/>
        <v>0</v>
      </c>
      <c r="AC58">
        <f t="shared" si="56"/>
        <v>0</v>
      </c>
      <c r="AE58">
        <f t="shared" si="8"/>
        <v>0</v>
      </c>
      <c r="AF58">
        <f t="shared" si="57"/>
        <v>0</v>
      </c>
      <c r="AG58">
        <f t="shared" si="58"/>
        <v>0</v>
      </c>
      <c r="AH58">
        <f t="shared" si="59"/>
        <v>0</v>
      </c>
      <c r="AJ58">
        <f t="shared" si="79"/>
        <v>1</v>
      </c>
      <c r="AL58">
        <f t="shared" si="9"/>
        <v>0</v>
      </c>
      <c r="AM58">
        <f>IF(AJ58=1,AH58,#REF!)</f>
        <v>0</v>
      </c>
      <c r="AO58" s="7">
        <f t="shared" si="80"/>
        <v>1</v>
      </c>
      <c r="AP58" s="7">
        <f t="shared" si="81"/>
        <v>1</v>
      </c>
      <c r="AQ58" s="7"/>
      <c r="AR58" s="7">
        <f t="shared" si="82"/>
        <v>0</v>
      </c>
      <c r="AS58" s="7">
        <f t="shared" si="83"/>
        <v>0</v>
      </c>
      <c r="AU58" s="7">
        <f t="shared" si="84"/>
        <v>0</v>
      </c>
      <c r="AV58" s="7">
        <f t="shared" si="61"/>
        <v>0</v>
      </c>
      <c r="AW58">
        <v>407</v>
      </c>
      <c r="AX58" s="7">
        <f t="shared" si="62"/>
        <v>9.9999999999999998E-17</v>
      </c>
      <c r="AY58" s="7">
        <f t="shared" si="63"/>
        <v>9.9999999999999998E-17</v>
      </c>
      <c r="BA58">
        <f t="shared" si="64"/>
        <v>1</v>
      </c>
      <c r="BB58">
        <f t="shared" si="65"/>
        <v>9.9999999999999998E-17</v>
      </c>
      <c r="BD58">
        <f t="shared" si="85"/>
        <v>9.9999999999999992E-33</v>
      </c>
      <c r="BE58">
        <f t="shared" si="86"/>
        <v>9.9999999999999998E-17</v>
      </c>
      <c r="BF58">
        <f t="shared" si="87"/>
        <v>9.9999999999999998E-17</v>
      </c>
      <c r="BG58" s="5" t="s">
        <v>1</v>
      </c>
      <c r="BH58">
        <f t="shared" si="18"/>
        <v>-4.9999999999999991</v>
      </c>
      <c r="BK58">
        <f t="shared" si="88"/>
        <v>1</v>
      </c>
      <c r="BL58">
        <f t="shared" si="89"/>
        <v>-4.9999999999999991</v>
      </c>
      <c r="BM58">
        <f t="shared" si="90"/>
        <v>-4.9999999999999991</v>
      </c>
      <c r="BO58">
        <f t="shared" si="77"/>
        <v>55</v>
      </c>
      <c r="BP58">
        <f t="shared" si="102"/>
        <v>0</v>
      </c>
      <c r="BT58">
        <f t="shared" si="23"/>
        <v>1</v>
      </c>
      <c r="BU58">
        <f t="shared" si="24"/>
        <v>-4.9999999999999991</v>
      </c>
      <c r="BW58">
        <f t="shared" si="91"/>
        <v>0</v>
      </c>
      <c r="BX58" t="s">
        <v>10</v>
      </c>
      <c r="BY58">
        <f t="shared" si="92"/>
        <v>0</v>
      </c>
      <c r="CA58" s="2">
        <f t="shared" si="93"/>
        <v>0</v>
      </c>
      <c r="CB58" s="4">
        <f t="shared" si="94"/>
        <v>0</v>
      </c>
      <c r="CC58" s="10">
        <v>-180</v>
      </c>
      <c r="CD58" s="3">
        <f t="shared" si="75"/>
        <v>1</v>
      </c>
      <c r="CE58" s="3">
        <f t="shared" si="66"/>
        <v>-185</v>
      </c>
      <c r="CF58">
        <f t="shared" si="29"/>
        <v>0</v>
      </c>
      <c r="CH58">
        <f t="shared" si="99"/>
        <v>55</v>
      </c>
      <c r="CI58" s="11">
        <f t="shared" si="100"/>
        <v>-125</v>
      </c>
      <c r="CJ58">
        <f t="shared" si="95"/>
        <v>-2.1816615649929121</v>
      </c>
      <c r="CK58">
        <f t="shared" si="101"/>
        <v>0</v>
      </c>
      <c r="CL58">
        <f t="shared" si="96"/>
        <v>-125</v>
      </c>
      <c r="CN58" s="2">
        <f t="shared" si="97"/>
        <v>-2.8678821817552307</v>
      </c>
      <c r="CO58" s="3">
        <f t="shared" si="98"/>
        <v>-4.0957602214449587</v>
      </c>
      <c r="CQ58" s="3">
        <f t="shared" si="70"/>
        <v>178.28321432770437</v>
      </c>
      <c r="CR58" s="3">
        <f t="shared" si="34"/>
        <v>-36.600623823856985</v>
      </c>
      <c r="CS58" s="3">
        <f t="shared" si="35"/>
        <v>69301.987526024532</v>
      </c>
      <c r="CT58" s="3">
        <f t="shared" si="36"/>
        <v>36.12305002316532</v>
      </c>
      <c r="CU58" s="3">
        <f t="shared" si="37"/>
        <v>-179.57921927592864</v>
      </c>
      <c r="CV58">
        <f t="shared" si="38"/>
        <v>148968.98891799612</v>
      </c>
      <c r="CW58">
        <f t="shared" si="39"/>
        <v>0</v>
      </c>
      <c r="CX58">
        <f t="shared" si="40"/>
        <v>0</v>
      </c>
      <c r="CY58">
        <f t="shared" si="41"/>
        <v>0</v>
      </c>
      <c r="CZ58">
        <f t="shared" si="42"/>
        <v>0</v>
      </c>
      <c r="DA58">
        <f t="shared" si="43"/>
        <v>0</v>
      </c>
      <c r="DB58">
        <f t="shared" si="44"/>
        <v>0</v>
      </c>
      <c r="DC58">
        <f t="shared" si="45"/>
        <v>0</v>
      </c>
      <c r="DD58">
        <f t="shared" si="46"/>
        <v>0</v>
      </c>
      <c r="DE58">
        <f t="shared" si="47"/>
        <v>0</v>
      </c>
      <c r="DF58">
        <f t="shared" si="48"/>
        <v>0</v>
      </c>
      <c r="DG58">
        <f t="shared" si="49"/>
        <v>0</v>
      </c>
      <c r="DH58">
        <f t="shared" si="50"/>
        <v>0</v>
      </c>
      <c r="DI58">
        <f t="shared" si="51"/>
        <v>0</v>
      </c>
      <c r="DJ58">
        <f t="shared" si="52"/>
        <v>0</v>
      </c>
      <c r="DM58" s="3"/>
      <c r="DN58" s="3"/>
      <c r="DT58" s="3"/>
      <c r="DZ58" s="3"/>
      <c r="EL58" s="3"/>
      <c r="EX58" s="3"/>
      <c r="FJ58" s="3"/>
      <c r="HX58" s="3"/>
      <c r="MT58" s="3"/>
      <c r="MZ58" s="3"/>
      <c r="NR58" s="3"/>
      <c r="OS58" s="3"/>
      <c r="PB58" s="3"/>
      <c r="PN58" s="3"/>
      <c r="QL58" s="3">
        <f t="shared" si="6"/>
        <v>-130</v>
      </c>
    </row>
    <row r="59" spans="2:454" x14ac:dyDescent="0.25">
      <c r="B59">
        <f t="shared" si="105"/>
        <v>6</v>
      </c>
      <c r="C59">
        <v>360</v>
      </c>
      <c r="D59">
        <f t="shared" si="106"/>
        <v>6</v>
      </c>
      <c r="E59">
        <f t="shared" si="107"/>
        <v>60</v>
      </c>
      <c r="G59">
        <v>1</v>
      </c>
      <c r="H59">
        <f t="shared" si="104"/>
        <v>60</v>
      </c>
      <c r="T59">
        <f t="shared" si="71"/>
        <v>57</v>
      </c>
      <c r="U59">
        <f t="shared" si="53"/>
        <v>0</v>
      </c>
      <c r="V59">
        <f t="shared" si="72"/>
        <v>0</v>
      </c>
      <c r="W59">
        <f t="shared" si="54"/>
        <v>0</v>
      </c>
      <c r="X59">
        <f t="shared" si="73"/>
        <v>0</v>
      </c>
      <c r="Z59">
        <f t="shared" si="74"/>
        <v>72</v>
      </c>
      <c r="AA59">
        <f t="shared" si="55"/>
        <v>72</v>
      </c>
      <c r="AB59">
        <f t="shared" si="7"/>
        <v>0</v>
      </c>
      <c r="AC59">
        <f t="shared" si="56"/>
        <v>0</v>
      </c>
      <c r="AE59">
        <f t="shared" si="8"/>
        <v>0</v>
      </c>
      <c r="AF59">
        <f t="shared" si="57"/>
        <v>0</v>
      </c>
      <c r="AG59">
        <f t="shared" si="58"/>
        <v>0</v>
      </c>
      <c r="AH59">
        <f t="shared" si="59"/>
        <v>0</v>
      </c>
      <c r="AJ59">
        <f t="shared" si="79"/>
        <v>1</v>
      </c>
      <c r="AL59">
        <f t="shared" si="9"/>
        <v>0</v>
      </c>
      <c r="AM59">
        <f>IF(AJ59=1,AH59,#REF!)</f>
        <v>0</v>
      </c>
      <c r="AO59" s="7">
        <f t="shared" si="80"/>
        <v>1</v>
      </c>
      <c r="AP59" s="7">
        <f t="shared" si="81"/>
        <v>1</v>
      </c>
      <c r="AQ59" s="7"/>
      <c r="AR59" s="7">
        <f t="shared" si="82"/>
        <v>0</v>
      </c>
      <c r="AS59" s="7">
        <f t="shared" si="83"/>
        <v>0</v>
      </c>
      <c r="AU59" s="7">
        <f t="shared" si="84"/>
        <v>0</v>
      </c>
      <c r="AV59" s="7">
        <f t="shared" si="61"/>
        <v>0</v>
      </c>
      <c r="AW59">
        <v>408</v>
      </c>
      <c r="AX59" s="7">
        <f t="shared" si="62"/>
        <v>9.9999999999999998E-17</v>
      </c>
      <c r="AY59" s="7">
        <f t="shared" si="63"/>
        <v>9.9999999999999998E-17</v>
      </c>
      <c r="BA59">
        <f t="shared" si="64"/>
        <v>1</v>
      </c>
      <c r="BB59">
        <f t="shared" si="65"/>
        <v>9.9999999999999998E-17</v>
      </c>
      <c r="BD59">
        <f t="shared" si="85"/>
        <v>9.9999999999999992E-33</v>
      </c>
      <c r="BE59">
        <f t="shared" si="86"/>
        <v>9.9999999999999998E-17</v>
      </c>
      <c r="BF59">
        <f t="shared" si="87"/>
        <v>9.9999999999999998E-17</v>
      </c>
      <c r="BG59" s="5" t="s">
        <v>1</v>
      </c>
      <c r="BH59">
        <f t="shared" si="18"/>
        <v>-4.9999999999999991</v>
      </c>
      <c r="BK59">
        <f t="shared" si="88"/>
        <v>1</v>
      </c>
      <c r="BL59">
        <f t="shared" si="89"/>
        <v>-4.9999999999999991</v>
      </c>
      <c r="BM59">
        <f t="shared" si="90"/>
        <v>-4.9999999999999991</v>
      </c>
      <c r="BO59">
        <f t="shared" si="77"/>
        <v>56</v>
      </c>
      <c r="BP59">
        <f t="shared" si="102"/>
        <v>0</v>
      </c>
      <c r="BT59">
        <f t="shared" si="23"/>
        <v>1</v>
      </c>
      <c r="BU59">
        <f t="shared" si="24"/>
        <v>-4.9999999999999991</v>
      </c>
      <c r="BW59">
        <f t="shared" si="91"/>
        <v>0</v>
      </c>
      <c r="BX59" t="s">
        <v>10</v>
      </c>
      <c r="BY59">
        <f t="shared" si="92"/>
        <v>0</v>
      </c>
      <c r="CA59" s="2">
        <f t="shared" si="93"/>
        <v>0</v>
      </c>
      <c r="CB59" s="4">
        <f t="shared" si="94"/>
        <v>0</v>
      </c>
      <c r="CC59" s="10">
        <v>-180</v>
      </c>
      <c r="CD59" s="3">
        <f t="shared" si="75"/>
        <v>1</v>
      </c>
      <c r="CE59" s="3">
        <f t="shared" si="66"/>
        <v>-185</v>
      </c>
      <c r="CF59">
        <f t="shared" si="29"/>
        <v>0</v>
      </c>
      <c r="CH59">
        <f t="shared" si="99"/>
        <v>56</v>
      </c>
      <c r="CI59" s="11">
        <f t="shared" si="100"/>
        <v>-124</v>
      </c>
      <c r="CJ59">
        <f t="shared" si="95"/>
        <v>-2.1642082724729685</v>
      </c>
      <c r="CK59">
        <f t="shared" si="101"/>
        <v>0</v>
      </c>
      <c r="CL59">
        <f t="shared" si="96"/>
        <v>-124</v>
      </c>
      <c r="CN59" s="2">
        <f t="shared" si="97"/>
        <v>-2.7959645173537333</v>
      </c>
      <c r="CO59" s="3">
        <f t="shared" si="98"/>
        <v>-4.1451878627752086</v>
      </c>
      <c r="CQ59" s="3">
        <f t="shared" si="70"/>
        <v>176.91187203440253</v>
      </c>
      <c r="CR59" s="3">
        <f t="shared" si="34"/>
        <v>-36.27377344222397</v>
      </c>
      <c r="CS59" s="3">
        <f t="shared" si="35"/>
        <v>68729.030312670176</v>
      </c>
      <c r="CT59" s="3">
        <f t="shared" si="36"/>
        <v>35.800058823819484</v>
      </c>
      <c r="CU59" s="3">
        <f t="shared" si="37"/>
        <v>-178.19777345717429</v>
      </c>
      <c r="CV59">
        <f t="shared" si="38"/>
        <v>147823.07361862689</v>
      </c>
      <c r="CW59">
        <f t="shared" si="39"/>
        <v>0</v>
      </c>
      <c r="CX59">
        <f t="shared" si="40"/>
        <v>0</v>
      </c>
      <c r="CY59">
        <f t="shared" si="41"/>
        <v>0</v>
      </c>
      <c r="CZ59">
        <f t="shared" si="42"/>
        <v>0</v>
      </c>
      <c r="DA59">
        <f t="shared" si="43"/>
        <v>0</v>
      </c>
      <c r="DB59">
        <f t="shared" si="44"/>
        <v>0</v>
      </c>
      <c r="DC59">
        <f t="shared" si="45"/>
        <v>0</v>
      </c>
      <c r="DD59">
        <f t="shared" si="46"/>
        <v>0</v>
      </c>
      <c r="DE59">
        <f t="shared" si="47"/>
        <v>0</v>
      </c>
      <c r="DF59">
        <f t="shared" si="48"/>
        <v>0</v>
      </c>
      <c r="DG59">
        <f t="shared" si="49"/>
        <v>0</v>
      </c>
      <c r="DH59">
        <f t="shared" si="50"/>
        <v>0</v>
      </c>
      <c r="DI59">
        <f t="shared" si="51"/>
        <v>0</v>
      </c>
      <c r="DJ59">
        <f t="shared" si="52"/>
        <v>0</v>
      </c>
      <c r="DM59" s="3"/>
      <c r="DN59" s="3"/>
      <c r="DT59" s="3"/>
      <c r="DZ59" s="3"/>
      <c r="EL59" s="3"/>
      <c r="EX59" s="3"/>
      <c r="FJ59" s="3"/>
      <c r="HX59" s="3"/>
      <c r="MT59" s="3"/>
      <c r="MZ59" s="3"/>
      <c r="NR59" s="3"/>
      <c r="OS59" s="3"/>
      <c r="PB59" s="3"/>
      <c r="PN59" s="3"/>
      <c r="QL59" s="3">
        <f t="shared" si="6"/>
        <v>-129</v>
      </c>
    </row>
    <row r="60" spans="2:454" x14ac:dyDescent="0.25">
      <c r="B60">
        <f t="shared" si="105"/>
        <v>7</v>
      </c>
      <c r="C60">
        <v>360</v>
      </c>
      <c r="D60">
        <f t="shared" si="106"/>
        <v>7</v>
      </c>
      <c r="E60">
        <f t="shared" si="107"/>
        <v>51.428571428571431</v>
      </c>
      <c r="G60">
        <v>0</v>
      </c>
      <c r="H60">
        <f t="shared" si="104"/>
        <v>0</v>
      </c>
      <c r="T60">
        <f t="shared" si="71"/>
        <v>58</v>
      </c>
      <c r="U60">
        <f t="shared" si="53"/>
        <v>0</v>
      </c>
      <c r="V60">
        <f t="shared" si="72"/>
        <v>0</v>
      </c>
      <c r="W60">
        <f t="shared" si="54"/>
        <v>0</v>
      </c>
      <c r="X60">
        <f t="shared" si="73"/>
        <v>0</v>
      </c>
      <c r="Z60">
        <f t="shared" si="74"/>
        <v>72</v>
      </c>
      <c r="AA60">
        <f t="shared" si="55"/>
        <v>72</v>
      </c>
      <c r="AB60">
        <f t="shared" si="7"/>
        <v>0</v>
      </c>
      <c r="AC60">
        <f t="shared" si="56"/>
        <v>0</v>
      </c>
      <c r="AE60">
        <f t="shared" si="8"/>
        <v>0</v>
      </c>
      <c r="AF60">
        <f t="shared" si="57"/>
        <v>0</v>
      </c>
      <c r="AG60">
        <f t="shared" si="58"/>
        <v>0</v>
      </c>
      <c r="AH60">
        <f t="shared" si="59"/>
        <v>0</v>
      </c>
      <c r="AJ60">
        <f t="shared" si="79"/>
        <v>1</v>
      </c>
      <c r="AL60">
        <f t="shared" si="9"/>
        <v>0</v>
      </c>
      <c r="AM60">
        <f>IF(AJ60=1,AH60,#REF!)</f>
        <v>0</v>
      </c>
      <c r="AO60" s="7">
        <f t="shared" si="80"/>
        <v>1</v>
      </c>
      <c r="AP60" s="7">
        <f t="shared" si="81"/>
        <v>1</v>
      </c>
      <c r="AQ60" s="7"/>
      <c r="AR60" s="7">
        <f t="shared" si="82"/>
        <v>0</v>
      </c>
      <c r="AS60" s="7">
        <f t="shared" si="83"/>
        <v>0</v>
      </c>
      <c r="AU60" s="7">
        <f t="shared" si="84"/>
        <v>0</v>
      </c>
      <c r="AV60" s="7">
        <f t="shared" si="61"/>
        <v>0</v>
      </c>
      <c r="AW60">
        <v>409</v>
      </c>
      <c r="AX60" s="7">
        <f t="shared" si="62"/>
        <v>9.9999999999999998E-17</v>
      </c>
      <c r="AY60" s="7">
        <f t="shared" si="63"/>
        <v>9.9999999999999998E-17</v>
      </c>
      <c r="BA60">
        <f t="shared" si="64"/>
        <v>1</v>
      </c>
      <c r="BB60">
        <f t="shared" si="65"/>
        <v>9.9999999999999998E-17</v>
      </c>
      <c r="BD60">
        <f t="shared" si="85"/>
        <v>9.9999999999999992E-33</v>
      </c>
      <c r="BE60">
        <f t="shared" si="86"/>
        <v>9.9999999999999998E-17</v>
      </c>
      <c r="BF60">
        <f t="shared" si="87"/>
        <v>9.9999999999999998E-17</v>
      </c>
      <c r="BG60" s="5" t="s">
        <v>1</v>
      </c>
      <c r="BH60">
        <f t="shared" si="18"/>
        <v>-4.9999999999999991</v>
      </c>
      <c r="BK60">
        <f t="shared" si="88"/>
        <v>1</v>
      </c>
      <c r="BL60">
        <f t="shared" si="89"/>
        <v>-4.9999999999999991</v>
      </c>
      <c r="BM60">
        <f t="shared" si="90"/>
        <v>-4.9999999999999991</v>
      </c>
      <c r="BO60">
        <f t="shared" si="77"/>
        <v>57</v>
      </c>
      <c r="BP60">
        <f t="shared" si="102"/>
        <v>0</v>
      </c>
      <c r="BT60">
        <f t="shared" si="23"/>
        <v>1</v>
      </c>
      <c r="BU60">
        <f t="shared" si="24"/>
        <v>-4.9999999999999991</v>
      </c>
      <c r="BW60">
        <f t="shared" si="91"/>
        <v>0</v>
      </c>
      <c r="BX60" t="s">
        <v>10</v>
      </c>
      <c r="BY60">
        <f t="shared" si="92"/>
        <v>0</v>
      </c>
      <c r="CA60" s="2">
        <f t="shared" si="93"/>
        <v>0</v>
      </c>
      <c r="CB60" s="4">
        <f t="shared" si="94"/>
        <v>0</v>
      </c>
      <c r="CC60" s="10">
        <v>-180</v>
      </c>
      <c r="CD60" s="3">
        <f t="shared" si="75"/>
        <v>1</v>
      </c>
      <c r="CE60" s="3">
        <f t="shared" si="66"/>
        <v>-185</v>
      </c>
      <c r="CF60">
        <f t="shared" si="29"/>
        <v>0</v>
      </c>
      <c r="CH60">
        <f t="shared" si="99"/>
        <v>57</v>
      </c>
      <c r="CI60" s="11">
        <f t="shared" si="100"/>
        <v>-123</v>
      </c>
      <c r="CJ60">
        <f t="shared" si="95"/>
        <v>-2.1467549799530254</v>
      </c>
      <c r="CK60">
        <f t="shared" si="101"/>
        <v>0</v>
      </c>
      <c r="CL60">
        <f t="shared" si="96"/>
        <v>-123</v>
      </c>
      <c r="CN60" s="2">
        <f t="shared" si="97"/>
        <v>-2.7231951750751353</v>
      </c>
      <c r="CO60" s="3">
        <f t="shared" si="98"/>
        <v>-4.1933528397271198</v>
      </c>
      <c r="CQ60" s="3">
        <f t="shared" si="70"/>
        <v>175.54052974110067</v>
      </c>
      <c r="CR60" s="3">
        <f t="shared" si="34"/>
        <v>-35.946923060590947</v>
      </c>
      <c r="CS60" s="3">
        <f t="shared" si="35"/>
        <v>68156.073099315821</v>
      </c>
      <c r="CT60" s="3">
        <f t="shared" si="36"/>
        <v>35.477067624473648</v>
      </c>
      <c r="CU60" s="3">
        <f t="shared" si="37"/>
        <v>-176.81632763841992</v>
      </c>
      <c r="CV60">
        <f t="shared" si="38"/>
        <v>146677.15831925769</v>
      </c>
      <c r="CW60">
        <f t="shared" si="39"/>
        <v>0</v>
      </c>
      <c r="CX60">
        <f t="shared" si="40"/>
        <v>0</v>
      </c>
      <c r="CY60">
        <f t="shared" si="41"/>
        <v>0</v>
      </c>
      <c r="CZ60">
        <f t="shared" si="42"/>
        <v>0</v>
      </c>
      <c r="DA60">
        <f t="shared" si="43"/>
        <v>0</v>
      </c>
      <c r="DB60">
        <f t="shared" si="44"/>
        <v>0</v>
      </c>
      <c r="DC60">
        <f t="shared" si="45"/>
        <v>0</v>
      </c>
      <c r="DD60">
        <f t="shared" si="46"/>
        <v>0</v>
      </c>
      <c r="DE60">
        <f t="shared" si="47"/>
        <v>0</v>
      </c>
      <c r="DF60">
        <f t="shared" si="48"/>
        <v>0</v>
      </c>
      <c r="DG60">
        <f t="shared" si="49"/>
        <v>0</v>
      </c>
      <c r="DH60">
        <f t="shared" si="50"/>
        <v>0</v>
      </c>
      <c r="DI60">
        <f t="shared" si="51"/>
        <v>0</v>
      </c>
      <c r="DJ60">
        <f t="shared" si="52"/>
        <v>0</v>
      </c>
      <c r="DM60" s="3"/>
      <c r="DN60" s="3"/>
      <c r="DT60" s="3"/>
      <c r="DZ60" s="3"/>
      <c r="EL60" s="3"/>
      <c r="EX60" s="3"/>
      <c r="FJ60" s="3"/>
      <c r="HX60" s="3"/>
      <c r="MT60" s="3"/>
      <c r="MZ60" s="3"/>
      <c r="NR60" s="3"/>
      <c r="OS60" s="3"/>
      <c r="PB60" s="3"/>
      <c r="PN60" s="3"/>
      <c r="QL60" s="3">
        <f t="shared" si="6"/>
        <v>-128</v>
      </c>
    </row>
    <row r="61" spans="2:454" x14ac:dyDescent="0.25">
      <c r="B61">
        <f t="shared" si="105"/>
        <v>8</v>
      </c>
      <c r="C61">
        <v>360</v>
      </c>
      <c r="D61">
        <f t="shared" si="106"/>
        <v>8</v>
      </c>
      <c r="E61">
        <f t="shared" si="107"/>
        <v>45</v>
      </c>
      <c r="G61">
        <v>1</v>
      </c>
      <c r="H61">
        <f t="shared" si="104"/>
        <v>45</v>
      </c>
      <c r="T61">
        <f t="shared" si="71"/>
        <v>59</v>
      </c>
      <c r="U61">
        <f t="shared" si="53"/>
        <v>0</v>
      </c>
      <c r="V61">
        <f t="shared" si="72"/>
        <v>0</v>
      </c>
      <c r="W61">
        <f t="shared" si="54"/>
        <v>0</v>
      </c>
      <c r="X61">
        <f t="shared" si="73"/>
        <v>0</v>
      </c>
      <c r="Z61">
        <f t="shared" si="74"/>
        <v>72</v>
      </c>
      <c r="AA61">
        <f t="shared" si="55"/>
        <v>72</v>
      </c>
      <c r="AB61">
        <f t="shared" si="7"/>
        <v>0</v>
      </c>
      <c r="AC61">
        <f t="shared" si="56"/>
        <v>0</v>
      </c>
      <c r="AE61">
        <f t="shared" si="8"/>
        <v>0</v>
      </c>
      <c r="AF61">
        <f t="shared" si="57"/>
        <v>0</v>
      </c>
      <c r="AG61">
        <f t="shared" si="58"/>
        <v>0</v>
      </c>
      <c r="AH61">
        <f t="shared" si="59"/>
        <v>0</v>
      </c>
      <c r="AJ61">
        <f t="shared" si="79"/>
        <v>1</v>
      </c>
      <c r="AL61">
        <f t="shared" si="9"/>
        <v>0</v>
      </c>
      <c r="AM61">
        <f>IF(AJ61=1,AH61,#REF!)</f>
        <v>0</v>
      </c>
      <c r="AO61" s="7">
        <f t="shared" si="80"/>
        <v>1</v>
      </c>
      <c r="AP61" s="7">
        <f t="shared" si="81"/>
        <v>1</v>
      </c>
      <c r="AQ61" s="7"/>
      <c r="AR61" s="7">
        <f t="shared" si="82"/>
        <v>0</v>
      </c>
      <c r="AS61" s="7">
        <f t="shared" si="83"/>
        <v>0</v>
      </c>
      <c r="AU61" s="7">
        <f t="shared" si="84"/>
        <v>0</v>
      </c>
      <c r="AV61" s="7">
        <f t="shared" si="61"/>
        <v>0</v>
      </c>
      <c r="AW61">
        <v>410</v>
      </c>
      <c r="AX61" s="7">
        <f t="shared" si="62"/>
        <v>9.9999999999999998E-17</v>
      </c>
      <c r="AY61" s="7">
        <f t="shared" si="63"/>
        <v>9.9999999999999998E-17</v>
      </c>
      <c r="BA61">
        <f t="shared" si="64"/>
        <v>1</v>
      </c>
      <c r="BB61">
        <f t="shared" si="65"/>
        <v>9.9999999999999998E-17</v>
      </c>
      <c r="BD61">
        <f t="shared" si="85"/>
        <v>9.9999999999999992E-33</v>
      </c>
      <c r="BE61">
        <f t="shared" si="86"/>
        <v>9.9999999999999998E-17</v>
      </c>
      <c r="BF61">
        <f t="shared" si="87"/>
        <v>9.9999999999999998E-17</v>
      </c>
      <c r="BG61" s="5" t="s">
        <v>1</v>
      </c>
      <c r="BH61">
        <f t="shared" si="18"/>
        <v>-4.9999999999999991</v>
      </c>
      <c r="BK61">
        <f t="shared" si="88"/>
        <v>1</v>
      </c>
      <c r="BL61">
        <f t="shared" si="89"/>
        <v>-4.9999999999999991</v>
      </c>
      <c r="BM61">
        <f t="shared" si="90"/>
        <v>-4.9999999999999991</v>
      </c>
      <c r="BO61">
        <f t="shared" si="77"/>
        <v>58</v>
      </c>
      <c r="BP61">
        <f t="shared" si="102"/>
        <v>0</v>
      </c>
      <c r="BT61">
        <f t="shared" si="23"/>
        <v>1</v>
      </c>
      <c r="BU61">
        <f t="shared" si="24"/>
        <v>-4.9999999999999991</v>
      </c>
      <c r="BW61">
        <f t="shared" si="91"/>
        <v>0</v>
      </c>
      <c r="BX61" t="s">
        <v>10</v>
      </c>
      <c r="BY61">
        <f t="shared" si="92"/>
        <v>0</v>
      </c>
      <c r="CA61" s="2">
        <f t="shared" si="93"/>
        <v>0</v>
      </c>
      <c r="CB61" s="4">
        <f t="shared" si="94"/>
        <v>0</v>
      </c>
      <c r="CC61" s="10">
        <v>-180</v>
      </c>
      <c r="CD61" s="3">
        <f t="shared" si="75"/>
        <v>1</v>
      </c>
      <c r="CE61" s="3">
        <f t="shared" si="66"/>
        <v>-185</v>
      </c>
      <c r="CF61">
        <f t="shared" si="29"/>
        <v>0</v>
      </c>
      <c r="CH61">
        <f t="shared" si="99"/>
        <v>58</v>
      </c>
      <c r="CI61" s="11">
        <f t="shared" si="100"/>
        <v>-122</v>
      </c>
      <c r="CJ61">
        <f t="shared" si="95"/>
        <v>-2.1293016874330819</v>
      </c>
      <c r="CK61">
        <f t="shared" si="101"/>
        <v>0</v>
      </c>
      <c r="CL61">
        <f t="shared" si="96"/>
        <v>-122</v>
      </c>
      <c r="CN61" s="2">
        <f t="shared" si="97"/>
        <v>-2.6495963211660238</v>
      </c>
      <c r="CO61" s="3">
        <f t="shared" si="98"/>
        <v>-4.2402404807821306</v>
      </c>
      <c r="CQ61" s="3">
        <f t="shared" si="70"/>
        <v>174.16918744779881</v>
      </c>
      <c r="CR61" s="3">
        <f t="shared" si="34"/>
        <v>-35.620072678957925</v>
      </c>
      <c r="CS61" s="3">
        <f t="shared" si="35"/>
        <v>67583.115885961452</v>
      </c>
      <c r="CT61" s="3">
        <f t="shared" si="36"/>
        <v>35.154076425127812</v>
      </c>
      <c r="CU61" s="3">
        <f t="shared" si="37"/>
        <v>-175.43488181966555</v>
      </c>
      <c r="CV61">
        <f t="shared" si="38"/>
        <v>145531.2430198885</v>
      </c>
      <c r="CW61">
        <f t="shared" si="39"/>
        <v>0</v>
      </c>
      <c r="CX61">
        <f t="shared" si="40"/>
        <v>0</v>
      </c>
      <c r="CY61">
        <f t="shared" si="41"/>
        <v>0</v>
      </c>
      <c r="CZ61">
        <f t="shared" si="42"/>
        <v>0</v>
      </c>
      <c r="DA61">
        <f t="shared" si="43"/>
        <v>0</v>
      </c>
      <c r="DB61">
        <f t="shared" si="44"/>
        <v>0</v>
      </c>
      <c r="DC61">
        <f t="shared" si="45"/>
        <v>0</v>
      </c>
      <c r="DD61">
        <f t="shared" si="46"/>
        <v>0</v>
      </c>
      <c r="DE61">
        <f t="shared" si="47"/>
        <v>0</v>
      </c>
      <c r="DF61">
        <f t="shared" si="48"/>
        <v>0</v>
      </c>
      <c r="DG61">
        <f t="shared" si="49"/>
        <v>0</v>
      </c>
      <c r="DH61">
        <f t="shared" si="50"/>
        <v>0</v>
      </c>
      <c r="DI61">
        <f t="shared" si="51"/>
        <v>0</v>
      </c>
      <c r="DJ61">
        <f t="shared" si="52"/>
        <v>0</v>
      </c>
      <c r="DM61" s="3"/>
      <c r="DN61" s="3"/>
      <c r="DT61" s="3"/>
      <c r="DZ61" s="3"/>
      <c r="EL61" s="3"/>
      <c r="EX61" s="3"/>
      <c r="FJ61" s="3"/>
      <c r="HX61" s="3"/>
      <c r="MT61" s="3"/>
      <c r="MZ61" s="3"/>
      <c r="NR61" s="3"/>
      <c r="OS61" s="3"/>
      <c r="PB61" s="3"/>
      <c r="PN61" s="3"/>
      <c r="QL61" s="3">
        <f t="shared" si="6"/>
        <v>-127</v>
      </c>
    </row>
    <row r="62" spans="2:454" x14ac:dyDescent="0.25">
      <c r="B62">
        <f t="shared" si="105"/>
        <v>9</v>
      </c>
      <c r="C62">
        <v>360</v>
      </c>
      <c r="D62">
        <f t="shared" si="106"/>
        <v>9</v>
      </c>
      <c r="E62">
        <f t="shared" si="107"/>
        <v>40</v>
      </c>
      <c r="G62">
        <v>1</v>
      </c>
      <c r="H62">
        <f t="shared" si="104"/>
        <v>40</v>
      </c>
      <c r="T62">
        <f t="shared" si="71"/>
        <v>60</v>
      </c>
      <c r="U62">
        <f t="shared" si="53"/>
        <v>0</v>
      </c>
      <c r="V62">
        <f t="shared" si="72"/>
        <v>0</v>
      </c>
      <c r="W62">
        <f t="shared" si="54"/>
        <v>0</v>
      </c>
      <c r="X62">
        <f t="shared" si="73"/>
        <v>0</v>
      </c>
      <c r="Z62">
        <f t="shared" si="74"/>
        <v>72</v>
      </c>
      <c r="AA62">
        <f t="shared" si="55"/>
        <v>72</v>
      </c>
      <c r="AB62">
        <f t="shared" si="7"/>
        <v>0</v>
      </c>
      <c r="AC62">
        <f t="shared" si="56"/>
        <v>0</v>
      </c>
      <c r="AE62">
        <f t="shared" si="8"/>
        <v>0</v>
      </c>
      <c r="AF62">
        <f t="shared" si="57"/>
        <v>0</v>
      </c>
      <c r="AG62">
        <f t="shared" si="58"/>
        <v>0</v>
      </c>
      <c r="AH62">
        <f t="shared" si="59"/>
        <v>0</v>
      </c>
      <c r="AJ62">
        <f t="shared" si="79"/>
        <v>1</v>
      </c>
      <c r="AL62">
        <f t="shared" si="9"/>
        <v>0</v>
      </c>
      <c r="AM62">
        <f>IF(AJ62=1,AH62,#REF!)</f>
        <v>0</v>
      </c>
      <c r="AO62" s="7">
        <f t="shared" si="80"/>
        <v>1</v>
      </c>
      <c r="AP62" s="7">
        <f t="shared" si="81"/>
        <v>1</v>
      </c>
      <c r="AQ62" s="7"/>
      <c r="AR62" s="7">
        <f t="shared" si="82"/>
        <v>0</v>
      </c>
      <c r="AS62" s="7">
        <f t="shared" si="83"/>
        <v>0</v>
      </c>
      <c r="AU62" s="7">
        <f t="shared" si="84"/>
        <v>0</v>
      </c>
      <c r="AV62" s="7">
        <f t="shared" si="61"/>
        <v>0</v>
      </c>
      <c r="AW62">
        <v>411</v>
      </c>
      <c r="AX62" s="7">
        <f t="shared" si="62"/>
        <v>9.9999999999999998E-17</v>
      </c>
      <c r="AY62" s="7">
        <f t="shared" si="63"/>
        <v>9.9999999999999998E-17</v>
      </c>
      <c r="BA62">
        <f t="shared" si="64"/>
        <v>1</v>
      </c>
      <c r="BB62">
        <f t="shared" si="65"/>
        <v>9.9999999999999998E-17</v>
      </c>
      <c r="BD62">
        <f t="shared" si="85"/>
        <v>9.9999999999999992E-33</v>
      </c>
      <c r="BE62">
        <f t="shared" si="86"/>
        <v>9.9999999999999998E-17</v>
      </c>
      <c r="BF62">
        <f t="shared" si="87"/>
        <v>9.9999999999999998E-17</v>
      </c>
      <c r="BG62" s="5" t="s">
        <v>1</v>
      </c>
      <c r="BH62">
        <f t="shared" si="18"/>
        <v>-4.9999999999999991</v>
      </c>
      <c r="BK62">
        <f t="shared" si="88"/>
        <v>1</v>
      </c>
      <c r="BL62">
        <f t="shared" si="89"/>
        <v>-4.9999999999999991</v>
      </c>
      <c r="BM62">
        <f t="shared" si="90"/>
        <v>-4.9999999999999991</v>
      </c>
      <c r="BO62">
        <f t="shared" si="77"/>
        <v>59</v>
      </c>
      <c r="BP62">
        <f t="shared" si="102"/>
        <v>0</v>
      </c>
      <c r="BT62">
        <f t="shared" si="23"/>
        <v>1</v>
      </c>
      <c r="BU62">
        <f t="shared" si="24"/>
        <v>-4.9999999999999991</v>
      </c>
      <c r="BW62">
        <f t="shared" si="91"/>
        <v>0</v>
      </c>
      <c r="BX62" t="s">
        <v>10</v>
      </c>
      <c r="BY62">
        <f t="shared" si="92"/>
        <v>0</v>
      </c>
      <c r="CA62" s="2">
        <f t="shared" si="93"/>
        <v>0</v>
      </c>
      <c r="CB62" s="4">
        <f t="shared" si="94"/>
        <v>0</v>
      </c>
      <c r="CC62" s="10">
        <v>-180</v>
      </c>
      <c r="CD62" s="3">
        <f t="shared" si="75"/>
        <v>1</v>
      </c>
      <c r="CE62" s="3">
        <f t="shared" si="66"/>
        <v>-185</v>
      </c>
      <c r="CF62">
        <f t="shared" si="29"/>
        <v>0</v>
      </c>
      <c r="CH62">
        <f t="shared" si="99"/>
        <v>59</v>
      </c>
      <c r="CI62" s="11">
        <f t="shared" si="100"/>
        <v>-121</v>
      </c>
      <c r="CJ62">
        <f t="shared" si="95"/>
        <v>-2.1118483949131388</v>
      </c>
      <c r="CK62">
        <f t="shared" si="101"/>
        <v>0</v>
      </c>
      <c r="CL62">
        <f t="shared" si="96"/>
        <v>-121</v>
      </c>
      <c r="CN62" s="2">
        <f t="shared" si="97"/>
        <v>-2.5751903745502713</v>
      </c>
      <c r="CO62" s="3">
        <f t="shared" si="98"/>
        <v>-4.2858365035105619</v>
      </c>
      <c r="CQ62" s="3">
        <f t="shared" si="70"/>
        <v>172.79784515449697</v>
      </c>
      <c r="CR62" s="3">
        <f t="shared" si="34"/>
        <v>-35.293222297324903</v>
      </c>
      <c r="CS62" s="3">
        <f t="shared" si="35"/>
        <v>67010.158672607096</v>
      </c>
      <c r="CT62" s="3">
        <f t="shared" si="36"/>
        <v>34.831085225781969</v>
      </c>
      <c r="CU62" s="3">
        <f t="shared" si="37"/>
        <v>-174.0534360009112</v>
      </c>
      <c r="CV62">
        <f t="shared" si="38"/>
        <v>144385.3277205193</v>
      </c>
      <c r="CW62">
        <f t="shared" si="39"/>
        <v>0</v>
      </c>
      <c r="CX62">
        <f t="shared" si="40"/>
        <v>0</v>
      </c>
      <c r="CY62">
        <f t="shared" si="41"/>
        <v>0</v>
      </c>
      <c r="CZ62">
        <f t="shared" si="42"/>
        <v>0</v>
      </c>
      <c r="DA62">
        <f t="shared" si="43"/>
        <v>0</v>
      </c>
      <c r="DB62">
        <f t="shared" si="44"/>
        <v>0</v>
      </c>
      <c r="DC62">
        <f t="shared" si="45"/>
        <v>0</v>
      </c>
      <c r="DD62">
        <f t="shared" si="46"/>
        <v>0</v>
      </c>
      <c r="DE62">
        <f t="shared" si="47"/>
        <v>0</v>
      </c>
      <c r="DF62">
        <f t="shared" si="48"/>
        <v>0</v>
      </c>
      <c r="DG62">
        <f t="shared" si="49"/>
        <v>0</v>
      </c>
      <c r="DH62">
        <f t="shared" si="50"/>
        <v>0</v>
      </c>
      <c r="DI62">
        <f t="shared" si="51"/>
        <v>0</v>
      </c>
      <c r="DJ62">
        <f t="shared" si="52"/>
        <v>0</v>
      </c>
      <c r="DM62" s="3"/>
      <c r="DN62" s="3"/>
      <c r="DT62" s="3"/>
      <c r="DZ62" s="3"/>
      <c r="EL62" s="3"/>
      <c r="EX62" s="3"/>
      <c r="FJ62" s="3"/>
      <c r="HX62" s="3"/>
      <c r="MT62" s="3"/>
      <c r="MZ62" s="3"/>
      <c r="NR62" s="3"/>
      <c r="OS62" s="3"/>
      <c r="PB62" s="3"/>
      <c r="PN62" s="3"/>
      <c r="QL62" s="3">
        <f t="shared" si="6"/>
        <v>-126</v>
      </c>
    </row>
    <row r="63" spans="2:454" x14ac:dyDescent="0.25">
      <c r="B63">
        <f t="shared" si="105"/>
        <v>10</v>
      </c>
      <c r="C63">
        <v>360</v>
      </c>
      <c r="D63">
        <f t="shared" si="106"/>
        <v>10</v>
      </c>
      <c r="E63">
        <f t="shared" si="107"/>
        <v>36</v>
      </c>
      <c r="F63" t="s">
        <v>21</v>
      </c>
      <c r="G63">
        <v>1</v>
      </c>
      <c r="H63">
        <f t="shared" si="104"/>
        <v>36</v>
      </c>
      <c r="T63">
        <f t="shared" si="71"/>
        <v>61</v>
      </c>
      <c r="U63">
        <f t="shared" si="53"/>
        <v>0</v>
      </c>
      <c r="V63">
        <f t="shared" si="72"/>
        <v>0</v>
      </c>
      <c r="W63">
        <f t="shared" si="54"/>
        <v>0</v>
      </c>
      <c r="X63">
        <f t="shared" si="73"/>
        <v>0</v>
      </c>
      <c r="Z63">
        <f t="shared" si="74"/>
        <v>72</v>
      </c>
      <c r="AA63">
        <f t="shared" si="55"/>
        <v>72</v>
      </c>
      <c r="AB63">
        <f t="shared" si="7"/>
        <v>0</v>
      </c>
      <c r="AC63">
        <f t="shared" si="56"/>
        <v>0</v>
      </c>
      <c r="AE63">
        <f t="shared" si="8"/>
        <v>0</v>
      </c>
      <c r="AF63">
        <f t="shared" si="57"/>
        <v>0</v>
      </c>
      <c r="AG63">
        <f t="shared" si="58"/>
        <v>0</v>
      </c>
      <c r="AH63">
        <f t="shared" si="59"/>
        <v>0</v>
      </c>
      <c r="AJ63">
        <f t="shared" si="79"/>
        <v>1</v>
      </c>
      <c r="AL63">
        <f t="shared" si="9"/>
        <v>0</v>
      </c>
      <c r="AM63">
        <f>IF(AJ63=1,AH63,#REF!)</f>
        <v>0</v>
      </c>
      <c r="AO63" s="7">
        <f t="shared" si="80"/>
        <v>1</v>
      </c>
      <c r="AP63" s="7">
        <f t="shared" si="81"/>
        <v>1</v>
      </c>
      <c r="AQ63" s="7"/>
      <c r="AR63" s="7">
        <f t="shared" si="82"/>
        <v>0</v>
      </c>
      <c r="AS63" s="7">
        <f t="shared" si="83"/>
        <v>0</v>
      </c>
      <c r="AU63" s="7">
        <f t="shared" si="84"/>
        <v>0</v>
      </c>
      <c r="AV63" s="7">
        <f t="shared" si="61"/>
        <v>0</v>
      </c>
      <c r="AW63">
        <v>412</v>
      </c>
      <c r="AX63" s="7">
        <f t="shared" si="62"/>
        <v>9.9999999999999998E-17</v>
      </c>
      <c r="AY63" s="7">
        <f t="shared" si="63"/>
        <v>9.9999999999999998E-17</v>
      </c>
      <c r="BA63">
        <f t="shared" si="64"/>
        <v>1</v>
      </c>
      <c r="BB63">
        <f t="shared" si="65"/>
        <v>9.9999999999999998E-17</v>
      </c>
      <c r="BD63">
        <f t="shared" si="85"/>
        <v>9.9999999999999992E-33</v>
      </c>
      <c r="BE63">
        <f t="shared" si="86"/>
        <v>9.9999999999999998E-17</v>
      </c>
      <c r="BF63">
        <f t="shared" si="87"/>
        <v>9.9999999999999998E-17</v>
      </c>
      <c r="BG63" s="5" t="s">
        <v>1</v>
      </c>
      <c r="BH63">
        <f t="shared" si="18"/>
        <v>-4.9999999999999991</v>
      </c>
      <c r="BK63">
        <f t="shared" si="88"/>
        <v>1</v>
      </c>
      <c r="BL63">
        <f t="shared" si="89"/>
        <v>-4.9999999999999991</v>
      </c>
      <c r="BM63">
        <f t="shared" si="90"/>
        <v>-4.9999999999999991</v>
      </c>
      <c r="BO63">
        <f t="shared" si="77"/>
        <v>60</v>
      </c>
      <c r="BP63">
        <f t="shared" si="102"/>
        <v>0</v>
      </c>
      <c r="BT63">
        <f t="shared" si="23"/>
        <v>1</v>
      </c>
      <c r="BU63">
        <f t="shared" si="24"/>
        <v>-4.9999999999999991</v>
      </c>
      <c r="BW63">
        <f t="shared" si="91"/>
        <v>0</v>
      </c>
      <c r="BX63" t="s">
        <v>10</v>
      </c>
      <c r="BY63">
        <f t="shared" si="92"/>
        <v>0</v>
      </c>
      <c r="CA63" s="2">
        <f t="shared" si="93"/>
        <v>0</v>
      </c>
      <c r="CB63" s="4">
        <f t="shared" si="94"/>
        <v>0</v>
      </c>
      <c r="CC63" s="10">
        <v>-180</v>
      </c>
      <c r="CD63" s="3">
        <f t="shared" si="75"/>
        <v>1</v>
      </c>
      <c r="CE63" s="3">
        <f t="shared" si="66"/>
        <v>-185</v>
      </c>
      <c r="CF63">
        <f t="shared" si="29"/>
        <v>0</v>
      </c>
      <c r="CH63">
        <f t="shared" si="99"/>
        <v>60</v>
      </c>
      <c r="CI63" s="11">
        <f t="shared" si="100"/>
        <v>-120</v>
      </c>
      <c r="CJ63">
        <f t="shared" si="95"/>
        <v>-2.0943951023931953</v>
      </c>
      <c r="CK63">
        <f t="shared" si="101"/>
        <v>0</v>
      </c>
      <c r="CL63">
        <f t="shared" si="96"/>
        <v>-120</v>
      </c>
      <c r="CN63" s="2">
        <f t="shared" si="97"/>
        <v>-2.4999999999999991</v>
      </c>
      <c r="CO63" s="3">
        <f t="shared" si="98"/>
        <v>-4.3301270189221936</v>
      </c>
      <c r="CQ63" s="3">
        <f t="shared" si="70"/>
        <v>171.4265028611951</v>
      </c>
      <c r="CR63" s="3">
        <f t="shared" si="34"/>
        <v>-34.96637191569188</v>
      </c>
      <c r="CS63" s="3">
        <f t="shared" si="35"/>
        <v>66437.201459252741</v>
      </c>
      <c r="CT63" s="3">
        <f t="shared" si="36"/>
        <v>34.508094026436133</v>
      </c>
      <c r="CU63" s="3">
        <f t="shared" si="37"/>
        <v>-172.67199018215683</v>
      </c>
      <c r="CV63">
        <f t="shared" si="38"/>
        <v>143239.4124211501</v>
      </c>
      <c r="CW63">
        <f t="shared" si="39"/>
        <v>0</v>
      </c>
      <c r="CX63">
        <f t="shared" si="40"/>
        <v>0</v>
      </c>
      <c r="CY63">
        <f t="shared" si="41"/>
        <v>0</v>
      </c>
      <c r="CZ63">
        <f t="shared" si="42"/>
        <v>0</v>
      </c>
      <c r="DA63">
        <f t="shared" si="43"/>
        <v>0</v>
      </c>
      <c r="DB63">
        <f t="shared" si="44"/>
        <v>0</v>
      </c>
      <c r="DC63">
        <f t="shared" si="45"/>
        <v>0</v>
      </c>
      <c r="DD63">
        <f t="shared" si="46"/>
        <v>0</v>
      </c>
      <c r="DE63">
        <f t="shared" si="47"/>
        <v>0</v>
      </c>
      <c r="DF63">
        <f t="shared" si="48"/>
        <v>0</v>
      </c>
      <c r="DG63">
        <f t="shared" si="49"/>
        <v>0</v>
      </c>
      <c r="DH63">
        <f t="shared" si="50"/>
        <v>0</v>
      </c>
      <c r="DI63">
        <f t="shared" si="51"/>
        <v>0</v>
      </c>
      <c r="DJ63">
        <f t="shared" si="52"/>
        <v>0</v>
      </c>
      <c r="DM63" s="3"/>
      <c r="DN63" s="3"/>
      <c r="DT63" s="3"/>
      <c r="DZ63" s="3"/>
      <c r="EL63" s="3"/>
      <c r="EX63" s="3"/>
      <c r="FJ63" s="3"/>
      <c r="HX63" s="3"/>
      <c r="MT63" s="3"/>
      <c r="MZ63" s="3"/>
      <c r="NR63" s="3"/>
      <c r="OS63" s="3"/>
      <c r="PB63" s="3"/>
      <c r="PN63" s="3"/>
      <c r="QL63" s="3">
        <f t="shared" si="6"/>
        <v>-125</v>
      </c>
    </row>
    <row r="64" spans="2:454" x14ac:dyDescent="0.25">
      <c r="B64">
        <f t="shared" si="105"/>
        <v>11</v>
      </c>
      <c r="C64">
        <v>360</v>
      </c>
      <c r="D64">
        <v>12</v>
      </c>
      <c r="E64">
        <v>30</v>
      </c>
      <c r="G64">
        <v>1</v>
      </c>
      <c r="H64">
        <f t="shared" si="104"/>
        <v>30</v>
      </c>
      <c r="T64">
        <f t="shared" si="71"/>
        <v>62</v>
      </c>
      <c r="U64">
        <f t="shared" si="53"/>
        <v>0</v>
      </c>
      <c r="V64">
        <f t="shared" si="72"/>
        <v>0</v>
      </c>
      <c r="W64">
        <f t="shared" si="54"/>
        <v>0</v>
      </c>
      <c r="X64">
        <f t="shared" si="73"/>
        <v>0</v>
      </c>
      <c r="Z64">
        <f t="shared" si="74"/>
        <v>72</v>
      </c>
      <c r="AA64">
        <f t="shared" si="55"/>
        <v>72</v>
      </c>
      <c r="AB64">
        <f t="shared" si="7"/>
        <v>0</v>
      </c>
      <c r="AC64">
        <f t="shared" si="56"/>
        <v>0</v>
      </c>
      <c r="AE64">
        <f t="shared" si="8"/>
        <v>0</v>
      </c>
      <c r="AF64">
        <f t="shared" si="57"/>
        <v>0</v>
      </c>
      <c r="AG64">
        <f t="shared" si="58"/>
        <v>0</v>
      </c>
      <c r="AH64">
        <f t="shared" si="59"/>
        <v>0</v>
      </c>
      <c r="AJ64">
        <f t="shared" si="79"/>
        <v>1</v>
      </c>
      <c r="AL64">
        <f t="shared" si="9"/>
        <v>0</v>
      </c>
      <c r="AM64">
        <f>IF(AJ64=1,AH64,#REF!)</f>
        <v>0</v>
      </c>
      <c r="AO64" s="7">
        <f t="shared" si="80"/>
        <v>1</v>
      </c>
      <c r="AP64" s="7">
        <f t="shared" si="81"/>
        <v>1</v>
      </c>
      <c r="AQ64" s="7"/>
      <c r="AR64" s="7">
        <f t="shared" si="82"/>
        <v>0</v>
      </c>
      <c r="AS64" s="7">
        <f t="shared" si="83"/>
        <v>0</v>
      </c>
      <c r="AU64" s="7">
        <f t="shared" si="84"/>
        <v>0</v>
      </c>
      <c r="AV64" s="7">
        <f t="shared" si="61"/>
        <v>0</v>
      </c>
      <c r="AW64">
        <v>413</v>
      </c>
      <c r="AX64" s="7">
        <f t="shared" si="62"/>
        <v>9.9999999999999998E-17</v>
      </c>
      <c r="AY64" s="7">
        <f t="shared" si="63"/>
        <v>9.9999999999999998E-17</v>
      </c>
      <c r="BA64">
        <f t="shared" si="64"/>
        <v>1</v>
      </c>
      <c r="BB64">
        <f t="shared" si="65"/>
        <v>9.9999999999999998E-17</v>
      </c>
      <c r="BD64">
        <f t="shared" si="85"/>
        <v>9.9999999999999992E-33</v>
      </c>
      <c r="BE64">
        <f t="shared" si="86"/>
        <v>9.9999999999999998E-17</v>
      </c>
      <c r="BF64">
        <f t="shared" si="87"/>
        <v>9.9999999999999998E-17</v>
      </c>
      <c r="BG64" s="5" t="s">
        <v>1</v>
      </c>
      <c r="BH64">
        <f t="shared" si="18"/>
        <v>-4.9999999999999991</v>
      </c>
      <c r="BK64">
        <f t="shared" si="88"/>
        <v>1</v>
      </c>
      <c r="BL64">
        <f t="shared" si="89"/>
        <v>-4.9999999999999991</v>
      </c>
      <c r="BM64">
        <f t="shared" si="90"/>
        <v>-4.9999999999999991</v>
      </c>
      <c r="BO64">
        <f t="shared" si="77"/>
        <v>61</v>
      </c>
      <c r="BP64">
        <f t="shared" si="102"/>
        <v>0</v>
      </c>
      <c r="BT64">
        <f t="shared" si="23"/>
        <v>1</v>
      </c>
      <c r="BU64">
        <f t="shared" si="24"/>
        <v>-4.9999999999999991</v>
      </c>
      <c r="BW64">
        <f t="shared" si="91"/>
        <v>0</v>
      </c>
      <c r="BX64" t="s">
        <v>10</v>
      </c>
      <c r="BY64">
        <f t="shared" si="92"/>
        <v>0</v>
      </c>
      <c r="CA64" s="2">
        <f t="shared" si="93"/>
        <v>0</v>
      </c>
      <c r="CB64" s="4">
        <f t="shared" si="94"/>
        <v>0</v>
      </c>
      <c r="CC64" s="10">
        <v>-180</v>
      </c>
      <c r="CD64" s="3">
        <f t="shared" si="75"/>
        <v>1</v>
      </c>
      <c r="CE64" s="3">
        <f t="shared" si="66"/>
        <v>-185</v>
      </c>
      <c r="CF64">
        <f t="shared" si="29"/>
        <v>0</v>
      </c>
      <c r="CH64">
        <f t="shared" si="99"/>
        <v>61</v>
      </c>
      <c r="CI64" s="11">
        <f t="shared" si="100"/>
        <v>-119</v>
      </c>
      <c r="CJ64">
        <f t="shared" si="95"/>
        <v>-2.0769418098732522</v>
      </c>
      <c r="CK64">
        <f t="shared" si="101"/>
        <v>0</v>
      </c>
      <c r="CL64">
        <f t="shared" si="96"/>
        <v>-119</v>
      </c>
      <c r="CN64" s="2">
        <f t="shared" si="97"/>
        <v>-2.4240481012316852</v>
      </c>
      <c r="CO64" s="3">
        <f t="shared" si="98"/>
        <v>-4.3730985356969789</v>
      </c>
      <c r="CQ64" s="3">
        <f t="shared" si="70"/>
        <v>170.05516056789324</v>
      </c>
      <c r="CR64" s="3">
        <f t="shared" si="34"/>
        <v>-34.639521534058858</v>
      </c>
      <c r="CS64" s="3">
        <f t="shared" si="35"/>
        <v>65864.244245898371</v>
      </c>
      <c r="CT64" s="3">
        <f t="shared" si="36"/>
        <v>34.185102827090297</v>
      </c>
      <c r="CU64" s="3">
        <f t="shared" si="37"/>
        <v>-171.29054436340246</v>
      </c>
      <c r="CV64">
        <f t="shared" si="38"/>
        <v>142093.49712178091</v>
      </c>
      <c r="CW64">
        <f t="shared" si="39"/>
        <v>0</v>
      </c>
      <c r="CX64">
        <f t="shared" si="40"/>
        <v>0</v>
      </c>
      <c r="CY64">
        <f t="shared" si="41"/>
        <v>0</v>
      </c>
      <c r="CZ64">
        <f t="shared" si="42"/>
        <v>0</v>
      </c>
      <c r="DA64">
        <f t="shared" si="43"/>
        <v>0</v>
      </c>
      <c r="DB64">
        <f t="shared" si="44"/>
        <v>0</v>
      </c>
      <c r="DC64">
        <f t="shared" si="45"/>
        <v>0</v>
      </c>
      <c r="DD64">
        <f t="shared" si="46"/>
        <v>0</v>
      </c>
      <c r="DE64">
        <f t="shared" si="47"/>
        <v>0</v>
      </c>
      <c r="DF64">
        <f t="shared" si="48"/>
        <v>0</v>
      </c>
      <c r="DG64">
        <f t="shared" si="49"/>
        <v>0</v>
      </c>
      <c r="DH64">
        <f t="shared" si="50"/>
        <v>0</v>
      </c>
      <c r="DI64">
        <f t="shared" si="51"/>
        <v>0</v>
      </c>
      <c r="DJ64">
        <f t="shared" si="52"/>
        <v>0</v>
      </c>
      <c r="DM64" s="3"/>
      <c r="DN64" s="3"/>
      <c r="DT64" s="3"/>
      <c r="DZ64" s="3"/>
      <c r="EL64" s="3"/>
      <c r="EX64" s="3"/>
      <c r="FJ64" s="3"/>
      <c r="HX64" s="3"/>
      <c r="MT64" s="3"/>
      <c r="MZ64" s="3"/>
      <c r="NR64" s="3"/>
      <c r="OS64" s="3"/>
      <c r="PB64" s="3"/>
      <c r="PN64" s="3"/>
      <c r="QL64" s="3">
        <f t="shared" si="6"/>
        <v>-124</v>
      </c>
    </row>
    <row r="65" spans="2:454" x14ac:dyDescent="0.25">
      <c r="B65">
        <f t="shared" si="105"/>
        <v>12</v>
      </c>
      <c r="C65">
        <v>360</v>
      </c>
      <c r="D65">
        <v>15</v>
      </c>
      <c r="E65">
        <v>24</v>
      </c>
      <c r="G65">
        <v>1</v>
      </c>
      <c r="H65">
        <f t="shared" si="104"/>
        <v>24</v>
      </c>
      <c r="T65">
        <f t="shared" si="71"/>
        <v>63</v>
      </c>
      <c r="U65">
        <f t="shared" si="53"/>
        <v>0</v>
      </c>
      <c r="V65">
        <f t="shared" si="72"/>
        <v>0</v>
      </c>
      <c r="W65">
        <f t="shared" si="54"/>
        <v>0</v>
      </c>
      <c r="X65">
        <f t="shared" si="73"/>
        <v>0</v>
      </c>
      <c r="Z65">
        <f t="shared" si="74"/>
        <v>72</v>
      </c>
      <c r="AA65">
        <f t="shared" si="55"/>
        <v>72</v>
      </c>
      <c r="AB65">
        <f t="shared" si="7"/>
        <v>0</v>
      </c>
      <c r="AC65">
        <f t="shared" si="56"/>
        <v>0</v>
      </c>
      <c r="AE65">
        <f t="shared" si="8"/>
        <v>0</v>
      </c>
      <c r="AF65">
        <f t="shared" si="57"/>
        <v>0</v>
      </c>
      <c r="AG65">
        <f t="shared" si="58"/>
        <v>0</v>
      </c>
      <c r="AH65">
        <f t="shared" si="59"/>
        <v>0</v>
      </c>
      <c r="AJ65">
        <f t="shared" si="79"/>
        <v>1</v>
      </c>
      <c r="AL65">
        <f t="shared" si="9"/>
        <v>0</v>
      </c>
      <c r="AM65">
        <f>IF(AJ65=1,AH65,#REF!)</f>
        <v>0</v>
      </c>
      <c r="AO65" s="7">
        <f t="shared" si="80"/>
        <v>1</v>
      </c>
      <c r="AP65" s="7">
        <f t="shared" si="81"/>
        <v>1</v>
      </c>
      <c r="AQ65" s="7"/>
      <c r="AR65" s="7">
        <f t="shared" si="82"/>
        <v>0</v>
      </c>
      <c r="AS65" s="7">
        <f t="shared" si="83"/>
        <v>0</v>
      </c>
      <c r="AU65" s="7">
        <f t="shared" si="84"/>
        <v>0</v>
      </c>
      <c r="AV65" s="7">
        <f t="shared" si="61"/>
        <v>0</v>
      </c>
      <c r="AW65">
        <v>414</v>
      </c>
      <c r="AX65" s="7">
        <f t="shared" si="62"/>
        <v>9.9999999999999998E-17</v>
      </c>
      <c r="AY65" s="7">
        <f t="shared" si="63"/>
        <v>9.9999999999999998E-17</v>
      </c>
      <c r="BA65">
        <f t="shared" si="64"/>
        <v>1</v>
      </c>
      <c r="BB65">
        <f t="shared" si="65"/>
        <v>9.9999999999999998E-17</v>
      </c>
      <c r="BD65">
        <f t="shared" si="85"/>
        <v>9.9999999999999992E-33</v>
      </c>
      <c r="BE65">
        <f t="shared" si="86"/>
        <v>9.9999999999999998E-17</v>
      </c>
      <c r="BF65">
        <f t="shared" si="87"/>
        <v>9.9999999999999998E-17</v>
      </c>
      <c r="BG65" s="5" t="s">
        <v>1</v>
      </c>
      <c r="BH65">
        <f t="shared" si="18"/>
        <v>-4.9999999999999991</v>
      </c>
      <c r="BK65">
        <f t="shared" si="88"/>
        <v>1</v>
      </c>
      <c r="BL65">
        <f t="shared" si="89"/>
        <v>-4.9999999999999991</v>
      </c>
      <c r="BM65">
        <f t="shared" si="90"/>
        <v>-4.9999999999999991</v>
      </c>
      <c r="BO65">
        <f t="shared" si="77"/>
        <v>62</v>
      </c>
      <c r="BP65">
        <f t="shared" si="102"/>
        <v>0</v>
      </c>
      <c r="BT65">
        <f t="shared" si="23"/>
        <v>1</v>
      </c>
      <c r="BU65">
        <f t="shared" si="24"/>
        <v>-4.9999999999999991</v>
      </c>
      <c r="BW65">
        <f t="shared" si="91"/>
        <v>0</v>
      </c>
      <c r="BX65" t="s">
        <v>10</v>
      </c>
      <c r="BY65">
        <f t="shared" si="92"/>
        <v>0</v>
      </c>
      <c r="CA65" s="2">
        <f t="shared" si="93"/>
        <v>0</v>
      </c>
      <c r="CB65" s="4">
        <f t="shared" si="94"/>
        <v>0</v>
      </c>
      <c r="CC65" s="10">
        <v>-180</v>
      </c>
      <c r="CD65" s="3">
        <f t="shared" si="75"/>
        <v>1</v>
      </c>
      <c r="CE65" s="3">
        <f t="shared" si="66"/>
        <v>-185</v>
      </c>
      <c r="CF65">
        <f t="shared" si="29"/>
        <v>0</v>
      </c>
      <c r="CH65">
        <f t="shared" si="99"/>
        <v>62</v>
      </c>
      <c r="CI65" s="11">
        <f t="shared" si="100"/>
        <v>-118</v>
      </c>
      <c r="CJ65">
        <f t="shared" si="95"/>
        <v>-2.0594885173533091</v>
      </c>
      <c r="CK65">
        <f t="shared" si="101"/>
        <v>0</v>
      </c>
      <c r="CL65">
        <f t="shared" si="96"/>
        <v>-118</v>
      </c>
      <c r="CN65" s="2">
        <f t="shared" si="97"/>
        <v>-2.3473578139294546</v>
      </c>
      <c r="CO65" s="3">
        <f t="shared" si="98"/>
        <v>-4.4147379642946341</v>
      </c>
      <c r="CQ65" s="3">
        <f t="shared" si="70"/>
        <v>168.6838182745914</v>
      </c>
      <c r="CR65" s="3">
        <f t="shared" si="34"/>
        <v>-34.312671152425835</v>
      </c>
      <c r="CS65" s="3">
        <f t="shared" si="35"/>
        <v>65291.287032544016</v>
      </c>
      <c r="CT65" s="3">
        <f t="shared" si="36"/>
        <v>33.862111627744461</v>
      </c>
      <c r="CU65" s="3">
        <f t="shared" si="37"/>
        <v>-169.90909854464812</v>
      </c>
      <c r="CV65">
        <f t="shared" si="38"/>
        <v>140947.58182241171</v>
      </c>
      <c r="CW65">
        <f t="shared" si="39"/>
        <v>0</v>
      </c>
      <c r="CX65">
        <f t="shared" si="40"/>
        <v>0</v>
      </c>
      <c r="CY65">
        <f t="shared" si="41"/>
        <v>0</v>
      </c>
      <c r="CZ65">
        <f t="shared" si="42"/>
        <v>0</v>
      </c>
      <c r="DA65">
        <f t="shared" si="43"/>
        <v>0</v>
      </c>
      <c r="DB65">
        <f t="shared" si="44"/>
        <v>0</v>
      </c>
      <c r="DC65">
        <f t="shared" si="45"/>
        <v>0</v>
      </c>
      <c r="DD65">
        <f t="shared" si="46"/>
        <v>0</v>
      </c>
      <c r="DE65">
        <f t="shared" si="47"/>
        <v>0</v>
      </c>
      <c r="DF65">
        <f t="shared" si="48"/>
        <v>0</v>
      </c>
      <c r="DG65">
        <f t="shared" si="49"/>
        <v>0</v>
      </c>
      <c r="DH65">
        <f t="shared" si="50"/>
        <v>0</v>
      </c>
      <c r="DI65">
        <f t="shared" si="51"/>
        <v>0</v>
      </c>
      <c r="DJ65">
        <f t="shared" si="52"/>
        <v>0</v>
      </c>
      <c r="DM65" s="3"/>
      <c r="DN65" s="3"/>
      <c r="DT65" s="3"/>
      <c r="DZ65" s="3"/>
      <c r="EL65" s="3"/>
      <c r="EX65" s="3"/>
      <c r="FJ65" s="3"/>
      <c r="HX65" s="3"/>
      <c r="MT65" s="3"/>
      <c r="MZ65" s="3"/>
      <c r="NR65" s="3"/>
      <c r="OS65" s="3"/>
      <c r="PB65" s="3"/>
      <c r="PN65" s="3"/>
      <c r="QL65" s="3">
        <f t="shared" si="6"/>
        <v>-123</v>
      </c>
    </row>
    <row r="66" spans="2:454" x14ac:dyDescent="0.25">
      <c r="B66">
        <f t="shared" si="105"/>
        <v>13</v>
      </c>
      <c r="C66">
        <v>360</v>
      </c>
      <c r="D66">
        <v>16</v>
      </c>
      <c r="E66">
        <v>22.5</v>
      </c>
      <c r="G66">
        <v>1</v>
      </c>
      <c r="H66">
        <f t="shared" si="104"/>
        <v>22.5</v>
      </c>
      <c r="T66">
        <f t="shared" si="71"/>
        <v>64</v>
      </c>
      <c r="U66">
        <f t="shared" si="53"/>
        <v>0</v>
      </c>
      <c r="V66">
        <f t="shared" si="72"/>
        <v>0</v>
      </c>
      <c r="W66">
        <f t="shared" si="54"/>
        <v>0</v>
      </c>
      <c r="X66">
        <f t="shared" si="73"/>
        <v>0</v>
      </c>
      <c r="Z66">
        <f t="shared" si="74"/>
        <v>72</v>
      </c>
      <c r="AA66">
        <f t="shared" si="55"/>
        <v>72</v>
      </c>
      <c r="AB66">
        <f t="shared" si="7"/>
        <v>0</v>
      </c>
      <c r="AC66">
        <f t="shared" si="56"/>
        <v>0</v>
      </c>
      <c r="AE66">
        <f t="shared" si="8"/>
        <v>0</v>
      </c>
      <c r="AF66">
        <f t="shared" si="57"/>
        <v>0</v>
      </c>
      <c r="AG66">
        <f t="shared" si="58"/>
        <v>0</v>
      </c>
      <c r="AH66">
        <f t="shared" si="59"/>
        <v>0</v>
      </c>
      <c r="AJ66">
        <f t="shared" si="79"/>
        <v>1</v>
      </c>
      <c r="AL66">
        <f t="shared" si="9"/>
        <v>0</v>
      </c>
      <c r="AM66">
        <f>IF(AJ66=1,AH66,#REF!)</f>
        <v>0</v>
      </c>
      <c r="AO66" s="7">
        <f t="shared" si="80"/>
        <v>1</v>
      </c>
      <c r="AP66" s="7">
        <f t="shared" si="81"/>
        <v>1</v>
      </c>
      <c r="AQ66" s="7"/>
      <c r="AR66" s="7">
        <f t="shared" si="82"/>
        <v>0</v>
      </c>
      <c r="AS66" s="7">
        <f t="shared" si="83"/>
        <v>0</v>
      </c>
      <c r="AU66" s="7">
        <f t="shared" si="84"/>
        <v>0</v>
      </c>
      <c r="AV66" s="7">
        <f t="shared" si="61"/>
        <v>0</v>
      </c>
      <c r="AW66">
        <v>415</v>
      </c>
      <c r="AX66" s="7">
        <f t="shared" si="62"/>
        <v>9.9999999999999998E-17</v>
      </c>
      <c r="AY66" s="7">
        <f t="shared" si="63"/>
        <v>9.9999999999999998E-17</v>
      </c>
      <c r="BA66">
        <f t="shared" si="64"/>
        <v>1</v>
      </c>
      <c r="BB66">
        <f t="shared" si="65"/>
        <v>9.9999999999999998E-17</v>
      </c>
      <c r="BD66">
        <f t="shared" si="85"/>
        <v>9.9999999999999992E-33</v>
      </c>
      <c r="BE66">
        <f t="shared" si="86"/>
        <v>9.9999999999999998E-17</v>
      </c>
      <c r="BF66">
        <f t="shared" si="87"/>
        <v>9.9999999999999998E-17</v>
      </c>
      <c r="BG66" s="5" t="s">
        <v>1</v>
      </c>
      <c r="BH66">
        <f t="shared" si="18"/>
        <v>-4.9999999999999991</v>
      </c>
      <c r="BK66">
        <f t="shared" si="88"/>
        <v>1</v>
      </c>
      <c r="BL66">
        <f t="shared" si="89"/>
        <v>-4.9999999999999991</v>
      </c>
      <c r="BM66">
        <f t="shared" si="90"/>
        <v>-4.9999999999999991</v>
      </c>
      <c r="BO66">
        <f t="shared" si="77"/>
        <v>63</v>
      </c>
      <c r="BP66">
        <f t="shared" si="102"/>
        <v>0</v>
      </c>
      <c r="BT66">
        <f t="shared" si="23"/>
        <v>1</v>
      </c>
      <c r="BU66">
        <f t="shared" si="24"/>
        <v>-4.9999999999999991</v>
      </c>
      <c r="BW66">
        <f t="shared" si="91"/>
        <v>0</v>
      </c>
      <c r="BX66" t="s">
        <v>10</v>
      </c>
      <c r="BY66">
        <f t="shared" si="92"/>
        <v>0</v>
      </c>
      <c r="CA66" s="2">
        <f t="shared" si="93"/>
        <v>0</v>
      </c>
      <c r="CB66" s="4">
        <f t="shared" si="94"/>
        <v>0</v>
      </c>
      <c r="CC66" s="10">
        <v>-180</v>
      </c>
      <c r="CD66" s="3">
        <f t="shared" si="75"/>
        <v>1</v>
      </c>
      <c r="CE66" s="3">
        <f t="shared" si="66"/>
        <v>-185</v>
      </c>
      <c r="CF66">
        <f t="shared" si="29"/>
        <v>0</v>
      </c>
      <c r="CH66">
        <f t="shared" si="99"/>
        <v>63</v>
      </c>
      <c r="CI66" s="11">
        <f t="shared" si="100"/>
        <v>-117</v>
      </c>
      <c r="CJ66">
        <f t="shared" si="95"/>
        <v>-2.0420352248333655</v>
      </c>
      <c r="CK66">
        <f t="shared" si="101"/>
        <v>0</v>
      </c>
      <c r="CL66">
        <f t="shared" si="96"/>
        <v>-117</v>
      </c>
      <c r="CN66" s="2">
        <f t="shared" si="97"/>
        <v>-2.2699524986977333</v>
      </c>
      <c r="CO66" s="3">
        <f t="shared" si="98"/>
        <v>-4.4550326209418394</v>
      </c>
      <c r="CQ66" s="3">
        <f t="shared" si="70"/>
        <v>167.31247598128954</v>
      </c>
      <c r="CR66" s="3">
        <f t="shared" si="34"/>
        <v>-33.98582077079282</v>
      </c>
      <c r="CS66" s="3">
        <f t="shared" si="35"/>
        <v>64718.329819189661</v>
      </c>
      <c r="CT66" s="3">
        <f t="shared" si="36"/>
        <v>33.539120428398626</v>
      </c>
      <c r="CU66" s="3">
        <f t="shared" si="37"/>
        <v>-168.52765272589374</v>
      </c>
      <c r="CV66">
        <f t="shared" si="38"/>
        <v>139801.66652304251</v>
      </c>
      <c r="CW66">
        <f t="shared" si="39"/>
        <v>0</v>
      </c>
      <c r="CX66">
        <f t="shared" si="40"/>
        <v>0</v>
      </c>
      <c r="CY66">
        <f t="shared" si="41"/>
        <v>0</v>
      </c>
      <c r="CZ66">
        <f t="shared" si="42"/>
        <v>0</v>
      </c>
      <c r="DA66">
        <f t="shared" si="43"/>
        <v>0</v>
      </c>
      <c r="DB66">
        <f t="shared" si="44"/>
        <v>0</v>
      </c>
      <c r="DC66">
        <f t="shared" si="45"/>
        <v>0</v>
      </c>
      <c r="DD66">
        <f t="shared" si="46"/>
        <v>0</v>
      </c>
      <c r="DE66">
        <f t="shared" si="47"/>
        <v>0</v>
      </c>
      <c r="DF66">
        <f t="shared" si="48"/>
        <v>0</v>
      </c>
      <c r="DG66">
        <f t="shared" si="49"/>
        <v>0</v>
      </c>
      <c r="DH66">
        <f t="shared" si="50"/>
        <v>0</v>
      </c>
      <c r="DI66">
        <f t="shared" si="51"/>
        <v>0</v>
      </c>
      <c r="DJ66">
        <f t="shared" si="52"/>
        <v>0</v>
      </c>
      <c r="DM66" s="3"/>
      <c r="DN66" s="3"/>
      <c r="DT66" s="3"/>
      <c r="DZ66" s="3"/>
      <c r="EL66" s="3"/>
      <c r="EX66" s="3"/>
      <c r="FJ66" s="3"/>
      <c r="HX66" s="3"/>
      <c r="MT66" s="3"/>
      <c r="MZ66" s="3"/>
      <c r="NR66" s="3"/>
      <c r="OS66" s="3"/>
      <c r="PB66" s="3"/>
      <c r="PN66" s="3"/>
      <c r="QL66" s="3">
        <f t="shared" ref="QL66:QL129" si="108">IF($CD$362=1,$BT$362*CI66+$BU$362,0)</f>
        <v>-122</v>
      </c>
    </row>
    <row r="67" spans="2:454" x14ac:dyDescent="0.25">
      <c r="B67">
        <f t="shared" si="105"/>
        <v>14</v>
      </c>
      <c r="C67">
        <v>360</v>
      </c>
      <c r="D67">
        <v>18</v>
      </c>
      <c r="E67">
        <v>20</v>
      </c>
      <c r="G67">
        <v>1</v>
      </c>
      <c r="H67">
        <f t="shared" si="104"/>
        <v>20</v>
      </c>
      <c r="T67">
        <f t="shared" si="71"/>
        <v>65</v>
      </c>
      <c r="U67">
        <f t="shared" si="53"/>
        <v>0</v>
      </c>
      <c r="V67">
        <f t="shared" si="72"/>
        <v>0</v>
      </c>
      <c r="W67">
        <f t="shared" si="54"/>
        <v>0</v>
      </c>
      <c r="X67">
        <f t="shared" si="73"/>
        <v>0</v>
      </c>
      <c r="Z67">
        <f t="shared" si="74"/>
        <v>72</v>
      </c>
      <c r="AA67">
        <f t="shared" si="55"/>
        <v>72</v>
      </c>
      <c r="AB67">
        <f t="shared" ref="AB67:AB130" si="109">IF(U67=1,AA67,0)</f>
        <v>0</v>
      </c>
      <c r="AC67">
        <f t="shared" si="56"/>
        <v>0</v>
      </c>
      <c r="AE67">
        <f t="shared" ref="AE67:AE130" si="110">X67</f>
        <v>0</v>
      </c>
      <c r="AF67">
        <f t="shared" si="57"/>
        <v>0</v>
      </c>
      <c r="AG67">
        <f t="shared" si="58"/>
        <v>0</v>
      </c>
      <c r="AH67">
        <f t="shared" si="59"/>
        <v>0</v>
      </c>
      <c r="AJ67">
        <f t="shared" si="79"/>
        <v>1</v>
      </c>
      <c r="AL67">
        <f t="shared" ref="AL67:AL130" si="111">IF(AJ67=1,AG67,X67)</f>
        <v>0</v>
      </c>
      <c r="AM67">
        <f>IF(AJ67=1,AH67,#REF!)</f>
        <v>0</v>
      </c>
      <c r="AO67" s="7">
        <f t="shared" si="80"/>
        <v>1</v>
      </c>
      <c r="AP67" s="7">
        <f t="shared" si="81"/>
        <v>1</v>
      </c>
      <c r="AQ67" s="7"/>
      <c r="AR67" s="7">
        <f t="shared" si="82"/>
        <v>0</v>
      </c>
      <c r="AS67" s="7">
        <f t="shared" si="83"/>
        <v>0</v>
      </c>
      <c r="AU67" s="7">
        <f t="shared" si="84"/>
        <v>0</v>
      </c>
      <c r="AV67" s="7">
        <f t="shared" si="61"/>
        <v>0</v>
      </c>
      <c r="AW67">
        <v>416</v>
      </c>
      <c r="AX67" s="7">
        <f t="shared" si="62"/>
        <v>9.9999999999999998E-17</v>
      </c>
      <c r="AY67" s="7">
        <f t="shared" si="63"/>
        <v>9.9999999999999998E-17</v>
      </c>
      <c r="BA67">
        <f t="shared" si="64"/>
        <v>1</v>
      </c>
      <c r="BB67">
        <f t="shared" si="65"/>
        <v>9.9999999999999998E-17</v>
      </c>
      <c r="BD67">
        <f t="shared" si="85"/>
        <v>9.9999999999999992E-33</v>
      </c>
      <c r="BE67">
        <f t="shared" si="86"/>
        <v>9.9999999999999998E-17</v>
      </c>
      <c r="BF67">
        <f t="shared" si="87"/>
        <v>9.9999999999999998E-17</v>
      </c>
      <c r="BG67" s="5" t="s">
        <v>1</v>
      </c>
      <c r="BH67">
        <f t="shared" ref="BH67:BH130" si="112">r_2*((BD67-BE67)/BF67)</f>
        <v>-4.9999999999999991</v>
      </c>
      <c r="BK67">
        <f t="shared" si="88"/>
        <v>1</v>
      </c>
      <c r="BL67">
        <f t="shared" si="89"/>
        <v>-4.9999999999999991</v>
      </c>
      <c r="BM67">
        <f t="shared" si="90"/>
        <v>-4.9999999999999991</v>
      </c>
      <c r="BO67">
        <f t="shared" si="77"/>
        <v>64</v>
      </c>
      <c r="BP67">
        <f t="shared" ref="BP67:BP130" si="113">IF(BO67&gt;=côté,0,BO67)</f>
        <v>0</v>
      </c>
      <c r="BT67">
        <f t="shared" ref="BT67:BT130" si="114">BK67</f>
        <v>1</v>
      </c>
      <c r="BU67">
        <f t="shared" ref="BU67:BU130" si="115">BL67</f>
        <v>-4.9999999999999991</v>
      </c>
      <c r="BW67">
        <f t="shared" si="91"/>
        <v>0</v>
      </c>
      <c r="BX67" t="s">
        <v>10</v>
      </c>
      <c r="BY67">
        <f t="shared" si="92"/>
        <v>0</v>
      </c>
      <c r="CA67" s="2">
        <f t="shared" si="93"/>
        <v>0</v>
      </c>
      <c r="CB67" s="4">
        <f t="shared" si="94"/>
        <v>0</v>
      </c>
      <c r="CC67" s="10">
        <v>-180</v>
      </c>
      <c r="CD67" s="3">
        <f t="shared" si="75"/>
        <v>1</v>
      </c>
      <c r="CE67" s="3">
        <f t="shared" si="66"/>
        <v>-185</v>
      </c>
      <c r="CF67">
        <f t="shared" ref="CF67:CF130" si="116">((CA67*CC67)+CB67)</f>
        <v>0</v>
      </c>
      <c r="CH67">
        <f t="shared" si="99"/>
        <v>64</v>
      </c>
      <c r="CI67" s="11">
        <f t="shared" si="100"/>
        <v>-116</v>
      </c>
      <c r="CJ67">
        <f t="shared" si="95"/>
        <v>-2.0245819323134224</v>
      </c>
      <c r="CK67">
        <f t="shared" si="101"/>
        <v>0</v>
      </c>
      <c r="CL67">
        <f t="shared" si="96"/>
        <v>-116</v>
      </c>
      <c r="CN67" s="2">
        <f t="shared" ref="CN67:CN130" si="117">r_2*COS(CJ67)</f>
        <v>-2.1918557339453875</v>
      </c>
      <c r="CO67" s="3">
        <f t="shared" ref="CO67:CO130" si="118">r_2*SIN(CJ67)</f>
        <v>-4.493970231495835</v>
      </c>
      <c r="CQ67" s="3">
        <f t="shared" si="70"/>
        <v>165.9411336879877</v>
      </c>
      <c r="CR67" s="3">
        <f t="shared" ref="CR67:CR130" si="119">(($CA$4*CL67)+$CB$4)</f>
        <v>-33.658970389159798</v>
      </c>
      <c r="CS67" s="3">
        <f t="shared" ref="CS67:CS130" si="120">(($CA$5*CL67)+$CB$5)</f>
        <v>64145.372605835291</v>
      </c>
      <c r="CT67" s="3">
        <f t="shared" ref="CT67:CT130" si="121">(($CA$6*CL67)+$CB$6)</f>
        <v>33.216129229052783</v>
      </c>
      <c r="CU67" s="3">
        <f t="shared" ref="CU67:CU130" si="122">(($CA$7*CL67)+$CB$7)</f>
        <v>-167.14620690713937</v>
      </c>
      <c r="CV67">
        <f t="shared" ref="CV67:CV130" si="123">($CA$8*CL67)+$CB$8</f>
        <v>138655.75122367329</v>
      </c>
      <c r="CW67">
        <f t="shared" ref="CW67:CW130" si="124">(($CA$9*CI67)+$CB$9)</f>
        <v>0</v>
      </c>
      <c r="CX67">
        <f t="shared" ref="CX67:CX130" si="125">(($CA$10*CL67)+$CB$10)</f>
        <v>0</v>
      </c>
      <c r="CY67">
        <f t="shared" ref="CY67:CY130" si="126">(($CA$11*CL67)+$CB$11)</f>
        <v>0</v>
      </c>
      <c r="CZ67">
        <f t="shared" ref="CZ67:CZ130" si="127">(($CA$12*CL67)+$CB$12)</f>
        <v>0</v>
      </c>
      <c r="DA67">
        <f t="shared" ref="DA67:DA130" si="128">(($CA$13*CL67)+$CB$13)</f>
        <v>0</v>
      </c>
      <c r="DB67">
        <f t="shared" ref="DB67:DB130" si="129">(($CA$14*CL67)+$CB$14)</f>
        <v>0</v>
      </c>
      <c r="DC67">
        <f t="shared" ref="DC67:DC130" si="130">(($CA$15*CL67)+$CB$15)</f>
        <v>0</v>
      </c>
      <c r="DD67">
        <f t="shared" ref="DD67:DD130" si="131">(($CA$16*CL67)+$CB$16)</f>
        <v>0</v>
      </c>
      <c r="DE67">
        <f t="shared" ref="DE67:DE130" si="132">(($CA$17*CL67)+$CB$17)</f>
        <v>0</v>
      </c>
      <c r="DF67">
        <f t="shared" ref="DF67:DF130" si="133">(($CA$18*CL67)+$CB$18)</f>
        <v>0</v>
      </c>
      <c r="DG67">
        <f t="shared" ref="DG67:DG130" si="134">(($CA$19*CL67)+$CB$19)</f>
        <v>0</v>
      </c>
      <c r="DH67">
        <f t="shared" ref="DH67:DH130" si="135">(($CA$20*CL67)+$CB$20)</f>
        <v>0</v>
      </c>
      <c r="DI67">
        <f t="shared" ref="DI67:DI130" si="136">(($CA$21*CL67)+$CB$21)</f>
        <v>0</v>
      </c>
      <c r="DJ67">
        <f t="shared" ref="DJ67:DJ130" si="137">(($CA$22*CL67)+$CB$22)</f>
        <v>0</v>
      </c>
      <c r="DM67" s="3"/>
      <c r="DN67" s="3"/>
      <c r="DT67" s="3"/>
      <c r="DZ67" s="3"/>
      <c r="EL67" s="3"/>
      <c r="EX67" s="3"/>
      <c r="FJ67" s="3"/>
      <c r="HX67" s="3"/>
      <c r="MT67" s="3"/>
      <c r="MZ67" s="3"/>
      <c r="NR67" s="3"/>
      <c r="OS67" s="3"/>
      <c r="PB67" s="3"/>
      <c r="PN67" s="3"/>
      <c r="QL67" s="3">
        <f t="shared" si="108"/>
        <v>-121</v>
      </c>
    </row>
    <row r="68" spans="2:454" x14ac:dyDescent="0.25">
      <c r="B68">
        <f t="shared" si="105"/>
        <v>15</v>
      </c>
      <c r="C68">
        <v>360</v>
      </c>
      <c r="D68">
        <v>20</v>
      </c>
      <c r="E68">
        <v>18</v>
      </c>
      <c r="G68">
        <v>1</v>
      </c>
      <c r="H68">
        <f t="shared" si="104"/>
        <v>18</v>
      </c>
      <c r="T68">
        <f t="shared" si="71"/>
        <v>66</v>
      </c>
      <c r="U68">
        <f t="shared" ref="U68:U131" si="138">IF(T68&gt;$P$3,0,1)</f>
        <v>0</v>
      </c>
      <c r="V68">
        <f t="shared" si="72"/>
        <v>0</v>
      </c>
      <c r="W68">
        <f t="shared" ref="W68:W131" si="139">IF(ABS(V68)&gt;ABS(180),180-V68,V68)</f>
        <v>0</v>
      </c>
      <c r="X68">
        <f t="shared" si="73"/>
        <v>0</v>
      </c>
      <c r="Z68">
        <f t="shared" si="74"/>
        <v>72</v>
      </c>
      <c r="AA68">
        <f t="shared" ref="AA68:AA131" si="140">V68+Z68</f>
        <v>72</v>
      </c>
      <c r="AB68">
        <f t="shared" si="109"/>
        <v>0</v>
      </c>
      <c r="AC68">
        <f t="shared" ref="AC68:AC131" si="141">IF(U68=1,AB68,0)</f>
        <v>0</v>
      </c>
      <c r="AE68">
        <f t="shared" si="110"/>
        <v>0</v>
      </c>
      <c r="AF68">
        <f t="shared" ref="AF68:AF131" si="142">AB68</f>
        <v>0</v>
      </c>
      <c r="AG68">
        <f t="shared" ref="AG68:AG131" si="143">RADIANS(AE68)</f>
        <v>0</v>
      </c>
      <c r="AH68">
        <f t="shared" ref="AH68:AH131" si="144">RADIANS(AF68)</f>
        <v>0</v>
      </c>
      <c r="AJ68">
        <f t="shared" si="79"/>
        <v>1</v>
      </c>
      <c r="AL68">
        <f t="shared" si="111"/>
        <v>0</v>
      </c>
      <c r="AM68">
        <f>IF(AJ68=1,AH68,#REF!)</f>
        <v>0</v>
      </c>
      <c r="AO68" s="7">
        <f t="shared" si="80"/>
        <v>1</v>
      </c>
      <c r="AP68" s="7">
        <f t="shared" si="81"/>
        <v>1</v>
      </c>
      <c r="AQ68" s="7"/>
      <c r="AR68" s="7">
        <f t="shared" si="82"/>
        <v>0</v>
      </c>
      <c r="AS68" s="7">
        <f t="shared" si="83"/>
        <v>0</v>
      </c>
      <c r="AU68" s="7">
        <f t="shared" si="84"/>
        <v>0</v>
      </c>
      <c r="AV68" s="7">
        <f t="shared" ref="AV68:AV131" si="145">AS68-AR68</f>
        <v>0</v>
      </c>
      <c r="AW68">
        <v>417</v>
      </c>
      <c r="AX68" s="7">
        <f t="shared" ref="AX68:AX131" si="146">IF(AP68-AO68=0,10^-16,AP68-AO68)</f>
        <v>9.9999999999999998E-17</v>
      </c>
      <c r="AY68" s="7">
        <f t="shared" ref="AY68:AY131" si="147">IF(AS68-AR68=0,10^-16,AS68-AR68)</f>
        <v>9.9999999999999998E-17</v>
      </c>
      <c r="BA68">
        <f t="shared" ref="BA68:BA131" si="148">IF(AO68=0,10^-16,AO68)</f>
        <v>1</v>
      </c>
      <c r="BB68">
        <f t="shared" ref="BB68:BB131" si="149">IF(AR68=0,10^-16,AR68)</f>
        <v>9.9999999999999998E-17</v>
      </c>
      <c r="BD68">
        <f t="shared" si="85"/>
        <v>9.9999999999999992E-33</v>
      </c>
      <c r="BE68">
        <f t="shared" si="86"/>
        <v>9.9999999999999998E-17</v>
      </c>
      <c r="BF68">
        <f t="shared" si="87"/>
        <v>9.9999999999999998E-17</v>
      </c>
      <c r="BG68" s="5" t="s">
        <v>1</v>
      </c>
      <c r="BH68">
        <f t="shared" si="112"/>
        <v>-4.9999999999999991</v>
      </c>
      <c r="BK68">
        <f t="shared" si="88"/>
        <v>1</v>
      </c>
      <c r="BL68">
        <f t="shared" si="89"/>
        <v>-4.9999999999999991</v>
      </c>
      <c r="BM68">
        <f t="shared" si="90"/>
        <v>-4.9999999999999991</v>
      </c>
      <c r="BO68">
        <f t="shared" si="77"/>
        <v>65</v>
      </c>
      <c r="BP68">
        <f t="shared" si="113"/>
        <v>0</v>
      </c>
      <c r="BT68">
        <f t="shared" si="114"/>
        <v>1</v>
      </c>
      <c r="BU68">
        <f t="shared" si="115"/>
        <v>-4.9999999999999991</v>
      </c>
      <c r="BW68">
        <f t="shared" si="91"/>
        <v>0</v>
      </c>
      <c r="BX68" t="s">
        <v>10</v>
      </c>
      <c r="BY68">
        <f t="shared" si="92"/>
        <v>0</v>
      </c>
      <c r="CA68" s="2">
        <f t="shared" si="93"/>
        <v>0</v>
      </c>
      <c r="CB68" s="4">
        <f t="shared" si="94"/>
        <v>0</v>
      </c>
      <c r="CC68" s="10">
        <v>-180</v>
      </c>
      <c r="CD68" s="3">
        <f t="shared" si="75"/>
        <v>1</v>
      </c>
      <c r="CE68" s="3">
        <f t="shared" ref="CE68:CE131" si="150">IF(CD68=1,BT68*CC68+BU68,0)</f>
        <v>-185</v>
      </c>
      <c r="CF68">
        <f t="shared" si="116"/>
        <v>0</v>
      </c>
      <c r="CH68">
        <f t="shared" si="99"/>
        <v>65</v>
      </c>
      <c r="CI68" s="11">
        <f t="shared" si="100"/>
        <v>-115</v>
      </c>
      <c r="CJ68">
        <f t="shared" ref="CJ68:CJ131" si="151">RADIANS(CI68)</f>
        <v>-2.0071286397934789</v>
      </c>
      <c r="CK68">
        <f t="shared" si="101"/>
        <v>0</v>
      </c>
      <c r="CL68">
        <f t="shared" ref="CL68:CL131" si="152">IF(CK68=1,CJ68,CI68)</f>
        <v>-115</v>
      </c>
      <c r="CN68" s="2">
        <f t="shared" si="117"/>
        <v>-2.1130913087034968</v>
      </c>
      <c r="CO68" s="3">
        <f t="shared" si="118"/>
        <v>-4.5315389351832502</v>
      </c>
      <c r="CQ68" s="3">
        <f t="shared" ref="CQ68:CQ131" si="153">(($CA$3*CL68)+$CB$3)</f>
        <v>164.56979139468584</v>
      </c>
      <c r="CR68" s="3">
        <f t="shared" si="119"/>
        <v>-33.332120007526775</v>
      </c>
      <c r="CS68" s="3">
        <f t="shared" si="120"/>
        <v>63572.415392480936</v>
      </c>
      <c r="CT68" s="3">
        <f t="shared" si="121"/>
        <v>32.893138029706947</v>
      </c>
      <c r="CU68" s="3">
        <f t="shared" si="122"/>
        <v>-165.76476108838503</v>
      </c>
      <c r="CV68">
        <f t="shared" si="123"/>
        <v>137509.83592430409</v>
      </c>
      <c r="CW68">
        <f t="shared" si="124"/>
        <v>0</v>
      </c>
      <c r="CX68">
        <f t="shared" si="125"/>
        <v>0</v>
      </c>
      <c r="CY68">
        <f t="shared" si="126"/>
        <v>0</v>
      </c>
      <c r="CZ68">
        <f t="shared" si="127"/>
        <v>0</v>
      </c>
      <c r="DA68">
        <f t="shared" si="128"/>
        <v>0</v>
      </c>
      <c r="DB68">
        <f t="shared" si="129"/>
        <v>0</v>
      </c>
      <c r="DC68">
        <f t="shared" si="130"/>
        <v>0</v>
      </c>
      <c r="DD68">
        <f t="shared" si="131"/>
        <v>0</v>
      </c>
      <c r="DE68">
        <f t="shared" si="132"/>
        <v>0</v>
      </c>
      <c r="DF68">
        <f t="shared" si="133"/>
        <v>0</v>
      </c>
      <c r="DG68">
        <f t="shared" si="134"/>
        <v>0</v>
      </c>
      <c r="DH68">
        <f t="shared" si="135"/>
        <v>0</v>
      </c>
      <c r="DI68">
        <f t="shared" si="136"/>
        <v>0</v>
      </c>
      <c r="DJ68">
        <f t="shared" si="137"/>
        <v>0</v>
      </c>
      <c r="DM68" s="3"/>
      <c r="DN68" s="3"/>
      <c r="DT68" s="3"/>
      <c r="DZ68" s="3"/>
      <c r="EL68" s="3"/>
      <c r="EX68" s="3"/>
      <c r="FJ68" s="3"/>
      <c r="HX68" s="3"/>
      <c r="MT68" s="3"/>
      <c r="MZ68" s="3"/>
      <c r="NR68" s="3"/>
      <c r="OS68" s="3"/>
      <c r="PB68" s="3"/>
      <c r="PN68" s="3"/>
      <c r="QL68" s="3">
        <f t="shared" si="108"/>
        <v>-120</v>
      </c>
    </row>
    <row r="69" spans="2:454" x14ac:dyDescent="0.25">
      <c r="B69">
        <f t="shared" si="105"/>
        <v>16</v>
      </c>
      <c r="C69">
        <v>360</v>
      </c>
      <c r="D69">
        <v>24</v>
      </c>
      <c r="E69">
        <v>15</v>
      </c>
      <c r="G69">
        <v>1</v>
      </c>
      <c r="H69">
        <f t="shared" si="104"/>
        <v>15</v>
      </c>
      <c r="T69">
        <f t="shared" ref="T69:T132" si="154">T68+1</f>
        <v>67</v>
      </c>
      <c r="U69">
        <f t="shared" si="138"/>
        <v>0</v>
      </c>
      <c r="V69">
        <f t="shared" ref="V69:V132" si="155">AB68</f>
        <v>0</v>
      </c>
      <c r="W69">
        <f t="shared" si="139"/>
        <v>0</v>
      </c>
      <c r="X69">
        <f t="shared" ref="X69:X132" si="156">AC68</f>
        <v>0</v>
      </c>
      <c r="Z69">
        <f t="shared" ref="Z69:Z132" si="157">Z68</f>
        <v>72</v>
      </c>
      <c r="AA69">
        <f t="shared" si="140"/>
        <v>72</v>
      </c>
      <c r="AB69">
        <f t="shared" si="109"/>
        <v>0</v>
      </c>
      <c r="AC69">
        <f t="shared" si="141"/>
        <v>0</v>
      </c>
      <c r="AE69">
        <f t="shared" si="110"/>
        <v>0</v>
      </c>
      <c r="AF69">
        <f t="shared" si="142"/>
        <v>0</v>
      </c>
      <c r="AG69">
        <f t="shared" si="143"/>
        <v>0</v>
      </c>
      <c r="AH69">
        <f t="shared" si="144"/>
        <v>0</v>
      </c>
      <c r="AJ69">
        <f t="shared" si="79"/>
        <v>1</v>
      </c>
      <c r="AL69">
        <f t="shared" si="111"/>
        <v>0</v>
      </c>
      <c r="AM69">
        <f>IF(AJ69=1,AH69,#REF!)</f>
        <v>0</v>
      </c>
      <c r="AO69" s="7">
        <f t="shared" si="80"/>
        <v>1</v>
      </c>
      <c r="AP69" s="7">
        <f t="shared" si="81"/>
        <v>1</v>
      </c>
      <c r="AQ69" s="7"/>
      <c r="AR69" s="7">
        <f t="shared" si="82"/>
        <v>0</v>
      </c>
      <c r="AS69" s="7">
        <f t="shared" si="83"/>
        <v>0</v>
      </c>
      <c r="AU69" s="7">
        <f t="shared" si="84"/>
        <v>0</v>
      </c>
      <c r="AV69" s="7">
        <f t="shared" si="145"/>
        <v>0</v>
      </c>
      <c r="AW69">
        <v>418</v>
      </c>
      <c r="AX69" s="7">
        <f t="shared" si="146"/>
        <v>9.9999999999999998E-17</v>
      </c>
      <c r="AY69" s="7">
        <f t="shared" si="147"/>
        <v>9.9999999999999998E-17</v>
      </c>
      <c r="BA69">
        <f t="shared" si="148"/>
        <v>1</v>
      </c>
      <c r="BB69">
        <f t="shared" si="149"/>
        <v>9.9999999999999998E-17</v>
      </c>
      <c r="BD69">
        <f t="shared" si="85"/>
        <v>9.9999999999999992E-33</v>
      </c>
      <c r="BE69">
        <f t="shared" si="86"/>
        <v>9.9999999999999998E-17</v>
      </c>
      <c r="BF69">
        <f t="shared" si="87"/>
        <v>9.9999999999999998E-17</v>
      </c>
      <c r="BG69" s="5" t="s">
        <v>1</v>
      </c>
      <c r="BH69">
        <f t="shared" si="112"/>
        <v>-4.9999999999999991</v>
      </c>
      <c r="BK69">
        <f t="shared" si="88"/>
        <v>1</v>
      </c>
      <c r="BL69">
        <f t="shared" si="89"/>
        <v>-4.9999999999999991</v>
      </c>
      <c r="BM69">
        <f t="shared" si="90"/>
        <v>-4.9999999999999991</v>
      </c>
      <c r="BO69">
        <f t="shared" si="77"/>
        <v>66</v>
      </c>
      <c r="BP69">
        <f t="shared" si="113"/>
        <v>0</v>
      </c>
      <c r="BT69">
        <f t="shared" si="114"/>
        <v>1</v>
      </c>
      <c r="BU69">
        <f t="shared" si="115"/>
        <v>-4.9999999999999991</v>
      </c>
      <c r="BW69">
        <f t="shared" si="91"/>
        <v>0</v>
      </c>
      <c r="BX69" t="s">
        <v>10</v>
      </c>
      <c r="BY69">
        <f t="shared" si="92"/>
        <v>0</v>
      </c>
      <c r="CA69" s="2">
        <f t="shared" si="93"/>
        <v>0</v>
      </c>
      <c r="CB69" s="4">
        <f t="shared" si="94"/>
        <v>0</v>
      </c>
      <c r="CC69" s="10">
        <v>-180</v>
      </c>
      <c r="CD69" s="3">
        <f t="shared" ref="CD69:CD132" si="158">CD68</f>
        <v>1</v>
      </c>
      <c r="CE69" s="3">
        <f t="shared" si="150"/>
        <v>-185</v>
      </c>
      <c r="CF69">
        <f t="shared" si="116"/>
        <v>0</v>
      </c>
      <c r="CH69">
        <f t="shared" ref="CH69:CH132" si="159">CH68+1</f>
        <v>66</v>
      </c>
      <c r="CI69" s="11">
        <f t="shared" ref="CI69:CI132" si="160">CI68+1</f>
        <v>-114</v>
      </c>
      <c r="CJ69">
        <f t="shared" si="151"/>
        <v>-1.9896753472735358</v>
      </c>
      <c r="CK69">
        <f t="shared" ref="CK69:CK132" si="161">CK68</f>
        <v>0</v>
      </c>
      <c r="CL69">
        <f t="shared" si="152"/>
        <v>-114</v>
      </c>
      <c r="CN69" s="2">
        <f t="shared" si="117"/>
        <v>-2.0336832153790012</v>
      </c>
      <c r="CO69" s="3">
        <f t="shared" si="118"/>
        <v>-4.5677272882130042</v>
      </c>
      <c r="CQ69" s="3">
        <f t="shared" si="153"/>
        <v>163.19844910138397</v>
      </c>
      <c r="CR69" s="3">
        <f t="shared" si="119"/>
        <v>-33.005269625893753</v>
      </c>
      <c r="CS69" s="3">
        <f t="shared" si="120"/>
        <v>62999.458179126581</v>
      </c>
      <c r="CT69" s="3">
        <f t="shared" si="121"/>
        <v>32.570146830361111</v>
      </c>
      <c r="CU69" s="3">
        <f t="shared" si="122"/>
        <v>-164.38331526963066</v>
      </c>
      <c r="CV69">
        <f t="shared" si="123"/>
        <v>136363.92062493489</v>
      </c>
      <c r="CW69">
        <f t="shared" si="124"/>
        <v>0</v>
      </c>
      <c r="CX69">
        <f t="shared" si="125"/>
        <v>0</v>
      </c>
      <c r="CY69">
        <f t="shared" si="126"/>
        <v>0</v>
      </c>
      <c r="CZ69">
        <f t="shared" si="127"/>
        <v>0</v>
      </c>
      <c r="DA69">
        <f t="shared" si="128"/>
        <v>0</v>
      </c>
      <c r="DB69">
        <f t="shared" si="129"/>
        <v>0</v>
      </c>
      <c r="DC69">
        <f t="shared" si="130"/>
        <v>0</v>
      </c>
      <c r="DD69">
        <f t="shared" si="131"/>
        <v>0</v>
      </c>
      <c r="DE69">
        <f t="shared" si="132"/>
        <v>0</v>
      </c>
      <c r="DF69">
        <f t="shared" si="133"/>
        <v>0</v>
      </c>
      <c r="DG69">
        <f t="shared" si="134"/>
        <v>0</v>
      </c>
      <c r="DH69">
        <f t="shared" si="135"/>
        <v>0</v>
      </c>
      <c r="DI69">
        <f t="shared" si="136"/>
        <v>0</v>
      </c>
      <c r="DJ69">
        <f t="shared" si="137"/>
        <v>0</v>
      </c>
      <c r="DM69" s="3"/>
      <c r="DN69" s="3"/>
      <c r="DT69" s="3"/>
      <c r="DZ69" s="3"/>
      <c r="EL69" s="3"/>
      <c r="EX69" s="3"/>
      <c r="FJ69" s="3"/>
      <c r="HX69" s="3"/>
      <c r="MT69" s="3"/>
      <c r="MZ69" s="3"/>
      <c r="NR69" s="3"/>
      <c r="OS69" s="3"/>
      <c r="PB69" s="3"/>
      <c r="PN69" s="3"/>
      <c r="QL69" s="3">
        <f t="shared" si="108"/>
        <v>-119</v>
      </c>
    </row>
    <row r="70" spans="2:454" x14ac:dyDescent="0.25">
      <c r="B70">
        <f t="shared" si="105"/>
        <v>17</v>
      </c>
      <c r="C70">
        <v>360</v>
      </c>
      <c r="D70">
        <v>25</v>
      </c>
      <c r="E70">
        <v>14.4</v>
      </c>
      <c r="G70">
        <v>1</v>
      </c>
      <c r="H70">
        <f t="shared" si="104"/>
        <v>14.4</v>
      </c>
      <c r="T70">
        <f t="shared" si="154"/>
        <v>68</v>
      </c>
      <c r="U70">
        <f t="shared" si="138"/>
        <v>0</v>
      </c>
      <c r="V70">
        <f t="shared" si="155"/>
        <v>0</v>
      </c>
      <c r="W70">
        <f t="shared" si="139"/>
        <v>0</v>
      </c>
      <c r="X70">
        <f t="shared" si="156"/>
        <v>0</v>
      </c>
      <c r="Z70">
        <f t="shared" si="157"/>
        <v>72</v>
      </c>
      <c r="AA70">
        <f t="shared" si="140"/>
        <v>72</v>
      </c>
      <c r="AB70">
        <f t="shared" si="109"/>
        <v>0</v>
      </c>
      <c r="AC70">
        <f t="shared" si="141"/>
        <v>0</v>
      </c>
      <c r="AE70">
        <f t="shared" si="110"/>
        <v>0</v>
      </c>
      <c r="AF70">
        <f t="shared" si="142"/>
        <v>0</v>
      </c>
      <c r="AG70">
        <f t="shared" si="143"/>
        <v>0</v>
      </c>
      <c r="AH70">
        <f t="shared" si="144"/>
        <v>0</v>
      </c>
      <c r="AJ70">
        <f t="shared" si="79"/>
        <v>1</v>
      </c>
      <c r="AL70">
        <f t="shared" si="111"/>
        <v>0</v>
      </c>
      <c r="AM70">
        <f>IF(AJ70=1,AH70,#REF!)</f>
        <v>0</v>
      </c>
      <c r="AO70" s="7">
        <f t="shared" si="80"/>
        <v>1</v>
      </c>
      <c r="AP70" s="7">
        <f t="shared" si="81"/>
        <v>1</v>
      </c>
      <c r="AQ70" s="7"/>
      <c r="AR70" s="7">
        <f t="shared" si="82"/>
        <v>0</v>
      </c>
      <c r="AS70" s="7">
        <f t="shared" si="83"/>
        <v>0</v>
      </c>
      <c r="AU70" s="7">
        <f t="shared" si="84"/>
        <v>0</v>
      </c>
      <c r="AV70" s="7">
        <f t="shared" si="145"/>
        <v>0</v>
      </c>
      <c r="AW70">
        <v>419</v>
      </c>
      <c r="AX70" s="7">
        <f t="shared" si="146"/>
        <v>9.9999999999999998E-17</v>
      </c>
      <c r="AY70" s="7">
        <f t="shared" si="147"/>
        <v>9.9999999999999998E-17</v>
      </c>
      <c r="BA70">
        <f t="shared" si="148"/>
        <v>1</v>
      </c>
      <c r="BB70">
        <f t="shared" si="149"/>
        <v>9.9999999999999998E-17</v>
      </c>
      <c r="BD70">
        <f t="shared" si="85"/>
        <v>9.9999999999999992E-33</v>
      </c>
      <c r="BE70">
        <f t="shared" si="86"/>
        <v>9.9999999999999998E-17</v>
      </c>
      <c r="BF70">
        <f t="shared" si="87"/>
        <v>9.9999999999999998E-17</v>
      </c>
      <c r="BG70" s="5" t="s">
        <v>1</v>
      </c>
      <c r="BH70">
        <f t="shared" si="112"/>
        <v>-4.9999999999999991</v>
      </c>
      <c r="BK70">
        <f t="shared" si="88"/>
        <v>1</v>
      </c>
      <c r="BL70">
        <f t="shared" si="89"/>
        <v>-4.9999999999999991</v>
      </c>
      <c r="BM70">
        <f t="shared" si="90"/>
        <v>-4.9999999999999991</v>
      </c>
      <c r="BO70">
        <f t="shared" ref="BO70:BO133" si="162">BO69+1</f>
        <v>67</v>
      </c>
      <c r="BP70">
        <f t="shared" si="113"/>
        <v>0</v>
      </c>
      <c r="BT70">
        <f t="shared" si="114"/>
        <v>1</v>
      </c>
      <c r="BU70">
        <f t="shared" si="115"/>
        <v>-4.9999999999999991</v>
      </c>
      <c r="BW70">
        <f t="shared" si="91"/>
        <v>0</v>
      </c>
      <c r="BX70" t="s">
        <v>10</v>
      </c>
      <c r="BY70">
        <f t="shared" si="92"/>
        <v>0</v>
      </c>
      <c r="CA70" s="2">
        <f t="shared" si="93"/>
        <v>0</v>
      </c>
      <c r="CB70" s="4">
        <f t="shared" si="94"/>
        <v>0</v>
      </c>
      <c r="CC70" s="10">
        <v>-180</v>
      </c>
      <c r="CD70" s="3">
        <f t="shared" si="158"/>
        <v>1</v>
      </c>
      <c r="CE70" s="3">
        <f t="shared" si="150"/>
        <v>-185</v>
      </c>
      <c r="CF70">
        <f t="shared" si="116"/>
        <v>0</v>
      </c>
      <c r="CH70">
        <f t="shared" si="159"/>
        <v>67</v>
      </c>
      <c r="CI70" s="11">
        <f t="shared" si="160"/>
        <v>-113</v>
      </c>
      <c r="CJ70">
        <f t="shared" si="151"/>
        <v>-1.9722220547535925</v>
      </c>
      <c r="CK70">
        <f t="shared" si="161"/>
        <v>0</v>
      </c>
      <c r="CL70">
        <f t="shared" si="152"/>
        <v>-113</v>
      </c>
      <c r="CN70" s="2">
        <f t="shared" si="117"/>
        <v>-1.9536556424463689</v>
      </c>
      <c r="CO70" s="3">
        <f t="shared" si="118"/>
        <v>-4.6025242672622015</v>
      </c>
      <c r="CQ70" s="3">
        <f t="shared" si="153"/>
        <v>161.82710680808214</v>
      </c>
      <c r="CR70" s="3">
        <f t="shared" si="119"/>
        <v>-32.678419244260731</v>
      </c>
      <c r="CS70" s="3">
        <f t="shared" si="120"/>
        <v>62426.500965772218</v>
      </c>
      <c r="CT70" s="3">
        <f t="shared" si="121"/>
        <v>32.247155631015275</v>
      </c>
      <c r="CU70" s="3">
        <f t="shared" si="122"/>
        <v>-163.00186945087631</v>
      </c>
      <c r="CV70">
        <f t="shared" si="123"/>
        <v>135218.0053255657</v>
      </c>
      <c r="CW70">
        <f t="shared" si="124"/>
        <v>0</v>
      </c>
      <c r="CX70">
        <f t="shared" si="125"/>
        <v>0</v>
      </c>
      <c r="CY70">
        <f t="shared" si="126"/>
        <v>0</v>
      </c>
      <c r="CZ70">
        <f t="shared" si="127"/>
        <v>0</v>
      </c>
      <c r="DA70">
        <f t="shared" si="128"/>
        <v>0</v>
      </c>
      <c r="DB70">
        <f t="shared" si="129"/>
        <v>0</v>
      </c>
      <c r="DC70">
        <f t="shared" si="130"/>
        <v>0</v>
      </c>
      <c r="DD70">
        <f t="shared" si="131"/>
        <v>0</v>
      </c>
      <c r="DE70">
        <f t="shared" si="132"/>
        <v>0</v>
      </c>
      <c r="DF70">
        <f t="shared" si="133"/>
        <v>0</v>
      </c>
      <c r="DG70">
        <f t="shared" si="134"/>
        <v>0</v>
      </c>
      <c r="DH70">
        <f t="shared" si="135"/>
        <v>0</v>
      </c>
      <c r="DI70">
        <f t="shared" si="136"/>
        <v>0</v>
      </c>
      <c r="DJ70">
        <f t="shared" si="137"/>
        <v>0</v>
      </c>
      <c r="DM70" s="3"/>
      <c r="DN70" s="3"/>
      <c r="DT70" s="3"/>
      <c r="DZ70" s="3"/>
      <c r="EL70" s="3"/>
      <c r="EX70" s="3"/>
      <c r="FJ70" s="3"/>
      <c r="HX70" s="3"/>
      <c r="MT70" s="3"/>
      <c r="MZ70" s="3"/>
      <c r="NR70" s="3"/>
      <c r="OS70" s="3"/>
      <c r="PB70" s="3"/>
      <c r="PN70" s="3"/>
      <c r="QL70" s="3">
        <f t="shared" si="108"/>
        <v>-118</v>
      </c>
    </row>
    <row r="71" spans="2:454" x14ac:dyDescent="0.25">
      <c r="B71">
        <f t="shared" si="105"/>
        <v>18</v>
      </c>
      <c r="C71">
        <v>360</v>
      </c>
      <c r="D71">
        <v>30</v>
      </c>
      <c r="E71">
        <v>12</v>
      </c>
      <c r="G71">
        <v>1</v>
      </c>
      <c r="H71">
        <f t="shared" si="104"/>
        <v>12</v>
      </c>
      <c r="T71">
        <f t="shared" si="154"/>
        <v>69</v>
      </c>
      <c r="U71">
        <f t="shared" si="138"/>
        <v>0</v>
      </c>
      <c r="V71">
        <f t="shared" si="155"/>
        <v>0</v>
      </c>
      <c r="W71">
        <f t="shared" si="139"/>
        <v>0</v>
      </c>
      <c r="X71">
        <f t="shared" si="156"/>
        <v>0</v>
      </c>
      <c r="Z71">
        <f t="shared" si="157"/>
        <v>72</v>
      </c>
      <c r="AA71">
        <f t="shared" si="140"/>
        <v>72</v>
      </c>
      <c r="AB71">
        <f t="shared" si="109"/>
        <v>0</v>
      </c>
      <c r="AC71">
        <f t="shared" si="141"/>
        <v>0</v>
      </c>
      <c r="AE71">
        <f t="shared" si="110"/>
        <v>0</v>
      </c>
      <c r="AF71">
        <f t="shared" si="142"/>
        <v>0</v>
      </c>
      <c r="AG71">
        <f t="shared" si="143"/>
        <v>0</v>
      </c>
      <c r="AH71">
        <f t="shared" si="144"/>
        <v>0</v>
      </c>
      <c r="AJ71">
        <f t="shared" si="79"/>
        <v>1</v>
      </c>
      <c r="AL71">
        <f t="shared" si="111"/>
        <v>0</v>
      </c>
      <c r="AM71">
        <f>IF(AJ71=1,AH71,#REF!)</f>
        <v>0</v>
      </c>
      <c r="AO71" s="7">
        <f t="shared" si="80"/>
        <v>1</v>
      </c>
      <c r="AP71" s="7">
        <f t="shared" si="81"/>
        <v>1</v>
      </c>
      <c r="AQ71" s="7"/>
      <c r="AR71" s="7">
        <f t="shared" si="82"/>
        <v>0</v>
      </c>
      <c r="AS71" s="7">
        <f t="shared" si="83"/>
        <v>0</v>
      </c>
      <c r="AU71" s="7">
        <f t="shared" si="84"/>
        <v>0</v>
      </c>
      <c r="AV71" s="7">
        <f t="shared" si="145"/>
        <v>0</v>
      </c>
      <c r="AW71">
        <v>420</v>
      </c>
      <c r="AX71" s="7">
        <f t="shared" si="146"/>
        <v>9.9999999999999998E-17</v>
      </c>
      <c r="AY71" s="7">
        <f t="shared" si="147"/>
        <v>9.9999999999999998E-17</v>
      </c>
      <c r="BA71">
        <f t="shared" si="148"/>
        <v>1</v>
      </c>
      <c r="BB71">
        <f t="shared" si="149"/>
        <v>9.9999999999999998E-17</v>
      </c>
      <c r="BD71">
        <f t="shared" si="85"/>
        <v>9.9999999999999992E-33</v>
      </c>
      <c r="BE71">
        <f t="shared" si="86"/>
        <v>9.9999999999999998E-17</v>
      </c>
      <c r="BF71">
        <f t="shared" si="87"/>
        <v>9.9999999999999998E-17</v>
      </c>
      <c r="BG71" s="5" t="s">
        <v>1</v>
      </c>
      <c r="BH71">
        <f t="shared" si="112"/>
        <v>-4.9999999999999991</v>
      </c>
      <c r="BK71">
        <f t="shared" si="88"/>
        <v>1</v>
      </c>
      <c r="BL71">
        <f t="shared" si="89"/>
        <v>-4.9999999999999991</v>
      </c>
      <c r="BM71">
        <f t="shared" si="90"/>
        <v>-4.9999999999999991</v>
      </c>
      <c r="BO71">
        <f t="shared" si="162"/>
        <v>68</v>
      </c>
      <c r="BP71">
        <f t="shared" si="113"/>
        <v>0</v>
      </c>
      <c r="BT71">
        <f t="shared" si="114"/>
        <v>1</v>
      </c>
      <c r="BU71">
        <f t="shared" si="115"/>
        <v>-4.9999999999999991</v>
      </c>
      <c r="BW71">
        <f t="shared" si="91"/>
        <v>0</v>
      </c>
      <c r="BX71" t="s">
        <v>10</v>
      </c>
      <c r="BY71">
        <f t="shared" si="92"/>
        <v>0</v>
      </c>
      <c r="CA71" s="2">
        <f t="shared" si="93"/>
        <v>0</v>
      </c>
      <c r="CB71" s="4">
        <f t="shared" si="94"/>
        <v>0</v>
      </c>
      <c r="CC71" s="10">
        <v>-180</v>
      </c>
      <c r="CD71" s="3">
        <f t="shared" si="158"/>
        <v>1</v>
      </c>
      <c r="CE71" s="3">
        <f t="shared" si="150"/>
        <v>-185</v>
      </c>
      <c r="CF71">
        <f t="shared" si="116"/>
        <v>0</v>
      </c>
      <c r="CH71">
        <f t="shared" si="159"/>
        <v>68</v>
      </c>
      <c r="CI71" s="11">
        <f t="shared" si="160"/>
        <v>-112</v>
      </c>
      <c r="CJ71">
        <f t="shared" si="151"/>
        <v>-1.9547687622336491</v>
      </c>
      <c r="CK71">
        <f t="shared" si="161"/>
        <v>0</v>
      </c>
      <c r="CL71">
        <f t="shared" si="152"/>
        <v>-112</v>
      </c>
      <c r="CN71" s="2">
        <f t="shared" si="117"/>
        <v>-1.8730329670795602</v>
      </c>
      <c r="CO71" s="3">
        <f t="shared" si="118"/>
        <v>-4.6359192728339371</v>
      </c>
      <c r="CQ71" s="3">
        <f t="shared" si="153"/>
        <v>160.45576451478027</v>
      </c>
      <c r="CR71" s="3">
        <f t="shared" si="119"/>
        <v>-32.351568862627708</v>
      </c>
      <c r="CS71" s="3">
        <f t="shared" si="120"/>
        <v>61853.543752417856</v>
      </c>
      <c r="CT71" s="3">
        <f t="shared" si="121"/>
        <v>31.924164431669432</v>
      </c>
      <c r="CU71" s="3">
        <f t="shared" si="122"/>
        <v>-161.62042363212194</v>
      </c>
      <c r="CV71">
        <f t="shared" si="123"/>
        <v>134072.0900261965</v>
      </c>
      <c r="CW71">
        <f t="shared" si="124"/>
        <v>0</v>
      </c>
      <c r="CX71">
        <f t="shared" si="125"/>
        <v>0</v>
      </c>
      <c r="CY71">
        <f t="shared" si="126"/>
        <v>0</v>
      </c>
      <c r="CZ71">
        <f t="shared" si="127"/>
        <v>0</v>
      </c>
      <c r="DA71">
        <f t="shared" si="128"/>
        <v>0</v>
      </c>
      <c r="DB71">
        <f t="shared" si="129"/>
        <v>0</v>
      </c>
      <c r="DC71">
        <f t="shared" si="130"/>
        <v>0</v>
      </c>
      <c r="DD71">
        <f t="shared" si="131"/>
        <v>0</v>
      </c>
      <c r="DE71">
        <f t="shared" si="132"/>
        <v>0</v>
      </c>
      <c r="DF71">
        <f t="shared" si="133"/>
        <v>0</v>
      </c>
      <c r="DG71">
        <f t="shared" si="134"/>
        <v>0</v>
      </c>
      <c r="DH71">
        <f t="shared" si="135"/>
        <v>0</v>
      </c>
      <c r="DI71">
        <f t="shared" si="136"/>
        <v>0</v>
      </c>
      <c r="DJ71">
        <f t="shared" si="137"/>
        <v>0</v>
      </c>
      <c r="DM71" s="3"/>
      <c r="DN71" s="3"/>
      <c r="DT71" s="3"/>
      <c r="DZ71" s="3"/>
      <c r="EL71" s="3"/>
      <c r="EX71" s="3"/>
      <c r="FJ71" s="3"/>
      <c r="HX71" s="3"/>
      <c r="MT71" s="3"/>
      <c r="MZ71" s="3"/>
      <c r="NR71" s="3"/>
      <c r="OS71" s="3"/>
      <c r="PB71" s="3"/>
      <c r="PN71" s="3"/>
      <c r="QL71" s="3">
        <f t="shared" si="108"/>
        <v>-117</v>
      </c>
    </row>
    <row r="72" spans="2:454" x14ac:dyDescent="0.25">
      <c r="B72">
        <f t="shared" si="105"/>
        <v>19</v>
      </c>
      <c r="C72">
        <v>360</v>
      </c>
      <c r="D72">
        <v>32</v>
      </c>
      <c r="E72">
        <v>11.25</v>
      </c>
      <c r="G72">
        <v>1</v>
      </c>
      <c r="H72">
        <f t="shared" si="104"/>
        <v>11.25</v>
      </c>
      <c r="T72">
        <f t="shared" si="154"/>
        <v>70</v>
      </c>
      <c r="U72">
        <f t="shared" si="138"/>
        <v>0</v>
      </c>
      <c r="V72">
        <f t="shared" si="155"/>
        <v>0</v>
      </c>
      <c r="W72">
        <f t="shared" si="139"/>
        <v>0</v>
      </c>
      <c r="X72">
        <f t="shared" si="156"/>
        <v>0</v>
      </c>
      <c r="Z72">
        <f t="shared" si="157"/>
        <v>72</v>
      </c>
      <c r="AA72">
        <f t="shared" si="140"/>
        <v>72</v>
      </c>
      <c r="AB72">
        <f t="shared" si="109"/>
        <v>0</v>
      </c>
      <c r="AC72">
        <f t="shared" si="141"/>
        <v>0</v>
      </c>
      <c r="AE72">
        <f t="shared" si="110"/>
        <v>0</v>
      </c>
      <c r="AF72">
        <f t="shared" si="142"/>
        <v>0</v>
      </c>
      <c r="AG72">
        <f t="shared" si="143"/>
        <v>0</v>
      </c>
      <c r="AH72">
        <f t="shared" si="144"/>
        <v>0</v>
      </c>
      <c r="AJ72">
        <f t="shared" si="79"/>
        <v>1</v>
      </c>
      <c r="AL72">
        <f t="shared" si="111"/>
        <v>0</v>
      </c>
      <c r="AM72">
        <f>IF(AJ72=1,AH72,#REF!)</f>
        <v>0</v>
      </c>
      <c r="AO72" s="7">
        <f t="shared" si="80"/>
        <v>1</v>
      </c>
      <c r="AP72" s="7">
        <f t="shared" si="81"/>
        <v>1</v>
      </c>
      <c r="AQ72" s="7"/>
      <c r="AR72" s="7">
        <f t="shared" si="82"/>
        <v>0</v>
      </c>
      <c r="AS72" s="7">
        <f t="shared" si="83"/>
        <v>0</v>
      </c>
      <c r="AU72" s="7">
        <f t="shared" si="84"/>
        <v>0</v>
      </c>
      <c r="AV72" s="7">
        <f t="shared" si="145"/>
        <v>0</v>
      </c>
      <c r="AW72">
        <v>421</v>
      </c>
      <c r="AX72" s="7">
        <f t="shared" si="146"/>
        <v>9.9999999999999998E-17</v>
      </c>
      <c r="AY72" s="7">
        <f t="shared" si="147"/>
        <v>9.9999999999999998E-17</v>
      </c>
      <c r="BA72">
        <f t="shared" si="148"/>
        <v>1</v>
      </c>
      <c r="BB72">
        <f t="shared" si="149"/>
        <v>9.9999999999999998E-17</v>
      </c>
      <c r="BD72">
        <f t="shared" si="85"/>
        <v>9.9999999999999992E-33</v>
      </c>
      <c r="BE72">
        <f t="shared" si="86"/>
        <v>9.9999999999999998E-17</v>
      </c>
      <c r="BF72">
        <f t="shared" si="87"/>
        <v>9.9999999999999998E-17</v>
      </c>
      <c r="BG72" s="5" t="s">
        <v>1</v>
      </c>
      <c r="BH72">
        <f t="shared" si="112"/>
        <v>-4.9999999999999991</v>
      </c>
      <c r="BK72">
        <f t="shared" si="88"/>
        <v>1</v>
      </c>
      <c r="BL72">
        <f t="shared" si="89"/>
        <v>-4.9999999999999991</v>
      </c>
      <c r="BM72">
        <f t="shared" si="90"/>
        <v>-4.9999999999999991</v>
      </c>
      <c r="BO72">
        <f t="shared" si="162"/>
        <v>69</v>
      </c>
      <c r="BP72">
        <f t="shared" si="113"/>
        <v>0</v>
      </c>
      <c r="BT72">
        <f t="shared" si="114"/>
        <v>1</v>
      </c>
      <c r="BU72">
        <f t="shared" si="115"/>
        <v>-4.9999999999999991</v>
      </c>
      <c r="BW72">
        <f t="shared" si="91"/>
        <v>0</v>
      </c>
      <c r="BX72" t="s">
        <v>10</v>
      </c>
      <c r="BY72">
        <f t="shared" si="92"/>
        <v>0</v>
      </c>
      <c r="CA72" s="2">
        <f t="shared" si="93"/>
        <v>0</v>
      </c>
      <c r="CB72" s="4">
        <f t="shared" si="94"/>
        <v>0</v>
      </c>
      <c r="CC72" s="10">
        <v>-180</v>
      </c>
      <c r="CD72" s="3">
        <f t="shared" si="158"/>
        <v>1</v>
      </c>
      <c r="CE72" s="3">
        <f t="shared" si="150"/>
        <v>-185</v>
      </c>
      <c r="CF72">
        <f t="shared" si="116"/>
        <v>0</v>
      </c>
      <c r="CH72">
        <f t="shared" si="159"/>
        <v>69</v>
      </c>
      <c r="CI72" s="11">
        <f t="shared" si="160"/>
        <v>-111</v>
      </c>
      <c r="CJ72">
        <f t="shared" si="151"/>
        <v>-1.9373154697137058</v>
      </c>
      <c r="CK72">
        <f t="shared" si="161"/>
        <v>0</v>
      </c>
      <c r="CL72">
        <f t="shared" si="152"/>
        <v>-111</v>
      </c>
      <c r="CN72" s="2">
        <f t="shared" si="117"/>
        <v>-1.7918397477265013</v>
      </c>
      <c r="CO72" s="3">
        <f t="shared" si="118"/>
        <v>-4.6679021324860086</v>
      </c>
      <c r="CQ72" s="3">
        <f t="shared" si="153"/>
        <v>159.08442222147843</v>
      </c>
      <c r="CR72" s="3">
        <f t="shared" si="119"/>
        <v>-32.024718480994686</v>
      </c>
      <c r="CS72" s="3">
        <f t="shared" si="120"/>
        <v>61280.586539063501</v>
      </c>
      <c r="CT72" s="3">
        <f t="shared" si="121"/>
        <v>31.601173232323596</v>
      </c>
      <c r="CU72" s="3">
        <f t="shared" si="122"/>
        <v>-160.23897781336757</v>
      </c>
      <c r="CV72">
        <f t="shared" si="123"/>
        <v>132926.17472682727</v>
      </c>
      <c r="CW72">
        <f t="shared" si="124"/>
        <v>0</v>
      </c>
      <c r="CX72">
        <f t="shared" si="125"/>
        <v>0</v>
      </c>
      <c r="CY72">
        <f t="shared" si="126"/>
        <v>0</v>
      </c>
      <c r="CZ72">
        <f t="shared" si="127"/>
        <v>0</v>
      </c>
      <c r="DA72">
        <f t="shared" si="128"/>
        <v>0</v>
      </c>
      <c r="DB72">
        <f t="shared" si="129"/>
        <v>0</v>
      </c>
      <c r="DC72">
        <f t="shared" si="130"/>
        <v>0</v>
      </c>
      <c r="DD72">
        <f t="shared" si="131"/>
        <v>0</v>
      </c>
      <c r="DE72">
        <f t="shared" si="132"/>
        <v>0</v>
      </c>
      <c r="DF72">
        <f t="shared" si="133"/>
        <v>0</v>
      </c>
      <c r="DG72">
        <f t="shared" si="134"/>
        <v>0</v>
      </c>
      <c r="DH72">
        <f t="shared" si="135"/>
        <v>0</v>
      </c>
      <c r="DI72">
        <f t="shared" si="136"/>
        <v>0</v>
      </c>
      <c r="DJ72">
        <f t="shared" si="137"/>
        <v>0</v>
      </c>
      <c r="DM72" s="3"/>
      <c r="DN72" s="3"/>
      <c r="DT72" s="3"/>
      <c r="DZ72" s="3"/>
      <c r="EL72" s="3"/>
      <c r="EX72" s="3"/>
      <c r="FJ72" s="3"/>
      <c r="HX72" s="3"/>
      <c r="MT72" s="3"/>
      <c r="MZ72" s="3"/>
      <c r="NR72" s="3"/>
      <c r="OS72" s="3"/>
      <c r="PB72" s="3"/>
      <c r="PN72" s="3"/>
      <c r="QL72" s="3">
        <f t="shared" si="108"/>
        <v>-116</v>
      </c>
    </row>
    <row r="73" spans="2:454" x14ac:dyDescent="0.25">
      <c r="B73">
        <f t="shared" si="105"/>
        <v>20</v>
      </c>
      <c r="C73">
        <v>360</v>
      </c>
      <c r="D73">
        <v>36</v>
      </c>
      <c r="E73">
        <v>10</v>
      </c>
      <c r="G73">
        <v>1</v>
      </c>
      <c r="H73">
        <f t="shared" si="104"/>
        <v>10</v>
      </c>
      <c r="T73">
        <f t="shared" si="154"/>
        <v>71</v>
      </c>
      <c r="U73">
        <f t="shared" si="138"/>
        <v>0</v>
      </c>
      <c r="V73">
        <f t="shared" si="155"/>
        <v>0</v>
      </c>
      <c r="W73">
        <f t="shared" si="139"/>
        <v>0</v>
      </c>
      <c r="X73">
        <f t="shared" si="156"/>
        <v>0</v>
      </c>
      <c r="Z73">
        <f t="shared" si="157"/>
        <v>72</v>
      </c>
      <c r="AA73">
        <f t="shared" si="140"/>
        <v>72</v>
      </c>
      <c r="AB73">
        <f t="shared" si="109"/>
        <v>0</v>
      </c>
      <c r="AC73">
        <f t="shared" si="141"/>
        <v>0</v>
      </c>
      <c r="AE73">
        <f t="shared" si="110"/>
        <v>0</v>
      </c>
      <c r="AF73">
        <f t="shared" si="142"/>
        <v>0</v>
      </c>
      <c r="AG73">
        <f t="shared" si="143"/>
        <v>0</v>
      </c>
      <c r="AH73">
        <f t="shared" si="144"/>
        <v>0</v>
      </c>
      <c r="AJ73">
        <f t="shared" si="79"/>
        <v>1</v>
      </c>
      <c r="AL73">
        <f t="shared" si="111"/>
        <v>0</v>
      </c>
      <c r="AM73">
        <f>IF(AJ73=1,AH73,#REF!)</f>
        <v>0</v>
      </c>
      <c r="AO73" s="7">
        <f t="shared" si="80"/>
        <v>1</v>
      </c>
      <c r="AP73" s="7">
        <f t="shared" si="81"/>
        <v>1</v>
      </c>
      <c r="AQ73" s="7"/>
      <c r="AR73" s="7">
        <f t="shared" si="82"/>
        <v>0</v>
      </c>
      <c r="AS73" s="7">
        <f t="shared" si="83"/>
        <v>0</v>
      </c>
      <c r="AU73" s="7">
        <f t="shared" si="84"/>
        <v>0</v>
      </c>
      <c r="AV73" s="7">
        <f t="shared" si="145"/>
        <v>0</v>
      </c>
      <c r="AW73">
        <v>422</v>
      </c>
      <c r="AX73" s="7">
        <f t="shared" si="146"/>
        <v>9.9999999999999998E-17</v>
      </c>
      <c r="AY73" s="7">
        <f t="shared" si="147"/>
        <v>9.9999999999999998E-17</v>
      </c>
      <c r="BA73">
        <f t="shared" si="148"/>
        <v>1</v>
      </c>
      <c r="BB73">
        <f t="shared" si="149"/>
        <v>9.9999999999999998E-17</v>
      </c>
      <c r="BD73">
        <f t="shared" si="85"/>
        <v>9.9999999999999992E-33</v>
      </c>
      <c r="BE73">
        <f t="shared" si="86"/>
        <v>9.9999999999999998E-17</v>
      </c>
      <c r="BF73">
        <f t="shared" si="87"/>
        <v>9.9999999999999998E-17</v>
      </c>
      <c r="BG73" s="5" t="s">
        <v>1</v>
      </c>
      <c r="BH73">
        <f t="shared" si="112"/>
        <v>-4.9999999999999991</v>
      </c>
      <c r="BK73">
        <f t="shared" si="88"/>
        <v>1</v>
      </c>
      <c r="BL73">
        <f t="shared" si="89"/>
        <v>-4.9999999999999991</v>
      </c>
      <c r="BM73">
        <f t="shared" si="90"/>
        <v>-4.9999999999999991</v>
      </c>
      <c r="BO73">
        <f t="shared" si="162"/>
        <v>70</v>
      </c>
      <c r="BP73">
        <f t="shared" si="113"/>
        <v>0</v>
      </c>
      <c r="BT73">
        <f t="shared" si="114"/>
        <v>1</v>
      </c>
      <c r="BU73">
        <f t="shared" si="115"/>
        <v>-4.9999999999999991</v>
      </c>
      <c r="BW73">
        <f t="shared" si="91"/>
        <v>0</v>
      </c>
      <c r="BX73" t="s">
        <v>10</v>
      </c>
      <c r="BY73">
        <f t="shared" si="92"/>
        <v>0</v>
      </c>
      <c r="CA73" s="2">
        <f t="shared" si="93"/>
        <v>0</v>
      </c>
      <c r="CB73" s="4">
        <f t="shared" si="94"/>
        <v>0</v>
      </c>
      <c r="CC73" s="10">
        <v>-180</v>
      </c>
      <c r="CD73" s="3">
        <f t="shared" si="158"/>
        <v>1</v>
      </c>
      <c r="CE73" s="3">
        <f t="shared" si="150"/>
        <v>-185</v>
      </c>
      <c r="CF73">
        <f t="shared" si="116"/>
        <v>0</v>
      </c>
      <c r="CH73">
        <f t="shared" si="159"/>
        <v>70</v>
      </c>
      <c r="CI73" s="11">
        <f t="shared" si="160"/>
        <v>-110</v>
      </c>
      <c r="CJ73">
        <f t="shared" si="151"/>
        <v>-1.9198621771937625</v>
      </c>
      <c r="CK73">
        <f t="shared" si="161"/>
        <v>0</v>
      </c>
      <c r="CL73">
        <f t="shared" si="152"/>
        <v>-110</v>
      </c>
      <c r="CN73" s="2">
        <f t="shared" si="117"/>
        <v>-1.7101007166283435</v>
      </c>
      <c r="CO73" s="3">
        <f t="shared" si="118"/>
        <v>-4.6984631039295426</v>
      </c>
      <c r="CQ73" s="3">
        <f t="shared" si="153"/>
        <v>157.71307992817657</v>
      </c>
      <c r="CR73" s="3">
        <f t="shared" si="119"/>
        <v>-31.697868099361674</v>
      </c>
      <c r="CS73" s="3">
        <f t="shared" si="120"/>
        <v>60707.629325709138</v>
      </c>
      <c r="CT73" s="3">
        <f t="shared" si="121"/>
        <v>31.27818203297776</v>
      </c>
      <c r="CU73" s="3">
        <f t="shared" si="122"/>
        <v>-158.85753199461323</v>
      </c>
      <c r="CV73">
        <f t="shared" si="123"/>
        <v>131780.25942745808</v>
      </c>
      <c r="CW73">
        <f t="shared" si="124"/>
        <v>0</v>
      </c>
      <c r="CX73">
        <f t="shared" si="125"/>
        <v>0</v>
      </c>
      <c r="CY73">
        <f t="shared" si="126"/>
        <v>0</v>
      </c>
      <c r="CZ73">
        <f t="shared" si="127"/>
        <v>0</v>
      </c>
      <c r="DA73">
        <f t="shared" si="128"/>
        <v>0</v>
      </c>
      <c r="DB73">
        <f t="shared" si="129"/>
        <v>0</v>
      </c>
      <c r="DC73">
        <f t="shared" si="130"/>
        <v>0</v>
      </c>
      <c r="DD73">
        <f t="shared" si="131"/>
        <v>0</v>
      </c>
      <c r="DE73">
        <f t="shared" si="132"/>
        <v>0</v>
      </c>
      <c r="DF73">
        <f t="shared" si="133"/>
        <v>0</v>
      </c>
      <c r="DG73">
        <f t="shared" si="134"/>
        <v>0</v>
      </c>
      <c r="DH73">
        <f t="shared" si="135"/>
        <v>0</v>
      </c>
      <c r="DI73">
        <f t="shared" si="136"/>
        <v>0</v>
      </c>
      <c r="DJ73">
        <f t="shared" si="137"/>
        <v>0</v>
      </c>
      <c r="DM73" s="3"/>
      <c r="DN73" s="3"/>
      <c r="DT73" s="3"/>
      <c r="DZ73" s="3"/>
      <c r="EL73" s="3"/>
      <c r="EX73" s="3"/>
      <c r="FJ73" s="3"/>
      <c r="HX73" s="3"/>
      <c r="MT73" s="3"/>
      <c r="MZ73" s="3"/>
      <c r="NR73" s="3"/>
      <c r="OS73" s="3"/>
      <c r="PB73" s="3"/>
      <c r="PN73" s="3"/>
      <c r="QL73" s="3">
        <f t="shared" si="108"/>
        <v>-115</v>
      </c>
    </row>
    <row r="74" spans="2:454" x14ac:dyDescent="0.25">
      <c r="B74">
        <f t="shared" si="105"/>
        <v>21</v>
      </c>
      <c r="C74">
        <v>360</v>
      </c>
      <c r="D74">
        <v>40</v>
      </c>
      <c r="E74">
        <v>9</v>
      </c>
      <c r="G74">
        <v>1</v>
      </c>
      <c r="H74">
        <f t="shared" si="104"/>
        <v>9</v>
      </c>
      <c r="T74">
        <f t="shared" si="154"/>
        <v>72</v>
      </c>
      <c r="U74">
        <f t="shared" si="138"/>
        <v>0</v>
      </c>
      <c r="V74">
        <f t="shared" si="155"/>
        <v>0</v>
      </c>
      <c r="W74">
        <f t="shared" si="139"/>
        <v>0</v>
      </c>
      <c r="X74">
        <f t="shared" si="156"/>
        <v>0</v>
      </c>
      <c r="Z74">
        <f t="shared" si="157"/>
        <v>72</v>
      </c>
      <c r="AA74">
        <f t="shared" si="140"/>
        <v>72</v>
      </c>
      <c r="AB74">
        <f t="shared" si="109"/>
        <v>0</v>
      </c>
      <c r="AC74">
        <f t="shared" si="141"/>
        <v>0</v>
      </c>
      <c r="AE74">
        <f t="shared" si="110"/>
        <v>0</v>
      </c>
      <c r="AF74">
        <f t="shared" si="142"/>
        <v>0</v>
      </c>
      <c r="AG74">
        <f t="shared" si="143"/>
        <v>0</v>
      </c>
      <c r="AH74">
        <f t="shared" si="144"/>
        <v>0</v>
      </c>
      <c r="AJ74">
        <f t="shared" si="79"/>
        <v>1</v>
      </c>
      <c r="AL74">
        <f t="shared" si="111"/>
        <v>0</v>
      </c>
      <c r="AM74">
        <f>IF(AJ74=1,AH74,#REF!)</f>
        <v>0</v>
      </c>
      <c r="AO74" s="7">
        <f t="shared" si="80"/>
        <v>1</v>
      </c>
      <c r="AP74" s="7">
        <f t="shared" si="81"/>
        <v>1</v>
      </c>
      <c r="AQ74" s="7"/>
      <c r="AR74" s="7">
        <f t="shared" si="82"/>
        <v>0</v>
      </c>
      <c r="AS74" s="7">
        <f t="shared" si="83"/>
        <v>0</v>
      </c>
      <c r="AU74" s="7">
        <f t="shared" si="84"/>
        <v>0</v>
      </c>
      <c r="AV74" s="7">
        <f t="shared" si="145"/>
        <v>0</v>
      </c>
      <c r="AW74">
        <v>423</v>
      </c>
      <c r="AX74" s="7">
        <f t="shared" si="146"/>
        <v>9.9999999999999998E-17</v>
      </c>
      <c r="AY74" s="7">
        <f t="shared" si="147"/>
        <v>9.9999999999999998E-17</v>
      </c>
      <c r="BA74">
        <f t="shared" si="148"/>
        <v>1</v>
      </c>
      <c r="BB74">
        <f t="shared" si="149"/>
        <v>9.9999999999999998E-17</v>
      </c>
      <c r="BD74">
        <f t="shared" si="85"/>
        <v>9.9999999999999992E-33</v>
      </c>
      <c r="BE74">
        <f t="shared" si="86"/>
        <v>9.9999999999999998E-17</v>
      </c>
      <c r="BF74">
        <f t="shared" si="87"/>
        <v>9.9999999999999998E-17</v>
      </c>
      <c r="BG74" s="5" t="s">
        <v>1</v>
      </c>
      <c r="BH74">
        <f t="shared" si="112"/>
        <v>-4.9999999999999991</v>
      </c>
      <c r="BK74">
        <f t="shared" si="88"/>
        <v>1</v>
      </c>
      <c r="BL74">
        <f t="shared" si="89"/>
        <v>-4.9999999999999991</v>
      </c>
      <c r="BM74">
        <f t="shared" si="90"/>
        <v>-4.9999999999999991</v>
      </c>
      <c r="BO74">
        <f t="shared" si="162"/>
        <v>71</v>
      </c>
      <c r="BP74">
        <f t="shared" si="113"/>
        <v>0</v>
      </c>
      <c r="BT74">
        <f t="shared" si="114"/>
        <v>1</v>
      </c>
      <c r="BU74">
        <f t="shared" si="115"/>
        <v>-4.9999999999999991</v>
      </c>
      <c r="BW74">
        <f t="shared" si="91"/>
        <v>0</v>
      </c>
      <c r="BX74" t="s">
        <v>10</v>
      </c>
      <c r="BY74">
        <f t="shared" si="92"/>
        <v>0</v>
      </c>
      <c r="CA74" s="2">
        <f t="shared" si="93"/>
        <v>0</v>
      </c>
      <c r="CB74" s="4">
        <f t="shared" si="94"/>
        <v>0</v>
      </c>
      <c r="CC74" s="10">
        <v>-180</v>
      </c>
      <c r="CD74" s="3">
        <f t="shared" si="158"/>
        <v>1</v>
      </c>
      <c r="CE74" s="3">
        <f t="shared" si="150"/>
        <v>-185</v>
      </c>
      <c r="CF74">
        <f t="shared" si="116"/>
        <v>0</v>
      </c>
      <c r="CH74">
        <f t="shared" si="159"/>
        <v>71</v>
      </c>
      <c r="CI74" s="11">
        <f t="shared" si="160"/>
        <v>-109</v>
      </c>
      <c r="CJ74">
        <f t="shared" si="151"/>
        <v>-1.9024088846738192</v>
      </c>
      <c r="CK74">
        <f t="shared" si="161"/>
        <v>0</v>
      </c>
      <c r="CL74">
        <f t="shared" si="152"/>
        <v>-109</v>
      </c>
      <c r="CN74" s="2">
        <f t="shared" si="117"/>
        <v>-1.6278407722857833</v>
      </c>
      <c r="CO74" s="3">
        <f t="shared" si="118"/>
        <v>-4.7275928779965843</v>
      </c>
      <c r="CQ74" s="3">
        <f t="shared" si="153"/>
        <v>156.3417376348747</v>
      </c>
      <c r="CR74" s="3">
        <f t="shared" si="119"/>
        <v>-31.371017717728652</v>
      </c>
      <c r="CS74" s="3">
        <f t="shared" si="120"/>
        <v>60134.672112354783</v>
      </c>
      <c r="CT74" s="3">
        <f t="shared" si="121"/>
        <v>30.955190833631924</v>
      </c>
      <c r="CU74" s="3">
        <f t="shared" si="122"/>
        <v>-157.47608617585885</v>
      </c>
      <c r="CV74">
        <f t="shared" si="123"/>
        <v>130634.34412808888</v>
      </c>
      <c r="CW74">
        <f t="shared" si="124"/>
        <v>0</v>
      </c>
      <c r="CX74">
        <f t="shared" si="125"/>
        <v>0</v>
      </c>
      <c r="CY74">
        <f t="shared" si="126"/>
        <v>0</v>
      </c>
      <c r="CZ74">
        <f t="shared" si="127"/>
        <v>0</v>
      </c>
      <c r="DA74">
        <f t="shared" si="128"/>
        <v>0</v>
      </c>
      <c r="DB74">
        <f t="shared" si="129"/>
        <v>0</v>
      </c>
      <c r="DC74">
        <f t="shared" si="130"/>
        <v>0</v>
      </c>
      <c r="DD74">
        <f t="shared" si="131"/>
        <v>0</v>
      </c>
      <c r="DE74">
        <f t="shared" si="132"/>
        <v>0</v>
      </c>
      <c r="DF74">
        <f t="shared" si="133"/>
        <v>0</v>
      </c>
      <c r="DG74">
        <f t="shared" si="134"/>
        <v>0</v>
      </c>
      <c r="DH74">
        <f t="shared" si="135"/>
        <v>0</v>
      </c>
      <c r="DI74">
        <f t="shared" si="136"/>
        <v>0</v>
      </c>
      <c r="DJ74">
        <f t="shared" si="137"/>
        <v>0</v>
      </c>
      <c r="DM74" s="3"/>
      <c r="DN74" s="3"/>
      <c r="DT74" s="3"/>
      <c r="DZ74" s="3"/>
      <c r="EL74" s="3"/>
      <c r="EX74" s="3"/>
      <c r="FJ74" s="3"/>
      <c r="HX74" s="3"/>
      <c r="MT74" s="3"/>
      <c r="MZ74" s="3"/>
      <c r="NR74" s="3"/>
      <c r="OS74" s="3"/>
      <c r="PB74" s="3"/>
      <c r="PN74" s="3"/>
      <c r="QL74" s="3">
        <f t="shared" si="108"/>
        <v>-114</v>
      </c>
    </row>
    <row r="75" spans="2:454" x14ac:dyDescent="0.25">
      <c r="B75">
        <f t="shared" si="105"/>
        <v>22</v>
      </c>
      <c r="C75">
        <v>360</v>
      </c>
      <c r="D75">
        <v>45</v>
      </c>
      <c r="E75">
        <v>8</v>
      </c>
      <c r="G75">
        <v>1</v>
      </c>
      <c r="H75">
        <f t="shared" si="104"/>
        <v>8</v>
      </c>
      <c r="T75">
        <f t="shared" si="154"/>
        <v>73</v>
      </c>
      <c r="U75">
        <f t="shared" si="138"/>
        <v>0</v>
      </c>
      <c r="V75">
        <f t="shared" si="155"/>
        <v>0</v>
      </c>
      <c r="W75">
        <f t="shared" si="139"/>
        <v>0</v>
      </c>
      <c r="X75">
        <f t="shared" si="156"/>
        <v>0</v>
      </c>
      <c r="Z75">
        <f t="shared" si="157"/>
        <v>72</v>
      </c>
      <c r="AA75">
        <f t="shared" si="140"/>
        <v>72</v>
      </c>
      <c r="AB75">
        <f t="shared" si="109"/>
        <v>0</v>
      </c>
      <c r="AC75">
        <f t="shared" si="141"/>
        <v>0</v>
      </c>
      <c r="AE75">
        <f t="shared" si="110"/>
        <v>0</v>
      </c>
      <c r="AF75">
        <f t="shared" si="142"/>
        <v>0</v>
      </c>
      <c r="AG75">
        <f t="shared" si="143"/>
        <v>0</v>
      </c>
      <c r="AH75">
        <f t="shared" si="144"/>
        <v>0</v>
      </c>
      <c r="AJ75">
        <f t="shared" si="79"/>
        <v>1</v>
      </c>
      <c r="AL75">
        <f t="shared" si="111"/>
        <v>0</v>
      </c>
      <c r="AM75">
        <f>IF(AJ75=1,AH75,#REF!)</f>
        <v>0</v>
      </c>
      <c r="AO75" s="7">
        <f t="shared" si="80"/>
        <v>1</v>
      </c>
      <c r="AP75" s="7">
        <f t="shared" si="81"/>
        <v>1</v>
      </c>
      <c r="AQ75" s="7"/>
      <c r="AR75" s="7">
        <f t="shared" si="82"/>
        <v>0</v>
      </c>
      <c r="AS75" s="7">
        <f t="shared" si="83"/>
        <v>0</v>
      </c>
      <c r="AU75" s="7">
        <f t="shared" si="84"/>
        <v>0</v>
      </c>
      <c r="AV75" s="7">
        <f t="shared" si="145"/>
        <v>0</v>
      </c>
      <c r="AW75">
        <v>424</v>
      </c>
      <c r="AX75" s="7">
        <f t="shared" si="146"/>
        <v>9.9999999999999998E-17</v>
      </c>
      <c r="AY75" s="7">
        <f t="shared" si="147"/>
        <v>9.9999999999999998E-17</v>
      </c>
      <c r="BA75">
        <f t="shared" si="148"/>
        <v>1</v>
      </c>
      <c r="BB75">
        <f t="shared" si="149"/>
        <v>9.9999999999999998E-17</v>
      </c>
      <c r="BD75">
        <f t="shared" si="85"/>
        <v>9.9999999999999992E-33</v>
      </c>
      <c r="BE75">
        <f t="shared" si="86"/>
        <v>9.9999999999999998E-17</v>
      </c>
      <c r="BF75">
        <f t="shared" si="87"/>
        <v>9.9999999999999998E-17</v>
      </c>
      <c r="BG75" s="5" t="s">
        <v>1</v>
      </c>
      <c r="BH75">
        <f t="shared" si="112"/>
        <v>-4.9999999999999991</v>
      </c>
      <c r="BK75">
        <f t="shared" si="88"/>
        <v>1</v>
      </c>
      <c r="BL75">
        <f t="shared" si="89"/>
        <v>-4.9999999999999991</v>
      </c>
      <c r="BM75">
        <f t="shared" si="90"/>
        <v>-4.9999999999999991</v>
      </c>
      <c r="BO75">
        <f t="shared" si="162"/>
        <v>72</v>
      </c>
      <c r="BP75">
        <f t="shared" si="113"/>
        <v>0</v>
      </c>
      <c r="BT75">
        <f t="shared" si="114"/>
        <v>1</v>
      </c>
      <c r="BU75">
        <f t="shared" si="115"/>
        <v>-4.9999999999999991</v>
      </c>
      <c r="BW75">
        <f t="shared" si="91"/>
        <v>0</v>
      </c>
      <c r="BX75" t="s">
        <v>10</v>
      </c>
      <c r="BY75">
        <f t="shared" si="92"/>
        <v>0</v>
      </c>
      <c r="CA75" s="2">
        <f t="shared" si="93"/>
        <v>0</v>
      </c>
      <c r="CB75" s="4">
        <f t="shared" si="94"/>
        <v>0</v>
      </c>
      <c r="CC75" s="10">
        <v>-180</v>
      </c>
      <c r="CD75" s="3">
        <f t="shared" si="158"/>
        <v>1</v>
      </c>
      <c r="CE75" s="3">
        <f t="shared" si="150"/>
        <v>-185</v>
      </c>
      <c r="CF75">
        <f t="shared" si="116"/>
        <v>0</v>
      </c>
      <c r="CH75">
        <f t="shared" si="159"/>
        <v>72</v>
      </c>
      <c r="CI75" s="11">
        <f t="shared" si="160"/>
        <v>-108</v>
      </c>
      <c r="CJ75">
        <f t="shared" si="151"/>
        <v>-1.8849555921538759</v>
      </c>
      <c r="CK75">
        <f t="shared" si="161"/>
        <v>0</v>
      </c>
      <c r="CL75">
        <f t="shared" si="152"/>
        <v>-108</v>
      </c>
      <c r="CN75" s="2">
        <f t="shared" si="117"/>
        <v>-1.5450849718747368</v>
      </c>
      <c r="CO75" s="3">
        <f t="shared" si="118"/>
        <v>-4.7552825814757682</v>
      </c>
      <c r="CQ75" s="3">
        <f t="shared" si="153"/>
        <v>154.97039534157287</v>
      </c>
      <c r="CR75" s="3">
        <f t="shared" si="119"/>
        <v>-31.044167336095629</v>
      </c>
      <c r="CS75" s="3">
        <f t="shared" si="120"/>
        <v>59561.714899000421</v>
      </c>
      <c r="CT75" s="3">
        <f t="shared" si="121"/>
        <v>30.632199634286088</v>
      </c>
      <c r="CU75" s="3">
        <f t="shared" si="122"/>
        <v>-156.09464035710451</v>
      </c>
      <c r="CV75">
        <f t="shared" si="123"/>
        <v>129488.42882871968</v>
      </c>
      <c r="CW75">
        <f t="shared" si="124"/>
        <v>0</v>
      </c>
      <c r="CX75">
        <f t="shared" si="125"/>
        <v>0</v>
      </c>
      <c r="CY75">
        <f t="shared" si="126"/>
        <v>0</v>
      </c>
      <c r="CZ75">
        <f t="shared" si="127"/>
        <v>0</v>
      </c>
      <c r="DA75">
        <f t="shared" si="128"/>
        <v>0</v>
      </c>
      <c r="DB75">
        <f t="shared" si="129"/>
        <v>0</v>
      </c>
      <c r="DC75">
        <f t="shared" si="130"/>
        <v>0</v>
      </c>
      <c r="DD75">
        <f t="shared" si="131"/>
        <v>0</v>
      </c>
      <c r="DE75">
        <f t="shared" si="132"/>
        <v>0</v>
      </c>
      <c r="DF75">
        <f t="shared" si="133"/>
        <v>0</v>
      </c>
      <c r="DG75">
        <f t="shared" si="134"/>
        <v>0</v>
      </c>
      <c r="DH75">
        <f t="shared" si="135"/>
        <v>0</v>
      </c>
      <c r="DI75">
        <f t="shared" si="136"/>
        <v>0</v>
      </c>
      <c r="DJ75">
        <f t="shared" si="137"/>
        <v>0</v>
      </c>
      <c r="DM75" s="3"/>
      <c r="DN75" s="3"/>
      <c r="DT75" s="3"/>
      <c r="DZ75" s="3"/>
      <c r="EL75" s="3"/>
      <c r="EX75" s="3"/>
      <c r="FJ75" s="3"/>
      <c r="HX75" s="3"/>
      <c r="MT75" s="3"/>
      <c r="MZ75" s="3"/>
      <c r="NR75" s="3"/>
      <c r="OS75" s="3"/>
      <c r="PB75" s="3"/>
      <c r="PN75" s="3"/>
      <c r="QL75" s="3">
        <f t="shared" si="108"/>
        <v>-113</v>
      </c>
    </row>
    <row r="76" spans="2:454" x14ac:dyDescent="0.25">
      <c r="B76">
        <f t="shared" si="105"/>
        <v>23</v>
      </c>
      <c r="C76">
        <v>360</v>
      </c>
      <c r="D76">
        <v>48</v>
      </c>
      <c r="E76">
        <v>7.5</v>
      </c>
      <c r="G76">
        <v>1</v>
      </c>
      <c r="H76">
        <f t="shared" si="104"/>
        <v>7.5</v>
      </c>
      <c r="T76">
        <f t="shared" si="154"/>
        <v>74</v>
      </c>
      <c r="U76">
        <f t="shared" si="138"/>
        <v>0</v>
      </c>
      <c r="V76">
        <f t="shared" si="155"/>
        <v>0</v>
      </c>
      <c r="W76">
        <f t="shared" si="139"/>
        <v>0</v>
      </c>
      <c r="X76">
        <f t="shared" si="156"/>
        <v>0</v>
      </c>
      <c r="Z76">
        <f t="shared" si="157"/>
        <v>72</v>
      </c>
      <c r="AA76">
        <f t="shared" si="140"/>
        <v>72</v>
      </c>
      <c r="AB76">
        <f t="shared" si="109"/>
        <v>0</v>
      </c>
      <c r="AC76">
        <f t="shared" si="141"/>
        <v>0</v>
      </c>
      <c r="AE76">
        <f t="shared" si="110"/>
        <v>0</v>
      </c>
      <c r="AF76">
        <f t="shared" si="142"/>
        <v>0</v>
      </c>
      <c r="AG76">
        <f t="shared" si="143"/>
        <v>0</v>
      </c>
      <c r="AH76">
        <f t="shared" si="144"/>
        <v>0</v>
      </c>
      <c r="AJ76">
        <f t="shared" ref="AJ76:AJ139" si="163">AJ75</f>
        <v>1</v>
      </c>
      <c r="AL76">
        <f t="shared" si="111"/>
        <v>0</v>
      </c>
      <c r="AM76">
        <f>IF(AJ76=1,AH76,#REF!)</f>
        <v>0</v>
      </c>
      <c r="AO76" s="7">
        <f t="shared" ref="AO76:AO139" si="164">COS(AL76)</f>
        <v>1</v>
      </c>
      <c r="AP76" s="7">
        <f t="shared" ref="AP76:AP139" si="165">COS(AM76)</f>
        <v>1</v>
      </c>
      <c r="AQ76" s="7"/>
      <c r="AR76" s="7">
        <f t="shared" ref="AR76:AR139" si="166">SIN(AL76)</f>
        <v>0</v>
      </c>
      <c r="AS76" s="7">
        <f t="shared" ref="AS76:AS139" si="167">SIN(AM76)</f>
        <v>0</v>
      </c>
      <c r="AU76" s="7">
        <f t="shared" ref="AU76:AU139" si="168">AP76-AO76</f>
        <v>0</v>
      </c>
      <c r="AV76" s="7">
        <f t="shared" si="145"/>
        <v>0</v>
      </c>
      <c r="AW76">
        <v>425</v>
      </c>
      <c r="AX76" s="7">
        <f t="shared" si="146"/>
        <v>9.9999999999999998E-17</v>
      </c>
      <c r="AY76" s="7">
        <f t="shared" si="147"/>
        <v>9.9999999999999998E-17</v>
      </c>
      <c r="BA76">
        <f t="shared" si="148"/>
        <v>1</v>
      </c>
      <c r="BB76">
        <f t="shared" si="149"/>
        <v>9.9999999999999998E-17</v>
      </c>
      <c r="BD76">
        <f t="shared" ref="BD76:BD139" si="169">AX76*BB76</f>
        <v>9.9999999999999992E-33</v>
      </c>
      <c r="BE76">
        <f t="shared" ref="BE76:BE139" si="170">AY76*BA76</f>
        <v>9.9999999999999998E-17</v>
      </c>
      <c r="BF76">
        <f t="shared" ref="BF76:BF139" si="171">AX76</f>
        <v>9.9999999999999998E-17</v>
      </c>
      <c r="BG76" s="5" t="s">
        <v>1</v>
      </c>
      <c r="BH76">
        <f t="shared" si="112"/>
        <v>-4.9999999999999991</v>
      </c>
      <c r="BK76">
        <f t="shared" ref="BK76:BK139" si="172">AY76/AX76</f>
        <v>1</v>
      </c>
      <c r="BL76">
        <f t="shared" ref="BL76:BL139" si="173">BH76</f>
        <v>-4.9999999999999991</v>
      </c>
      <c r="BM76">
        <f t="shared" ref="BM76:BM139" si="174">BK76*BJ76+BL76</f>
        <v>-4.9999999999999991</v>
      </c>
      <c r="BO76">
        <f t="shared" si="162"/>
        <v>73</v>
      </c>
      <c r="BP76">
        <f t="shared" si="113"/>
        <v>0</v>
      </c>
      <c r="BT76">
        <f t="shared" si="114"/>
        <v>1</v>
      </c>
      <c r="BU76">
        <f t="shared" si="115"/>
        <v>-4.9999999999999991</v>
      </c>
      <c r="BW76">
        <f t="shared" ref="BW76:BW139" si="175">IF(BP76=0,0,BT76)</f>
        <v>0</v>
      </c>
      <c r="BX76" t="s">
        <v>10</v>
      </c>
      <c r="BY76">
        <f t="shared" ref="BY76:BY139" si="176">IF(BP76=0,0,BU76)</f>
        <v>0</v>
      </c>
      <c r="CA76" s="2">
        <f t="shared" ref="CA76:CA139" si="177">BW76</f>
        <v>0</v>
      </c>
      <c r="CB76" s="4">
        <f t="shared" ref="CB76:CB139" si="178">BY76</f>
        <v>0</v>
      </c>
      <c r="CC76" s="10">
        <v>-180</v>
      </c>
      <c r="CD76" s="3">
        <f t="shared" si="158"/>
        <v>1</v>
      </c>
      <c r="CE76" s="3">
        <f t="shared" si="150"/>
        <v>-185</v>
      </c>
      <c r="CF76">
        <f t="shared" si="116"/>
        <v>0</v>
      </c>
      <c r="CH76">
        <f t="shared" si="159"/>
        <v>73</v>
      </c>
      <c r="CI76" s="11">
        <f t="shared" si="160"/>
        <v>-107</v>
      </c>
      <c r="CJ76">
        <f t="shared" si="151"/>
        <v>-1.8675022996339325</v>
      </c>
      <c r="CK76">
        <f t="shared" si="161"/>
        <v>0</v>
      </c>
      <c r="CL76">
        <f t="shared" si="152"/>
        <v>-107</v>
      </c>
      <c r="CN76" s="2">
        <f t="shared" si="117"/>
        <v>-1.4618585236136834</v>
      </c>
      <c r="CO76" s="3">
        <f t="shared" si="118"/>
        <v>-4.7815237798151777</v>
      </c>
      <c r="CQ76" s="3">
        <f t="shared" si="153"/>
        <v>153.599053048271</v>
      </c>
      <c r="CR76" s="3">
        <f t="shared" si="119"/>
        <v>-30.717316954462607</v>
      </c>
      <c r="CS76" s="3">
        <f t="shared" si="120"/>
        <v>58988.757685646066</v>
      </c>
      <c r="CT76" s="3">
        <f t="shared" si="121"/>
        <v>30.309208434940246</v>
      </c>
      <c r="CU76" s="3">
        <f t="shared" si="122"/>
        <v>-154.71319453835014</v>
      </c>
      <c r="CV76">
        <f t="shared" si="123"/>
        <v>128342.51352935047</v>
      </c>
      <c r="CW76">
        <f t="shared" si="124"/>
        <v>0</v>
      </c>
      <c r="CX76">
        <f t="shared" si="125"/>
        <v>0</v>
      </c>
      <c r="CY76">
        <f t="shared" si="126"/>
        <v>0</v>
      </c>
      <c r="CZ76">
        <f t="shared" si="127"/>
        <v>0</v>
      </c>
      <c r="DA76">
        <f t="shared" si="128"/>
        <v>0</v>
      </c>
      <c r="DB76">
        <f t="shared" si="129"/>
        <v>0</v>
      </c>
      <c r="DC76">
        <f t="shared" si="130"/>
        <v>0</v>
      </c>
      <c r="DD76">
        <f t="shared" si="131"/>
        <v>0</v>
      </c>
      <c r="DE76">
        <f t="shared" si="132"/>
        <v>0</v>
      </c>
      <c r="DF76">
        <f t="shared" si="133"/>
        <v>0</v>
      </c>
      <c r="DG76">
        <f t="shared" si="134"/>
        <v>0</v>
      </c>
      <c r="DH76">
        <f t="shared" si="135"/>
        <v>0</v>
      </c>
      <c r="DI76">
        <f t="shared" si="136"/>
        <v>0</v>
      </c>
      <c r="DJ76">
        <f t="shared" si="137"/>
        <v>0</v>
      </c>
      <c r="DM76" s="3"/>
      <c r="DN76" s="3"/>
      <c r="DT76" s="3"/>
      <c r="DZ76" s="3"/>
      <c r="EL76" s="3"/>
      <c r="EX76" s="3"/>
      <c r="FJ76" s="3"/>
      <c r="HX76" s="3"/>
      <c r="MT76" s="3"/>
      <c r="MZ76" s="3"/>
      <c r="NR76" s="3"/>
      <c r="OS76" s="3"/>
      <c r="PB76" s="3"/>
      <c r="PN76" s="3"/>
      <c r="QL76" s="3">
        <f t="shared" si="108"/>
        <v>-112</v>
      </c>
    </row>
    <row r="77" spans="2:454" x14ac:dyDescent="0.25">
      <c r="B77">
        <f t="shared" si="105"/>
        <v>24</v>
      </c>
      <c r="C77">
        <v>360</v>
      </c>
      <c r="D77">
        <v>50</v>
      </c>
      <c r="E77">
        <v>7.2</v>
      </c>
      <c r="G77">
        <v>1</v>
      </c>
      <c r="H77">
        <f t="shared" si="104"/>
        <v>7.2</v>
      </c>
      <c r="T77">
        <f t="shared" si="154"/>
        <v>75</v>
      </c>
      <c r="U77">
        <f t="shared" si="138"/>
        <v>0</v>
      </c>
      <c r="V77">
        <f t="shared" si="155"/>
        <v>0</v>
      </c>
      <c r="W77">
        <f t="shared" si="139"/>
        <v>0</v>
      </c>
      <c r="X77">
        <f t="shared" si="156"/>
        <v>0</v>
      </c>
      <c r="Z77">
        <f t="shared" si="157"/>
        <v>72</v>
      </c>
      <c r="AA77">
        <f t="shared" si="140"/>
        <v>72</v>
      </c>
      <c r="AB77">
        <f t="shared" si="109"/>
        <v>0</v>
      </c>
      <c r="AC77">
        <f t="shared" si="141"/>
        <v>0</v>
      </c>
      <c r="AE77">
        <f t="shared" si="110"/>
        <v>0</v>
      </c>
      <c r="AF77">
        <f t="shared" si="142"/>
        <v>0</v>
      </c>
      <c r="AG77">
        <f t="shared" si="143"/>
        <v>0</v>
      </c>
      <c r="AH77">
        <f t="shared" si="144"/>
        <v>0</v>
      </c>
      <c r="AJ77">
        <f t="shared" si="163"/>
        <v>1</v>
      </c>
      <c r="AL77">
        <f t="shared" si="111"/>
        <v>0</v>
      </c>
      <c r="AM77">
        <f>IF(AJ77=1,AH77,#REF!)</f>
        <v>0</v>
      </c>
      <c r="AO77" s="7">
        <f t="shared" si="164"/>
        <v>1</v>
      </c>
      <c r="AP77" s="7">
        <f t="shared" si="165"/>
        <v>1</v>
      </c>
      <c r="AQ77" s="7"/>
      <c r="AR77" s="7">
        <f t="shared" si="166"/>
        <v>0</v>
      </c>
      <c r="AS77" s="7">
        <f t="shared" si="167"/>
        <v>0</v>
      </c>
      <c r="AU77" s="7">
        <f t="shared" si="168"/>
        <v>0</v>
      </c>
      <c r="AV77" s="7">
        <f t="shared" si="145"/>
        <v>0</v>
      </c>
      <c r="AW77">
        <v>426</v>
      </c>
      <c r="AX77" s="7">
        <f t="shared" si="146"/>
        <v>9.9999999999999998E-17</v>
      </c>
      <c r="AY77" s="7">
        <f t="shared" si="147"/>
        <v>9.9999999999999998E-17</v>
      </c>
      <c r="BA77">
        <f t="shared" si="148"/>
        <v>1</v>
      </c>
      <c r="BB77">
        <f t="shared" si="149"/>
        <v>9.9999999999999998E-17</v>
      </c>
      <c r="BD77">
        <f t="shared" si="169"/>
        <v>9.9999999999999992E-33</v>
      </c>
      <c r="BE77">
        <f t="shared" si="170"/>
        <v>9.9999999999999998E-17</v>
      </c>
      <c r="BF77">
        <f t="shared" si="171"/>
        <v>9.9999999999999998E-17</v>
      </c>
      <c r="BG77" s="5" t="s">
        <v>1</v>
      </c>
      <c r="BH77">
        <f t="shared" si="112"/>
        <v>-4.9999999999999991</v>
      </c>
      <c r="BK77">
        <f t="shared" si="172"/>
        <v>1</v>
      </c>
      <c r="BL77">
        <f t="shared" si="173"/>
        <v>-4.9999999999999991</v>
      </c>
      <c r="BM77">
        <f t="shared" si="174"/>
        <v>-4.9999999999999991</v>
      </c>
      <c r="BO77">
        <f t="shared" si="162"/>
        <v>74</v>
      </c>
      <c r="BP77">
        <f t="shared" si="113"/>
        <v>0</v>
      </c>
      <c r="BT77">
        <f t="shared" si="114"/>
        <v>1</v>
      </c>
      <c r="BU77">
        <f t="shared" si="115"/>
        <v>-4.9999999999999991</v>
      </c>
      <c r="BW77">
        <f t="shared" si="175"/>
        <v>0</v>
      </c>
      <c r="BX77" t="s">
        <v>10</v>
      </c>
      <c r="BY77">
        <f t="shared" si="176"/>
        <v>0</v>
      </c>
      <c r="CA77" s="2">
        <f t="shared" si="177"/>
        <v>0</v>
      </c>
      <c r="CB77" s="4">
        <f t="shared" si="178"/>
        <v>0</v>
      </c>
      <c r="CC77" s="10">
        <v>-180</v>
      </c>
      <c r="CD77" s="3">
        <f t="shared" si="158"/>
        <v>1</v>
      </c>
      <c r="CE77" s="3">
        <f t="shared" si="150"/>
        <v>-185</v>
      </c>
      <c r="CF77">
        <f t="shared" si="116"/>
        <v>0</v>
      </c>
      <c r="CH77">
        <f t="shared" si="159"/>
        <v>74</v>
      </c>
      <c r="CI77" s="11">
        <f t="shared" si="160"/>
        <v>-106</v>
      </c>
      <c r="CJ77">
        <f t="shared" si="151"/>
        <v>-1.8500490071139892</v>
      </c>
      <c r="CK77">
        <f t="shared" si="161"/>
        <v>0</v>
      </c>
      <c r="CL77">
        <f t="shared" si="152"/>
        <v>-106</v>
      </c>
      <c r="CN77" s="2">
        <f t="shared" si="117"/>
        <v>-1.3781867790849953</v>
      </c>
      <c r="CO77" s="3">
        <f t="shared" si="118"/>
        <v>-4.8063084796915945</v>
      </c>
      <c r="CQ77" s="3">
        <f t="shared" si="153"/>
        <v>152.22771075496914</v>
      </c>
      <c r="CR77" s="3">
        <f t="shared" si="119"/>
        <v>-30.390466572829585</v>
      </c>
      <c r="CS77" s="3">
        <f t="shared" si="120"/>
        <v>58415.800472291703</v>
      </c>
      <c r="CT77" s="3">
        <f t="shared" si="121"/>
        <v>29.98621723559441</v>
      </c>
      <c r="CU77" s="3">
        <f t="shared" si="122"/>
        <v>-153.33174871959577</v>
      </c>
      <c r="CV77">
        <f t="shared" si="123"/>
        <v>127196.59822998127</v>
      </c>
      <c r="CW77">
        <f t="shared" si="124"/>
        <v>0</v>
      </c>
      <c r="CX77">
        <f t="shared" si="125"/>
        <v>0</v>
      </c>
      <c r="CY77">
        <f t="shared" si="126"/>
        <v>0</v>
      </c>
      <c r="CZ77">
        <f t="shared" si="127"/>
        <v>0</v>
      </c>
      <c r="DA77">
        <f t="shared" si="128"/>
        <v>0</v>
      </c>
      <c r="DB77">
        <f t="shared" si="129"/>
        <v>0</v>
      </c>
      <c r="DC77">
        <f t="shared" si="130"/>
        <v>0</v>
      </c>
      <c r="DD77">
        <f t="shared" si="131"/>
        <v>0</v>
      </c>
      <c r="DE77">
        <f t="shared" si="132"/>
        <v>0</v>
      </c>
      <c r="DF77">
        <f t="shared" si="133"/>
        <v>0</v>
      </c>
      <c r="DG77">
        <f t="shared" si="134"/>
        <v>0</v>
      </c>
      <c r="DH77">
        <f t="shared" si="135"/>
        <v>0</v>
      </c>
      <c r="DI77">
        <f t="shared" si="136"/>
        <v>0</v>
      </c>
      <c r="DJ77">
        <f t="shared" si="137"/>
        <v>0</v>
      </c>
      <c r="DM77" s="3"/>
      <c r="DN77" s="3"/>
      <c r="DT77" s="3"/>
      <c r="DZ77" s="3"/>
      <c r="EL77" s="3"/>
      <c r="EX77" s="3"/>
      <c r="FJ77" s="3"/>
      <c r="HX77" s="3"/>
      <c r="MT77" s="3"/>
      <c r="MZ77" s="3"/>
      <c r="NR77" s="3"/>
      <c r="OS77" s="3"/>
      <c r="PB77" s="3"/>
      <c r="PN77" s="3"/>
      <c r="QL77" s="3">
        <f t="shared" si="108"/>
        <v>-111</v>
      </c>
    </row>
    <row r="78" spans="2:454" x14ac:dyDescent="0.25">
      <c r="B78">
        <f t="shared" si="105"/>
        <v>25</v>
      </c>
      <c r="C78">
        <v>360</v>
      </c>
      <c r="D78">
        <v>60</v>
      </c>
      <c r="E78">
        <v>6</v>
      </c>
      <c r="G78">
        <v>1</v>
      </c>
      <c r="H78">
        <f t="shared" si="104"/>
        <v>6</v>
      </c>
      <c r="T78">
        <f t="shared" si="154"/>
        <v>76</v>
      </c>
      <c r="U78">
        <f t="shared" si="138"/>
        <v>0</v>
      </c>
      <c r="V78">
        <f t="shared" si="155"/>
        <v>0</v>
      </c>
      <c r="W78">
        <f t="shared" si="139"/>
        <v>0</v>
      </c>
      <c r="X78">
        <f t="shared" si="156"/>
        <v>0</v>
      </c>
      <c r="Z78">
        <f t="shared" si="157"/>
        <v>72</v>
      </c>
      <c r="AA78">
        <f t="shared" si="140"/>
        <v>72</v>
      </c>
      <c r="AB78">
        <f t="shared" si="109"/>
        <v>0</v>
      </c>
      <c r="AC78">
        <f t="shared" si="141"/>
        <v>0</v>
      </c>
      <c r="AE78">
        <f t="shared" si="110"/>
        <v>0</v>
      </c>
      <c r="AF78">
        <f t="shared" si="142"/>
        <v>0</v>
      </c>
      <c r="AG78">
        <f t="shared" si="143"/>
        <v>0</v>
      </c>
      <c r="AH78">
        <f t="shared" si="144"/>
        <v>0</v>
      </c>
      <c r="AJ78">
        <f t="shared" si="163"/>
        <v>1</v>
      </c>
      <c r="AL78">
        <f t="shared" si="111"/>
        <v>0</v>
      </c>
      <c r="AM78">
        <f>IF(AJ78=1,AH78,#REF!)</f>
        <v>0</v>
      </c>
      <c r="AO78" s="7">
        <f t="shared" si="164"/>
        <v>1</v>
      </c>
      <c r="AP78" s="7">
        <f t="shared" si="165"/>
        <v>1</v>
      </c>
      <c r="AQ78" s="7"/>
      <c r="AR78" s="7">
        <f t="shared" si="166"/>
        <v>0</v>
      </c>
      <c r="AS78" s="7">
        <f t="shared" si="167"/>
        <v>0</v>
      </c>
      <c r="AU78" s="7">
        <f t="shared" si="168"/>
        <v>0</v>
      </c>
      <c r="AV78" s="7">
        <f t="shared" si="145"/>
        <v>0</v>
      </c>
      <c r="AW78">
        <v>427</v>
      </c>
      <c r="AX78" s="7">
        <f t="shared" si="146"/>
        <v>9.9999999999999998E-17</v>
      </c>
      <c r="AY78" s="7">
        <f t="shared" si="147"/>
        <v>9.9999999999999998E-17</v>
      </c>
      <c r="BA78">
        <f t="shared" si="148"/>
        <v>1</v>
      </c>
      <c r="BB78">
        <f t="shared" si="149"/>
        <v>9.9999999999999998E-17</v>
      </c>
      <c r="BD78">
        <f t="shared" si="169"/>
        <v>9.9999999999999992E-33</v>
      </c>
      <c r="BE78">
        <f t="shared" si="170"/>
        <v>9.9999999999999998E-17</v>
      </c>
      <c r="BF78">
        <f t="shared" si="171"/>
        <v>9.9999999999999998E-17</v>
      </c>
      <c r="BG78" s="5" t="s">
        <v>1</v>
      </c>
      <c r="BH78">
        <f t="shared" si="112"/>
        <v>-4.9999999999999991</v>
      </c>
      <c r="BK78">
        <f t="shared" si="172"/>
        <v>1</v>
      </c>
      <c r="BL78">
        <f t="shared" si="173"/>
        <v>-4.9999999999999991</v>
      </c>
      <c r="BM78">
        <f t="shared" si="174"/>
        <v>-4.9999999999999991</v>
      </c>
      <c r="BO78">
        <f t="shared" si="162"/>
        <v>75</v>
      </c>
      <c r="BP78">
        <f t="shared" si="113"/>
        <v>0</v>
      </c>
      <c r="BT78">
        <f t="shared" si="114"/>
        <v>1</v>
      </c>
      <c r="BU78">
        <f t="shared" si="115"/>
        <v>-4.9999999999999991</v>
      </c>
      <c r="BW78">
        <f t="shared" si="175"/>
        <v>0</v>
      </c>
      <c r="BX78" t="s">
        <v>10</v>
      </c>
      <c r="BY78">
        <f t="shared" si="176"/>
        <v>0</v>
      </c>
      <c r="CA78" s="2">
        <f t="shared" si="177"/>
        <v>0</v>
      </c>
      <c r="CB78" s="4">
        <f t="shared" si="178"/>
        <v>0</v>
      </c>
      <c r="CC78" s="10">
        <v>-180</v>
      </c>
      <c r="CD78" s="3">
        <f t="shared" si="158"/>
        <v>1</v>
      </c>
      <c r="CE78" s="3">
        <f t="shared" si="150"/>
        <v>-185</v>
      </c>
      <c r="CF78">
        <f t="shared" si="116"/>
        <v>0</v>
      </c>
      <c r="CH78">
        <f t="shared" si="159"/>
        <v>75</v>
      </c>
      <c r="CI78" s="11">
        <f t="shared" si="160"/>
        <v>-105</v>
      </c>
      <c r="CJ78">
        <f t="shared" si="151"/>
        <v>-1.8325957145940461</v>
      </c>
      <c r="CK78">
        <f t="shared" si="161"/>
        <v>0</v>
      </c>
      <c r="CL78">
        <f t="shared" si="152"/>
        <v>-105</v>
      </c>
      <c r="CN78" s="2">
        <f t="shared" si="117"/>
        <v>-1.2940952255126041</v>
      </c>
      <c r="CO78" s="3">
        <f t="shared" si="118"/>
        <v>-4.8296291314453415</v>
      </c>
      <c r="CQ78" s="3">
        <f t="shared" si="153"/>
        <v>150.8563684616673</v>
      </c>
      <c r="CR78" s="3">
        <f t="shared" si="119"/>
        <v>-30.063616191196562</v>
      </c>
      <c r="CS78" s="3">
        <f t="shared" si="120"/>
        <v>57842.843258937341</v>
      </c>
      <c r="CT78" s="3">
        <f t="shared" si="121"/>
        <v>29.663226036248574</v>
      </c>
      <c r="CU78" s="3">
        <f t="shared" si="122"/>
        <v>-151.95030290084142</v>
      </c>
      <c r="CV78">
        <f t="shared" si="123"/>
        <v>126050.68293061208</v>
      </c>
      <c r="CW78">
        <f t="shared" si="124"/>
        <v>0</v>
      </c>
      <c r="CX78">
        <f t="shared" si="125"/>
        <v>0</v>
      </c>
      <c r="CY78">
        <f t="shared" si="126"/>
        <v>0</v>
      </c>
      <c r="CZ78">
        <f t="shared" si="127"/>
        <v>0</v>
      </c>
      <c r="DA78">
        <f t="shared" si="128"/>
        <v>0</v>
      </c>
      <c r="DB78">
        <f t="shared" si="129"/>
        <v>0</v>
      </c>
      <c r="DC78">
        <f t="shared" si="130"/>
        <v>0</v>
      </c>
      <c r="DD78">
        <f t="shared" si="131"/>
        <v>0</v>
      </c>
      <c r="DE78">
        <f t="shared" si="132"/>
        <v>0</v>
      </c>
      <c r="DF78">
        <f t="shared" si="133"/>
        <v>0</v>
      </c>
      <c r="DG78">
        <f t="shared" si="134"/>
        <v>0</v>
      </c>
      <c r="DH78">
        <f t="shared" si="135"/>
        <v>0</v>
      </c>
      <c r="DI78">
        <f t="shared" si="136"/>
        <v>0</v>
      </c>
      <c r="DJ78">
        <f t="shared" si="137"/>
        <v>0</v>
      </c>
      <c r="DM78" s="3"/>
      <c r="DN78" s="3"/>
      <c r="DT78" s="3"/>
      <c r="DZ78" s="3"/>
      <c r="EL78" s="3"/>
      <c r="EX78" s="3"/>
      <c r="FJ78" s="3"/>
      <c r="HX78" s="3"/>
      <c r="MT78" s="3"/>
      <c r="MZ78" s="3"/>
      <c r="NR78" s="3"/>
      <c r="OS78" s="3"/>
      <c r="PB78" s="3"/>
      <c r="PN78" s="3"/>
      <c r="QL78" s="3">
        <f t="shared" si="108"/>
        <v>-110</v>
      </c>
    </row>
    <row r="79" spans="2:454" x14ac:dyDescent="0.25">
      <c r="B79">
        <f t="shared" si="105"/>
        <v>26</v>
      </c>
      <c r="C79">
        <v>360</v>
      </c>
      <c r="D79">
        <v>72</v>
      </c>
      <c r="E79">
        <v>5</v>
      </c>
      <c r="G79">
        <v>1</v>
      </c>
      <c r="H79">
        <f t="shared" si="104"/>
        <v>5</v>
      </c>
      <c r="T79">
        <f t="shared" si="154"/>
        <v>77</v>
      </c>
      <c r="U79">
        <f t="shared" si="138"/>
        <v>0</v>
      </c>
      <c r="V79">
        <f t="shared" si="155"/>
        <v>0</v>
      </c>
      <c r="W79">
        <f t="shared" si="139"/>
        <v>0</v>
      </c>
      <c r="X79">
        <f t="shared" si="156"/>
        <v>0</v>
      </c>
      <c r="Z79">
        <f t="shared" si="157"/>
        <v>72</v>
      </c>
      <c r="AA79">
        <f t="shared" si="140"/>
        <v>72</v>
      </c>
      <c r="AB79">
        <f t="shared" si="109"/>
        <v>0</v>
      </c>
      <c r="AC79">
        <f t="shared" si="141"/>
        <v>0</v>
      </c>
      <c r="AE79">
        <f t="shared" si="110"/>
        <v>0</v>
      </c>
      <c r="AF79">
        <f t="shared" si="142"/>
        <v>0</v>
      </c>
      <c r="AG79">
        <f t="shared" si="143"/>
        <v>0</v>
      </c>
      <c r="AH79">
        <f t="shared" si="144"/>
        <v>0</v>
      </c>
      <c r="AJ79">
        <f t="shared" si="163"/>
        <v>1</v>
      </c>
      <c r="AL79">
        <f t="shared" si="111"/>
        <v>0</v>
      </c>
      <c r="AM79">
        <f>IF(AJ79=1,AH79,#REF!)</f>
        <v>0</v>
      </c>
      <c r="AO79" s="7">
        <f t="shared" si="164"/>
        <v>1</v>
      </c>
      <c r="AP79" s="7">
        <f t="shared" si="165"/>
        <v>1</v>
      </c>
      <c r="AQ79" s="7"/>
      <c r="AR79" s="7">
        <f t="shared" si="166"/>
        <v>0</v>
      </c>
      <c r="AS79" s="7">
        <f t="shared" si="167"/>
        <v>0</v>
      </c>
      <c r="AU79" s="7">
        <f t="shared" si="168"/>
        <v>0</v>
      </c>
      <c r="AV79" s="7">
        <f t="shared" si="145"/>
        <v>0</v>
      </c>
      <c r="AW79">
        <v>428</v>
      </c>
      <c r="AX79" s="7">
        <f t="shared" si="146"/>
        <v>9.9999999999999998E-17</v>
      </c>
      <c r="AY79" s="7">
        <f t="shared" si="147"/>
        <v>9.9999999999999998E-17</v>
      </c>
      <c r="BA79">
        <f t="shared" si="148"/>
        <v>1</v>
      </c>
      <c r="BB79">
        <f t="shared" si="149"/>
        <v>9.9999999999999998E-17</v>
      </c>
      <c r="BD79">
        <f t="shared" si="169"/>
        <v>9.9999999999999992E-33</v>
      </c>
      <c r="BE79">
        <f t="shared" si="170"/>
        <v>9.9999999999999998E-17</v>
      </c>
      <c r="BF79">
        <f t="shared" si="171"/>
        <v>9.9999999999999998E-17</v>
      </c>
      <c r="BG79" s="5" t="s">
        <v>1</v>
      </c>
      <c r="BH79">
        <f t="shared" si="112"/>
        <v>-4.9999999999999991</v>
      </c>
      <c r="BK79">
        <f t="shared" si="172"/>
        <v>1</v>
      </c>
      <c r="BL79">
        <f t="shared" si="173"/>
        <v>-4.9999999999999991</v>
      </c>
      <c r="BM79">
        <f t="shared" si="174"/>
        <v>-4.9999999999999991</v>
      </c>
      <c r="BO79">
        <f t="shared" si="162"/>
        <v>76</v>
      </c>
      <c r="BP79">
        <f t="shared" si="113"/>
        <v>0</v>
      </c>
      <c r="BT79">
        <f t="shared" si="114"/>
        <v>1</v>
      </c>
      <c r="BU79">
        <f t="shared" si="115"/>
        <v>-4.9999999999999991</v>
      </c>
      <c r="BW79">
        <f t="shared" si="175"/>
        <v>0</v>
      </c>
      <c r="BX79" t="s">
        <v>10</v>
      </c>
      <c r="BY79">
        <f t="shared" si="176"/>
        <v>0</v>
      </c>
      <c r="CA79" s="2">
        <f t="shared" si="177"/>
        <v>0</v>
      </c>
      <c r="CB79" s="4">
        <f t="shared" si="178"/>
        <v>0</v>
      </c>
      <c r="CC79" s="10">
        <v>-180</v>
      </c>
      <c r="CD79" s="3">
        <f t="shared" si="158"/>
        <v>1</v>
      </c>
      <c r="CE79" s="3">
        <f t="shared" si="150"/>
        <v>-185</v>
      </c>
      <c r="CF79">
        <f t="shared" si="116"/>
        <v>0</v>
      </c>
      <c r="CH79">
        <f t="shared" si="159"/>
        <v>76</v>
      </c>
      <c r="CI79" s="11">
        <f t="shared" si="160"/>
        <v>-104</v>
      </c>
      <c r="CJ79">
        <f t="shared" si="151"/>
        <v>-1.8151424220741028</v>
      </c>
      <c r="CK79">
        <f t="shared" si="161"/>
        <v>0</v>
      </c>
      <c r="CL79">
        <f t="shared" si="152"/>
        <v>-104</v>
      </c>
      <c r="CN79" s="2">
        <f t="shared" si="117"/>
        <v>-1.2096094779983388</v>
      </c>
      <c r="CO79" s="3">
        <f t="shared" si="118"/>
        <v>-4.8514786313799823</v>
      </c>
      <c r="CQ79" s="3">
        <f t="shared" si="153"/>
        <v>149.48502616836544</v>
      </c>
      <c r="CR79" s="3">
        <f t="shared" si="119"/>
        <v>-29.73676580956354</v>
      </c>
      <c r="CS79" s="3">
        <f t="shared" si="120"/>
        <v>57269.886045582985</v>
      </c>
      <c r="CT79" s="3">
        <f t="shared" si="121"/>
        <v>29.340234836902738</v>
      </c>
      <c r="CU79" s="3">
        <f t="shared" si="122"/>
        <v>-150.56885708208705</v>
      </c>
      <c r="CV79">
        <f t="shared" si="123"/>
        <v>124904.76763124288</v>
      </c>
      <c r="CW79">
        <f t="shared" si="124"/>
        <v>0</v>
      </c>
      <c r="CX79">
        <f t="shared" si="125"/>
        <v>0</v>
      </c>
      <c r="CY79">
        <f t="shared" si="126"/>
        <v>0</v>
      </c>
      <c r="CZ79">
        <f t="shared" si="127"/>
        <v>0</v>
      </c>
      <c r="DA79">
        <f t="shared" si="128"/>
        <v>0</v>
      </c>
      <c r="DB79">
        <f t="shared" si="129"/>
        <v>0</v>
      </c>
      <c r="DC79">
        <f t="shared" si="130"/>
        <v>0</v>
      </c>
      <c r="DD79">
        <f t="shared" si="131"/>
        <v>0</v>
      </c>
      <c r="DE79">
        <f t="shared" si="132"/>
        <v>0</v>
      </c>
      <c r="DF79">
        <f t="shared" si="133"/>
        <v>0</v>
      </c>
      <c r="DG79">
        <f t="shared" si="134"/>
        <v>0</v>
      </c>
      <c r="DH79">
        <f t="shared" si="135"/>
        <v>0</v>
      </c>
      <c r="DI79">
        <f t="shared" si="136"/>
        <v>0</v>
      </c>
      <c r="DJ79">
        <f t="shared" si="137"/>
        <v>0</v>
      </c>
      <c r="DM79" s="3"/>
      <c r="DN79" s="3"/>
      <c r="DT79" s="3"/>
      <c r="DZ79" s="3"/>
      <c r="EL79" s="3"/>
      <c r="EX79" s="3"/>
      <c r="FJ79" s="3"/>
      <c r="HX79" s="3"/>
      <c r="MT79" s="3"/>
      <c r="MZ79" s="3"/>
      <c r="NR79" s="3"/>
      <c r="OS79" s="3"/>
      <c r="PB79" s="3"/>
      <c r="PN79" s="3"/>
      <c r="QL79" s="3">
        <f t="shared" si="108"/>
        <v>-109</v>
      </c>
    </row>
    <row r="80" spans="2:454" x14ac:dyDescent="0.25">
      <c r="B80">
        <f t="shared" si="105"/>
        <v>27</v>
      </c>
      <c r="C80">
        <v>360</v>
      </c>
      <c r="D80">
        <v>75</v>
      </c>
      <c r="E80">
        <v>4.8</v>
      </c>
      <c r="G80">
        <v>1</v>
      </c>
      <c r="H80">
        <f t="shared" si="104"/>
        <v>4.8</v>
      </c>
      <c r="T80">
        <f t="shared" si="154"/>
        <v>78</v>
      </c>
      <c r="U80">
        <f t="shared" si="138"/>
        <v>0</v>
      </c>
      <c r="V80">
        <f t="shared" si="155"/>
        <v>0</v>
      </c>
      <c r="W80">
        <f t="shared" si="139"/>
        <v>0</v>
      </c>
      <c r="X80">
        <f t="shared" si="156"/>
        <v>0</v>
      </c>
      <c r="Z80">
        <f t="shared" si="157"/>
        <v>72</v>
      </c>
      <c r="AA80">
        <f t="shared" si="140"/>
        <v>72</v>
      </c>
      <c r="AB80">
        <f t="shared" si="109"/>
        <v>0</v>
      </c>
      <c r="AC80">
        <f t="shared" si="141"/>
        <v>0</v>
      </c>
      <c r="AE80">
        <f t="shared" si="110"/>
        <v>0</v>
      </c>
      <c r="AF80">
        <f t="shared" si="142"/>
        <v>0</v>
      </c>
      <c r="AG80">
        <f t="shared" si="143"/>
        <v>0</v>
      </c>
      <c r="AH80">
        <f t="shared" si="144"/>
        <v>0</v>
      </c>
      <c r="AJ80">
        <f t="shared" si="163"/>
        <v>1</v>
      </c>
      <c r="AL80">
        <f t="shared" si="111"/>
        <v>0</v>
      </c>
      <c r="AM80">
        <f>IF(AJ80=1,AH80,#REF!)</f>
        <v>0</v>
      </c>
      <c r="AO80" s="7">
        <f t="shared" si="164"/>
        <v>1</v>
      </c>
      <c r="AP80" s="7">
        <f t="shared" si="165"/>
        <v>1</v>
      </c>
      <c r="AQ80" s="7"/>
      <c r="AR80" s="7">
        <f t="shared" si="166"/>
        <v>0</v>
      </c>
      <c r="AS80" s="7">
        <f t="shared" si="167"/>
        <v>0</v>
      </c>
      <c r="AU80" s="7">
        <f t="shared" si="168"/>
        <v>0</v>
      </c>
      <c r="AV80" s="7">
        <f t="shared" si="145"/>
        <v>0</v>
      </c>
      <c r="AW80">
        <v>429</v>
      </c>
      <c r="AX80" s="7">
        <f t="shared" si="146"/>
        <v>9.9999999999999998E-17</v>
      </c>
      <c r="AY80" s="7">
        <f t="shared" si="147"/>
        <v>9.9999999999999998E-17</v>
      </c>
      <c r="BA80">
        <f t="shared" si="148"/>
        <v>1</v>
      </c>
      <c r="BB80">
        <f t="shared" si="149"/>
        <v>9.9999999999999998E-17</v>
      </c>
      <c r="BD80">
        <f t="shared" si="169"/>
        <v>9.9999999999999992E-33</v>
      </c>
      <c r="BE80">
        <f t="shared" si="170"/>
        <v>9.9999999999999998E-17</v>
      </c>
      <c r="BF80">
        <f t="shared" si="171"/>
        <v>9.9999999999999998E-17</v>
      </c>
      <c r="BG80" s="5" t="s">
        <v>1</v>
      </c>
      <c r="BH80">
        <f t="shared" si="112"/>
        <v>-4.9999999999999991</v>
      </c>
      <c r="BK80">
        <f t="shared" si="172"/>
        <v>1</v>
      </c>
      <c r="BL80">
        <f t="shared" si="173"/>
        <v>-4.9999999999999991</v>
      </c>
      <c r="BM80">
        <f t="shared" si="174"/>
        <v>-4.9999999999999991</v>
      </c>
      <c r="BO80">
        <f t="shared" si="162"/>
        <v>77</v>
      </c>
      <c r="BP80">
        <f t="shared" si="113"/>
        <v>0</v>
      </c>
      <c r="BT80">
        <f t="shared" si="114"/>
        <v>1</v>
      </c>
      <c r="BU80">
        <f t="shared" si="115"/>
        <v>-4.9999999999999991</v>
      </c>
      <c r="BW80">
        <f t="shared" si="175"/>
        <v>0</v>
      </c>
      <c r="BX80" t="s">
        <v>10</v>
      </c>
      <c r="BY80">
        <f t="shared" si="176"/>
        <v>0</v>
      </c>
      <c r="CA80" s="2">
        <f t="shared" si="177"/>
        <v>0</v>
      </c>
      <c r="CB80" s="4">
        <f t="shared" si="178"/>
        <v>0</v>
      </c>
      <c r="CC80" s="10">
        <v>-180</v>
      </c>
      <c r="CD80" s="3">
        <f t="shared" si="158"/>
        <v>1</v>
      </c>
      <c r="CE80" s="3">
        <f t="shared" si="150"/>
        <v>-185</v>
      </c>
      <c r="CF80">
        <f t="shared" si="116"/>
        <v>0</v>
      </c>
      <c r="CH80">
        <f t="shared" si="159"/>
        <v>77</v>
      </c>
      <c r="CI80" s="11">
        <f t="shared" si="160"/>
        <v>-103</v>
      </c>
      <c r="CJ80">
        <f t="shared" si="151"/>
        <v>-1.7976891295541595</v>
      </c>
      <c r="CK80">
        <f t="shared" si="161"/>
        <v>0</v>
      </c>
      <c r="CL80">
        <f t="shared" si="152"/>
        <v>-103</v>
      </c>
      <c r="CN80" s="2">
        <f t="shared" si="117"/>
        <v>-1.1247552717193252</v>
      </c>
      <c r="CO80" s="3">
        <f t="shared" si="118"/>
        <v>-4.8718503239261759</v>
      </c>
      <c r="CQ80" s="3">
        <f t="shared" si="153"/>
        <v>148.1136838750636</v>
      </c>
      <c r="CR80" s="3">
        <f t="shared" si="119"/>
        <v>-29.409915427930525</v>
      </c>
      <c r="CS80" s="3">
        <f t="shared" si="120"/>
        <v>56696.928832228623</v>
      </c>
      <c r="CT80" s="3">
        <f t="shared" si="121"/>
        <v>29.017243637556902</v>
      </c>
      <c r="CU80" s="3">
        <f t="shared" si="122"/>
        <v>-149.18741126333268</v>
      </c>
      <c r="CV80">
        <f t="shared" si="123"/>
        <v>123758.85233187367</v>
      </c>
      <c r="CW80">
        <f t="shared" si="124"/>
        <v>0</v>
      </c>
      <c r="CX80">
        <f t="shared" si="125"/>
        <v>0</v>
      </c>
      <c r="CY80">
        <f t="shared" si="126"/>
        <v>0</v>
      </c>
      <c r="CZ80">
        <f t="shared" si="127"/>
        <v>0</v>
      </c>
      <c r="DA80">
        <f t="shared" si="128"/>
        <v>0</v>
      </c>
      <c r="DB80">
        <f t="shared" si="129"/>
        <v>0</v>
      </c>
      <c r="DC80">
        <f t="shared" si="130"/>
        <v>0</v>
      </c>
      <c r="DD80">
        <f t="shared" si="131"/>
        <v>0</v>
      </c>
      <c r="DE80">
        <f t="shared" si="132"/>
        <v>0</v>
      </c>
      <c r="DF80">
        <f t="shared" si="133"/>
        <v>0</v>
      </c>
      <c r="DG80">
        <f t="shared" si="134"/>
        <v>0</v>
      </c>
      <c r="DH80">
        <f t="shared" si="135"/>
        <v>0</v>
      </c>
      <c r="DI80">
        <f t="shared" si="136"/>
        <v>0</v>
      </c>
      <c r="DJ80">
        <f t="shared" si="137"/>
        <v>0</v>
      </c>
      <c r="DM80" s="3"/>
      <c r="DN80" s="3"/>
      <c r="DT80" s="3"/>
      <c r="DZ80" s="3"/>
      <c r="EL80" s="3"/>
      <c r="EX80" s="3"/>
      <c r="FJ80" s="3"/>
      <c r="HX80" s="3"/>
      <c r="MT80" s="3"/>
      <c r="MZ80" s="3"/>
      <c r="NR80" s="3"/>
      <c r="OS80" s="3"/>
      <c r="PB80" s="3"/>
      <c r="PN80" s="3"/>
      <c r="QL80" s="3">
        <f t="shared" si="108"/>
        <v>-108</v>
      </c>
    </row>
    <row r="81" spans="2:454" x14ac:dyDescent="0.25">
      <c r="B81">
        <f t="shared" si="105"/>
        <v>28</v>
      </c>
      <c r="C81">
        <v>360</v>
      </c>
      <c r="D81">
        <v>80</v>
      </c>
      <c r="E81">
        <v>4.5</v>
      </c>
      <c r="G81">
        <v>1</v>
      </c>
      <c r="H81">
        <f t="shared" si="104"/>
        <v>4.5</v>
      </c>
      <c r="T81">
        <f t="shared" si="154"/>
        <v>79</v>
      </c>
      <c r="U81">
        <f t="shared" si="138"/>
        <v>0</v>
      </c>
      <c r="V81">
        <f t="shared" si="155"/>
        <v>0</v>
      </c>
      <c r="W81">
        <f t="shared" si="139"/>
        <v>0</v>
      </c>
      <c r="X81">
        <f t="shared" si="156"/>
        <v>0</v>
      </c>
      <c r="Z81">
        <f t="shared" si="157"/>
        <v>72</v>
      </c>
      <c r="AA81">
        <f t="shared" si="140"/>
        <v>72</v>
      </c>
      <c r="AB81">
        <f t="shared" si="109"/>
        <v>0</v>
      </c>
      <c r="AC81">
        <f t="shared" si="141"/>
        <v>0</v>
      </c>
      <c r="AE81">
        <f t="shared" si="110"/>
        <v>0</v>
      </c>
      <c r="AF81">
        <f t="shared" si="142"/>
        <v>0</v>
      </c>
      <c r="AG81">
        <f t="shared" si="143"/>
        <v>0</v>
      </c>
      <c r="AH81">
        <f t="shared" si="144"/>
        <v>0</v>
      </c>
      <c r="AJ81">
        <f t="shared" si="163"/>
        <v>1</v>
      </c>
      <c r="AL81">
        <f t="shared" si="111"/>
        <v>0</v>
      </c>
      <c r="AM81">
        <f>IF(AJ81=1,AH81,#REF!)</f>
        <v>0</v>
      </c>
      <c r="AO81" s="7">
        <f t="shared" si="164"/>
        <v>1</v>
      </c>
      <c r="AP81" s="7">
        <f t="shared" si="165"/>
        <v>1</v>
      </c>
      <c r="AQ81" s="7"/>
      <c r="AR81" s="7">
        <f t="shared" si="166"/>
        <v>0</v>
      </c>
      <c r="AS81" s="7">
        <f t="shared" si="167"/>
        <v>0</v>
      </c>
      <c r="AU81" s="7">
        <f t="shared" si="168"/>
        <v>0</v>
      </c>
      <c r="AV81" s="7">
        <f t="shared" si="145"/>
        <v>0</v>
      </c>
      <c r="AW81">
        <v>430</v>
      </c>
      <c r="AX81" s="7">
        <f t="shared" si="146"/>
        <v>9.9999999999999998E-17</v>
      </c>
      <c r="AY81" s="7">
        <f t="shared" si="147"/>
        <v>9.9999999999999998E-17</v>
      </c>
      <c r="BA81">
        <f t="shared" si="148"/>
        <v>1</v>
      </c>
      <c r="BB81">
        <f t="shared" si="149"/>
        <v>9.9999999999999998E-17</v>
      </c>
      <c r="BD81">
        <f t="shared" si="169"/>
        <v>9.9999999999999992E-33</v>
      </c>
      <c r="BE81">
        <f t="shared" si="170"/>
        <v>9.9999999999999998E-17</v>
      </c>
      <c r="BF81">
        <f t="shared" si="171"/>
        <v>9.9999999999999998E-17</v>
      </c>
      <c r="BG81" s="5" t="s">
        <v>1</v>
      </c>
      <c r="BH81">
        <f t="shared" si="112"/>
        <v>-4.9999999999999991</v>
      </c>
      <c r="BK81">
        <f t="shared" si="172"/>
        <v>1</v>
      </c>
      <c r="BL81">
        <f t="shared" si="173"/>
        <v>-4.9999999999999991</v>
      </c>
      <c r="BM81">
        <f t="shared" si="174"/>
        <v>-4.9999999999999991</v>
      </c>
      <c r="BO81">
        <f t="shared" si="162"/>
        <v>78</v>
      </c>
      <c r="BP81">
        <f t="shared" si="113"/>
        <v>0</v>
      </c>
      <c r="BT81">
        <f t="shared" si="114"/>
        <v>1</v>
      </c>
      <c r="BU81">
        <f t="shared" si="115"/>
        <v>-4.9999999999999991</v>
      </c>
      <c r="BW81">
        <f t="shared" si="175"/>
        <v>0</v>
      </c>
      <c r="BX81" t="s">
        <v>10</v>
      </c>
      <c r="BY81">
        <f t="shared" si="176"/>
        <v>0</v>
      </c>
      <c r="CA81" s="2">
        <f t="shared" si="177"/>
        <v>0</v>
      </c>
      <c r="CB81" s="4">
        <f t="shared" si="178"/>
        <v>0</v>
      </c>
      <c r="CC81" s="10">
        <v>-180</v>
      </c>
      <c r="CD81" s="3">
        <f t="shared" si="158"/>
        <v>1</v>
      </c>
      <c r="CE81" s="3">
        <f t="shared" si="150"/>
        <v>-185</v>
      </c>
      <c r="CF81">
        <f t="shared" si="116"/>
        <v>0</v>
      </c>
      <c r="CH81">
        <f t="shared" si="159"/>
        <v>78</v>
      </c>
      <c r="CI81" s="11">
        <f t="shared" si="160"/>
        <v>-102</v>
      </c>
      <c r="CJ81">
        <f t="shared" si="151"/>
        <v>-1.7802358370342162</v>
      </c>
      <c r="CK81">
        <f t="shared" si="161"/>
        <v>0</v>
      </c>
      <c r="CL81">
        <f t="shared" si="152"/>
        <v>-102</v>
      </c>
      <c r="CN81" s="2">
        <f t="shared" si="117"/>
        <v>-1.0395584540887968</v>
      </c>
      <c r="CO81" s="3">
        <f t="shared" si="118"/>
        <v>-4.8907380036690284</v>
      </c>
      <c r="CQ81" s="3">
        <f t="shared" si="153"/>
        <v>146.74234158176174</v>
      </c>
      <c r="CR81" s="3">
        <f t="shared" si="119"/>
        <v>-29.083065046297502</v>
      </c>
      <c r="CS81" s="3">
        <f t="shared" si="120"/>
        <v>56123.971618874268</v>
      </c>
      <c r="CT81" s="3">
        <f t="shared" si="121"/>
        <v>28.694252438211059</v>
      </c>
      <c r="CU81" s="3">
        <f t="shared" si="122"/>
        <v>-147.80596544457833</v>
      </c>
      <c r="CV81">
        <f t="shared" si="123"/>
        <v>122612.93703250447</v>
      </c>
      <c r="CW81">
        <f t="shared" si="124"/>
        <v>0</v>
      </c>
      <c r="CX81">
        <f t="shared" si="125"/>
        <v>0</v>
      </c>
      <c r="CY81">
        <f t="shared" si="126"/>
        <v>0</v>
      </c>
      <c r="CZ81">
        <f t="shared" si="127"/>
        <v>0</v>
      </c>
      <c r="DA81">
        <f t="shared" si="128"/>
        <v>0</v>
      </c>
      <c r="DB81">
        <f t="shared" si="129"/>
        <v>0</v>
      </c>
      <c r="DC81">
        <f t="shared" si="130"/>
        <v>0</v>
      </c>
      <c r="DD81">
        <f t="shared" si="131"/>
        <v>0</v>
      </c>
      <c r="DE81">
        <f t="shared" si="132"/>
        <v>0</v>
      </c>
      <c r="DF81">
        <f t="shared" si="133"/>
        <v>0</v>
      </c>
      <c r="DG81">
        <f t="shared" si="134"/>
        <v>0</v>
      </c>
      <c r="DH81">
        <f t="shared" si="135"/>
        <v>0</v>
      </c>
      <c r="DI81">
        <f t="shared" si="136"/>
        <v>0</v>
      </c>
      <c r="DJ81">
        <f t="shared" si="137"/>
        <v>0</v>
      </c>
      <c r="DM81" s="3"/>
      <c r="DN81" s="3"/>
      <c r="DT81" s="3"/>
      <c r="DZ81" s="3"/>
      <c r="EL81" s="3"/>
      <c r="EX81" s="3"/>
      <c r="FJ81" s="3"/>
      <c r="HX81" s="3"/>
      <c r="MT81" s="3"/>
      <c r="MZ81" s="3"/>
      <c r="NR81" s="3"/>
      <c r="OS81" s="3"/>
      <c r="PB81" s="3"/>
      <c r="PN81" s="3"/>
      <c r="QL81" s="3">
        <f t="shared" si="108"/>
        <v>-107</v>
      </c>
    </row>
    <row r="82" spans="2:454" x14ac:dyDescent="0.25">
      <c r="B82">
        <f t="shared" si="105"/>
        <v>29</v>
      </c>
      <c r="C82">
        <v>360</v>
      </c>
      <c r="D82">
        <v>90</v>
      </c>
      <c r="E82">
        <v>4</v>
      </c>
      <c r="G82">
        <v>1</v>
      </c>
      <c r="H82">
        <f t="shared" si="104"/>
        <v>4</v>
      </c>
      <c r="T82">
        <f t="shared" si="154"/>
        <v>80</v>
      </c>
      <c r="U82">
        <f t="shared" si="138"/>
        <v>0</v>
      </c>
      <c r="V82">
        <f t="shared" si="155"/>
        <v>0</v>
      </c>
      <c r="W82">
        <f t="shared" si="139"/>
        <v>0</v>
      </c>
      <c r="X82">
        <f t="shared" si="156"/>
        <v>0</v>
      </c>
      <c r="Z82">
        <f t="shared" si="157"/>
        <v>72</v>
      </c>
      <c r="AA82">
        <f t="shared" si="140"/>
        <v>72</v>
      </c>
      <c r="AB82">
        <f t="shared" si="109"/>
        <v>0</v>
      </c>
      <c r="AC82">
        <f t="shared" si="141"/>
        <v>0</v>
      </c>
      <c r="AE82">
        <f t="shared" si="110"/>
        <v>0</v>
      </c>
      <c r="AF82">
        <f t="shared" si="142"/>
        <v>0</v>
      </c>
      <c r="AG82">
        <f t="shared" si="143"/>
        <v>0</v>
      </c>
      <c r="AH82">
        <f t="shared" si="144"/>
        <v>0</v>
      </c>
      <c r="AJ82">
        <f t="shared" si="163"/>
        <v>1</v>
      </c>
      <c r="AL82">
        <f t="shared" si="111"/>
        <v>0</v>
      </c>
      <c r="AM82">
        <f>IF(AJ82=1,AH82,#REF!)</f>
        <v>0</v>
      </c>
      <c r="AO82" s="7">
        <f t="shared" si="164"/>
        <v>1</v>
      </c>
      <c r="AP82" s="7">
        <f t="shared" si="165"/>
        <v>1</v>
      </c>
      <c r="AQ82" s="7"/>
      <c r="AR82" s="7">
        <f t="shared" si="166"/>
        <v>0</v>
      </c>
      <c r="AS82" s="7">
        <f t="shared" si="167"/>
        <v>0</v>
      </c>
      <c r="AU82" s="7">
        <f t="shared" si="168"/>
        <v>0</v>
      </c>
      <c r="AV82" s="7">
        <f t="shared" si="145"/>
        <v>0</v>
      </c>
      <c r="AW82">
        <v>431</v>
      </c>
      <c r="AX82" s="7">
        <f t="shared" si="146"/>
        <v>9.9999999999999998E-17</v>
      </c>
      <c r="AY82" s="7">
        <f t="shared" si="147"/>
        <v>9.9999999999999998E-17</v>
      </c>
      <c r="BA82">
        <f t="shared" si="148"/>
        <v>1</v>
      </c>
      <c r="BB82">
        <f t="shared" si="149"/>
        <v>9.9999999999999998E-17</v>
      </c>
      <c r="BD82">
        <f t="shared" si="169"/>
        <v>9.9999999999999992E-33</v>
      </c>
      <c r="BE82">
        <f t="shared" si="170"/>
        <v>9.9999999999999998E-17</v>
      </c>
      <c r="BF82">
        <f t="shared" si="171"/>
        <v>9.9999999999999998E-17</v>
      </c>
      <c r="BG82" s="5" t="s">
        <v>1</v>
      </c>
      <c r="BH82">
        <f t="shared" si="112"/>
        <v>-4.9999999999999991</v>
      </c>
      <c r="BK82">
        <f t="shared" si="172"/>
        <v>1</v>
      </c>
      <c r="BL82">
        <f t="shared" si="173"/>
        <v>-4.9999999999999991</v>
      </c>
      <c r="BM82">
        <f t="shared" si="174"/>
        <v>-4.9999999999999991</v>
      </c>
      <c r="BO82">
        <f t="shared" si="162"/>
        <v>79</v>
      </c>
      <c r="BP82">
        <f t="shared" si="113"/>
        <v>0</v>
      </c>
      <c r="BT82">
        <f t="shared" si="114"/>
        <v>1</v>
      </c>
      <c r="BU82">
        <f t="shared" si="115"/>
        <v>-4.9999999999999991</v>
      </c>
      <c r="BW82">
        <f t="shared" si="175"/>
        <v>0</v>
      </c>
      <c r="BX82" t="s">
        <v>10</v>
      </c>
      <c r="BY82">
        <f t="shared" si="176"/>
        <v>0</v>
      </c>
      <c r="CA82" s="2">
        <f t="shared" si="177"/>
        <v>0</v>
      </c>
      <c r="CB82" s="4">
        <f t="shared" si="178"/>
        <v>0</v>
      </c>
      <c r="CC82" s="10">
        <v>-180</v>
      </c>
      <c r="CD82" s="3">
        <f t="shared" si="158"/>
        <v>1</v>
      </c>
      <c r="CE82" s="3">
        <f t="shared" si="150"/>
        <v>-185</v>
      </c>
      <c r="CF82">
        <f t="shared" si="116"/>
        <v>0</v>
      </c>
      <c r="CH82">
        <f t="shared" si="159"/>
        <v>79</v>
      </c>
      <c r="CI82" s="11">
        <f t="shared" si="160"/>
        <v>-101</v>
      </c>
      <c r="CJ82">
        <f t="shared" si="151"/>
        <v>-1.7627825445142729</v>
      </c>
      <c r="CK82">
        <f t="shared" si="161"/>
        <v>0</v>
      </c>
      <c r="CL82">
        <f t="shared" si="152"/>
        <v>-101</v>
      </c>
      <c r="CN82" s="2">
        <f t="shared" si="117"/>
        <v>-0.95404497688272405</v>
      </c>
      <c r="CO82" s="3">
        <f t="shared" si="118"/>
        <v>-4.9081359172383197</v>
      </c>
      <c r="CQ82" s="3">
        <f t="shared" si="153"/>
        <v>145.37099928845987</v>
      </c>
      <c r="CR82" s="3">
        <f t="shared" si="119"/>
        <v>-28.75621466466448</v>
      </c>
      <c r="CS82" s="3">
        <f t="shared" si="120"/>
        <v>55551.014405519905</v>
      </c>
      <c r="CT82" s="3">
        <f t="shared" si="121"/>
        <v>28.371261238865223</v>
      </c>
      <c r="CU82" s="3">
        <f t="shared" si="122"/>
        <v>-146.42451962582396</v>
      </c>
      <c r="CV82">
        <f t="shared" si="123"/>
        <v>121467.02173313528</v>
      </c>
      <c r="CW82">
        <f t="shared" si="124"/>
        <v>0</v>
      </c>
      <c r="CX82">
        <f t="shared" si="125"/>
        <v>0</v>
      </c>
      <c r="CY82">
        <f t="shared" si="126"/>
        <v>0</v>
      </c>
      <c r="CZ82">
        <f t="shared" si="127"/>
        <v>0</v>
      </c>
      <c r="DA82">
        <f t="shared" si="128"/>
        <v>0</v>
      </c>
      <c r="DB82">
        <f t="shared" si="129"/>
        <v>0</v>
      </c>
      <c r="DC82">
        <f t="shared" si="130"/>
        <v>0</v>
      </c>
      <c r="DD82">
        <f t="shared" si="131"/>
        <v>0</v>
      </c>
      <c r="DE82">
        <f t="shared" si="132"/>
        <v>0</v>
      </c>
      <c r="DF82">
        <f t="shared" si="133"/>
        <v>0</v>
      </c>
      <c r="DG82">
        <f t="shared" si="134"/>
        <v>0</v>
      </c>
      <c r="DH82">
        <f t="shared" si="135"/>
        <v>0</v>
      </c>
      <c r="DI82">
        <f t="shared" si="136"/>
        <v>0</v>
      </c>
      <c r="DJ82">
        <f t="shared" si="137"/>
        <v>0</v>
      </c>
      <c r="DM82" s="3"/>
      <c r="DN82" s="3"/>
      <c r="DT82" s="3"/>
      <c r="DZ82" s="3"/>
      <c r="EL82" s="3"/>
      <c r="EX82" s="3"/>
      <c r="FJ82" s="3"/>
      <c r="HX82" s="3"/>
      <c r="MT82" s="3"/>
      <c r="MZ82" s="3"/>
      <c r="NR82" s="3"/>
      <c r="OS82" s="3"/>
      <c r="PB82" s="3"/>
      <c r="PN82" s="3"/>
      <c r="QL82" s="3">
        <f t="shared" si="108"/>
        <v>-106</v>
      </c>
    </row>
    <row r="83" spans="2:454" x14ac:dyDescent="0.25">
      <c r="B83">
        <f t="shared" si="105"/>
        <v>30</v>
      </c>
      <c r="C83">
        <v>360</v>
      </c>
      <c r="D83">
        <v>96</v>
      </c>
      <c r="E83">
        <v>3.75</v>
      </c>
      <c r="G83">
        <v>1</v>
      </c>
      <c r="H83">
        <f t="shared" si="104"/>
        <v>3.75</v>
      </c>
      <c r="T83">
        <f t="shared" si="154"/>
        <v>81</v>
      </c>
      <c r="U83">
        <f t="shared" si="138"/>
        <v>0</v>
      </c>
      <c r="V83">
        <f t="shared" si="155"/>
        <v>0</v>
      </c>
      <c r="W83">
        <f t="shared" si="139"/>
        <v>0</v>
      </c>
      <c r="X83">
        <f t="shared" si="156"/>
        <v>0</v>
      </c>
      <c r="Z83">
        <f t="shared" si="157"/>
        <v>72</v>
      </c>
      <c r="AA83">
        <f t="shared" si="140"/>
        <v>72</v>
      </c>
      <c r="AB83">
        <f t="shared" si="109"/>
        <v>0</v>
      </c>
      <c r="AC83">
        <f t="shared" si="141"/>
        <v>0</v>
      </c>
      <c r="AE83">
        <f t="shared" si="110"/>
        <v>0</v>
      </c>
      <c r="AF83">
        <f t="shared" si="142"/>
        <v>0</v>
      </c>
      <c r="AG83">
        <f t="shared" si="143"/>
        <v>0</v>
      </c>
      <c r="AH83">
        <f t="shared" si="144"/>
        <v>0</v>
      </c>
      <c r="AJ83">
        <f t="shared" si="163"/>
        <v>1</v>
      </c>
      <c r="AL83">
        <f t="shared" si="111"/>
        <v>0</v>
      </c>
      <c r="AM83">
        <f>IF(AJ83=1,AH83,#REF!)</f>
        <v>0</v>
      </c>
      <c r="AO83" s="7">
        <f t="shared" si="164"/>
        <v>1</v>
      </c>
      <c r="AP83" s="7">
        <f t="shared" si="165"/>
        <v>1</v>
      </c>
      <c r="AQ83" s="7"/>
      <c r="AR83" s="7">
        <f t="shared" si="166"/>
        <v>0</v>
      </c>
      <c r="AS83" s="7">
        <f t="shared" si="167"/>
        <v>0</v>
      </c>
      <c r="AU83" s="7">
        <f t="shared" si="168"/>
        <v>0</v>
      </c>
      <c r="AV83" s="7">
        <f t="shared" si="145"/>
        <v>0</v>
      </c>
      <c r="AW83">
        <v>432</v>
      </c>
      <c r="AX83" s="7">
        <f t="shared" si="146"/>
        <v>9.9999999999999998E-17</v>
      </c>
      <c r="AY83" s="7">
        <f t="shared" si="147"/>
        <v>9.9999999999999998E-17</v>
      </c>
      <c r="BA83">
        <f t="shared" si="148"/>
        <v>1</v>
      </c>
      <c r="BB83">
        <f t="shared" si="149"/>
        <v>9.9999999999999998E-17</v>
      </c>
      <c r="BD83">
        <f t="shared" si="169"/>
        <v>9.9999999999999992E-33</v>
      </c>
      <c r="BE83">
        <f t="shared" si="170"/>
        <v>9.9999999999999998E-17</v>
      </c>
      <c r="BF83">
        <f t="shared" si="171"/>
        <v>9.9999999999999998E-17</v>
      </c>
      <c r="BG83" s="5" t="s">
        <v>1</v>
      </c>
      <c r="BH83">
        <f t="shared" si="112"/>
        <v>-4.9999999999999991</v>
      </c>
      <c r="BK83">
        <f t="shared" si="172"/>
        <v>1</v>
      </c>
      <c r="BL83">
        <f t="shared" si="173"/>
        <v>-4.9999999999999991</v>
      </c>
      <c r="BM83">
        <f t="shared" si="174"/>
        <v>-4.9999999999999991</v>
      </c>
      <c r="BO83">
        <f t="shared" si="162"/>
        <v>80</v>
      </c>
      <c r="BP83">
        <f t="shared" si="113"/>
        <v>0</v>
      </c>
      <c r="BT83">
        <f t="shared" si="114"/>
        <v>1</v>
      </c>
      <c r="BU83">
        <f t="shared" si="115"/>
        <v>-4.9999999999999991</v>
      </c>
      <c r="BW83">
        <f t="shared" si="175"/>
        <v>0</v>
      </c>
      <c r="BX83" t="s">
        <v>10</v>
      </c>
      <c r="BY83">
        <f t="shared" si="176"/>
        <v>0</v>
      </c>
      <c r="CA83" s="2">
        <f t="shared" si="177"/>
        <v>0</v>
      </c>
      <c r="CB83" s="4">
        <f t="shared" si="178"/>
        <v>0</v>
      </c>
      <c r="CC83" s="10">
        <v>-180</v>
      </c>
      <c r="CD83" s="3">
        <f t="shared" si="158"/>
        <v>1</v>
      </c>
      <c r="CE83" s="3">
        <f t="shared" si="150"/>
        <v>-185</v>
      </c>
      <c r="CF83">
        <f t="shared" si="116"/>
        <v>0</v>
      </c>
      <c r="CH83">
        <f t="shared" si="159"/>
        <v>80</v>
      </c>
      <c r="CI83" s="11">
        <f t="shared" si="160"/>
        <v>-100</v>
      </c>
      <c r="CJ83">
        <f t="shared" si="151"/>
        <v>-1.7453292519943295</v>
      </c>
      <c r="CK83">
        <f t="shared" si="161"/>
        <v>0</v>
      </c>
      <c r="CL83">
        <f t="shared" si="152"/>
        <v>-100</v>
      </c>
      <c r="CN83" s="2">
        <f t="shared" si="117"/>
        <v>-0.86824088833465152</v>
      </c>
      <c r="CO83" s="3">
        <f t="shared" si="118"/>
        <v>-4.9240387650610398</v>
      </c>
      <c r="CQ83" s="3">
        <f t="shared" si="153"/>
        <v>143.99965699515803</v>
      </c>
      <c r="CR83" s="3">
        <f t="shared" si="119"/>
        <v>-28.429364283031457</v>
      </c>
      <c r="CS83" s="3">
        <f t="shared" si="120"/>
        <v>54978.057192165543</v>
      </c>
      <c r="CT83" s="3">
        <f t="shared" si="121"/>
        <v>28.048270039519387</v>
      </c>
      <c r="CU83" s="3">
        <f t="shared" si="122"/>
        <v>-145.04307380706959</v>
      </c>
      <c r="CV83">
        <f t="shared" si="123"/>
        <v>120321.10643376608</v>
      </c>
      <c r="CW83">
        <f t="shared" si="124"/>
        <v>0</v>
      </c>
      <c r="CX83">
        <f t="shared" si="125"/>
        <v>0</v>
      </c>
      <c r="CY83">
        <f t="shared" si="126"/>
        <v>0</v>
      </c>
      <c r="CZ83">
        <f t="shared" si="127"/>
        <v>0</v>
      </c>
      <c r="DA83">
        <f t="shared" si="128"/>
        <v>0</v>
      </c>
      <c r="DB83">
        <f t="shared" si="129"/>
        <v>0</v>
      </c>
      <c r="DC83">
        <f t="shared" si="130"/>
        <v>0</v>
      </c>
      <c r="DD83">
        <f t="shared" si="131"/>
        <v>0</v>
      </c>
      <c r="DE83">
        <f t="shared" si="132"/>
        <v>0</v>
      </c>
      <c r="DF83">
        <f t="shared" si="133"/>
        <v>0</v>
      </c>
      <c r="DG83">
        <f t="shared" si="134"/>
        <v>0</v>
      </c>
      <c r="DH83">
        <f t="shared" si="135"/>
        <v>0</v>
      </c>
      <c r="DI83">
        <f t="shared" si="136"/>
        <v>0</v>
      </c>
      <c r="DJ83">
        <f t="shared" si="137"/>
        <v>0</v>
      </c>
      <c r="DM83" s="3"/>
      <c r="DN83" s="3"/>
      <c r="DT83" s="3"/>
      <c r="DZ83" s="3"/>
      <c r="EL83" s="3"/>
      <c r="EX83" s="3"/>
      <c r="FJ83" s="3"/>
      <c r="HX83" s="3"/>
      <c r="MT83" s="3"/>
      <c r="MZ83" s="3"/>
      <c r="NR83" s="3"/>
      <c r="OS83" s="3"/>
      <c r="PB83" s="3"/>
      <c r="PN83" s="3"/>
      <c r="QL83" s="3">
        <f t="shared" si="108"/>
        <v>-105</v>
      </c>
    </row>
    <row r="84" spans="2:454" x14ac:dyDescent="0.25">
      <c r="B84">
        <f t="shared" si="105"/>
        <v>31</v>
      </c>
      <c r="C84">
        <v>360</v>
      </c>
      <c r="D84">
        <v>100</v>
      </c>
      <c r="E84">
        <v>3.6</v>
      </c>
      <c r="G84">
        <v>1</v>
      </c>
      <c r="H84">
        <f t="shared" si="104"/>
        <v>3.6</v>
      </c>
      <c r="T84">
        <f t="shared" si="154"/>
        <v>82</v>
      </c>
      <c r="U84">
        <f t="shared" si="138"/>
        <v>0</v>
      </c>
      <c r="V84">
        <f t="shared" si="155"/>
        <v>0</v>
      </c>
      <c r="W84">
        <f t="shared" si="139"/>
        <v>0</v>
      </c>
      <c r="X84">
        <f t="shared" si="156"/>
        <v>0</v>
      </c>
      <c r="Z84">
        <f t="shared" si="157"/>
        <v>72</v>
      </c>
      <c r="AA84">
        <f t="shared" si="140"/>
        <v>72</v>
      </c>
      <c r="AB84">
        <f t="shared" si="109"/>
        <v>0</v>
      </c>
      <c r="AC84">
        <f t="shared" si="141"/>
        <v>0</v>
      </c>
      <c r="AE84">
        <f t="shared" si="110"/>
        <v>0</v>
      </c>
      <c r="AF84">
        <f t="shared" si="142"/>
        <v>0</v>
      </c>
      <c r="AG84">
        <f t="shared" si="143"/>
        <v>0</v>
      </c>
      <c r="AH84">
        <f t="shared" si="144"/>
        <v>0</v>
      </c>
      <c r="AJ84">
        <f t="shared" si="163"/>
        <v>1</v>
      </c>
      <c r="AL84">
        <f t="shared" si="111"/>
        <v>0</v>
      </c>
      <c r="AM84">
        <f>IF(AJ84=1,AH84,#REF!)</f>
        <v>0</v>
      </c>
      <c r="AO84" s="7">
        <f t="shared" si="164"/>
        <v>1</v>
      </c>
      <c r="AP84" s="7">
        <f t="shared" si="165"/>
        <v>1</v>
      </c>
      <c r="AQ84" s="7"/>
      <c r="AR84" s="7">
        <f t="shared" si="166"/>
        <v>0</v>
      </c>
      <c r="AS84" s="7">
        <f t="shared" si="167"/>
        <v>0</v>
      </c>
      <c r="AU84" s="7">
        <f t="shared" si="168"/>
        <v>0</v>
      </c>
      <c r="AV84" s="7">
        <f t="shared" si="145"/>
        <v>0</v>
      </c>
      <c r="AW84">
        <v>433</v>
      </c>
      <c r="AX84" s="7">
        <f t="shared" si="146"/>
        <v>9.9999999999999998E-17</v>
      </c>
      <c r="AY84" s="7">
        <f t="shared" si="147"/>
        <v>9.9999999999999998E-17</v>
      </c>
      <c r="BA84">
        <f t="shared" si="148"/>
        <v>1</v>
      </c>
      <c r="BB84">
        <f t="shared" si="149"/>
        <v>9.9999999999999998E-17</v>
      </c>
      <c r="BD84">
        <f t="shared" si="169"/>
        <v>9.9999999999999992E-33</v>
      </c>
      <c r="BE84">
        <f t="shared" si="170"/>
        <v>9.9999999999999998E-17</v>
      </c>
      <c r="BF84">
        <f t="shared" si="171"/>
        <v>9.9999999999999998E-17</v>
      </c>
      <c r="BG84" s="5" t="s">
        <v>1</v>
      </c>
      <c r="BH84">
        <f t="shared" si="112"/>
        <v>-4.9999999999999991</v>
      </c>
      <c r="BK84">
        <f t="shared" si="172"/>
        <v>1</v>
      </c>
      <c r="BL84">
        <f t="shared" si="173"/>
        <v>-4.9999999999999991</v>
      </c>
      <c r="BM84">
        <f t="shared" si="174"/>
        <v>-4.9999999999999991</v>
      </c>
      <c r="BO84">
        <f t="shared" si="162"/>
        <v>81</v>
      </c>
      <c r="BP84">
        <f t="shared" si="113"/>
        <v>0</v>
      </c>
      <c r="BT84">
        <f t="shared" si="114"/>
        <v>1</v>
      </c>
      <c r="BU84">
        <f t="shared" si="115"/>
        <v>-4.9999999999999991</v>
      </c>
      <c r="BW84">
        <f t="shared" si="175"/>
        <v>0</v>
      </c>
      <c r="BX84" t="s">
        <v>10</v>
      </c>
      <c r="BY84">
        <f t="shared" si="176"/>
        <v>0</v>
      </c>
      <c r="CA84" s="2">
        <f t="shared" si="177"/>
        <v>0</v>
      </c>
      <c r="CB84" s="4">
        <f t="shared" si="178"/>
        <v>0</v>
      </c>
      <c r="CC84" s="10">
        <v>-180</v>
      </c>
      <c r="CD84" s="3">
        <f t="shared" si="158"/>
        <v>1</v>
      </c>
      <c r="CE84" s="3">
        <f t="shared" si="150"/>
        <v>-185</v>
      </c>
      <c r="CF84">
        <f t="shared" si="116"/>
        <v>0</v>
      </c>
      <c r="CH84">
        <f t="shared" si="159"/>
        <v>81</v>
      </c>
      <c r="CI84" s="11">
        <f t="shared" si="160"/>
        <v>-99</v>
      </c>
      <c r="CJ84">
        <f t="shared" si="151"/>
        <v>-1.7278759594743862</v>
      </c>
      <c r="CK84">
        <f t="shared" si="161"/>
        <v>0</v>
      </c>
      <c r="CL84">
        <f t="shared" si="152"/>
        <v>-99</v>
      </c>
      <c r="CN84" s="2">
        <f t="shared" si="117"/>
        <v>-0.78217232520115409</v>
      </c>
      <c r="CO84" s="3">
        <f t="shared" si="118"/>
        <v>-4.9384417029756893</v>
      </c>
      <c r="CQ84" s="3">
        <f t="shared" si="153"/>
        <v>142.62831470185617</v>
      </c>
      <c r="CR84" s="3">
        <f t="shared" si="119"/>
        <v>-28.102513901398435</v>
      </c>
      <c r="CS84" s="3">
        <f t="shared" si="120"/>
        <v>54405.099978811188</v>
      </c>
      <c r="CT84" s="3">
        <f t="shared" si="121"/>
        <v>27.725278840173551</v>
      </c>
      <c r="CU84" s="3">
        <f t="shared" si="122"/>
        <v>-143.66162798831525</v>
      </c>
      <c r="CV84">
        <f t="shared" si="123"/>
        <v>119175.19113439687</v>
      </c>
      <c r="CW84">
        <f t="shared" si="124"/>
        <v>0</v>
      </c>
      <c r="CX84">
        <f t="shared" si="125"/>
        <v>0</v>
      </c>
      <c r="CY84">
        <f t="shared" si="126"/>
        <v>0</v>
      </c>
      <c r="CZ84">
        <f t="shared" si="127"/>
        <v>0</v>
      </c>
      <c r="DA84">
        <f t="shared" si="128"/>
        <v>0</v>
      </c>
      <c r="DB84">
        <f t="shared" si="129"/>
        <v>0</v>
      </c>
      <c r="DC84">
        <f t="shared" si="130"/>
        <v>0</v>
      </c>
      <c r="DD84">
        <f t="shared" si="131"/>
        <v>0</v>
      </c>
      <c r="DE84">
        <f t="shared" si="132"/>
        <v>0</v>
      </c>
      <c r="DF84">
        <f t="shared" si="133"/>
        <v>0</v>
      </c>
      <c r="DG84">
        <f t="shared" si="134"/>
        <v>0</v>
      </c>
      <c r="DH84">
        <f t="shared" si="135"/>
        <v>0</v>
      </c>
      <c r="DI84">
        <f t="shared" si="136"/>
        <v>0</v>
      </c>
      <c r="DJ84">
        <f t="shared" si="137"/>
        <v>0</v>
      </c>
      <c r="DM84" s="3"/>
      <c r="DN84" s="3"/>
      <c r="DT84" s="3"/>
      <c r="DZ84" s="3"/>
      <c r="EL84" s="3"/>
      <c r="EX84" s="3"/>
      <c r="FJ84" s="3"/>
      <c r="HX84" s="3"/>
      <c r="MT84" s="3"/>
      <c r="MZ84" s="3"/>
      <c r="NR84" s="3"/>
      <c r="OS84" s="3"/>
      <c r="PB84" s="3"/>
      <c r="PN84" s="3"/>
      <c r="QL84" s="3">
        <f t="shared" si="108"/>
        <v>-104</v>
      </c>
    </row>
    <row r="85" spans="2:454" x14ac:dyDescent="0.25">
      <c r="B85">
        <f t="shared" si="105"/>
        <v>32</v>
      </c>
      <c r="C85">
        <v>360</v>
      </c>
      <c r="D85">
        <v>120</v>
      </c>
      <c r="E85">
        <v>3</v>
      </c>
      <c r="G85">
        <v>1</v>
      </c>
      <c r="H85">
        <f t="shared" si="104"/>
        <v>3</v>
      </c>
      <c r="T85">
        <f t="shared" si="154"/>
        <v>83</v>
      </c>
      <c r="U85">
        <f t="shared" si="138"/>
        <v>0</v>
      </c>
      <c r="V85">
        <f t="shared" si="155"/>
        <v>0</v>
      </c>
      <c r="W85">
        <f t="shared" si="139"/>
        <v>0</v>
      </c>
      <c r="X85">
        <f t="shared" si="156"/>
        <v>0</v>
      </c>
      <c r="Z85">
        <f t="shared" si="157"/>
        <v>72</v>
      </c>
      <c r="AA85">
        <f t="shared" si="140"/>
        <v>72</v>
      </c>
      <c r="AB85">
        <f t="shared" si="109"/>
        <v>0</v>
      </c>
      <c r="AC85">
        <f t="shared" si="141"/>
        <v>0</v>
      </c>
      <c r="AE85">
        <f t="shared" si="110"/>
        <v>0</v>
      </c>
      <c r="AF85">
        <f t="shared" si="142"/>
        <v>0</v>
      </c>
      <c r="AG85">
        <f t="shared" si="143"/>
        <v>0</v>
      </c>
      <c r="AH85">
        <f t="shared" si="144"/>
        <v>0</v>
      </c>
      <c r="AJ85">
        <f t="shared" si="163"/>
        <v>1</v>
      </c>
      <c r="AL85">
        <f t="shared" si="111"/>
        <v>0</v>
      </c>
      <c r="AM85">
        <f>IF(AJ85=1,AH85,#REF!)</f>
        <v>0</v>
      </c>
      <c r="AO85" s="7">
        <f t="shared" si="164"/>
        <v>1</v>
      </c>
      <c r="AP85" s="7">
        <f t="shared" si="165"/>
        <v>1</v>
      </c>
      <c r="AQ85" s="7"/>
      <c r="AR85" s="7">
        <f t="shared" si="166"/>
        <v>0</v>
      </c>
      <c r="AS85" s="7">
        <f t="shared" si="167"/>
        <v>0</v>
      </c>
      <c r="AU85" s="7">
        <f t="shared" si="168"/>
        <v>0</v>
      </c>
      <c r="AV85" s="7">
        <f t="shared" si="145"/>
        <v>0</v>
      </c>
      <c r="AW85">
        <v>434</v>
      </c>
      <c r="AX85" s="7">
        <f t="shared" si="146"/>
        <v>9.9999999999999998E-17</v>
      </c>
      <c r="AY85" s="7">
        <f t="shared" si="147"/>
        <v>9.9999999999999998E-17</v>
      </c>
      <c r="BA85">
        <f t="shared" si="148"/>
        <v>1</v>
      </c>
      <c r="BB85">
        <f t="shared" si="149"/>
        <v>9.9999999999999998E-17</v>
      </c>
      <c r="BD85">
        <f t="shared" si="169"/>
        <v>9.9999999999999992E-33</v>
      </c>
      <c r="BE85">
        <f t="shared" si="170"/>
        <v>9.9999999999999998E-17</v>
      </c>
      <c r="BF85">
        <f t="shared" si="171"/>
        <v>9.9999999999999998E-17</v>
      </c>
      <c r="BG85" s="5" t="s">
        <v>1</v>
      </c>
      <c r="BH85">
        <f t="shared" si="112"/>
        <v>-4.9999999999999991</v>
      </c>
      <c r="BK85">
        <f t="shared" si="172"/>
        <v>1</v>
      </c>
      <c r="BL85">
        <f t="shared" si="173"/>
        <v>-4.9999999999999991</v>
      </c>
      <c r="BM85">
        <f t="shared" si="174"/>
        <v>-4.9999999999999991</v>
      </c>
      <c r="BO85">
        <f t="shared" si="162"/>
        <v>82</v>
      </c>
      <c r="BP85">
        <f t="shared" si="113"/>
        <v>0</v>
      </c>
      <c r="BT85">
        <f t="shared" si="114"/>
        <v>1</v>
      </c>
      <c r="BU85">
        <f t="shared" si="115"/>
        <v>-4.9999999999999991</v>
      </c>
      <c r="BW85">
        <f t="shared" si="175"/>
        <v>0</v>
      </c>
      <c r="BX85" t="s">
        <v>10</v>
      </c>
      <c r="BY85">
        <f t="shared" si="176"/>
        <v>0</v>
      </c>
      <c r="CA85" s="2">
        <f t="shared" si="177"/>
        <v>0</v>
      </c>
      <c r="CB85" s="4">
        <f t="shared" si="178"/>
        <v>0</v>
      </c>
      <c r="CC85" s="10">
        <v>-180</v>
      </c>
      <c r="CD85" s="3">
        <f t="shared" si="158"/>
        <v>1</v>
      </c>
      <c r="CE85" s="3">
        <f t="shared" si="150"/>
        <v>-185</v>
      </c>
      <c r="CF85">
        <f t="shared" si="116"/>
        <v>0</v>
      </c>
      <c r="CH85">
        <f t="shared" si="159"/>
        <v>82</v>
      </c>
      <c r="CI85" s="11">
        <f t="shared" si="160"/>
        <v>-98</v>
      </c>
      <c r="CJ85">
        <f t="shared" si="151"/>
        <v>-1.7104226669544429</v>
      </c>
      <c r="CK85">
        <f t="shared" si="161"/>
        <v>0</v>
      </c>
      <c r="CL85">
        <f t="shared" si="152"/>
        <v>-98</v>
      </c>
      <c r="CN85" s="2">
        <f t="shared" si="117"/>
        <v>-0.69586550480032683</v>
      </c>
      <c r="CO85" s="3">
        <f t="shared" si="118"/>
        <v>-4.9513403437078516</v>
      </c>
      <c r="CQ85" s="3">
        <f t="shared" si="153"/>
        <v>141.2569724085543</v>
      </c>
      <c r="CR85" s="3">
        <f t="shared" si="119"/>
        <v>-27.775663519765413</v>
      </c>
      <c r="CS85" s="3">
        <f t="shared" si="120"/>
        <v>53832.142765456825</v>
      </c>
      <c r="CT85" s="3">
        <f t="shared" si="121"/>
        <v>27.402287640827716</v>
      </c>
      <c r="CU85" s="3">
        <f t="shared" si="122"/>
        <v>-142.28018216956087</v>
      </c>
      <c r="CV85">
        <f t="shared" si="123"/>
        <v>118029.27583502767</v>
      </c>
      <c r="CW85">
        <f t="shared" si="124"/>
        <v>0</v>
      </c>
      <c r="CX85">
        <f t="shared" si="125"/>
        <v>0</v>
      </c>
      <c r="CY85">
        <f t="shared" si="126"/>
        <v>0</v>
      </c>
      <c r="CZ85">
        <f t="shared" si="127"/>
        <v>0</v>
      </c>
      <c r="DA85">
        <f t="shared" si="128"/>
        <v>0</v>
      </c>
      <c r="DB85">
        <f t="shared" si="129"/>
        <v>0</v>
      </c>
      <c r="DC85">
        <f t="shared" si="130"/>
        <v>0</v>
      </c>
      <c r="DD85">
        <f t="shared" si="131"/>
        <v>0</v>
      </c>
      <c r="DE85">
        <f t="shared" si="132"/>
        <v>0</v>
      </c>
      <c r="DF85">
        <f t="shared" si="133"/>
        <v>0</v>
      </c>
      <c r="DG85">
        <f t="shared" si="134"/>
        <v>0</v>
      </c>
      <c r="DH85">
        <f t="shared" si="135"/>
        <v>0</v>
      </c>
      <c r="DI85">
        <f t="shared" si="136"/>
        <v>0</v>
      </c>
      <c r="DJ85">
        <f t="shared" si="137"/>
        <v>0</v>
      </c>
      <c r="DM85" s="3"/>
      <c r="DN85" s="3"/>
      <c r="DT85" s="3"/>
      <c r="DZ85" s="3"/>
      <c r="EL85" s="3"/>
      <c r="EX85" s="3"/>
      <c r="FJ85" s="3"/>
      <c r="HX85" s="3"/>
      <c r="MT85" s="3"/>
      <c r="MZ85" s="3"/>
      <c r="NR85" s="3"/>
      <c r="OS85" s="3"/>
      <c r="PB85" s="3"/>
      <c r="PN85" s="3"/>
      <c r="QL85" s="3">
        <f t="shared" si="108"/>
        <v>-103</v>
      </c>
    </row>
    <row r="86" spans="2:454" x14ac:dyDescent="0.25">
      <c r="B86">
        <f t="shared" si="105"/>
        <v>33</v>
      </c>
      <c r="C86">
        <v>360</v>
      </c>
      <c r="D86">
        <v>125</v>
      </c>
      <c r="E86">
        <v>2.88</v>
      </c>
      <c r="G86">
        <v>1</v>
      </c>
      <c r="H86">
        <f t="shared" si="104"/>
        <v>2.88</v>
      </c>
      <c r="T86">
        <f t="shared" si="154"/>
        <v>84</v>
      </c>
      <c r="U86">
        <f t="shared" si="138"/>
        <v>0</v>
      </c>
      <c r="V86">
        <f t="shared" si="155"/>
        <v>0</v>
      </c>
      <c r="W86">
        <f t="shared" si="139"/>
        <v>0</v>
      </c>
      <c r="X86">
        <f t="shared" si="156"/>
        <v>0</v>
      </c>
      <c r="Z86">
        <f t="shared" si="157"/>
        <v>72</v>
      </c>
      <c r="AA86">
        <f t="shared" si="140"/>
        <v>72</v>
      </c>
      <c r="AB86">
        <f t="shared" si="109"/>
        <v>0</v>
      </c>
      <c r="AC86">
        <f t="shared" si="141"/>
        <v>0</v>
      </c>
      <c r="AE86">
        <f t="shared" si="110"/>
        <v>0</v>
      </c>
      <c r="AF86">
        <f t="shared" si="142"/>
        <v>0</v>
      </c>
      <c r="AG86">
        <f t="shared" si="143"/>
        <v>0</v>
      </c>
      <c r="AH86">
        <f t="shared" si="144"/>
        <v>0</v>
      </c>
      <c r="AJ86">
        <f t="shared" si="163"/>
        <v>1</v>
      </c>
      <c r="AL86">
        <f t="shared" si="111"/>
        <v>0</v>
      </c>
      <c r="AM86">
        <f>IF(AJ86=1,AH86,#REF!)</f>
        <v>0</v>
      </c>
      <c r="AO86" s="7">
        <f t="shared" si="164"/>
        <v>1</v>
      </c>
      <c r="AP86" s="7">
        <f t="shared" si="165"/>
        <v>1</v>
      </c>
      <c r="AQ86" s="7"/>
      <c r="AR86" s="7">
        <f t="shared" si="166"/>
        <v>0</v>
      </c>
      <c r="AS86" s="7">
        <f t="shared" si="167"/>
        <v>0</v>
      </c>
      <c r="AU86" s="7">
        <f t="shared" si="168"/>
        <v>0</v>
      </c>
      <c r="AV86" s="7">
        <f t="shared" si="145"/>
        <v>0</v>
      </c>
      <c r="AW86">
        <v>435</v>
      </c>
      <c r="AX86" s="7">
        <f t="shared" si="146"/>
        <v>9.9999999999999998E-17</v>
      </c>
      <c r="AY86" s="7">
        <f t="shared" si="147"/>
        <v>9.9999999999999998E-17</v>
      </c>
      <c r="BA86">
        <f t="shared" si="148"/>
        <v>1</v>
      </c>
      <c r="BB86">
        <f t="shared" si="149"/>
        <v>9.9999999999999998E-17</v>
      </c>
      <c r="BD86">
        <f t="shared" si="169"/>
        <v>9.9999999999999992E-33</v>
      </c>
      <c r="BE86">
        <f t="shared" si="170"/>
        <v>9.9999999999999998E-17</v>
      </c>
      <c r="BF86">
        <f t="shared" si="171"/>
        <v>9.9999999999999998E-17</v>
      </c>
      <c r="BG86" s="5" t="s">
        <v>1</v>
      </c>
      <c r="BH86">
        <f t="shared" si="112"/>
        <v>-4.9999999999999991</v>
      </c>
      <c r="BK86">
        <f t="shared" si="172"/>
        <v>1</v>
      </c>
      <c r="BL86">
        <f t="shared" si="173"/>
        <v>-4.9999999999999991</v>
      </c>
      <c r="BM86">
        <f t="shared" si="174"/>
        <v>-4.9999999999999991</v>
      </c>
      <c r="BO86">
        <f t="shared" si="162"/>
        <v>83</v>
      </c>
      <c r="BP86">
        <f t="shared" si="113"/>
        <v>0</v>
      </c>
      <c r="BT86">
        <f t="shared" si="114"/>
        <v>1</v>
      </c>
      <c r="BU86">
        <f t="shared" si="115"/>
        <v>-4.9999999999999991</v>
      </c>
      <c r="BW86">
        <f t="shared" si="175"/>
        <v>0</v>
      </c>
      <c r="BX86" t="s">
        <v>10</v>
      </c>
      <c r="BY86">
        <f t="shared" si="176"/>
        <v>0</v>
      </c>
      <c r="CA86" s="2">
        <f t="shared" si="177"/>
        <v>0</v>
      </c>
      <c r="CB86" s="4">
        <f t="shared" si="178"/>
        <v>0</v>
      </c>
      <c r="CC86" s="10">
        <v>-180</v>
      </c>
      <c r="CD86" s="3">
        <f t="shared" si="158"/>
        <v>1</v>
      </c>
      <c r="CE86" s="3">
        <f t="shared" si="150"/>
        <v>-185</v>
      </c>
      <c r="CF86">
        <f t="shared" si="116"/>
        <v>0</v>
      </c>
      <c r="CH86">
        <f t="shared" si="159"/>
        <v>83</v>
      </c>
      <c r="CI86" s="11">
        <f t="shared" si="160"/>
        <v>-97</v>
      </c>
      <c r="CJ86">
        <f t="shared" si="151"/>
        <v>-1.6929693744344996</v>
      </c>
      <c r="CK86">
        <f t="shared" si="161"/>
        <v>0</v>
      </c>
      <c r="CL86">
        <f t="shared" si="152"/>
        <v>-97</v>
      </c>
      <c r="CN86" s="2">
        <f t="shared" si="117"/>
        <v>-0.60934671702573684</v>
      </c>
      <c r="CO86" s="3">
        <f t="shared" si="118"/>
        <v>-4.9627307582066109</v>
      </c>
      <c r="CQ86" s="3">
        <f t="shared" si="153"/>
        <v>139.88563011525247</v>
      </c>
      <c r="CR86" s="3">
        <f t="shared" si="119"/>
        <v>-27.448813138132394</v>
      </c>
      <c r="CS86" s="3">
        <f t="shared" si="120"/>
        <v>53259.18555210247</v>
      </c>
      <c r="CT86" s="3">
        <f t="shared" si="121"/>
        <v>27.079296441481873</v>
      </c>
      <c r="CU86" s="3">
        <f t="shared" si="122"/>
        <v>-140.89873635080653</v>
      </c>
      <c r="CV86">
        <f t="shared" si="123"/>
        <v>116883.36053565847</v>
      </c>
      <c r="CW86">
        <f t="shared" si="124"/>
        <v>0</v>
      </c>
      <c r="CX86">
        <f t="shared" si="125"/>
        <v>0</v>
      </c>
      <c r="CY86">
        <f t="shared" si="126"/>
        <v>0</v>
      </c>
      <c r="CZ86">
        <f t="shared" si="127"/>
        <v>0</v>
      </c>
      <c r="DA86">
        <f t="shared" si="128"/>
        <v>0</v>
      </c>
      <c r="DB86">
        <f t="shared" si="129"/>
        <v>0</v>
      </c>
      <c r="DC86">
        <f t="shared" si="130"/>
        <v>0</v>
      </c>
      <c r="DD86">
        <f t="shared" si="131"/>
        <v>0</v>
      </c>
      <c r="DE86">
        <f t="shared" si="132"/>
        <v>0</v>
      </c>
      <c r="DF86">
        <f t="shared" si="133"/>
        <v>0</v>
      </c>
      <c r="DG86">
        <f t="shared" si="134"/>
        <v>0</v>
      </c>
      <c r="DH86">
        <f t="shared" si="135"/>
        <v>0</v>
      </c>
      <c r="DI86">
        <f t="shared" si="136"/>
        <v>0</v>
      </c>
      <c r="DJ86">
        <f t="shared" si="137"/>
        <v>0</v>
      </c>
      <c r="DM86" s="3"/>
      <c r="DN86" s="3"/>
      <c r="DT86" s="3"/>
      <c r="DZ86" s="3"/>
      <c r="EL86" s="3"/>
      <c r="EX86" s="3"/>
      <c r="FJ86" s="3"/>
      <c r="HX86" s="3"/>
      <c r="MT86" s="3"/>
      <c r="MZ86" s="3"/>
      <c r="NR86" s="3"/>
      <c r="OS86" s="3"/>
      <c r="PB86" s="3"/>
      <c r="PN86" s="3"/>
      <c r="QL86" s="3">
        <f t="shared" si="108"/>
        <v>-102</v>
      </c>
    </row>
    <row r="87" spans="2:454" x14ac:dyDescent="0.25">
      <c r="B87">
        <f t="shared" si="105"/>
        <v>34</v>
      </c>
      <c r="C87">
        <v>360</v>
      </c>
      <c r="D87">
        <v>128</v>
      </c>
      <c r="E87">
        <v>2.8125</v>
      </c>
      <c r="G87">
        <v>1</v>
      </c>
      <c r="H87">
        <f t="shared" si="104"/>
        <v>2.8125</v>
      </c>
      <c r="T87">
        <f t="shared" si="154"/>
        <v>85</v>
      </c>
      <c r="U87">
        <f t="shared" si="138"/>
        <v>0</v>
      </c>
      <c r="V87">
        <f t="shared" si="155"/>
        <v>0</v>
      </c>
      <c r="W87">
        <f t="shared" si="139"/>
        <v>0</v>
      </c>
      <c r="X87">
        <f t="shared" si="156"/>
        <v>0</v>
      </c>
      <c r="Z87">
        <f t="shared" si="157"/>
        <v>72</v>
      </c>
      <c r="AA87">
        <f t="shared" si="140"/>
        <v>72</v>
      </c>
      <c r="AB87">
        <f t="shared" si="109"/>
        <v>0</v>
      </c>
      <c r="AC87">
        <f t="shared" si="141"/>
        <v>0</v>
      </c>
      <c r="AE87">
        <f t="shared" si="110"/>
        <v>0</v>
      </c>
      <c r="AF87">
        <f t="shared" si="142"/>
        <v>0</v>
      </c>
      <c r="AG87">
        <f t="shared" si="143"/>
        <v>0</v>
      </c>
      <c r="AH87">
        <f t="shared" si="144"/>
        <v>0</v>
      </c>
      <c r="AJ87">
        <f t="shared" si="163"/>
        <v>1</v>
      </c>
      <c r="AL87">
        <f t="shared" si="111"/>
        <v>0</v>
      </c>
      <c r="AM87">
        <f>IF(AJ87=1,AH87,#REF!)</f>
        <v>0</v>
      </c>
      <c r="AO87" s="7">
        <f t="shared" si="164"/>
        <v>1</v>
      </c>
      <c r="AP87" s="7">
        <f t="shared" si="165"/>
        <v>1</v>
      </c>
      <c r="AQ87" s="7"/>
      <c r="AR87" s="7">
        <f t="shared" si="166"/>
        <v>0</v>
      </c>
      <c r="AS87" s="7">
        <f t="shared" si="167"/>
        <v>0</v>
      </c>
      <c r="AU87" s="7">
        <f t="shared" si="168"/>
        <v>0</v>
      </c>
      <c r="AV87" s="7">
        <f t="shared" si="145"/>
        <v>0</v>
      </c>
      <c r="AW87">
        <v>436</v>
      </c>
      <c r="AX87" s="7">
        <f t="shared" si="146"/>
        <v>9.9999999999999998E-17</v>
      </c>
      <c r="AY87" s="7">
        <f t="shared" si="147"/>
        <v>9.9999999999999998E-17</v>
      </c>
      <c r="BA87">
        <f t="shared" si="148"/>
        <v>1</v>
      </c>
      <c r="BB87">
        <f t="shared" si="149"/>
        <v>9.9999999999999998E-17</v>
      </c>
      <c r="BD87">
        <f t="shared" si="169"/>
        <v>9.9999999999999992E-33</v>
      </c>
      <c r="BE87">
        <f t="shared" si="170"/>
        <v>9.9999999999999998E-17</v>
      </c>
      <c r="BF87">
        <f t="shared" si="171"/>
        <v>9.9999999999999998E-17</v>
      </c>
      <c r="BG87" s="5" t="s">
        <v>1</v>
      </c>
      <c r="BH87">
        <f t="shared" si="112"/>
        <v>-4.9999999999999991</v>
      </c>
      <c r="BK87">
        <f t="shared" si="172"/>
        <v>1</v>
      </c>
      <c r="BL87">
        <f t="shared" si="173"/>
        <v>-4.9999999999999991</v>
      </c>
      <c r="BM87">
        <f t="shared" si="174"/>
        <v>-4.9999999999999991</v>
      </c>
      <c r="BO87">
        <f t="shared" si="162"/>
        <v>84</v>
      </c>
      <c r="BP87">
        <f t="shared" si="113"/>
        <v>0</v>
      </c>
      <c r="BT87">
        <f t="shared" si="114"/>
        <v>1</v>
      </c>
      <c r="BU87">
        <f t="shared" si="115"/>
        <v>-4.9999999999999991</v>
      </c>
      <c r="BW87">
        <f t="shared" si="175"/>
        <v>0</v>
      </c>
      <c r="BX87" t="s">
        <v>10</v>
      </c>
      <c r="BY87">
        <f t="shared" si="176"/>
        <v>0</v>
      </c>
      <c r="CA87" s="2">
        <f t="shared" si="177"/>
        <v>0</v>
      </c>
      <c r="CB87" s="4">
        <f t="shared" si="178"/>
        <v>0</v>
      </c>
      <c r="CC87" s="10">
        <v>-180</v>
      </c>
      <c r="CD87" s="3">
        <f t="shared" si="158"/>
        <v>1</v>
      </c>
      <c r="CE87" s="3">
        <f t="shared" si="150"/>
        <v>-185</v>
      </c>
      <c r="CF87">
        <f t="shared" si="116"/>
        <v>0</v>
      </c>
      <c r="CH87">
        <f t="shared" si="159"/>
        <v>84</v>
      </c>
      <c r="CI87" s="11">
        <f t="shared" si="160"/>
        <v>-96</v>
      </c>
      <c r="CJ87">
        <f t="shared" si="151"/>
        <v>-1.6755160819145565</v>
      </c>
      <c r="CK87">
        <f t="shared" si="161"/>
        <v>0</v>
      </c>
      <c r="CL87">
        <f t="shared" si="152"/>
        <v>-96</v>
      </c>
      <c r="CN87" s="2">
        <f t="shared" si="117"/>
        <v>-0.52264231633826774</v>
      </c>
      <c r="CO87" s="3">
        <f t="shared" si="118"/>
        <v>-4.9726094768413667</v>
      </c>
      <c r="CQ87" s="3">
        <f t="shared" si="153"/>
        <v>138.5142878219506</v>
      </c>
      <c r="CR87" s="3">
        <f t="shared" si="119"/>
        <v>-27.121962756499371</v>
      </c>
      <c r="CS87" s="3">
        <f t="shared" si="120"/>
        <v>52686.228338748107</v>
      </c>
      <c r="CT87" s="3">
        <f t="shared" si="121"/>
        <v>26.756305242136037</v>
      </c>
      <c r="CU87" s="3">
        <f t="shared" si="122"/>
        <v>-139.51729053205216</v>
      </c>
      <c r="CV87">
        <f t="shared" si="123"/>
        <v>115737.44523628928</v>
      </c>
      <c r="CW87">
        <f t="shared" si="124"/>
        <v>0</v>
      </c>
      <c r="CX87">
        <f t="shared" si="125"/>
        <v>0</v>
      </c>
      <c r="CY87">
        <f t="shared" si="126"/>
        <v>0</v>
      </c>
      <c r="CZ87">
        <f t="shared" si="127"/>
        <v>0</v>
      </c>
      <c r="DA87">
        <f t="shared" si="128"/>
        <v>0</v>
      </c>
      <c r="DB87">
        <f t="shared" si="129"/>
        <v>0</v>
      </c>
      <c r="DC87">
        <f t="shared" si="130"/>
        <v>0</v>
      </c>
      <c r="DD87">
        <f t="shared" si="131"/>
        <v>0</v>
      </c>
      <c r="DE87">
        <f t="shared" si="132"/>
        <v>0</v>
      </c>
      <c r="DF87">
        <f t="shared" si="133"/>
        <v>0</v>
      </c>
      <c r="DG87">
        <f t="shared" si="134"/>
        <v>0</v>
      </c>
      <c r="DH87">
        <f t="shared" si="135"/>
        <v>0</v>
      </c>
      <c r="DI87">
        <f t="shared" si="136"/>
        <v>0</v>
      </c>
      <c r="DJ87">
        <f t="shared" si="137"/>
        <v>0</v>
      </c>
      <c r="DM87" s="3"/>
      <c r="DN87" s="3"/>
      <c r="DT87" s="3"/>
      <c r="DZ87" s="3"/>
      <c r="EL87" s="3"/>
      <c r="EX87" s="3"/>
      <c r="FJ87" s="3"/>
      <c r="HX87" s="3"/>
      <c r="MT87" s="3"/>
      <c r="MZ87" s="3"/>
      <c r="NR87" s="3"/>
      <c r="OS87" s="3"/>
      <c r="PB87" s="3"/>
      <c r="PN87" s="3"/>
      <c r="QL87" s="3">
        <f t="shared" si="108"/>
        <v>-101</v>
      </c>
    </row>
    <row r="88" spans="2:454" x14ac:dyDescent="0.25">
      <c r="B88">
        <f t="shared" si="105"/>
        <v>35</v>
      </c>
      <c r="C88">
        <v>360</v>
      </c>
      <c r="D88">
        <v>144</v>
      </c>
      <c r="E88">
        <v>2.5</v>
      </c>
      <c r="G88">
        <v>1</v>
      </c>
      <c r="H88">
        <f t="shared" si="104"/>
        <v>2.5</v>
      </c>
      <c r="T88">
        <f t="shared" si="154"/>
        <v>86</v>
      </c>
      <c r="U88">
        <f t="shared" si="138"/>
        <v>0</v>
      </c>
      <c r="V88">
        <f t="shared" si="155"/>
        <v>0</v>
      </c>
      <c r="W88">
        <f t="shared" si="139"/>
        <v>0</v>
      </c>
      <c r="X88">
        <f t="shared" si="156"/>
        <v>0</v>
      </c>
      <c r="Z88">
        <f t="shared" si="157"/>
        <v>72</v>
      </c>
      <c r="AA88">
        <f t="shared" si="140"/>
        <v>72</v>
      </c>
      <c r="AB88">
        <f t="shared" si="109"/>
        <v>0</v>
      </c>
      <c r="AC88">
        <f t="shared" si="141"/>
        <v>0</v>
      </c>
      <c r="AE88">
        <f t="shared" si="110"/>
        <v>0</v>
      </c>
      <c r="AF88">
        <f t="shared" si="142"/>
        <v>0</v>
      </c>
      <c r="AG88">
        <f t="shared" si="143"/>
        <v>0</v>
      </c>
      <c r="AH88">
        <f t="shared" si="144"/>
        <v>0</v>
      </c>
      <c r="AJ88">
        <f t="shared" si="163"/>
        <v>1</v>
      </c>
      <c r="AL88">
        <f t="shared" si="111"/>
        <v>0</v>
      </c>
      <c r="AM88">
        <f>IF(AJ88=1,AH88,#REF!)</f>
        <v>0</v>
      </c>
      <c r="AO88" s="7">
        <f t="shared" si="164"/>
        <v>1</v>
      </c>
      <c r="AP88" s="7">
        <f t="shared" si="165"/>
        <v>1</v>
      </c>
      <c r="AQ88" s="7"/>
      <c r="AR88" s="7">
        <f t="shared" si="166"/>
        <v>0</v>
      </c>
      <c r="AS88" s="7">
        <f t="shared" si="167"/>
        <v>0</v>
      </c>
      <c r="AU88" s="7">
        <f t="shared" si="168"/>
        <v>0</v>
      </c>
      <c r="AV88" s="7">
        <f t="shared" si="145"/>
        <v>0</v>
      </c>
      <c r="AW88">
        <v>437</v>
      </c>
      <c r="AX88" s="7">
        <f t="shared" si="146"/>
        <v>9.9999999999999998E-17</v>
      </c>
      <c r="AY88" s="7">
        <f t="shared" si="147"/>
        <v>9.9999999999999998E-17</v>
      </c>
      <c r="BA88">
        <f t="shared" si="148"/>
        <v>1</v>
      </c>
      <c r="BB88">
        <f t="shared" si="149"/>
        <v>9.9999999999999998E-17</v>
      </c>
      <c r="BD88">
        <f t="shared" si="169"/>
        <v>9.9999999999999992E-33</v>
      </c>
      <c r="BE88">
        <f t="shared" si="170"/>
        <v>9.9999999999999998E-17</v>
      </c>
      <c r="BF88">
        <f t="shared" si="171"/>
        <v>9.9999999999999998E-17</v>
      </c>
      <c r="BG88" s="5" t="s">
        <v>1</v>
      </c>
      <c r="BH88">
        <f t="shared" si="112"/>
        <v>-4.9999999999999991</v>
      </c>
      <c r="BK88">
        <f t="shared" si="172"/>
        <v>1</v>
      </c>
      <c r="BL88">
        <f t="shared" si="173"/>
        <v>-4.9999999999999991</v>
      </c>
      <c r="BM88">
        <f t="shared" si="174"/>
        <v>-4.9999999999999991</v>
      </c>
      <c r="BO88">
        <f t="shared" si="162"/>
        <v>85</v>
      </c>
      <c r="BP88">
        <f t="shared" si="113"/>
        <v>0</v>
      </c>
      <c r="BT88">
        <f t="shared" si="114"/>
        <v>1</v>
      </c>
      <c r="BU88">
        <f t="shared" si="115"/>
        <v>-4.9999999999999991</v>
      </c>
      <c r="BW88">
        <f t="shared" si="175"/>
        <v>0</v>
      </c>
      <c r="BX88" t="s">
        <v>10</v>
      </c>
      <c r="BY88">
        <f t="shared" si="176"/>
        <v>0</v>
      </c>
      <c r="CA88" s="2">
        <f t="shared" si="177"/>
        <v>0</v>
      </c>
      <c r="CB88" s="4">
        <f t="shared" si="178"/>
        <v>0</v>
      </c>
      <c r="CC88" s="10">
        <v>-180</v>
      </c>
      <c r="CD88" s="3">
        <f t="shared" si="158"/>
        <v>1</v>
      </c>
      <c r="CE88" s="3">
        <f t="shared" si="150"/>
        <v>-185</v>
      </c>
      <c r="CF88">
        <f t="shared" si="116"/>
        <v>0</v>
      </c>
      <c r="CH88">
        <f t="shared" si="159"/>
        <v>85</v>
      </c>
      <c r="CI88" s="11">
        <f t="shared" si="160"/>
        <v>-95</v>
      </c>
      <c r="CJ88">
        <f t="shared" si="151"/>
        <v>-1.6580627893946132</v>
      </c>
      <c r="CK88">
        <f t="shared" si="161"/>
        <v>0</v>
      </c>
      <c r="CL88">
        <f t="shared" si="152"/>
        <v>-95</v>
      </c>
      <c r="CN88" s="2">
        <f t="shared" si="117"/>
        <v>-0.43577871373829119</v>
      </c>
      <c r="CO88" s="3">
        <f t="shared" si="118"/>
        <v>-4.9809734904587275</v>
      </c>
      <c r="CQ88" s="3">
        <f t="shared" si="153"/>
        <v>137.14294552864877</v>
      </c>
      <c r="CR88" s="3">
        <f t="shared" si="119"/>
        <v>-26.795112374866349</v>
      </c>
      <c r="CS88" s="3">
        <f t="shared" si="120"/>
        <v>52113.271125393745</v>
      </c>
      <c r="CT88" s="3">
        <f t="shared" si="121"/>
        <v>26.433314042790201</v>
      </c>
      <c r="CU88" s="3">
        <f t="shared" si="122"/>
        <v>-138.13584471329779</v>
      </c>
      <c r="CV88">
        <f t="shared" si="123"/>
        <v>114591.52993692007</v>
      </c>
      <c r="CW88">
        <f t="shared" si="124"/>
        <v>0</v>
      </c>
      <c r="CX88">
        <f t="shared" si="125"/>
        <v>0</v>
      </c>
      <c r="CY88">
        <f t="shared" si="126"/>
        <v>0</v>
      </c>
      <c r="CZ88">
        <f t="shared" si="127"/>
        <v>0</v>
      </c>
      <c r="DA88">
        <f t="shared" si="128"/>
        <v>0</v>
      </c>
      <c r="DB88">
        <f t="shared" si="129"/>
        <v>0</v>
      </c>
      <c r="DC88">
        <f t="shared" si="130"/>
        <v>0</v>
      </c>
      <c r="DD88">
        <f t="shared" si="131"/>
        <v>0</v>
      </c>
      <c r="DE88">
        <f t="shared" si="132"/>
        <v>0</v>
      </c>
      <c r="DF88">
        <f t="shared" si="133"/>
        <v>0</v>
      </c>
      <c r="DG88">
        <f t="shared" si="134"/>
        <v>0</v>
      </c>
      <c r="DH88">
        <f t="shared" si="135"/>
        <v>0</v>
      </c>
      <c r="DI88">
        <f t="shared" si="136"/>
        <v>0</v>
      </c>
      <c r="DJ88">
        <f t="shared" si="137"/>
        <v>0</v>
      </c>
      <c r="DM88" s="3"/>
      <c r="DN88" s="3"/>
      <c r="DT88" s="3"/>
      <c r="DZ88" s="3"/>
      <c r="EL88" s="3"/>
      <c r="EX88" s="3"/>
      <c r="FJ88" s="3"/>
      <c r="HX88" s="3"/>
      <c r="MT88" s="3"/>
      <c r="MZ88" s="3"/>
      <c r="NR88" s="3"/>
      <c r="OS88" s="3"/>
      <c r="PB88" s="3"/>
      <c r="PN88" s="3"/>
      <c r="QL88" s="3">
        <f t="shared" si="108"/>
        <v>-100</v>
      </c>
    </row>
    <row r="89" spans="2:454" x14ac:dyDescent="0.25">
      <c r="B89">
        <f t="shared" si="105"/>
        <v>36</v>
      </c>
      <c r="C89">
        <v>360</v>
      </c>
      <c r="D89">
        <v>150</v>
      </c>
      <c r="E89">
        <v>2.4</v>
      </c>
      <c r="G89">
        <v>1</v>
      </c>
      <c r="H89">
        <f t="shared" si="104"/>
        <v>2.4</v>
      </c>
      <c r="T89">
        <f t="shared" si="154"/>
        <v>87</v>
      </c>
      <c r="U89">
        <f t="shared" si="138"/>
        <v>0</v>
      </c>
      <c r="V89">
        <f t="shared" si="155"/>
        <v>0</v>
      </c>
      <c r="W89">
        <f t="shared" si="139"/>
        <v>0</v>
      </c>
      <c r="X89">
        <f t="shared" si="156"/>
        <v>0</v>
      </c>
      <c r="Z89">
        <f t="shared" si="157"/>
        <v>72</v>
      </c>
      <c r="AA89">
        <f t="shared" si="140"/>
        <v>72</v>
      </c>
      <c r="AB89">
        <f t="shared" si="109"/>
        <v>0</v>
      </c>
      <c r="AC89">
        <f t="shared" si="141"/>
        <v>0</v>
      </c>
      <c r="AE89">
        <f t="shared" si="110"/>
        <v>0</v>
      </c>
      <c r="AF89">
        <f t="shared" si="142"/>
        <v>0</v>
      </c>
      <c r="AG89">
        <f t="shared" si="143"/>
        <v>0</v>
      </c>
      <c r="AH89">
        <f t="shared" si="144"/>
        <v>0</v>
      </c>
      <c r="AJ89">
        <f t="shared" si="163"/>
        <v>1</v>
      </c>
      <c r="AL89">
        <f t="shared" si="111"/>
        <v>0</v>
      </c>
      <c r="AM89">
        <f>IF(AJ89=1,AH89,#REF!)</f>
        <v>0</v>
      </c>
      <c r="AO89" s="7">
        <f t="shared" si="164"/>
        <v>1</v>
      </c>
      <c r="AP89" s="7">
        <f t="shared" si="165"/>
        <v>1</v>
      </c>
      <c r="AQ89" s="7"/>
      <c r="AR89" s="7">
        <f t="shared" si="166"/>
        <v>0</v>
      </c>
      <c r="AS89" s="7">
        <f t="shared" si="167"/>
        <v>0</v>
      </c>
      <c r="AU89" s="7">
        <f t="shared" si="168"/>
        <v>0</v>
      </c>
      <c r="AV89" s="7">
        <f t="shared" si="145"/>
        <v>0</v>
      </c>
      <c r="AW89">
        <v>438</v>
      </c>
      <c r="AX89" s="7">
        <f t="shared" si="146"/>
        <v>9.9999999999999998E-17</v>
      </c>
      <c r="AY89" s="7">
        <f t="shared" si="147"/>
        <v>9.9999999999999998E-17</v>
      </c>
      <c r="BA89">
        <f t="shared" si="148"/>
        <v>1</v>
      </c>
      <c r="BB89">
        <f t="shared" si="149"/>
        <v>9.9999999999999998E-17</v>
      </c>
      <c r="BD89">
        <f t="shared" si="169"/>
        <v>9.9999999999999992E-33</v>
      </c>
      <c r="BE89">
        <f t="shared" si="170"/>
        <v>9.9999999999999998E-17</v>
      </c>
      <c r="BF89">
        <f t="shared" si="171"/>
        <v>9.9999999999999998E-17</v>
      </c>
      <c r="BG89" s="5" t="s">
        <v>1</v>
      </c>
      <c r="BH89">
        <f t="shared" si="112"/>
        <v>-4.9999999999999991</v>
      </c>
      <c r="BK89">
        <f t="shared" si="172"/>
        <v>1</v>
      </c>
      <c r="BL89">
        <f t="shared" si="173"/>
        <v>-4.9999999999999991</v>
      </c>
      <c r="BM89">
        <f t="shared" si="174"/>
        <v>-4.9999999999999991</v>
      </c>
      <c r="BO89">
        <f t="shared" si="162"/>
        <v>86</v>
      </c>
      <c r="BP89">
        <f t="shared" si="113"/>
        <v>0</v>
      </c>
      <c r="BT89">
        <f t="shared" si="114"/>
        <v>1</v>
      </c>
      <c r="BU89">
        <f t="shared" si="115"/>
        <v>-4.9999999999999991</v>
      </c>
      <c r="BW89">
        <f t="shared" si="175"/>
        <v>0</v>
      </c>
      <c r="BX89" t="s">
        <v>10</v>
      </c>
      <c r="BY89">
        <f t="shared" si="176"/>
        <v>0</v>
      </c>
      <c r="CA89" s="2">
        <f t="shared" si="177"/>
        <v>0</v>
      </c>
      <c r="CB89" s="4">
        <f t="shared" si="178"/>
        <v>0</v>
      </c>
      <c r="CC89" s="10">
        <v>-180</v>
      </c>
      <c r="CD89" s="3">
        <f t="shared" si="158"/>
        <v>1</v>
      </c>
      <c r="CE89" s="3">
        <f t="shared" si="150"/>
        <v>-185</v>
      </c>
      <c r="CF89">
        <f t="shared" si="116"/>
        <v>0</v>
      </c>
      <c r="CH89">
        <f t="shared" si="159"/>
        <v>86</v>
      </c>
      <c r="CI89" s="11">
        <f t="shared" si="160"/>
        <v>-94</v>
      </c>
      <c r="CJ89">
        <f t="shared" si="151"/>
        <v>-1.6406094968746698</v>
      </c>
      <c r="CK89">
        <f t="shared" si="161"/>
        <v>0</v>
      </c>
      <c r="CL89">
        <f t="shared" si="152"/>
        <v>-94</v>
      </c>
      <c r="CN89" s="2">
        <f t="shared" si="117"/>
        <v>-0.34878236872062662</v>
      </c>
      <c r="CO89" s="3">
        <f t="shared" si="118"/>
        <v>-4.9878202512991212</v>
      </c>
      <c r="CQ89" s="3">
        <f t="shared" si="153"/>
        <v>135.7716032353469</v>
      </c>
      <c r="CR89" s="3">
        <f t="shared" si="119"/>
        <v>-26.46826199323333</v>
      </c>
      <c r="CS89" s="3">
        <f t="shared" si="120"/>
        <v>51540.31391203939</v>
      </c>
      <c r="CT89" s="3">
        <f t="shared" si="121"/>
        <v>26.110322843444365</v>
      </c>
      <c r="CU89" s="3">
        <f t="shared" si="122"/>
        <v>-136.75439889454344</v>
      </c>
      <c r="CV89">
        <f t="shared" si="123"/>
        <v>113445.61463755087</v>
      </c>
      <c r="CW89">
        <f t="shared" si="124"/>
        <v>0</v>
      </c>
      <c r="CX89">
        <f t="shared" si="125"/>
        <v>0</v>
      </c>
      <c r="CY89">
        <f t="shared" si="126"/>
        <v>0</v>
      </c>
      <c r="CZ89">
        <f t="shared" si="127"/>
        <v>0</v>
      </c>
      <c r="DA89">
        <f t="shared" si="128"/>
        <v>0</v>
      </c>
      <c r="DB89">
        <f t="shared" si="129"/>
        <v>0</v>
      </c>
      <c r="DC89">
        <f t="shared" si="130"/>
        <v>0</v>
      </c>
      <c r="DD89">
        <f t="shared" si="131"/>
        <v>0</v>
      </c>
      <c r="DE89">
        <f t="shared" si="132"/>
        <v>0</v>
      </c>
      <c r="DF89">
        <f t="shared" si="133"/>
        <v>0</v>
      </c>
      <c r="DG89">
        <f t="shared" si="134"/>
        <v>0</v>
      </c>
      <c r="DH89">
        <f t="shared" si="135"/>
        <v>0</v>
      </c>
      <c r="DI89">
        <f t="shared" si="136"/>
        <v>0</v>
      </c>
      <c r="DJ89">
        <f t="shared" si="137"/>
        <v>0</v>
      </c>
      <c r="DM89" s="3"/>
      <c r="DN89" s="3"/>
      <c r="DT89" s="3"/>
      <c r="DZ89" s="3"/>
      <c r="EL89" s="3"/>
      <c r="EX89" s="3"/>
      <c r="FJ89" s="3"/>
      <c r="HX89" s="3"/>
      <c r="MT89" s="3"/>
      <c r="MZ89" s="3"/>
      <c r="NR89" s="3"/>
      <c r="OS89" s="3"/>
      <c r="PB89" s="3"/>
      <c r="PN89" s="3"/>
      <c r="QL89" s="3">
        <f t="shared" si="108"/>
        <v>-99</v>
      </c>
    </row>
    <row r="90" spans="2:454" x14ac:dyDescent="0.25">
      <c r="B90">
        <f t="shared" si="105"/>
        <v>37</v>
      </c>
      <c r="C90">
        <v>360</v>
      </c>
      <c r="D90">
        <v>160</v>
      </c>
      <c r="E90">
        <v>2.25</v>
      </c>
      <c r="G90">
        <v>1</v>
      </c>
      <c r="H90">
        <f t="shared" si="104"/>
        <v>2.25</v>
      </c>
      <c r="T90">
        <f t="shared" si="154"/>
        <v>88</v>
      </c>
      <c r="U90">
        <f t="shared" si="138"/>
        <v>0</v>
      </c>
      <c r="V90">
        <f t="shared" si="155"/>
        <v>0</v>
      </c>
      <c r="W90">
        <f t="shared" si="139"/>
        <v>0</v>
      </c>
      <c r="X90">
        <f t="shared" si="156"/>
        <v>0</v>
      </c>
      <c r="Z90">
        <f t="shared" si="157"/>
        <v>72</v>
      </c>
      <c r="AA90">
        <f t="shared" si="140"/>
        <v>72</v>
      </c>
      <c r="AB90">
        <f t="shared" si="109"/>
        <v>0</v>
      </c>
      <c r="AC90">
        <f t="shared" si="141"/>
        <v>0</v>
      </c>
      <c r="AE90">
        <f t="shared" si="110"/>
        <v>0</v>
      </c>
      <c r="AF90">
        <f t="shared" si="142"/>
        <v>0</v>
      </c>
      <c r="AG90">
        <f t="shared" si="143"/>
        <v>0</v>
      </c>
      <c r="AH90">
        <f t="shared" si="144"/>
        <v>0</v>
      </c>
      <c r="AJ90">
        <f t="shared" si="163"/>
        <v>1</v>
      </c>
      <c r="AL90">
        <f t="shared" si="111"/>
        <v>0</v>
      </c>
      <c r="AM90">
        <f>IF(AJ90=1,AH90,#REF!)</f>
        <v>0</v>
      </c>
      <c r="AO90" s="7">
        <f t="shared" si="164"/>
        <v>1</v>
      </c>
      <c r="AP90" s="7">
        <f t="shared" si="165"/>
        <v>1</v>
      </c>
      <c r="AQ90" s="7"/>
      <c r="AR90" s="7">
        <f t="shared" si="166"/>
        <v>0</v>
      </c>
      <c r="AS90" s="7">
        <f t="shared" si="167"/>
        <v>0</v>
      </c>
      <c r="AU90" s="7">
        <f t="shared" si="168"/>
        <v>0</v>
      </c>
      <c r="AV90" s="7">
        <f t="shared" si="145"/>
        <v>0</v>
      </c>
      <c r="AW90">
        <v>439</v>
      </c>
      <c r="AX90" s="7">
        <f t="shared" si="146"/>
        <v>9.9999999999999998E-17</v>
      </c>
      <c r="AY90" s="7">
        <f t="shared" si="147"/>
        <v>9.9999999999999998E-17</v>
      </c>
      <c r="BA90">
        <f t="shared" si="148"/>
        <v>1</v>
      </c>
      <c r="BB90">
        <f t="shared" si="149"/>
        <v>9.9999999999999998E-17</v>
      </c>
      <c r="BD90">
        <f t="shared" si="169"/>
        <v>9.9999999999999992E-33</v>
      </c>
      <c r="BE90">
        <f t="shared" si="170"/>
        <v>9.9999999999999998E-17</v>
      </c>
      <c r="BF90">
        <f t="shared" si="171"/>
        <v>9.9999999999999998E-17</v>
      </c>
      <c r="BG90" s="5" t="s">
        <v>1</v>
      </c>
      <c r="BH90">
        <f t="shared" si="112"/>
        <v>-4.9999999999999991</v>
      </c>
      <c r="BK90">
        <f t="shared" si="172"/>
        <v>1</v>
      </c>
      <c r="BL90">
        <f t="shared" si="173"/>
        <v>-4.9999999999999991</v>
      </c>
      <c r="BM90">
        <f t="shared" si="174"/>
        <v>-4.9999999999999991</v>
      </c>
      <c r="BO90">
        <f t="shared" si="162"/>
        <v>87</v>
      </c>
      <c r="BP90">
        <f t="shared" si="113"/>
        <v>0</v>
      </c>
      <c r="BT90">
        <f t="shared" si="114"/>
        <v>1</v>
      </c>
      <c r="BU90">
        <f t="shared" si="115"/>
        <v>-4.9999999999999991</v>
      </c>
      <c r="BW90">
        <f t="shared" si="175"/>
        <v>0</v>
      </c>
      <c r="BX90" t="s">
        <v>10</v>
      </c>
      <c r="BY90">
        <f t="shared" si="176"/>
        <v>0</v>
      </c>
      <c r="CA90" s="2">
        <f t="shared" si="177"/>
        <v>0</v>
      </c>
      <c r="CB90" s="4">
        <f t="shared" si="178"/>
        <v>0</v>
      </c>
      <c r="CC90" s="10">
        <v>-180</v>
      </c>
      <c r="CD90" s="3">
        <f t="shared" si="158"/>
        <v>1</v>
      </c>
      <c r="CE90" s="3">
        <f t="shared" si="150"/>
        <v>-185</v>
      </c>
      <c r="CF90">
        <f t="shared" si="116"/>
        <v>0</v>
      </c>
      <c r="CH90">
        <f t="shared" si="159"/>
        <v>87</v>
      </c>
      <c r="CI90" s="11">
        <f t="shared" si="160"/>
        <v>-93</v>
      </c>
      <c r="CJ90">
        <f t="shared" si="151"/>
        <v>-1.6231562043547265</v>
      </c>
      <c r="CK90">
        <f t="shared" si="161"/>
        <v>0</v>
      </c>
      <c r="CL90">
        <f t="shared" si="152"/>
        <v>-93</v>
      </c>
      <c r="CN90" s="2">
        <f t="shared" si="117"/>
        <v>-0.26167978121471919</v>
      </c>
      <c r="CO90" s="3">
        <f t="shared" si="118"/>
        <v>-4.9931476737728691</v>
      </c>
      <c r="CQ90" s="3">
        <f t="shared" si="153"/>
        <v>134.40026094204507</v>
      </c>
      <c r="CR90" s="3">
        <f t="shared" si="119"/>
        <v>-26.141411611600308</v>
      </c>
      <c r="CS90" s="3">
        <f t="shared" si="120"/>
        <v>50967.356698685027</v>
      </c>
      <c r="CT90" s="3">
        <f t="shared" si="121"/>
        <v>25.787331644098529</v>
      </c>
      <c r="CU90" s="3">
        <f t="shared" si="122"/>
        <v>-135.37295307578907</v>
      </c>
      <c r="CV90">
        <f t="shared" si="123"/>
        <v>112299.69933818167</v>
      </c>
      <c r="CW90">
        <f t="shared" si="124"/>
        <v>0</v>
      </c>
      <c r="CX90">
        <f t="shared" si="125"/>
        <v>0</v>
      </c>
      <c r="CY90">
        <f t="shared" si="126"/>
        <v>0</v>
      </c>
      <c r="CZ90">
        <f t="shared" si="127"/>
        <v>0</v>
      </c>
      <c r="DA90">
        <f t="shared" si="128"/>
        <v>0</v>
      </c>
      <c r="DB90">
        <f t="shared" si="129"/>
        <v>0</v>
      </c>
      <c r="DC90">
        <f t="shared" si="130"/>
        <v>0</v>
      </c>
      <c r="DD90">
        <f t="shared" si="131"/>
        <v>0</v>
      </c>
      <c r="DE90">
        <f t="shared" si="132"/>
        <v>0</v>
      </c>
      <c r="DF90">
        <f t="shared" si="133"/>
        <v>0</v>
      </c>
      <c r="DG90">
        <f t="shared" si="134"/>
        <v>0</v>
      </c>
      <c r="DH90">
        <f t="shared" si="135"/>
        <v>0</v>
      </c>
      <c r="DI90">
        <f t="shared" si="136"/>
        <v>0</v>
      </c>
      <c r="DJ90">
        <f t="shared" si="137"/>
        <v>0</v>
      </c>
      <c r="DM90" s="3"/>
      <c r="DN90" s="3"/>
      <c r="DT90" s="3"/>
      <c r="DZ90" s="3"/>
      <c r="EL90" s="3"/>
      <c r="EX90" s="3"/>
      <c r="FJ90" s="3"/>
      <c r="HX90" s="3"/>
      <c r="MT90" s="3"/>
      <c r="MZ90" s="3"/>
      <c r="NR90" s="3"/>
      <c r="OS90" s="3"/>
      <c r="PB90" s="3"/>
      <c r="PN90" s="3"/>
      <c r="QL90" s="3">
        <f t="shared" si="108"/>
        <v>-98</v>
      </c>
    </row>
    <row r="91" spans="2:454" x14ac:dyDescent="0.25">
      <c r="B91">
        <f t="shared" si="105"/>
        <v>38</v>
      </c>
      <c r="C91">
        <v>360</v>
      </c>
      <c r="D91">
        <v>180</v>
      </c>
      <c r="E91">
        <v>2</v>
      </c>
      <c r="G91">
        <v>1</v>
      </c>
      <c r="H91">
        <f t="shared" si="104"/>
        <v>2</v>
      </c>
      <c r="T91">
        <f t="shared" si="154"/>
        <v>89</v>
      </c>
      <c r="U91">
        <f t="shared" si="138"/>
        <v>0</v>
      </c>
      <c r="V91">
        <f t="shared" si="155"/>
        <v>0</v>
      </c>
      <c r="W91">
        <f t="shared" si="139"/>
        <v>0</v>
      </c>
      <c r="X91">
        <f t="shared" si="156"/>
        <v>0</v>
      </c>
      <c r="Z91">
        <f t="shared" si="157"/>
        <v>72</v>
      </c>
      <c r="AA91">
        <f t="shared" si="140"/>
        <v>72</v>
      </c>
      <c r="AB91">
        <f t="shared" si="109"/>
        <v>0</v>
      </c>
      <c r="AC91">
        <f t="shared" si="141"/>
        <v>0</v>
      </c>
      <c r="AE91">
        <f t="shared" si="110"/>
        <v>0</v>
      </c>
      <c r="AF91">
        <f t="shared" si="142"/>
        <v>0</v>
      </c>
      <c r="AG91">
        <f t="shared" si="143"/>
        <v>0</v>
      </c>
      <c r="AH91">
        <f t="shared" si="144"/>
        <v>0</v>
      </c>
      <c r="AJ91">
        <f t="shared" si="163"/>
        <v>1</v>
      </c>
      <c r="AL91">
        <f t="shared" si="111"/>
        <v>0</v>
      </c>
      <c r="AM91">
        <f>IF(AJ91=1,AH91,#REF!)</f>
        <v>0</v>
      </c>
      <c r="AO91" s="7">
        <f t="shared" si="164"/>
        <v>1</v>
      </c>
      <c r="AP91" s="7">
        <f t="shared" si="165"/>
        <v>1</v>
      </c>
      <c r="AQ91" s="7"/>
      <c r="AR91" s="7">
        <f t="shared" si="166"/>
        <v>0</v>
      </c>
      <c r="AS91" s="7">
        <f t="shared" si="167"/>
        <v>0</v>
      </c>
      <c r="AU91" s="7">
        <f t="shared" si="168"/>
        <v>0</v>
      </c>
      <c r="AV91" s="7">
        <f t="shared" si="145"/>
        <v>0</v>
      </c>
      <c r="AW91">
        <v>440</v>
      </c>
      <c r="AX91" s="7">
        <f t="shared" si="146"/>
        <v>9.9999999999999998E-17</v>
      </c>
      <c r="AY91" s="7">
        <f t="shared" si="147"/>
        <v>9.9999999999999998E-17</v>
      </c>
      <c r="BA91">
        <f t="shared" si="148"/>
        <v>1</v>
      </c>
      <c r="BB91">
        <f t="shared" si="149"/>
        <v>9.9999999999999998E-17</v>
      </c>
      <c r="BD91">
        <f t="shared" si="169"/>
        <v>9.9999999999999992E-33</v>
      </c>
      <c r="BE91">
        <f t="shared" si="170"/>
        <v>9.9999999999999998E-17</v>
      </c>
      <c r="BF91">
        <f t="shared" si="171"/>
        <v>9.9999999999999998E-17</v>
      </c>
      <c r="BG91" s="5" t="s">
        <v>1</v>
      </c>
      <c r="BH91">
        <f t="shared" si="112"/>
        <v>-4.9999999999999991</v>
      </c>
      <c r="BK91">
        <f t="shared" si="172"/>
        <v>1</v>
      </c>
      <c r="BL91">
        <f t="shared" si="173"/>
        <v>-4.9999999999999991</v>
      </c>
      <c r="BM91">
        <f t="shared" si="174"/>
        <v>-4.9999999999999991</v>
      </c>
      <c r="BO91">
        <f t="shared" si="162"/>
        <v>88</v>
      </c>
      <c r="BP91">
        <f t="shared" si="113"/>
        <v>0</v>
      </c>
      <c r="BT91">
        <f t="shared" si="114"/>
        <v>1</v>
      </c>
      <c r="BU91">
        <f t="shared" si="115"/>
        <v>-4.9999999999999991</v>
      </c>
      <c r="BW91">
        <f t="shared" si="175"/>
        <v>0</v>
      </c>
      <c r="BX91" t="s">
        <v>10</v>
      </c>
      <c r="BY91">
        <f t="shared" si="176"/>
        <v>0</v>
      </c>
      <c r="CA91" s="2">
        <f t="shared" si="177"/>
        <v>0</v>
      </c>
      <c r="CB91" s="4">
        <f t="shared" si="178"/>
        <v>0</v>
      </c>
      <c r="CC91" s="10">
        <v>-180</v>
      </c>
      <c r="CD91" s="3">
        <f t="shared" si="158"/>
        <v>1</v>
      </c>
      <c r="CE91" s="3">
        <f t="shared" si="150"/>
        <v>-185</v>
      </c>
      <c r="CF91">
        <f t="shared" si="116"/>
        <v>0</v>
      </c>
      <c r="CH91">
        <f t="shared" si="159"/>
        <v>88</v>
      </c>
      <c r="CI91" s="11">
        <f t="shared" si="160"/>
        <v>-92</v>
      </c>
      <c r="CJ91">
        <f t="shared" si="151"/>
        <v>-1.6057029118347832</v>
      </c>
      <c r="CK91">
        <f t="shared" si="161"/>
        <v>0</v>
      </c>
      <c r="CL91">
        <f t="shared" si="152"/>
        <v>-92</v>
      </c>
      <c r="CN91" s="2">
        <f t="shared" si="117"/>
        <v>-0.17449748351250477</v>
      </c>
      <c r="CO91" s="3">
        <f t="shared" si="118"/>
        <v>-4.9969541350954785</v>
      </c>
      <c r="CQ91" s="3">
        <f t="shared" si="153"/>
        <v>133.0289186487432</v>
      </c>
      <c r="CR91" s="3">
        <f t="shared" si="119"/>
        <v>-25.814561229967286</v>
      </c>
      <c r="CS91" s="3">
        <f t="shared" si="120"/>
        <v>50394.399485330672</v>
      </c>
      <c r="CT91" s="3">
        <f t="shared" si="121"/>
        <v>25.464340444752686</v>
      </c>
      <c r="CU91" s="3">
        <f t="shared" si="122"/>
        <v>-133.99150725703473</v>
      </c>
      <c r="CV91">
        <f t="shared" si="123"/>
        <v>111153.78403881246</v>
      </c>
      <c r="CW91">
        <f t="shared" si="124"/>
        <v>0</v>
      </c>
      <c r="CX91">
        <f t="shared" si="125"/>
        <v>0</v>
      </c>
      <c r="CY91">
        <f t="shared" si="126"/>
        <v>0</v>
      </c>
      <c r="CZ91">
        <f t="shared" si="127"/>
        <v>0</v>
      </c>
      <c r="DA91">
        <f t="shared" si="128"/>
        <v>0</v>
      </c>
      <c r="DB91">
        <f t="shared" si="129"/>
        <v>0</v>
      </c>
      <c r="DC91">
        <f t="shared" si="130"/>
        <v>0</v>
      </c>
      <c r="DD91">
        <f t="shared" si="131"/>
        <v>0</v>
      </c>
      <c r="DE91">
        <f t="shared" si="132"/>
        <v>0</v>
      </c>
      <c r="DF91">
        <f t="shared" si="133"/>
        <v>0</v>
      </c>
      <c r="DG91">
        <f t="shared" si="134"/>
        <v>0</v>
      </c>
      <c r="DH91">
        <f t="shared" si="135"/>
        <v>0</v>
      </c>
      <c r="DI91">
        <f t="shared" si="136"/>
        <v>0</v>
      </c>
      <c r="DJ91">
        <f t="shared" si="137"/>
        <v>0</v>
      </c>
      <c r="DM91" s="3"/>
      <c r="DN91" s="3"/>
      <c r="DT91" s="3"/>
      <c r="DZ91" s="3"/>
      <c r="EL91" s="3"/>
      <c r="EX91" s="3"/>
      <c r="FJ91" s="3"/>
      <c r="HX91" s="3"/>
      <c r="MT91" s="3"/>
      <c r="MZ91" s="3"/>
      <c r="NR91" s="3"/>
      <c r="OS91" s="3"/>
      <c r="PB91" s="3"/>
      <c r="PN91" s="3"/>
      <c r="QL91" s="3">
        <f t="shared" si="108"/>
        <v>-97</v>
      </c>
    </row>
    <row r="92" spans="2:454" x14ac:dyDescent="0.25">
      <c r="B92">
        <f t="shared" si="105"/>
        <v>39</v>
      </c>
      <c r="C92">
        <v>360</v>
      </c>
      <c r="D92">
        <v>192</v>
      </c>
      <c r="E92">
        <v>1.875</v>
      </c>
      <c r="G92">
        <v>1</v>
      </c>
      <c r="H92">
        <f t="shared" si="104"/>
        <v>1.875</v>
      </c>
      <c r="T92">
        <f t="shared" si="154"/>
        <v>90</v>
      </c>
      <c r="U92">
        <f t="shared" si="138"/>
        <v>0</v>
      </c>
      <c r="V92">
        <f t="shared" si="155"/>
        <v>0</v>
      </c>
      <c r="W92">
        <f t="shared" si="139"/>
        <v>0</v>
      </c>
      <c r="X92">
        <f t="shared" si="156"/>
        <v>0</v>
      </c>
      <c r="Z92">
        <f t="shared" si="157"/>
        <v>72</v>
      </c>
      <c r="AA92">
        <f t="shared" si="140"/>
        <v>72</v>
      </c>
      <c r="AB92">
        <f t="shared" si="109"/>
        <v>0</v>
      </c>
      <c r="AC92">
        <f t="shared" si="141"/>
        <v>0</v>
      </c>
      <c r="AE92">
        <f t="shared" si="110"/>
        <v>0</v>
      </c>
      <c r="AF92">
        <f t="shared" si="142"/>
        <v>0</v>
      </c>
      <c r="AG92">
        <f t="shared" si="143"/>
        <v>0</v>
      </c>
      <c r="AH92">
        <f t="shared" si="144"/>
        <v>0</v>
      </c>
      <c r="AJ92">
        <f t="shared" si="163"/>
        <v>1</v>
      </c>
      <c r="AL92">
        <f t="shared" si="111"/>
        <v>0</v>
      </c>
      <c r="AM92">
        <f>IF(AJ92=1,AH92,#REF!)</f>
        <v>0</v>
      </c>
      <c r="AO92" s="7">
        <f t="shared" si="164"/>
        <v>1</v>
      </c>
      <c r="AP92" s="7">
        <f t="shared" si="165"/>
        <v>1</v>
      </c>
      <c r="AQ92" s="7"/>
      <c r="AR92" s="7">
        <f t="shared" si="166"/>
        <v>0</v>
      </c>
      <c r="AS92" s="7">
        <f t="shared" si="167"/>
        <v>0</v>
      </c>
      <c r="AU92" s="7">
        <f t="shared" si="168"/>
        <v>0</v>
      </c>
      <c r="AV92" s="7">
        <f t="shared" si="145"/>
        <v>0</v>
      </c>
      <c r="AW92">
        <v>441</v>
      </c>
      <c r="AX92" s="7">
        <f t="shared" si="146"/>
        <v>9.9999999999999998E-17</v>
      </c>
      <c r="AY92" s="7">
        <f t="shared" si="147"/>
        <v>9.9999999999999998E-17</v>
      </c>
      <c r="BA92">
        <f t="shared" si="148"/>
        <v>1</v>
      </c>
      <c r="BB92">
        <f t="shared" si="149"/>
        <v>9.9999999999999998E-17</v>
      </c>
      <c r="BD92">
        <f t="shared" si="169"/>
        <v>9.9999999999999992E-33</v>
      </c>
      <c r="BE92">
        <f t="shared" si="170"/>
        <v>9.9999999999999998E-17</v>
      </c>
      <c r="BF92">
        <f t="shared" si="171"/>
        <v>9.9999999999999998E-17</v>
      </c>
      <c r="BG92" s="5" t="s">
        <v>1</v>
      </c>
      <c r="BH92">
        <f t="shared" si="112"/>
        <v>-4.9999999999999991</v>
      </c>
      <c r="BK92">
        <f t="shared" si="172"/>
        <v>1</v>
      </c>
      <c r="BL92">
        <f t="shared" si="173"/>
        <v>-4.9999999999999991</v>
      </c>
      <c r="BM92">
        <f t="shared" si="174"/>
        <v>-4.9999999999999991</v>
      </c>
      <c r="BO92">
        <f t="shared" si="162"/>
        <v>89</v>
      </c>
      <c r="BP92">
        <f t="shared" si="113"/>
        <v>0</v>
      </c>
      <c r="BT92">
        <f t="shared" si="114"/>
        <v>1</v>
      </c>
      <c r="BU92">
        <f t="shared" si="115"/>
        <v>-4.9999999999999991</v>
      </c>
      <c r="BW92">
        <f t="shared" si="175"/>
        <v>0</v>
      </c>
      <c r="BX92" t="s">
        <v>10</v>
      </c>
      <c r="BY92">
        <f t="shared" si="176"/>
        <v>0</v>
      </c>
      <c r="CA92" s="2">
        <f t="shared" si="177"/>
        <v>0</v>
      </c>
      <c r="CB92" s="4">
        <f t="shared" si="178"/>
        <v>0</v>
      </c>
      <c r="CC92" s="10">
        <v>-180</v>
      </c>
      <c r="CD92" s="3">
        <f t="shared" si="158"/>
        <v>1</v>
      </c>
      <c r="CE92" s="3">
        <f t="shared" si="150"/>
        <v>-185</v>
      </c>
      <c r="CF92">
        <f t="shared" si="116"/>
        <v>0</v>
      </c>
      <c r="CH92">
        <f t="shared" si="159"/>
        <v>89</v>
      </c>
      <c r="CI92" s="11">
        <f t="shared" si="160"/>
        <v>-91</v>
      </c>
      <c r="CJ92">
        <f t="shared" si="151"/>
        <v>-1.5882496193148399</v>
      </c>
      <c r="CK92">
        <f t="shared" si="161"/>
        <v>0</v>
      </c>
      <c r="CL92">
        <f t="shared" si="152"/>
        <v>-91</v>
      </c>
      <c r="CN92" s="2">
        <f t="shared" si="117"/>
        <v>-8.7262032186417385E-2</v>
      </c>
      <c r="CO92" s="3">
        <f t="shared" si="118"/>
        <v>-4.9992384757819561</v>
      </c>
      <c r="CQ92" s="3">
        <f t="shared" si="153"/>
        <v>131.65757635544134</v>
      </c>
      <c r="CR92" s="3">
        <f t="shared" si="119"/>
        <v>-25.487710848334263</v>
      </c>
      <c r="CS92" s="3">
        <f t="shared" si="120"/>
        <v>49821.44227197631</v>
      </c>
      <c r="CT92" s="3">
        <f t="shared" si="121"/>
        <v>25.14134924540685</v>
      </c>
      <c r="CU92" s="3">
        <f t="shared" si="122"/>
        <v>-132.61006143828035</v>
      </c>
      <c r="CV92">
        <f t="shared" si="123"/>
        <v>110007.86873944326</v>
      </c>
      <c r="CW92">
        <f t="shared" si="124"/>
        <v>0</v>
      </c>
      <c r="CX92">
        <f t="shared" si="125"/>
        <v>0</v>
      </c>
      <c r="CY92">
        <f t="shared" si="126"/>
        <v>0</v>
      </c>
      <c r="CZ92">
        <f t="shared" si="127"/>
        <v>0</v>
      </c>
      <c r="DA92">
        <f t="shared" si="128"/>
        <v>0</v>
      </c>
      <c r="DB92">
        <f t="shared" si="129"/>
        <v>0</v>
      </c>
      <c r="DC92">
        <f t="shared" si="130"/>
        <v>0</v>
      </c>
      <c r="DD92">
        <f t="shared" si="131"/>
        <v>0</v>
      </c>
      <c r="DE92">
        <f t="shared" si="132"/>
        <v>0</v>
      </c>
      <c r="DF92">
        <f t="shared" si="133"/>
        <v>0</v>
      </c>
      <c r="DG92">
        <f t="shared" si="134"/>
        <v>0</v>
      </c>
      <c r="DH92">
        <f t="shared" si="135"/>
        <v>0</v>
      </c>
      <c r="DI92">
        <f t="shared" si="136"/>
        <v>0</v>
      </c>
      <c r="DJ92">
        <f t="shared" si="137"/>
        <v>0</v>
      </c>
      <c r="DM92" s="3"/>
      <c r="DN92" s="3"/>
      <c r="DT92" s="3"/>
      <c r="DZ92" s="3"/>
      <c r="EL92" s="3"/>
      <c r="EX92" s="3"/>
      <c r="FJ92" s="3"/>
      <c r="HX92" s="3"/>
      <c r="MT92" s="3"/>
      <c r="MZ92" s="3"/>
      <c r="NR92" s="3"/>
      <c r="OS92" s="3"/>
      <c r="PB92" s="3"/>
      <c r="PN92" s="3"/>
      <c r="QL92" s="3">
        <f t="shared" si="108"/>
        <v>-96</v>
      </c>
    </row>
    <row r="93" spans="2:454" x14ac:dyDescent="0.25">
      <c r="B93">
        <f t="shared" si="105"/>
        <v>40</v>
      </c>
      <c r="C93">
        <v>360</v>
      </c>
      <c r="D93">
        <v>200</v>
      </c>
      <c r="E93">
        <v>1.8</v>
      </c>
      <c r="G93">
        <v>1</v>
      </c>
      <c r="H93">
        <f t="shared" si="104"/>
        <v>1.8</v>
      </c>
      <c r="T93">
        <f t="shared" si="154"/>
        <v>91</v>
      </c>
      <c r="U93">
        <f t="shared" si="138"/>
        <v>0</v>
      </c>
      <c r="V93">
        <f t="shared" si="155"/>
        <v>0</v>
      </c>
      <c r="W93">
        <f t="shared" si="139"/>
        <v>0</v>
      </c>
      <c r="X93">
        <f t="shared" si="156"/>
        <v>0</v>
      </c>
      <c r="Z93">
        <f t="shared" si="157"/>
        <v>72</v>
      </c>
      <c r="AA93">
        <f t="shared" si="140"/>
        <v>72</v>
      </c>
      <c r="AB93">
        <f t="shared" si="109"/>
        <v>0</v>
      </c>
      <c r="AC93">
        <f t="shared" si="141"/>
        <v>0</v>
      </c>
      <c r="AE93">
        <f t="shared" si="110"/>
        <v>0</v>
      </c>
      <c r="AF93">
        <f t="shared" si="142"/>
        <v>0</v>
      </c>
      <c r="AG93">
        <f t="shared" si="143"/>
        <v>0</v>
      </c>
      <c r="AH93">
        <f t="shared" si="144"/>
        <v>0</v>
      </c>
      <c r="AJ93">
        <f t="shared" si="163"/>
        <v>1</v>
      </c>
      <c r="AL93">
        <f t="shared" si="111"/>
        <v>0</v>
      </c>
      <c r="AM93">
        <f>IF(AJ93=1,AH93,#REF!)</f>
        <v>0</v>
      </c>
      <c r="AO93" s="7">
        <f t="shared" si="164"/>
        <v>1</v>
      </c>
      <c r="AP93" s="7">
        <f t="shared" si="165"/>
        <v>1</v>
      </c>
      <c r="AQ93" s="7"/>
      <c r="AR93" s="7">
        <f t="shared" si="166"/>
        <v>0</v>
      </c>
      <c r="AS93" s="7">
        <f t="shared" si="167"/>
        <v>0</v>
      </c>
      <c r="AU93" s="7">
        <f t="shared" si="168"/>
        <v>0</v>
      </c>
      <c r="AV93" s="7">
        <f t="shared" si="145"/>
        <v>0</v>
      </c>
      <c r="AW93">
        <v>442</v>
      </c>
      <c r="AX93" s="7">
        <f t="shared" si="146"/>
        <v>9.9999999999999998E-17</v>
      </c>
      <c r="AY93" s="7">
        <f t="shared" si="147"/>
        <v>9.9999999999999998E-17</v>
      </c>
      <c r="BA93">
        <f t="shared" si="148"/>
        <v>1</v>
      </c>
      <c r="BB93">
        <f t="shared" si="149"/>
        <v>9.9999999999999998E-17</v>
      </c>
      <c r="BD93">
        <f t="shared" si="169"/>
        <v>9.9999999999999992E-33</v>
      </c>
      <c r="BE93">
        <f t="shared" si="170"/>
        <v>9.9999999999999998E-17</v>
      </c>
      <c r="BF93">
        <f t="shared" si="171"/>
        <v>9.9999999999999998E-17</v>
      </c>
      <c r="BG93" s="5" t="s">
        <v>1</v>
      </c>
      <c r="BH93">
        <f t="shared" si="112"/>
        <v>-4.9999999999999991</v>
      </c>
      <c r="BK93">
        <f t="shared" si="172"/>
        <v>1</v>
      </c>
      <c r="BL93">
        <f t="shared" si="173"/>
        <v>-4.9999999999999991</v>
      </c>
      <c r="BM93">
        <f t="shared" si="174"/>
        <v>-4.9999999999999991</v>
      </c>
      <c r="BO93">
        <f t="shared" si="162"/>
        <v>90</v>
      </c>
      <c r="BP93">
        <f t="shared" si="113"/>
        <v>0</v>
      </c>
      <c r="BT93">
        <f t="shared" si="114"/>
        <v>1</v>
      </c>
      <c r="BU93">
        <f t="shared" si="115"/>
        <v>-4.9999999999999991</v>
      </c>
      <c r="BW93">
        <f t="shared" si="175"/>
        <v>0</v>
      </c>
      <c r="BX93" t="s">
        <v>10</v>
      </c>
      <c r="BY93">
        <f t="shared" si="176"/>
        <v>0</v>
      </c>
      <c r="CA93" s="2">
        <f t="shared" si="177"/>
        <v>0</v>
      </c>
      <c r="CB93" s="4">
        <f t="shared" si="178"/>
        <v>0</v>
      </c>
      <c r="CC93" s="10">
        <v>-180</v>
      </c>
      <c r="CD93" s="3">
        <f t="shared" si="158"/>
        <v>1</v>
      </c>
      <c r="CE93" s="3">
        <f t="shared" si="150"/>
        <v>-185</v>
      </c>
      <c r="CF93">
        <f t="shared" si="116"/>
        <v>0</v>
      </c>
      <c r="CH93">
        <f t="shared" si="159"/>
        <v>90</v>
      </c>
      <c r="CI93" s="11">
        <f t="shared" si="160"/>
        <v>-90</v>
      </c>
      <c r="CJ93">
        <f t="shared" si="151"/>
        <v>-1.5707963267948966</v>
      </c>
      <c r="CK93">
        <f t="shared" si="161"/>
        <v>0</v>
      </c>
      <c r="CL93">
        <f t="shared" si="152"/>
        <v>-90</v>
      </c>
      <c r="CN93" s="2">
        <f t="shared" si="117"/>
        <v>3.06287113727155E-16</v>
      </c>
      <c r="CO93" s="3">
        <f t="shared" si="118"/>
        <v>-5</v>
      </c>
      <c r="CQ93" s="3">
        <f t="shared" si="153"/>
        <v>130.2862340621395</v>
      </c>
      <c r="CR93" s="3">
        <f t="shared" si="119"/>
        <v>-25.160860466701244</v>
      </c>
      <c r="CS93" s="3">
        <f t="shared" si="120"/>
        <v>49248.485058621947</v>
      </c>
      <c r="CT93" s="3">
        <f t="shared" si="121"/>
        <v>24.818358046061014</v>
      </c>
      <c r="CU93" s="3">
        <f t="shared" si="122"/>
        <v>-131.22861561952598</v>
      </c>
      <c r="CV93">
        <f t="shared" si="123"/>
        <v>108861.95344007407</v>
      </c>
      <c r="CW93">
        <f t="shared" si="124"/>
        <v>0</v>
      </c>
      <c r="CX93">
        <f t="shared" si="125"/>
        <v>0</v>
      </c>
      <c r="CY93">
        <f t="shared" si="126"/>
        <v>0</v>
      </c>
      <c r="CZ93">
        <f t="shared" si="127"/>
        <v>0</v>
      </c>
      <c r="DA93">
        <f t="shared" si="128"/>
        <v>0</v>
      </c>
      <c r="DB93">
        <f t="shared" si="129"/>
        <v>0</v>
      </c>
      <c r="DC93">
        <f t="shared" si="130"/>
        <v>0</v>
      </c>
      <c r="DD93">
        <f t="shared" si="131"/>
        <v>0</v>
      </c>
      <c r="DE93">
        <f t="shared" si="132"/>
        <v>0</v>
      </c>
      <c r="DF93">
        <f t="shared" si="133"/>
        <v>0</v>
      </c>
      <c r="DG93">
        <f t="shared" si="134"/>
        <v>0</v>
      </c>
      <c r="DH93">
        <f t="shared" si="135"/>
        <v>0</v>
      </c>
      <c r="DI93">
        <f t="shared" si="136"/>
        <v>0</v>
      </c>
      <c r="DJ93">
        <f t="shared" si="137"/>
        <v>0</v>
      </c>
      <c r="DM93" s="3"/>
      <c r="DN93" s="3"/>
      <c r="DT93" s="3"/>
      <c r="DZ93" s="3"/>
      <c r="EL93" s="3"/>
      <c r="EX93" s="3"/>
      <c r="FJ93" s="3"/>
      <c r="HX93" s="3"/>
      <c r="MT93" s="3"/>
      <c r="MZ93" s="3"/>
      <c r="NR93" s="3"/>
      <c r="OS93" s="3"/>
      <c r="PB93" s="3"/>
      <c r="PN93" s="3"/>
      <c r="QL93" s="3">
        <f t="shared" si="108"/>
        <v>-95</v>
      </c>
    </row>
    <row r="94" spans="2:454" x14ac:dyDescent="0.25">
      <c r="B94">
        <f t="shared" si="105"/>
        <v>41</v>
      </c>
      <c r="C94">
        <v>360</v>
      </c>
      <c r="D94">
        <v>225</v>
      </c>
      <c r="E94">
        <v>1.6</v>
      </c>
      <c r="G94">
        <v>1</v>
      </c>
      <c r="H94">
        <f t="shared" si="104"/>
        <v>1.6</v>
      </c>
      <c r="T94">
        <f t="shared" si="154"/>
        <v>92</v>
      </c>
      <c r="U94">
        <f t="shared" si="138"/>
        <v>0</v>
      </c>
      <c r="V94">
        <f t="shared" si="155"/>
        <v>0</v>
      </c>
      <c r="W94">
        <f t="shared" si="139"/>
        <v>0</v>
      </c>
      <c r="X94">
        <f t="shared" si="156"/>
        <v>0</v>
      </c>
      <c r="Z94">
        <f t="shared" si="157"/>
        <v>72</v>
      </c>
      <c r="AA94">
        <f t="shared" si="140"/>
        <v>72</v>
      </c>
      <c r="AB94">
        <f t="shared" si="109"/>
        <v>0</v>
      </c>
      <c r="AC94">
        <f t="shared" si="141"/>
        <v>0</v>
      </c>
      <c r="AE94">
        <f t="shared" si="110"/>
        <v>0</v>
      </c>
      <c r="AF94">
        <f t="shared" si="142"/>
        <v>0</v>
      </c>
      <c r="AG94">
        <f t="shared" si="143"/>
        <v>0</v>
      </c>
      <c r="AH94">
        <f t="shared" si="144"/>
        <v>0</v>
      </c>
      <c r="AJ94">
        <f t="shared" si="163"/>
        <v>1</v>
      </c>
      <c r="AL94">
        <f t="shared" si="111"/>
        <v>0</v>
      </c>
      <c r="AM94">
        <f>IF(AJ94=1,AH94,#REF!)</f>
        <v>0</v>
      </c>
      <c r="AO94" s="7">
        <f t="shared" si="164"/>
        <v>1</v>
      </c>
      <c r="AP94" s="7">
        <f t="shared" si="165"/>
        <v>1</v>
      </c>
      <c r="AQ94" s="7"/>
      <c r="AR94" s="7">
        <f t="shared" si="166"/>
        <v>0</v>
      </c>
      <c r="AS94" s="7">
        <f t="shared" si="167"/>
        <v>0</v>
      </c>
      <c r="AU94" s="7">
        <f t="shared" si="168"/>
        <v>0</v>
      </c>
      <c r="AV94" s="7">
        <f t="shared" si="145"/>
        <v>0</v>
      </c>
      <c r="AW94">
        <v>443</v>
      </c>
      <c r="AX94" s="7">
        <f t="shared" si="146"/>
        <v>9.9999999999999998E-17</v>
      </c>
      <c r="AY94" s="7">
        <f t="shared" si="147"/>
        <v>9.9999999999999998E-17</v>
      </c>
      <c r="BA94">
        <f t="shared" si="148"/>
        <v>1</v>
      </c>
      <c r="BB94">
        <f t="shared" si="149"/>
        <v>9.9999999999999998E-17</v>
      </c>
      <c r="BD94">
        <f t="shared" si="169"/>
        <v>9.9999999999999992E-33</v>
      </c>
      <c r="BE94">
        <f t="shared" si="170"/>
        <v>9.9999999999999998E-17</v>
      </c>
      <c r="BF94">
        <f t="shared" si="171"/>
        <v>9.9999999999999998E-17</v>
      </c>
      <c r="BG94" s="5" t="s">
        <v>1</v>
      </c>
      <c r="BH94">
        <f t="shared" si="112"/>
        <v>-4.9999999999999991</v>
      </c>
      <c r="BK94">
        <f t="shared" si="172"/>
        <v>1</v>
      </c>
      <c r="BL94">
        <f t="shared" si="173"/>
        <v>-4.9999999999999991</v>
      </c>
      <c r="BM94">
        <f t="shared" si="174"/>
        <v>-4.9999999999999991</v>
      </c>
      <c r="BO94">
        <f t="shared" si="162"/>
        <v>91</v>
      </c>
      <c r="BP94">
        <f t="shared" si="113"/>
        <v>0</v>
      </c>
      <c r="BT94">
        <f t="shared" si="114"/>
        <v>1</v>
      </c>
      <c r="BU94">
        <f t="shared" si="115"/>
        <v>-4.9999999999999991</v>
      </c>
      <c r="BW94">
        <f t="shared" si="175"/>
        <v>0</v>
      </c>
      <c r="BX94" t="s">
        <v>10</v>
      </c>
      <c r="BY94">
        <f t="shared" si="176"/>
        <v>0</v>
      </c>
      <c r="CA94" s="2">
        <f t="shared" si="177"/>
        <v>0</v>
      </c>
      <c r="CB94" s="4">
        <f t="shared" si="178"/>
        <v>0</v>
      </c>
      <c r="CC94" s="10">
        <v>-180</v>
      </c>
      <c r="CD94" s="3">
        <f t="shared" si="158"/>
        <v>1</v>
      </c>
      <c r="CE94" s="3">
        <f t="shared" si="150"/>
        <v>-185</v>
      </c>
      <c r="CF94">
        <f t="shared" si="116"/>
        <v>0</v>
      </c>
      <c r="CH94">
        <f t="shared" si="159"/>
        <v>91</v>
      </c>
      <c r="CI94" s="11">
        <f t="shared" si="160"/>
        <v>-89</v>
      </c>
      <c r="CJ94">
        <f t="shared" si="151"/>
        <v>-1.5533430342749532</v>
      </c>
      <c r="CK94">
        <f t="shared" si="161"/>
        <v>0</v>
      </c>
      <c r="CL94">
        <f t="shared" si="152"/>
        <v>-89</v>
      </c>
      <c r="CN94" s="2">
        <f t="shared" si="117"/>
        <v>8.7262032186417995E-2</v>
      </c>
      <c r="CO94" s="3">
        <f t="shared" si="118"/>
        <v>-4.9992384757819561</v>
      </c>
      <c r="CQ94" s="3">
        <f t="shared" si="153"/>
        <v>128.91489176883763</v>
      </c>
      <c r="CR94" s="3">
        <f t="shared" si="119"/>
        <v>-24.834010085068222</v>
      </c>
      <c r="CS94" s="3">
        <f t="shared" si="120"/>
        <v>48675.527845267592</v>
      </c>
      <c r="CT94" s="3">
        <f t="shared" si="121"/>
        <v>24.495366846715179</v>
      </c>
      <c r="CU94" s="3">
        <f t="shared" si="122"/>
        <v>-129.84716980077164</v>
      </c>
      <c r="CV94">
        <f t="shared" si="123"/>
        <v>107716.03814070487</v>
      </c>
      <c r="CW94">
        <f t="shared" si="124"/>
        <v>0</v>
      </c>
      <c r="CX94">
        <f t="shared" si="125"/>
        <v>0</v>
      </c>
      <c r="CY94">
        <f t="shared" si="126"/>
        <v>0</v>
      </c>
      <c r="CZ94">
        <f t="shared" si="127"/>
        <v>0</v>
      </c>
      <c r="DA94">
        <f t="shared" si="128"/>
        <v>0</v>
      </c>
      <c r="DB94">
        <f t="shared" si="129"/>
        <v>0</v>
      </c>
      <c r="DC94">
        <f t="shared" si="130"/>
        <v>0</v>
      </c>
      <c r="DD94">
        <f t="shared" si="131"/>
        <v>0</v>
      </c>
      <c r="DE94">
        <f t="shared" si="132"/>
        <v>0</v>
      </c>
      <c r="DF94">
        <f t="shared" si="133"/>
        <v>0</v>
      </c>
      <c r="DG94">
        <f t="shared" si="134"/>
        <v>0</v>
      </c>
      <c r="DH94">
        <f t="shared" si="135"/>
        <v>0</v>
      </c>
      <c r="DI94">
        <f t="shared" si="136"/>
        <v>0</v>
      </c>
      <c r="DJ94">
        <f t="shared" si="137"/>
        <v>0</v>
      </c>
      <c r="DM94" s="3"/>
      <c r="DN94" s="3"/>
      <c r="DT94" s="3"/>
      <c r="DZ94" s="3"/>
      <c r="EL94" s="3"/>
      <c r="EX94" s="3"/>
      <c r="FJ94" s="3"/>
      <c r="HX94" s="3"/>
      <c r="MT94" s="3"/>
      <c r="MZ94" s="3"/>
      <c r="NR94" s="3"/>
      <c r="OS94" s="3"/>
      <c r="PB94" s="3"/>
      <c r="PN94" s="3"/>
      <c r="QL94" s="3">
        <f t="shared" si="108"/>
        <v>-94</v>
      </c>
    </row>
    <row r="95" spans="2:454" x14ac:dyDescent="0.25">
      <c r="B95">
        <f t="shared" si="105"/>
        <v>42</v>
      </c>
      <c r="C95">
        <v>360</v>
      </c>
      <c r="D95">
        <v>240</v>
      </c>
      <c r="E95">
        <v>1.5</v>
      </c>
      <c r="G95">
        <v>1</v>
      </c>
      <c r="H95">
        <f t="shared" si="104"/>
        <v>1.5</v>
      </c>
      <c r="T95">
        <f t="shared" si="154"/>
        <v>93</v>
      </c>
      <c r="U95">
        <f t="shared" si="138"/>
        <v>0</v>
      </c>
      <c r="V95">
        <f t="shared" si="155"/>
        <v>0</v>
      </c>
      <c r="W95">
        <f t="shared" si="139"/>
        <v>0</v>
      </c>
      <c r="X95">
        <f t="shared" si="156"/>
        <v>0</v>
      </c>
      <c r="Z95">
        <f t="shared" si="157"/>
        <v>72</v>
      </c>
      <c r="AA95">
        <f t="shared" si="140"/>
        <v>72</v>
      </c>
      <c r="AB95">
        <f t="shared" si="109"/>
        <v>0</v>
      </c>
      <c r="AC95">
        <f t="shared" si="141"/>
        <v>0</v>
      </c>
      <c r="AE95">
        <f t="shared" si="110"/>
        <v>0</v>
      </c>
      <c r="AF95">
        <f t="shared" si="142"/>
        <v>0</v>
      </c>
      <c r="AG95">
        <f t="shared" si="143"/>
        <v>0</v>
      </c>
      <c r="AH95">
        <f t="shared" si="144"/>
        <v>0</v>
      </c>
      <c r="AJ95">
        <f t="shared" si="163"/>
        <v>1</v>
      </c>
      <c r="AL95">
        <f t="shared" si="111"/>
        <v>0</v>
      </c>
      <c r="AM95">
        <f>IF(AJ95=1,AH95,#REF!)</f>
        <v>0</v>
      </c>
      <c r="AO95" s="7">
        <f t="shared" si="164"/>
        <v>1</v>
      </c>
      <c r="AP95" s="7">
        <f t="shared" si="165"/>
        <v>1</v>
      </c>
      <c r="AQ95" s="7"/>
      <c r="AR95" s="7">
        <f t="shared" si="166"/>
        <v>0</v>
      </c>
      <c r="AS95" s="7">
        <f t="shared" si="167"/>
        <v>0</v>
      </c>
      <c r="AU95" s="7">
        <f t="shared" si="168"/>
        <v>0</v>
      </c>
      <c r="AV95" s="7">
        <f t="shared" si="145"/>
        <v>0</v>
      </c>
      <c r="AW95">
        <v>444</v>
      </c>
      <c r="AX95" s="7">
        <f t="shared" si="146"/>
        <v>9.9999999999999998E-17</v>
      </c>
      <c r="AY95" s="7">
        <f t="shared" si="147"/>
        <v>9.9999999999999998E-17</v>
      </c>
      <c r="BA95">
        <f t="shared" si="148"/>
        <v>1</v>
      </c>
      <c r="BB95">
        <f t="shared" si="149"/>
        <v>9.9999999999999998E-17</v>
      </c>
      <c r="BD95">
        <f t="shared" si="169"/>
        <v>9.9999999999999992E-33</v>
      </c>
      <c r="BE95">
        <f t="shared" si="170"/>
        <v>9.9999999999999998E-17</v>
      </c>
      <c r="BF95">
        <f t="shared" si="171"/>
        <v>9.9999999999999998E-17</v>
      </c>
      <c r="BG95" s="5" t="s">
        <v>1</v>
      </c>
      <c r="BH95">
        <f t="shared" si="112"/>
        <v>-4.9999999999999991</v>
      </c>
      <c r="BK95">
        <f t="shared" si="172"/>
        <v>1</v>
      </c>
      <c r="BL95">
        <f t="shared" si="173"/>
        <v>-4.9999999999999991</v>
      </c>
      <c r="BM95">
        <f t="shared" si="174"/>
        <v>-4.9999999999999991</v>
      </c>
      <c r="BO95">
        <f t="shared" si="162"/>
        <v>92</v>
      </c>
      <c r="BP95">
        <f t="shared" si="113"/>
        <v>0</v>
      </c>
      <c r="BT95">
        <f t="shared" si="114"/>
        <v>1</v>
      </c>
      <c r="BU95">
        <f t="shared" si="115"/>
        <v>-4.9999999999999991</v>
      </c>
      <c r="BW95">
        <f t="shared" si="175"/>
        <v>0</v>
      </c>
      <c r="BX95" t="s">
        <v>10</v>
      </c>
      <c r="BY95">
        <f t="shared" si="176"/>
        <v>0</v>
      </c>
      <c r="CA95" s="2">
        <f t="shared" si="177"/>
        <v>0</v>
      </c>
      <c r="CB95" s="4">
        <f t="shared" si="178"/>
        <v>0</v>
      </c>
      <c r="CC95" s="10">
        <v>-180</v>
      </c>
      <c r="CD95" s="3">
        <f t="shared" si="158"/>
        <v>1</v>
      </c>
      <c r="CE95" s="3">
        <f t="shared" si="150"/>
        <v>-185</v>
      </c>
      <c r="CF95">
        <f t="shared" si="116"/>
        <v>0</v>
      </c>
      <c r="CH95">
        <f t="shared" si="159"/>
        <v>92</v>
      </c>
      <c r="CI95" s="11">
        <f t="shared" si="160"/>
        <v>-88</v>
      </c>
      <c r="CJ95">
        <f t="shared" si="151"/>
        <v>-1.5358897417550099</v>
      </c>
      <c r="CK95">
        <f t="shared" si="161"/>
        <v>0</v>
      </c>
      <c r="CL95">
        <f t="shared" si="152"/>
        <v>-88</v>
      </c>
      <c r="CN95" s="2">
        <f t="shared" si="117"/>
        <v>0.17449748351250541</v>
      </c>
      <c r="CO95" s="3">
        <f t="shared" si="118"/>
        <v>-4.9969541350954785</v>
      </c>
      <c r="CQ95" s="3">
        <f t="shared" si="153"/>
        <v>127.5435494755358</v>
      </c>
      <c r="CR95" s="3">
        <f t="shared" si="119"/>
        <v>-24.5071597034352</v>
      </c>
      <c r="CS95" s="3">
        <f t="shared" si="120"/>
        <v>48102.57063191323</v>
      </c>
      <c r="CT95" s="3">
        <f t="shared" si="121"/>
        <v>24.172375647369336</v>
      </c>
      <c r="CU95" s="3">
        <f t="shared" si="122"/>
        <v>-128.46572398201727</v>
      </c>
      <c r="CV95">
        <f t="shared" si="123"/>
        <v>106570.12284133566</v>
      </c>
      <c r="CW95">
        <f t="shared" si="124"/>
        <v>0</v>
      </c>
      <c r="CX95">
        <f t="shared" si="125"/>
        <v>0</v>
      </c>
      <c r="CY95">
        <f t="shared" si="126"/>
        <v>0</v>
      </c>
      <c r="CZ95">
        <f t="shared" si="127"/>
        <v>0</v>
      </c>
      <c r="DA95">
        <f t="shared" si="128"/>
        <v>0</v>
      </c>
      <c r="DB95">
        <f t="shared" si="129"/>
        <v>0</v>
      </c>
      <c r="DC95">
        <f t="shared" si="130"/>
        <v>0</v>
      </c>
      <c r="DD95">
        <f t="shared" si="131"/>
        <v>0</v>
      </c>
      <c r="DE95">
        <f t="shared" si="132"/>
        <v>0</v>
      </c>
      <c r="DF95">
        <f t="shared" si="133"/>
        <v>0</v>
      </c>
      <c r="DG95">
        <f t="shared" si="134"/>
        <v>0</v>
      </c>
      <c r="DH95">
        <f t="shared" si="135"/>
        <v>0</v>
      </c>
      <c r="DI95">
        <f t="shared" si="136"/>
        <v>0</v>
      </c>
      <c r="DJ95">
        <f t="shared" si="137"/>
        <v>0</v>
      </c>
      <c r="DM95" s="3"/>
      <c r="DN95" s="3"/>
      <c r="DT95" s="3"/>
      <c r="DZ95" s="3"/>
      <c r="EL95" s="3"/>
      <c r="EX95" s="3"/>
      <c r="FJ95" s="3"/>
      <c r="HX95" s="3"/>
      <c r="MT95" s="3"/>
      <c r="MZ95" s="3"/>
      <c r="NR95" s="3"/>
      <c r="OS95" s="3"/>
      <c r="PB95" s="3"/>
      <c r="PN95" s="3"/>
      <c r="QL95" s="3">
        <f t="shared" si="108"/>
        <v>-93</v>
      </c>
    </row>
    <row r="96" spans="2:454" x14ac:dyDescent="0.25">
      <c r="B96">
        <f t="shared" si="105"/>
        <v>43</v>
      </c>
      <c r="C96">
        <v>360</v>
      </c>
      <c r="D96">
        <v>250</v>
      </c>
      <c r="E96">
        <v>1.44</v>
      </c>
      <c r="G96">
        <v>1</v>
      </c>
      <c r="H96">
        <f t="shared" si="104"/>
        <v>1.44</v>
      </c>
      <c r="T96">
        <f t="shared" si="154"/>
        <v>94</v>
      </c>
      <c r="U96">
        <f t="shared" si="138"/>
        <v>0</v>
      </c>
      <c r="V96">
        <f t="shared" si="155"/>
        <v>0</v>
      </c>
      <c r="W96">
        <f t="shared" si="139"/>
        <v>0</v>
      </c>
      <c r="X96">
        <f t="shared" si="156"/>
        <v>0</v>
      </c>
      <c r="Z96">
        <f t="shared" si="157"/>
        <v>72</v>
      </c>
      <c r="AA96">
        <f t="shared" si="140"/>
        <v>72</v>
      </c>
      <c r="AB96">
        <f t="shared" si="109"/>
        <v>0</v>
      </c>
      <c r="AC96">
        <f t="shared" si="141"/>
        <v>0</v>
      </c>
      <c r="AE96">
        <f t="shared" si="110"/>
        <v>0</v>
      </c>
      <c r="AF96">
        <f t="shared" si="142"/>
        <v>0</v>
      </c>
      <c r="AG96">
        <f t="shared" si="143"/>
        <v>0</v>
      </c>
      <c r="AH96">
        <f t="shared" si="144"/>
        <v>0</v>
      </c>
      <c r="AJ96">
        <f t="shared" si="163"/>
        <v>1</v>
      </c>
      <c r="AL96">
        <f t="shared" si="111"/>
        <v>0</v>
      </c>
      <c r="AM96">
        <f>IF(AJ96=1,AH96,#REF!)</f>
        <v>0</v>
      </c>
      <c r="AO96" s="7">
        <f t="shared" si="164"/>
        <v>1</v>
      </c>
      <c r="AP96" s="7">
        <f t="shared" si="165"/>
        <v>1</v>
      </c>
      <c r="AQ96" s="7"/>
      <c r="AR96" s="7">
        <f t="shared" si="166"/>
        <v>0</v>
      </c>
      <c r="AS96" s="7">
        <f t="shared" si="167"/>
        <v>0</v>
      </c>
      <c r="AU96" s="7">
        <f t="shared" si="168"/>
        <v>0</v>
      </c>
      <c r="AV96" s="7">
        <f t="shared" si="145"/>
        <v>0</v>
      </c>
      <c r="AW96">
        <v>445</v>
      </c>
      <c r="AX96" s="7">
        <f t="shared" si="146"/>
        <v>9.9999999999999998E-17</v>
      </c>
      <c r="AY96" s="7">
        <f t="shared" si="147"/>
        <v>9.9999999999999998E-17</v>
      </c>
      <c r="BA96">
        <f t="shared" si="148"/>
        <v>1</v>
      </c>
      <c r="BB96">
        <f t="shared" si="149"/>
        <v>9.9999999999999998E-17</v>
      </c>
      <c r="BD96">
        <f t="shared" si="169"/>
        <v>9.9999999999999992E-33</v>
      </c>
      <c r="BE96">
        <f t="shared" si="170"/>
        <v>9.9999999999999998E-17</v>
      </c>
      <c r="BF96">
        <f t="shared" si="171"/>
        <v>9.9999999999999998E-17</v>
      </c>
      <c r="BG96" s="5" t="s">
        <v>1</v>
      </c>
      <c r="BH96">
        <f t="shared" si="112"/>
        <v>-4.9999999999999991</v>
      </c>
      <c r="BK96">
        <f t="shared" si="172"/>
        <v>1</v>
      </c>
      <c r="BL96">
        <f t="shared" si="173"/>
        <v>-4.9999999999999991</v>
      </c>
      <c r="BM96">
        <f t="shared" si="174"/>
        <v>-4.9999999999999991</v>
      </c>
      <c r="BO96">
        <f t="shared" si="162"/>
        <v>93</v>
      </c>
      <c r="BP96">
        <f t="shared" si="113"/>
        <v>0</v>
      </c>
      <c r="BT96">
        <f t="shared" si="114"/>
        <v>1</v>
      </c>
      <c r="BU96">
        <f t="shared" si="115"/>
        <v>-4.9999999999999991</v>
      </c>
      <c r="BW96">
        <f t="shared" si="175"/>
        <v>0</v>
      </c>
      <c r="BX96" t="s">
        <v>10</v>
      </c>
      <c r="BY96">
        <f t="shared" si="176"/>
        <v>0</v>
      </c>
      <c r="CA96" s="2">
        <f t="shared" si="177"/>
        <v>0</v>
      </c>
      <c r="CB96" s="4">
        <f t="shared" si="178"/>
        <v>0</v>
      </c>
      <c r="CC96" s="10">
        <v>-180</v>
      </c>
      <c r="CD96" s="3">
        <f t="shared" si="158"/>
        <v>1</v>
      </c>
      <c r="CE96" s="3">
        <f t="shared" si="150"/>
        <v>-185</v>
      </c>
      <c r="CF96">
        <f t="shared" si="116"/>
        <v>0</v>
      </c>
      <c r="CH96">
        <f t="shared" si="159"/>
        <v>93</v>
      </c>
      <c r="CI96" s="11">
        <f t="shared" si="160"/>
        <v>-87</v>
      </c>
      <c r="CJ96">
        <f t="shared" si="151"/>
        <v>-1.5184364492350666</v>
      </c>
      <c r="CK96">
        <f t="shared" si="161"/>
        <v>0</v>
      </c>
      <c r="CL96">
        <f t="shared" si="152"/>
        <v>-87</v>
      </c>
      <c r="CN96" s="2">
        <f t="shared" si="117"/>
        <v>0.26167978121471985</v>
      </c>
      <c r="CO96" s="3">
        <f t="shared" si="118"/>
        <v>-4.9931476737728691</v>
      </c>
      <c r="CQ96" s="3">
        <f t="shared" si="153"/>
        <v>126.17220718223393</v>
      </c>
      <c r="CR96" s="3">
        <f t="shared" si="119"/>
        <v>-24.180309321802181</v>
      </c>
      <c r="CS96" s="3">
        <f t="shared" si="120"/>
        <v>47529.613418558874</v>
      </c>
      <c r="CT96" s="3">
        <f t="shared" si="121"/>
        <v>23.8493844480235</v>
      </c>
      <c r="CU96" s="3">
        <f t="shared" si="122"/>
        <v>-127.08427816326291</v>
      </c>
      <c r="CV96">
        <f t="shared" si="123"/>
        <v>105424.20754196646</v>
      </c>
      <c r="CW96">
        <f t="shared" si="124"/>
        <v>0</v>
      </c>
      <c r="CX96">
        <f t="shared" si="125"/>
        <v>0</v>
      </c>
      <c r="CY96">
        <f t="shared" si="126"/>
        <v>0</v>
      </c>
      <c r="CZ96">
        <f t="shared" si="127"/>
        <v>0</v>
      </c>
      <c r="DA96">
        <f t="shared" si="128"/>
        <v>0</v>
      </c>
      <c r="DB96">
        <f t="shared" si="129"/>
        <v>0</v>
      </c>
      <c r="DC96">
        <f t="shared" si="130"/>
        <v>0</v>
      </c>
      <c r="DD96">
        <f t="shared" si="131"/>
        <v>0</v>
      </c>
      <c r="DE96">
        <f t="shared" si="132"/>
        <v>0</v>
      </c>
      <c r="DF96">
        <f t="shared" si="133"/>
        <v>0</v>
      </c>
      <c r="DG96">
        <f t="shared" si="134"/>
        <v>0</v>
      </c>
      <c r="DH96">
        <f t="shared" si="135"/>
        <v>0</v>
      </c>
      <c r="DI96">
        <f t="shared" si="136"/>
        <v>0</v>
      </c>
      <c r="DJ96">
        <f t="shared" si="137"/>
        <v>0</v>
      </c>
      <c r="DM96" s="3"/>
      <c r="DN96" s="3"/>
      <c r="DT96" s="3"/>
      <c r="DZ96" s="3"/>
      <c r="EL96" s="3"/>
      <c r="EX96" s="3"/>
      <c r="FJ96" s="3"/>
      <c r="HX96" s="3"/>
      <c r="MT96" s="3"/>
      <c r="MZ96" s="3"/>
      <c r="NR96" s="3"/>
      <c r="OS96" s="3"/>
      <c r="PB96" s="3"/>
      <c r="PN96" s="3"/>
      <c r="QL96" s="3">
        <f t="shared" si="108"/>
        <v>-92</v>
      </c>
    </row>
    <row r="97" spans="2:454" x14ac:dyDescent="0.25">
      <c r="B97">
        <f t="shared" si="105"/>
        <v>44</v>
      </c>
      <c r="C97">
        <v>360</v>
      </c>
      <c r="D97">
        <v>288</v>
      </c>
      <c r="E97">
        <v>1.25</v>
      </c>
      <c r="G97">
        <v>1</v>
      </c>
      <c r="H97">
        <f t="shared" si="104"/>
        <v>1.25</v>
      </c>
      <c r="T97">
        <f t="shared" si="154"/>
        <v>95</v>
      </c>
      <c r="U97">
        <f t="shared" si="138"/>
        <v>0</v>
      </c>
      <c r="V97">
        <f t="shared" si="155"/>
        <v>0</v>
      </c>
      <c r="W97">
        <f t="shared" si="139"/>
        <v>0</v>
      </c>
      <c r="X97">
        <f t="shared" si="156"/>
        <v>0</v>
      </c>
      <c r="Z97">
        <f t="shared" si="157"/>
        <v>72</v>
      </c>
      <c r="AA97">
        <f t="shared" si="140"/>
        <v>72</v>
      </c>
      <c r="AB97">
        <f t="shared" si="109"/>
        <v>0</v>
      </c>
      <c r="AC97">
        <f t="shared" si="141"/>
        <v>0</v>
      </c>
      <c r="AE97">
        <f t="shared" si="110"/>
        <v>0</v>
      </c>
      <c r="AF97">
        <f t="shared" si="142"/>
        <v>0</v>
      </c>
      <c r="AG97">
        <f t="shared" si="143"/>
        <v>0</v>
      </c>
      <c r="AH97">
        <f t="shared" si="144"/>
        <v>0</v>
      </c>
      <c r="AJ97">
        <f t="shared" si="163"/>
        <v>1</v>
      </c>
      <c r="AL97">
        <f t="shared" si="111"/>
        <v>0</v>
      </c>
      <c r="AM97">
        <f>IF(AJ97=1,AH97,#REF!)</f>
        <v>0</v>
      </c>
      <c r="AO97" s="7">
        <f t="shared" si="164"/>
        <v>1</v>
      </c>
      <c r="AP97" s="7">
        <f t="shared" si="165"/>
        <v>1</v>
      </c>
      <c r="AQ97" s="7"/>
      <c r="AR97" s="7">
        <f t="shared" si="166"/>
        <v>0</v>
      </c>
      <c r="AS97" s="7">
        <f t="shared" si="167"/>
        <v>0</v>
      </c>
      <c r="AU97" s="7">
        <f t="shared" si="168"/>
        <v>0</v>
      </c>
      <c r="AV97" s="7">
        <f t="shared" si="145"/>
        <v>0</v>
      </c>
      <c r="AW97">
        <v>446</v>
      </c>
      <c r="AX97" s="7">
        <f t="shared" si="146"/>
        <v>9.9999999999999998E-17</v>
      </c>
      <c r="AY97" s="7">
        <f t="shared" si="147"/>
        <v>9.9999999999999998E-17</v>
      </c>
      <c r="BA97">
        <f t="shared" si="148"/>
        <v>1</v>
      </c>
      <c r="BB97">
        <f t="shared" si="149"/>
        <v>9.9999999999999998E-17</v>
      </c>
      <c r="BD97">
        <f t="shared" si="169"/>
        <v>9.9999999999999992E-33</v>
      </c>
      <c r="BE97">
        <f t="shared" si="170"/>
        <v>9.9999999999999998E-17</v>
      </c>
      <c r="BF97">
        <f t="shared" si="171"/>
        <v>9.9999999999999998E-17</v>
      </c>
      <c r="BG97" s="5" t="s">
        <v>1</v>
      </c>
      <c r="BH97">
        <f t="shared" si="112"/>
        <v>-4.9999999999999991</v>
      </c>
      <c r="BK97">
        <f t="shared" si="172"/>
        <v>1</v>
      </c>
      <c r="BL97">
        <f t="shared" si="173"/>
        <v>-4.9999999999999991</v>
      </c>
      <c r="BM97">
        <f t="shared" si="174"/>
        <v>-4.9999999999999991</v>
      </c>
      <c r="BO97">
        <f t="shared" si="162"/>
        <v>94</v>
      </c>
      <c r="BP97">
        <f t="shared" si="113"/>
        <v>0</v>
      </c>
      <c r="BT97">
        <f t="shared" si="114"/>
        <v>1</v>
      </c>
      <c r="BU97">
        <f t="shared" si="115"/>
        <v>-4.9999999999999991</v>
      </c>
      <c r="BW97">
        <f t="shared" si="175"/>
        <v>0</v>
      </c>
      <c r="BX97" t="s">
        <v>10</v>
      </c>
      <c r="BY97">
        <f t="shared" si="176"/>
        <v>0</v>
      </c>
      <c r="CA97" s="2">
        <f t="shared" si="177"/>
        <v>0</v>
      </c>
      <c r="CB97" s="4">
        <f t="shared" si="178"/>
        <v>0</v>
      </c>
      <c r="CC97" s="10">
        <v>-180</v>
      </c>
      <c r="CD97" s="3">
        <f t="shared" si="158"/>
        <v>1</v>
      </c>
      <c r="CE97" s="3">
        <f t="shared" si="150"/>
        <v>-185</v>
      </c>
      <c r="CF97">
        <f t="shared" si="116"/>
        <v>0</v>
      </c>
      <c r="CH97">
        <f t="shared" si="159"/>
        <v>94</v>
      </c>
      <c r="CI97" s="11">
        <f t="shared" si="160"/>
        <v>-86</v>
      </c>
      <c r="CJ97">
        <f t="shared" si="151"/>
        <v>-1.5009831567151235</v>
      </c>
      <c r="CK97">
        <f t="shared" si="161"/>
        <v>0</v>
      </c>
      <c r="CL97">
        <f t="shared" si="152"/>
        <v>-86</v>
      </c>
      <c r="CN97" s="2">
        <f t="shared" si="117"/>
        <v>0.34878236872062618</v>
      </c>
      <c r="CO97" s="3">
        <f t="shared" si="118"/>
        <v>-4.9878202512991212</v>
      </c>
      <c r="CQ97" s="3">
        <f t="shared" si="153"/>
        <v>124.80086488893208</v>
      </c>
      <c r="CR97" s="3">
        <f t="shared" si="119"/>
        <v>-23.853458940169158</v>
      </c>
      <c r="CS97" s="3">
        <f t="shared" si="120"/>
        <v>46956.656205204512</v>
      </c>
      <c r="CT97" s="3">
        <f t="shared" si="121"/>
        <v>23.526393248677664</v>
      </c>
      <c r="CU97" s="3">
        <f t="shared" si="122"/>
        <v>-125.70283234450855</v>
      </c>
      <c r="CV97">
        <f t="shared" si="123"/>
        <v>104278.29224259726</v>
      </c>
      <c r="CW97">
        <f t="shared" si="124"/>
        <v>0</v>
      </c>
      <c r="CX97">
        <f t="shared" si="125"/>
        <v>0</v>
      </c>
      <c r="CY97">
        <f t="shared" si="126"/>
        <v>0</v>
      </c>
      <c r="CZ97">
        <f t="shared" si="127"/>
        <v>0</v>
      </c>
      <c r="DA97">
        <f t="shared" si="128"/>
        <v>0</v>
      </c>
      <c r="DB97">
        <f t="shared" si="129"/>
        <v>0</v>
      </c>
      <c r="DC97">
        <f t="shared" si="130"/>
        <v>0</v>
      </c>
      <c r="DD97">
        <f t="shared" si="131"/>
        <v>0</v>
      </c>
      <c r="DE97">
        <f t="shared" si="132"/>
        <v>0</v>
      </c>
      <c r="DF97">
        <f t="shared" si="133"/>
        <v>0</v>
      </c>
      <c r="DG97">
        <f t="shared" si="134"/>
        <v>0</v>
      </c>
      <c r="DH97">
        <f t="shared" si="135"/>
        <v>0</v>
      </c>
      <c r="DI97">
        <f t="shared" si="136"/>
        <v>0</v>
      </c>
      <c r="DJ97">
        <f t="shared" si="137"/>
        <v>0</v>
      </c>
      <c r="DM97" s="3"/>
      <c r="DN97" s="3"/>
      <c r="DT97" s="3"/>
      <c r="DZ97" s="3"/>
      <c r="EL97" s="3"/>
      <c r="EX97" s="3"/>
      <c r="FJ97" s="3"/>
      <c r="HX97" s="3"/>
      <c r="MT97" s="3"/>
      <c r="MZ97" s="3"/>
      <c r="NR97" s="3"/>
      <c r="OS97" s="3"/>
      <c r="PB97" s="3"/>
      <c r="PN97" s="3"/>
      <c r="QL97" s="3">
        <f t="shared" si="108"/>
        <v>-91</v>
      </c>
    </row>
    <row r="98" spans="2:454" x14ac:dyDescent="0.25">
      <c r="B98">
        <f t="shared" si="105"/>
        <v>45</v>
      </c>
      <c r="C98">
        <v>360</v>
      </c>
      <c r="D98">
        <v>320</v>
      </c>
      <c r="E98">
        <v>1.125</v>
      </c>
      <c r="G98">
        <v>1</v>
      </c>
      <c r="H98">
        <f t="shared" si="104"/>
        <v>1.125</v>
      </c>
      <c r="T98">
        <f t="shared" si="154"/>
        <v>96</v>
      </c>
      <c r="U98">
        <f t="shared" si="138"/>
        <v>0</v>
      </c>
      <c r="V98">
        <f t="shared" si="155"/>
        <v>0</v>
      </c>
      <c r="W98">
        <f t="shared" si="139"/>
        <v>0</v>
      </c>
      <c r="X98">
        <f t="shared" si="156"/>
        <v>0</v>
      </c>
      <c r="Z98">
        <f t="shared" si="157"/>
        <v>72</v>
      </c>
      <c r="AA98">
        <f t="shared" si="140"/>
        <v>72</v>
      </c>
      <c r="AB98">
        <f t="shared" si="109"/>
        <v>0</v>
      </c>
      <c r="AC98">
        <f t="shared" si="141"/>
        <v>0</v>
      </c>
      <c r="AE98">
        <f t="shared" si="110"/>
        <v>0</v>
      </c>
      <c r="AF98">
        <f t="shared" si="142"/>
        <v>0</v>
      </c>
      <c r="AG98">
        <f t="shared" si="143"/>
        <v>0</v>
      </c>
      <c r="AH98">
        <f t="shared" si="144"/>
        <v>0</v>
      </c>
      <c r="AJ98">
        <f t="shared" si="163"/>
        <v>1</v>
      </c>
      <c r="AL98">
        <f t="shared" si="111"/>
        <v>0</v>
      </c>
      <c r="AM98">
        <f>IF(AJ98=1,AH98,#REF!)</f>
        <v>0</v>
      </c>
      <c r="AO98" s="7">
        <f t="shared" si="164"/>
        <v>1</v>
      </c>
      <c r="AP98" s="7">
        <f t="shared" si="165"/>
        <v>1</v>
      </c>
      <c r="AQ98" s="7"/>
      <c r="AR98" s="7">
        <f t="shared" si="166"/>
        <v>0</v>
      </c>
      <c r="AS98" s="7">
        <f t="shared" si="167"/>
        <v>0</v>
      </c>
      <c r="AU98" s="7">
        <f t="shared" si="168"/>
        <v>0</v>
      </c>
      <c r="AV98" s="7">
        <f t="shared" si="145"/>
        <v>0</v>
      </c>
      <c r="AW98">
        <v>447</v>
      </c>
      <c r="AX98" s="7">
        <f t="shared" si="146"/>
        <v>9.9999999999999998E-17</v>
      </c>
      <c r="AY98" s="7">
        <f t="shared" si="147"/>
        <v>9.9999999999999998E-17</v>
      </c>
      <c r="BA98">
        <f t="shared" si="148"/>
        <v>1</v>
      </c>
      <c r="BB98">
        <f t="shared" si="149"/>
        <v>9.9999999999999998E-17</v>
      </c>
      <c r="BD98">
        <f t="shared" si="169"/>
        <v>9.9999999999999992E-33</v>
      </c>
      <c r="BE98">
        <f t="shared" si="170"/>
        <v>9.9999999999999998E-17</v>
      </c>
      <c r="BF98">
        <f t="shared" si="171"/>
        <v>9.9999999999999998E-17</v>
      </c>
      <c r="BG98" s="5" t="s">
        <v>1</v>
      </c>
      <c r="BH98">
        <f t="shared" si="112"/>
        <v>-4.9999999999999991</v>
      </c>
      <c r="BK98">
        <f t="shared" si="172"/>
        <v>1</v>
      </c>
      <c r="BL98">
        <f t="shared" si="173"/>
        <v>-4.9999999999999991</v>
      </c>
      <c r="BM98">
        <f t="shared" si="174"/>
        <v>-4.9999999999999991</v>
      </c>
      <c r="BO98">
        <f t="shared" si="162"/>
        <v>95</v>
      </c>
      <c r="BP98">
        <f t="shared" si="113"/>
        <v>0</v>
      </c>
      <c r="BT98">
        <f t="shared" si="114"/>
        <v>1</v>
      </c>
      <c r="BU98">
        <f t="shared" si="115"/>
        <v>-4.9999999999999991</v>
      </c>
      <c r="BW98">
        <f t="shared" si="175"/>
        <v>0</v>
      </c>
      <c r="BX98" t="s">
        <v>10</v>
      </c>
      <c r="BY98">
        <f t="shared" si="176"/>
        <v>0</v>
      </c>
      <c r="CA98" s="2">
        <f t="shared" si="177"/>
        <v>0</v>
      </c>
      <c r="CB98" s="4">
        <f t="shared" si="178"/>
        <v>0</v>
      </c>
      <c r="CC98" s="10">
        <v>-180</v>
      </c>
      <c r="CD98" s="3">
        <f t="shared" si="158"/>
        <v>1</v>
      </c>
      <c r="CE98" s="3">
        <f t="shared" si="150"/>
        <v>-185</v>
      </c>
      <c r="CF98">
        <f t="shared" si="116"/>
        <v>0</v>
      </c>
      <c r="CH98">
        <f t="shared" si="159"/>
        <v>95</v>
      </c>
      <c r="CI98" s="11">
        <f t="shared" si="160"/>
        <v>-85</v>
      </c>
      <c r="CJ98">
        <f t="shared" si="151"/>
        <v>-1.4835298641951802</v>
      </c>
      <c r="CK98">
        <f t="shared" si="161"/>
        <v>0</v>
      </c>
      <c r="CL98">
        <f t="shared" si="152"/>
        <v>-85</v>
      </c>
      <c r="CN98" s="2">
        <f t="shared" si="117"/>
        <v>0.43577871373829069</v>
      </c>
      <c r="CO98" s="3">
        <f t="shared" si="118"/>
        <v>-4.9809734904587275</v>
      </c>
      <c r="CQ98" s="3">
        <f t="shared" si="153"/>
        <v>123.42952259563023</v>
      </c>
      <c r="CR98" s="3">
        <f t="shared" si="119"/>
        <v>-23.526608558536136</v>
      </c>
      <c r="CS98" s="3">
        <f t="shared" si="120"/>
        <v>46383.698991850149</v>
      </c>
      <c r="CT98" s="3">
        <f t="shared" si="121"/>
        <v>23.203402049331828</v>
      </c>
      <c r="CU98" s="3">
        <f t="shared" si="122"/>
        <v>-124.32138652575418</v>
      </c>
      <c r="CV98">
        <f t="shared" si="123"/>
        <v>103132.37694322807</v>
      </c>
      <c r="CW98">
        <f t="shared" si="124"/>
        <v>0</v>
      </c>
      <c r="CX98">
        <f t="shared" si="125"/>
        <v>0</v>
      </c>
      <c r="CY98">
        <f t="shared" si="126"/>
        <v>0</v>
      </c>
      <c r="CZ98">
        <f t="shared" si="127"/>
        <v>0</v>
      </c>
      <c r="DA98">
        <f t="shared" si="128"/>
        <v>0</v>
      </c>
      <c r="DB98">
        <f t="shared" si="129"/>
        <v>0</v>
      </c>
      <c r="DC98">
        <f t="shared" si="130"/>
        <v>0</v>
      </c>
      <c r="DD98">
        <f t="shared" si="131"/>
        <v>0</v>
      </c>
      <c r="DE98">
        <f t="shared" si="132"/>
        <v>0</v>
      </c>
      <c r="DF98">
        <f t="shared" si="133"/>
        <v>0</v>
      </c>
      <c r="DG98">
        <f t="shared" si="134"/>
        <v>0</v>
      </c>
      <c r="DH98">
        <f t="shared" si="135"/>
        <v>0</v>
      </c>
      <c r="DI98">
        <f t="shared" si="136"/>
        <v>0</v>
      </c>
      <c r="DJ98">
        <f t="shared" si="137"/>
        <v>0</v>
      </c>
      <c r="DM98" s="3"/>
      <c r="DN98" s="3"/>
      <c r="DT98" s="3"/>
      <c r="DZ98" s="3"/>
      <c r="EL98" s="3"/>
      <c r="EX98" s="3"/>
      <c r="FJ98" s="3"/>
      <c r="HX98" s="3"/>
      <c r="MT98" s="3"/>
      <c r="MZ98" s="3"/>
      <c r="NR98" s="3"/>
      <c r="OS98" s="3"/>
      <c r="PB98" s="3"/>
      <c r="PN98" s="3"/>
      <c r="QL98" s="3">
        <f t="shared" si="108"/>
        <v>-90</v>
      </c>
    </row>
    <row r="99" spans="2:454" x14ac:dyDescent="0.25">
      <c r="B99">
        <f t="shared" si="105"/>
        <v>46</v>
      </c>
      <c r="C99">
        <v>360</v>
      </c>
      <c r="D99">
        <v>360</v>
      </c>
      <c r="E99">
        <v>1</v>
      </c>
      <c r="G99">
        <v>1</v>
      </c>
      <c r="H99">
        <f t="shared" si="104"/>
        <v>1</v>
      </c>
      <c r="T99">
        <f t="shared" si="154"/>
        <v>97</v>
      </c>
      <c r="U99">
        <f t="shared" si="138"/>
        <v>0</v>
      </c>
      <c r="V99">
        <f t="shared" si="155"/>
        <v>0</v>
      </c>
      <c r="W99">
        <f t="shared" si="139"/>
        <v>0</v>
      </c>
      <c r="X99">
        <f t="shared" si="156"/>
        <v>0</v>
      </c>
      <c r="Z99">
        <f t="shared" si="157"/>
        <v>72</v>
      </c>
      <c r="AA99">
        <f t="shared" si="140"/>
        <v>72</v>
      </c>
      <c r="AB99">
        <f t="shared" si="109"/>
        <v>0</v>
      </c>
      <c r="AC99">
        <f t="shared" si="141"/>
        <v>0</v>
      </c>
      <c r="AE99">
        <f t="shared" si="110"/>
        <v>0</v>
      </c>
      <c r="AF99">
        <f t="shared" si="142"/>
        <v>0</v>
      </c>
      <c r="AG99">
        <f t="shared" si="143"/>
        <v>0</v>
      </c>
      <c r="AH99">
        <f t="shared" si="144"/>
        <v>0</v>
      </c>
      <c r="AJ99">
        <f t="shared" si="163"/>
        <v>1</v>
      </c>
      <c r="AL99">
        <f t="shared" si="111"/>
        <v>0</v>
      </c>
      <c r="AM99">
        <f>IF(AJ99=1,AH99,#REF!)</f>
        <v>0</v>
      </c>
      <c r="AO99" s="7">
        <f t="shared" si="164"/>
        <v>1</v>
      </c>
      <c r="AP99" s="7">
        <f t="shared" si="165"/>
        <v>1</v>
      </c>
      <c r="AQ99" s="7"/>
      <c r="AR99" s="7">
        <f t="shared" si="166"/>
        <v>0</v>
      </c>
      <c r="AS99" s="7">
        <f t="shared" si="167"/>
        <v>0</v>
      </c>
      <c r="AU99" s="7">
        <f t="shared" si="168"/>
        <v>0</v>
      </c>
      <c r="AV99" s="7">
        <f t="shared" si="145"/>
        <v>0</v>
      </c>
      <c r="AW99">
        <v>448</v>
      </c>
      <c r="AX99" s="7">
        <f t="shared" si="146"/>
        <v>9.9999999999999998E-17</v>
      </c>
      <c r="AY99" s="7">
        <f t="shared" si="147"/>
        <v>9.9999999999999998E-17</v>
      </c>
      <c r="BA99">
        <f t="shared" si="148"/>
        <v>1</v>
      </c>
      <c r="BB99">
        <f t="shared" si="149"/>
        <v>9.9999999999999998E-17</v>
      </c>
      <c r="BD99">
        <f t="shared" si="169"/>
        <v>9.9999999999999992E-33</v>
      </c>
      <c r="BE99">
        <f t="shared" si="170"/>
        <v>9.9999999999999998E-17</v>
      </c>
      <c r="BF99">
        <f t="shared" si="171"/>
        <v>9.9999999999999998E-17</v>
      </c>
      <c r="BG99" s="5" t="s">
        <v>1</v>
      </c>
      <c r="BH99">
        <f t="shared" si="112"/>
        <v>-4.9999999999999991</v>
      </c>
      <c r="BK99">
        <f t="shared" si="172"/>
        <v>1</v>
      </c>
      <c r="BL99">
        <f t="shared" si="173"/>
        <v>-4.9999999999999991</v>
      </c>
      <c r="BM99">
        <f t="shared" si="174"/>
        <v>-4.9999999999999991</v>
      </c>
      <c r="BO99">
        <f t="shared" si="162"/>
        <v>96</v>
      </c>
      <c r="BP99">
        <f t="shared" si="113"/>
        <v>0</v>
      </c>
      <c r="BT99">
        <f t="shared" si="114"/>
        <v>1</v>
      </c>
      <c r="BU99">
        <f t="shared" si="115"/>
        <v>-4.9999999999999991</v>
      </c>
      <c r="BW99">
        <f t="shared" si="175"/>
        <v>0</v>
      </c>
      <c r="BX99" t="s">
        <v>10</v>
      </c>
      <c r="BY99">
        <f t="shared" si="176"/>
        <v>0</v>
      </c>
      <c r="CA99" s="2">
        <f t="shared" si="177"/>
        <v>0</v>
      </c>
      <c r="CB99" s="4">
        <f t="shared" si="178"/>
        <v>0</v>
      </c>
      <c r="CC99" s="10">
        <v>-180</v>
      </c>
      <c r="CD99" s="3">
        <f t="shared" si="158"/>
        <v>1</v>
      </c>
      <c r="CE99" s="3">
        <f t="shared" si="150"/>
        <v>-185</v>
      </c>
      <c r="CF99">
        <f t="shared" si="116"/>
        <v>0</v>
      </c>
      <c r="CH99">
        <f t="shared" si="159"/>
        <v>96</v>
      </c>
      <c r="CI99" s="11">
        <f t="shared" si="160"/>
        <v>-84</v>
      </c>
      <c r="CJ99">
        <f t="shared" si="151"/>
        <v>-1.4660765716752369</v>
      </c>
      <c r="CK99">
        <f t="shared" si="161"/>
        <v>0</v>
      </c>
      <c r="CL99">
        <f t="shared" si="152"/>
        <v>-84</v>
      </c>
      <c r="CN99" s="2">
        <f t="shared" si="117"/>
        <v>0.5226423163382673</v>
      </c>
      <c r="CO99" s="3">
        <f t="shared" si="118"/>
        <v>-4.9726094768413667</v>
      </c>
      <c r="CQ99" s="3">
        <f t="shared" si="153"/>
        <v>122.05818030232838</v>
      </c>
      <c r="CR99" s="3">
        <f t="shared" si="119"/>
        <v>-23.199758176903114</v>
      </c>
      <c r="CS99" s="3">
        <f t="shared" si="120"/>
        <v>45810.741778495794</v>
      </c>
      <c r="CT99" s="3">
        <f t="shared" si="121"/>
        <v>22.880410849985992</v>
      </c>
      <c r="CU99" s="3">
        <f t="shared" si="122"/>
        <v>-122.93994070699982</v>
      </c>
      <c r="CV99">
        <f t="shared" si="123"/>
        <v>101986.46164385886</v>
      </c>
      <c r="CW99">
        <f t="shared" si="124"/>
        <v>0</v>
      </c>
      <c r="CX99">
        <f t="shared" si="125"/>
        <v>0</v>
      </c>
      <c r="CY99">
        <f t="shared" si="126"/>
        <v>0</v>
      </c>
      <c r="CZ99">
        <f t="shared" si="127"/>
        <v>0</v>
      </c>
      <c r="DA99">
        <f t="shared" si="128"/>
        <v>0</v>
      </c>
      <c r="DB99">
        <f t="shared" si="129"/>
        <v>0</v>
      </c>
      <c r="DC99">
        <f t="shared" si="130"/>
        <v>0</v>
      </c>
      <c r="DD99">
        <f t="shared" si="131"/>
        <v>0</v>
      </c>
      <c r="DE99">
        <f t="shared" si="132"/>
        <v>0</v>
      </c>
      <c r="DF99">
        <f t="shared" si="133"/>
        <v>0</v>
      </c>
      <c r="DG99">
        <f t="shared" si="134"/>
        <v>0</v>
      </c>
      <c r="DH99">
        <f t="shared" si="135"/>
        <v>0</v>
      </c>
      <c r="DI99">
        <f t="shared" si="136"/>
        <v>0</v>
      </c>
      <c r="DJ99">
        <f t="shared" si="137"/>
        <v>0</v>
      </c>
      <c r="DM99" s="3"/>
      <c r="DN99" s="3"/>
      <c r="DT99" s="3"/>
      <c r="DZ99" s="3"/>
      <c r="EL99" s="3"/>
      <c r="EX99" s="3"/>
      <c r="FJ99" s="3"/>
      <c r="HX99" s="3"/>
      <c r="MT99" s="3"/>
      <c r="MZ99" s="3"/>
      <c r="NR99" s="3"/>
      <c r="OS99" s="3"/>
      <c r="PB99" s="3"/>
      <c r="PN99" s="3"/>
      <c r="QL99" s="3">
        <f t="shared" si="108"/>
        <v>-89</v>
      </c>
    </row>
    <row r="100" spans="2:454" x14ac:dyDescent="0.25">
      <c r="B100">
        <f t="shared" si="105"/>
        <v>47</v>
      </c>
      <c r="C100">
        <f>C99</f>
        <v>360</v>
      </c>
      <c r="D100">
        <v>250</v>
      </c>
      <c r="E100">
        <f>C100/D100</f>
        <v>1.44</v>
      </c>
      <c r="G100">
        <v>1</v>
      </c>
      <c r="H100">
        <f t="shared" si="104"/>
        <v>1.44</v>
      </c>
      <c r="T100">
        <f t="shared" si="154"/>
        <v>98</v>
      </c>
      <c r="U100">
        <f t="shared" si="138"/>
        <v>0</v>
      </c>
      <c r="V100">
        <f t="shared" si="155"/>
        <v>0</v>
      </c>
      <c r="W100">
        <f t="shared" si="139"/>
        <v>0</v>
      </c>
      <c r="X100">
        <f t="shared" si="156"/>
        <v>0</v>
      </c>
      <c r="Z100">
        <f t="shared" si="157"/>
        <v>72</v>
      </c>
      <c r="AA100">
        <f t="shared" si="140"/>
        <v>72</v>
      </c>
      <c r="AB100">
        <f t="shared" si="109"/>
        <v>0</v>
      </c>
      <c r="AC100">
        <f t="shared" si="141"/>
        <v>0</v>
      </c>
      <c r="AE100">
        <f t="shared" si="110"/>
        <v>0</v>
      </c>
      <c r="AF100">
        <f t="shared" si="142"/>
        <v>0</v>
      </c>
      <c r="AG100">
        <f t="shared" si="143"/>
        <v>0</v>
      </c>
      <c r="AH100">
        <f t="shared" si="144"/>
        <v>0</v>
      </c>
      <c r="AJ100">
        <f t="shared" si="163"/>
        <v>1</v>
      </c>
      <c r="AL100">
        <f t="shared" si="111"/>
        <v>0</v>
      </c>
      <c r="AM100">
        <f>IF(AJ100=1,AH100,#REF!)</f>
        <v>0</v>
      </c>
      <c r="AO100" s="7">
        <f t="shared" si="164"/>
        <v>1</v>
      </c>
      <c r="AP100" s="7">
        <f t="shared" si="165"/>
        <v>1</v>
      </c>
      <c r="AQ100" s="7"/>
      <c r="AR100" s="7">
        <f t="shared" si="166"/>
        <v>0</v>
      </c>
      <c r="AS100" s="7">
        <f t="shared" si="167"/>
        <v>0</v>
      </c>
      <c r="AU100" s="7">
        <f t="shared" si="168"/>
        <v>0</v>
      </c>
      <c r="AV100" s="7">
        <f t="shared" si="145"/>
        <v>0</v>
      </c>
      <c r="AW100">
        <v>449</v>
      </c>
      <c r="AX100" s="7">
        <f t="shared" si="146"/>
        <v>9.9999999999999998E-17</v>
      </c>
      <c r="AY100" s="7">
        <f t="shared" si="147"/>
        <v>9.9999999999999998E-17</v>
      </c>
      <c r="BA100">
        <f t="shared" si="148"/>
        <v>1</v>
      </c>
      <c r="BB100">
        <f t="shared" si="149"/>
        <v>9.9999999999999998E-17</v>
      </c>
      <c r="BD100">
        <f t="shared" si="169"/>
        <v>9.9999999999999992E-33</v>
      </c>
      <c r="BE100">
        <f t="shared" si="170"/>
        <v>9.9999999999999998E-17</v>
      </c>
      <c r="BF100">
        <f t="shared" si="171"/>
        <v>9.9999999999999998E-17</v>
      </c>
      <c r="BG100" s="5" t="s">
        <v>1</v>
      </c>
      <c r="BH100">
        <f t="shared" si="112"/>
        <v>-4.9999999999999991</v>
      </c>
      <c r="BK100">
        <f t="shared" si="172"/>
        <v>1</v>
      </c>
      <c r="BL100">
        <f t="shared" si="173"/>
        <v>-4.9999999999999991</v>
      </c>
      <c r="BM100">
        <f t="shared" si="174"/>
        <v>-4.9999999999999991</v>
      </c>
      <c r="BO100">
        <f t="shared" si="162"/>
        <v>97</v>
      </c>
      <c r="BP100">
        <f t="shared" si="113"/>
        <v>0</v>
      </c>
      <c r="BT100">
        <f t="shared" si="114"/>
        <v>1</v>
      </c>
      <c r="BU100">
        <f t="shared" si="115"/>
        <v>-4.9999999999999991</v>
      </c>
      <c r="BW100">
        <f t="shared" si="175"/>
        <v>0</v>
      </c>
      <c r="BX100" t="s">
        <v>10</v>
      </c>
      <c r="BY100">
        <f t="shared" si="176"/>
        <v>0</v>
      </c>
      <c r="CA100" s="2">
        <f t="shared" si="177"/>
        <v>0</v>
      </c>
      <c r="CB100" s="4">
        <f t="shared" si="178"/>
        <v>0</v>
      </c>
      <c r="CC100" s="10">
        <v>-180</v>
      </c>
      <c r="CD100" s="3">
        <f t="shared" si="158"/>
        <v>1</v>
      </c>
      <c r="CE100" s="3">
        <f t="shared" si="150"/>
        <v>-185</v>
      </c>
      <c r="CF100">
        <f t="shared" si="116"/>
        <v>0</v>
      </c>
      <c r="CH100">
        <f t="shared" si="159"/>
        <v>97</v>
      </c>
      <c r="CI100" s="11">
        <f t="shared" si="160"/>
        <v>-83</v>
      </c>
      <c r="CJ100">
        <f t="shared" si="151"/>
        <v>-1.4486232791552935</v>
      </c>
      <c r="CK100">
        <f t="shared" si="161"/>
        <v>0</v>
      </c>
      <c r="CL100">
        <f t="shared" si="152"/>
        <v>-83</v>
      </c>
      <c r="CN100" s="2">
        <f t="shared" si="117"/>
        <v>0.60934671702573739</v>
      </c>
      <c r="CO100" s="3">
        <f t="shared" si="118"/>
        <v>-4.96273075820661</v>
      </c>
      <c r="CQ100" s="3">
        <f t="shared" si="153"/>
        <v>120.68683800902652</v>
      </c>
      <c r="CR100" s="3">
        <f t="shared" si="119"/>
        <v>-22.872907795270095</v>
      </c>
      <c r="CS100" s="3">
        <f t="shared" si="120"/>
        <v>45237.784565141432</v>
      </c>
      <c r="CT100" s="3">
        <f t="shared" si="121"/>
        <v>22.557419650640149</v>
      </c>
      <c r="CU100" s="3">
        <f t="shared" si="122"/>
        <v>-121.55849488824546</v>
      </c>
      <c r="CV100">
        <f t="shared" si="123"/>
        <v>100840.54634448966</v>
      </c>
      <c r="CW100">
        <f t="shared" si="124"/>
        <v>0</v>
      </c>
      <c r="CX100">
        <f t="shared" si="125"/>
        <v>0</v>
      </c>
      <c r="CY100">
        <f t="shared" si="126"/>
        <v>0</v>
      </c>
      <c r="CZ100">
        <f t="shared" si="127"/>
        <v>0</v>
      </c>
      <c r="DA100">
        <f t="shared" si="128"/>
        <v>0</v>
      </c>
      <c r="DB100">
        <f t="shared" si="129"/>
        <v>0</v>
      </c>
      <c r="DC100">
        <f t="shared" si="130"/>
        <v>0</v>
      </c>
      <c r="DD100">
        <f t="shared" si="131"/>
        <v>0</v>
      </c>
      <c r="DE100">
        <f t="shared" si="132"/>
        <v>0</v>
      </c>
      <c r="DF100">
        <f t="shared" si="133"/>
        <v>0</v>
      </c>
      <c r="DG100">
        <f t="shared" si="134"/>
        <v>0</v>
      </c>
      <c r="DH100">
        <f t="shared" si="135"/>
        <v>0</v>
      </c>
      <c r="DI100">
        <f t="shared" si="136"/>
        <v>0</v>
      </c>
      <c r="DJ100">
        <f t="shared" si="137"/>
        <v>0</v>
      </c>
      <c r="DM100" s="3"/>
      <c r="DN100" s="3"/>
      <c r="DT100" s="3"/>
      <c r="DZ100" s="3"/>
      <c r="EL100" s="3"/>
      <c r="EX100" s="3"/>
      <c r="FJ100" s="3"/>
      <c r="HX100" s="3"/>
      <c r="MT100" s="3"/>
      <c r="MZ100" s="3"/>
      <c r="NR100" s="3"/>
      <c r="OS100" s="3"/>
      <c r="PB100" s="3"/>
      <c r="PN100" s="3"/>
      <c r="QL100" s="3">
        <f t="shared" si="108"/>
        <v>-88</v>
      </c>
    </row>
    <row r="101" spans="2:454" x14ac:dyDescent="0.25">
      <c r="B101">
        <f t="shared" si="105"/>
        <v>48</v>
      </c>
      <c r="C101">
        <f>C100</f>
        <v>360</v>
      </c>
      <c r="D101">
        <v>288</v>
      </c>
      <c r="E101">
        <f>C101/D101</f>
        <v>1.25</v>
      </c>
      <c r="G101">
        <v>1</v>
      </c>
      <c r="H101">
        <f t="shared" si="104"/>
        <v>1.25</v>
      </c>
      <c r="T101">
        <f t="shared" si="154"/>
        <v>99</v>
      </c>
      <c r="U101">
        <f t="shared" si="138"/>
        <v>0</v>
      </c>
      <c r="V101">
        <f t="shared" si="155"/>
        <v>0</v>
      </c>
      <c r="W101">
        <f t="shared" si="139"/>
        <v>0</v>
      </c>
      <c r="X101">
        <f t="shared" si="156"/>
        <v>0</v>
      </c>
      <c r="Z101">
        <f t="shared" si="157"/>
        <v>72</v>
      </c>
      <c r="AA101">
        <f t="shared" si="140"/>
        <v>72</v>
      </c>
      <c r="AB101">
        <f t="shared" si="109"/>
        <v>0</v>
      </c>
      <c r="AC101">
        <f t="shared" si="141"/>
        <v>0</v>
      </c>
      <c r="AE101">
        <f t="shared" si="110"/>
        <v>0</v>
      </c>
      <c r="AF101">
        <f t="shared" si="142"/>
        <v>0</v>
      </c>
      <c r="AG101">
        <f t="shared" si="143"/>
        <v>0</v>
      </c>
      <c r="AH101">
        <f t="shared" si="144"/>
        <v>0</v>
      </c>
      <c r="AJ101">
        <f t="shared" si="163"/>
        <v>1</v>
      </c>
      <c r="AL101">
        <f t="shared" si="111"/>
        <v>0</v>
      </c>
      <c r="AM101">
        <f>IF(AJ101=1,AH101,#REF!)</f>
        <v>0</v>
      </c>
      <c r="AO101" s="7">
        <f t="shared" si="164"/>
        <v>1</v>
      </c>
      <c r="AP101" s="7">
        <f t="shared" si="165"/>
        <v>1</v>
      </c>
      <c r="AQ101" s="7"/>
      <c r="AR101" s="7">
        <f t="shared" si="166"/>
        <v>0</v>
      </c>
      <c r="AS101" s="7">
        <f t="shared" si="167"/>
        <v>0</v>
      </c>
      <c r="AU101" s="7">
        <f t="shared" si="168"/>
        <v>0</v>
      </c>
      <c r="AV101" s="7">
        <f t="shared" si="145"/>
        <v>0</v>
      </c>
      <c r="AW101">
        <v>450</v>
      </c>
      <c r="AX101" s="7">
        <f t="shared" si="146"/>
        <v>9.9999999999999998E-17</v>
      </c>
      <c r="AY101" s="7">
        <f t="shared" si="147"/>
        <v>9.9999999999999998E-17</v>
      </c>
      <c r="BA101">
        <f t="shared" si="148"/>
        <v>1</v>
      </c>
      <c r="BB101">
        <f t="shared" si="149"/>
        <v>9.9999999999999998E-17</v>
      </c>
      <c r="BD101">
        <f t="shared" si="169"/>
        <v>9.9999999999999992E-33</v>
      </c>
      <c r="BE101">
        <f t="shared" si="170"/>
        <v>9.9999999999999998E-17</v>
      </c>
      <c r="BF101">
        <f t="shared" si="171"/>
        <v>9.9999999999999998E-17</v>
      </c>
      <c r="BG101" s="5" t="s">
        <v>1</v>
      </c>
      <c r="BH101">
        <f t="shared" si="112"/>
        <v>-4.9999999999999991</v>
      </c>
      <c r="BK101">
        <f t="shared" si="172"/>
        <v>1</v>
      </c>
      <c r="BL101">
        <f t="shared" si="173"/>
        <v>-4.9999999999999991</v>
      </c>
      <c r="BM101">
        <f t="shared" si="174"/>
        <v>-4.9999999999999991</v>
      </c>
      <c r="BO101">
        <f t="shared" si="162"/>
        <v>98</v>
      </c>
      <c r="BP101">
        <f t="shared" si="113"/>
        <v>0</v>
      </c>
      <c r="BT101">
        <f t="shared" si="114"/>
        <v>1</v>
      </c>
      <c r="BU101">
        <f t="shared" si="115"/>
        <v>-4.9999999999999991</v>
      </c>
      <c r="BW101">
        <f t="shared" si="175"/>
        <v>0</v>
      </c>
      <c r="BX101" t="s">
        <v>10</v>
      </c>
      <c r="BY101">
        <f t="shared" si="176"/>
        <v>0</v>
      </c>
      <c r="CA101" s="2">
        <f t="shared" si="177"/>
        <v>0</v>
      </c>
      <c r="CB101" s="4">
        <f t="shared" si="178"/>
        <v>0</v>
      </c>
      <c r="CC101" s="10">
        <v>-180</v>
      </c>
      <c r="CD101" s="3">
        <f t="shared" si="158"/>
        <v>1</v>
      </c>
      <c r="CE101" s="3">
        <f t="shared" si="150"/>
        <v>-185</v>
      </c>
      <c r="CF101">
        <f t="shared" si="116"/>
        <v>0</v>
      </c>
      <c r="CH101">
        <f t="shared" si="159"/>
        <v>98</v>
      </c>
      <c r="CI101" s="11">
        <f t="shared" si="160"/>
        <v>-82</v>
      </c>
      <c r="CJ101">
        <f t="shared" si="151"/>
        <v>-1.4311699866353502</v>
      </c>
      <c r="CK101">
        <f t="shared" si="161"/>
        <v>0</v>
      </c>
      <c r="CL101">
        <f t="shared" si="152"/>
        <v>-82</v>
      </c>
      <c r="CN101" s="2">
        <f t="shared" si="117"/>
        <v>0.69586550480032727</v>
      </c>
      <c r="CO101" s="3">
        <f t="shared" si="118"/>
        <v>-4.9513403437078516</v>
      </c>
      <c r="CQ101" s="3">
        <f t="shared" si="153"/>
        <v>119.31549571572467</v>
      </c>
      <c r="CR101" s="3">
        <f t="shared" si="119"/>
        <v>-22.546057413637072</v>
      </c>
      <c r="CS101" s="3">
        <f t="shared" si="120"/>
        <v>44664.827351787077</v>
      </c>
      <c r="CT101" s="3">
        <f t="shared" si="121"/>
        <v>22.234428451294313</v>
      </c>
      <c r="CU101" s="3">
        <f t="shared" si="122"/>
        <v>-120.17704906949109</v>
      </c>
      <c r="CV101">
        <f t="shared" si="123"/>
        <v>99694.631045120463</v>
      </c>
      <c r="CW101">
        <f t="shared" si="124"/>
        <v>0</v>
      </c>
      <c r="CX101">
        <f t="shared" si="125"/>
        <v>0</v>
      </c>
      <c r="CY101">
        <f t="shared" si="126"/>
        <v>0</v>
      </c>
      <c r="CZ101">
        <f t="shared" si="127"/>
        <v>0</v>
      </c>
      <c r="DA101">
        <f t="shared" si="128"/>
        <v>0</v>
      </c>
      <c r="DB101">
        <f t="shared" si="129"/>
        <v>0</v>
      </c>
      <c r="DC101">
        <f t="shared" si="130"/>
        <v>0</v>
      </c>
      <c r="DD101">
        <f t="shared" si="131"/>
        <v>0</v>
      </c>
      <c r="DE101">
        <f t="shared" si="132"/>
        <v>0</v>
      </c>
      <c r="DF101">
        <f t="shared" si="133"/>
        <v>0</v>
      </c>
      <c r="DG101">
        <f t="shared" si="134"/>
        <v>0</v>
      </c>
      <c r="DH101">
        <f t="shared" si="135"/>
        <v>0</v>
      </c>
      <c r="DI101">
        <f t="shared" si="136"/>
        <v>0</v>
      </c>
      <c r="DJ101">
        <f t="shared" si="137"/>
        <v>0</v>
      </c>
      <c r="DM101" s="3"/>
      <c r="DN101" s="3"/>
      <c r="DT101" s="3"/>
      <c r="DZ101" s="3"/>
      <c r="EL101" s="3"/>
      <c r="EX101" s="3"/>
      <c r="FJ101" s="3"/>
      <c r="HX101" s="3"/>
      <c r="MT101" s="3"/>
      <c r="MZ101" s="3"/>
      <c r="NR101" s="3"/>
      <c r="OS101" s="3"/>
      <c r="PB101" s="3"/>
      <c r="PN101" s="3"/>
      <c r="QL101" s="3">
        <f t="shared" si="108"/>
        <v>-87</v>
      </c>
    </row>
    <row r="102" spans="2:454" x14ac:dyDescent="0.25">
      <c r="B102">
        <f t="shared" si="105"/>
        <v>49</v>
      </c>
      <c r="C102">
        <f>C101</f>
        <v>360</v>
      </c>
      <c r="D102">
        <v>320</v>
      </c>
      <c r="E102">
        <f>C102/D102</f>
        <v>1.125</v>
      </c>
      <c r="G102">
        <v>1</v>
      </c>
      <c r="H102">
        <f t="shared" si="104"/>
        <v>1.125</v>
      </c>
      <c r="T102">
        <f t="shared" si="154"/>
        <v>100</v>
      </c>
      <c r="U102">
        <f t="shared" si="138"/>
        <v>0</v>
      </c>
      <c r="V102">
        <f t="shared" si="155"/>
        <v>0</v>
      </c>
      <c r="W102">
        <f t="shared" si="139"/>
        <v>0</v>
      </c>
      <c r="X102">
        <f t="shared" si="156"/>
        <v>0</v>
      </c>
      <c r="Z102">
        <f t="shared" si="157"/>
        <v>72</v>
      </c>
      <c r="AA102">
        <f t="shared" si="140"/>
        <v>72</v>
      </c>
      <c r="AB102">
        <f t="shared" si="109"/>
        <v>0</v>
      </c>
      <c r="AC102">
        <f t="shared" si="141"/>
        <v>0</v>
      </c>
      <c r="AE102">
        <f t="shared" si="110"/>
        <v>0</v>
      </c>
      <c r="AF102">
        <f t="shared" si="142"/>
        <v>0</v>
      </c>
      <c r="AG102">
        <f t="shared" si="143"/>
        <v>0</v>
      </c>
      <c r="AH102">
        <f t="shared" si="144"/>
        <v>0</v>
      </c>
      <c r="AJ102">
        <f t="shared" si="163"/>
        <v>1</v>
      </c>
      <c r="AL102">
        <f t="shared" si="111"/>
        <v>0</v>
      </c>
      <c r="AM102">
        <f>IF(AJ102=1,AH102,#REF!)</f>
        <v>0</v>
      </c>
      <c r="AO102" s="7">
        <f t="shared" si="164"/>
        <v>1</v>
      </c>
      <c r="AP102" s="7">
        <f t="shared" si="165"/>
        <v>1</v>
      </c>
      <c r="AQ102" s="7"/>
      <c r="AR102" s="7">
        <f t="shared" si="166"/>
        <v>0</v>
      </c>
      <c r="AS102" s="7">
        <f t="shared" si="167"/>
        <v>0</v>
      </c>
      <c r="AU102" s="7">
        <f t="shared" si="168"/>
        <v>0</v>
      </c>
      <c r="AV102" s="7">
        <f t="shared" si="145"/>
        <v>0</v>
      </c>
      <c r="AW102">
        <v>451</v>
      </c>
      <c r="AX102" s="7">
        <f t="shared" si="146"/>
        <v>9.9999999999999998E-17</v>
      </c>
      <c r="AY102" s="7">
        <f t="shared" si="147"/>
        <v>9.9999999999999998E-17</v>
      </c>
      <c r="BA102">
        <f t="shared" si="148"/>
        <v>1</v>
      </c>
      <c r="BB102">
        <f t="shared" si="149"/>
        <v>9.9999999999999998E-17</v>
      </c>
      <c r="BD102">
        <f t="shared" si="169"/>
        <v>9.9999999999999992E-33</v>
      </c>
      <c r="BE102">
        <f t="shared" si="170"/>
        <v>9.9999999999999998E-17</v>
      </c>
      <c r="BF102">
        <f t="shared" si="171"/>
        <v>9.9999999999999998E-17</v>
      </c>
      <c r="BG102" s="5" t="s">
        <v>1</v>
      </c>
      <c r="BH102">
        <f t="shared" si="112"/>
        <v>-4.9999999999999991</v>
      </c>
      <c r="BK102">
        <f t="shared" si="172"/>
        <v>1</v>
      </c>
      <c r="BL102">
        <f t="shared" si="173"/>
        <v>-4.9999999999999991</v>
      </c>
      <c r="BM102">
        <f t="shared" si="174"/>
        <v>-4.9999999999999991</v>
      </c>
      <c r="BO102">
        <f t="shared" si="162"/>
        <v>99</v>
      </c>
      <c r="BP102">
        <f t="shared" si="113"/>
        <v>0</v>
      </c>
      <c r="BT102">
        <f t="shared" si="114"/>
        <v>1</v>
      </c>
      <c r="BU102">
        <f t="shared" si="115"/>
        <v>-4.9999999999999991</v>
      </c>
      <c r="BW102">
        <f t="shared" si="175"/>
        <v>0</v>
      </c>
      <c r="BX102" t="s">
        <v>10</v>
      </c>
      <c r="BY102">
        <f t="shared" si="176"/>
        <v>0</v>
      </c>
      <c r="CA102" s="2">
        <f t="shared" si="177"/>
        <v>0</v>
      </c>
      <c r="CB102" s="4">
        <f t="shared" si="178"/>
        <v>0</v>
      </c>
      <c r="CC102" s="10">
        <v>-180</v>
      </c>
      <c r="CD102" s="3">
        <f t="shared" si="158"/>
        <v>1</v>
      </c>
      <c r="CE102" s="3">
        <f t="shared" si="150"/>
        <v>-185</v>
      </c>
      <c r="CF102">
        <f t="shared" si="116"/>
        <v>0</v>
      </c>
      <c r="CH102">
        <f t="shared" si="159"/>
        <v>99</v>
      </c>
      <c r="CI102" s="11">
        <f t="shared" si="160"/>
        <v>-81</v>
      </c>
      <c r="CJ102">
        <f t="shared" si="151"/>
        <v>-1.4137166941154069</v>
      </c>
      <c r="CK102">
        <f t="shared" si="161"/>
        <v>0</v>
      </c>
      <c r="CL102">
        <f t="shared" si="152"/>
        <v>-81</v>
      </c>
      <c r="CN102" s="2">
        <f t="shared" si="117"/>
        <v>0.78217232520115465</v>
      </c>
      <c r="CO102" s="3">
        <f t="shared" si="118"/>
        <v>-4.9384417029756893</v>
      </c>
      <c r="CQ102" s="3">
        <f t="shared" si="153"/>
        <v>117.94415342242281</v>
      </c>
      <c r="CR102" s="3">
        <f t="shared" si="119"/>
        <v>-22.21920703200405</v>
      </c>
      <c r="CS102" s="3">
        <f t="shared" si="120"/>
        <v>44091.870138432714</v>
      </c>
      <c r="CT102" s="3">
        <f t="shared" si="121"/>
        <v>21.911437251948477</v>
      </c>
      <c r="CU102" s="3">
        <f t="shared" si="122"/>
        <v>-118.79560325073673</v>
      </c>
      <c r="CV102">
        <f t="shared" si="123"/>
        <v>98548.715745751266</v>
      </c>
      <c r="CW102">
        <f t="shared" si="124"/>
        <v>0</v>
      </c>
      <c r="CX102">
        <f t="shared" si="125"/>
        <v>0</v>
      </c>
      <c r="CY102">
        <f t="shared" si="126"/>
        <v>0</v>
      </c>
      <c r="CZ102">
        <f t="shared" si="127"/>
        <v>0</v>
      </c>
      <c r="DA102">
        <f t="shared" si="128"/>
        <v>0</v>
      </c>
      <c r="DB102">
        <f t="shared" si="129"/>
        <v>0</v>
      </c>
      <c r="DC102">
        <f t="shared" si="130"/>
        <v>0</v>
      </c>
      <c r="DD102">
        <f t="shared" si="131"/>
        <v>0</v>
      </c>
      <c r="DE102">
        <f t="shared" si="132"/>
        <v>0</v>
      </c>
      <c r="DF102">
        <f t="shared" si="133"/>
        <v>0</v>
      </c>
      <c r="DG102">
        <f t="shared" si="134"/>
        <v>0</v>
      </c>
      <c r="DH102">
        <f t="shared" si="135"/>
        <v>0</v>
      </c>
      <c r="DI102">
        <f t="shared" si="136"/>
        <v>0</v>
      </c>
      <c r="DJ102">
        <f t="shared" si="137"/>
        <v>0</v>
      </c>
      <c r="DM102" s="3"/>
      <c r="DN102" s="3"/>
      <c r="DT102" s="3"/>
      <c r="DZ102" s="3"/>
      <c r="EL102" s="3"/>
      <c r="EX102" s="3"/>
      <c r="FJ102" s="3"/>
      <c r="HX102" s="3"/>
      <c r="MT102" s="3"/>
      <c r="MZ102" s="3"/>
      <c r="NR102" s="3"/>
      <c r="OS102" s="3"/>
      <c r="PB102" s="3"/>
      <c r="PN102" s="3"/>
      <c r="QL102" s="3">
        <f t="shared" si="108"/>
        <v>-86</v>
      </c>
    </row>
    <row r="103" spans="2:454" x14ac:dyDescent="0.25">
      <c r="B103">
        <f t="shared" si="105"/>
        <v>50</v>
      </c>
      <c r="C103">
        <f>C102</f>
        <v>360</v>
      </c>
      <c r="D103">
        <v>360</v>
      </c>
      <c r="E103">
        <f>C103/D103</f>
        <v>1</v>
      </c>
      <c r="G103">
        <v>1</v>
      </c>
      <c r="H103">
        <f t="shared" si="104"/>
        <v>1</v>
      </c>
      <c r="T103">
        <f t="shared" si="154"/>
        <v>101</v>
      </c>
      <c r="U103">
        <f t="shared" si="138"/>
        <v>0</v>
      </c>
      <c r="V103">
        <f t="shared" si="155"/>
        <v>0</v>
      </c>
      <c r="W103">
        <f t="shared" si="139"/>
        <v>0</v>
      </c>
      <c r="X103">
        <f t="shared" si="156"/>
        <v>0</v>
      </c>
      <c r="Z103">
        <f t="shared" si="157"/>
        <v>72</v>
      </c>
      <c r="AA103">
        <f t="shared" si="140"/>
        <v>72</v>
      </c>
      <c r="AB103">
        <f t="shared" si="109"/>
        <v>0</v>
      </c>
      <c r="AC103">
        <f t="shared" si="141"/>
        <v>0</v>
      </c>
      <c r="AE103">
        <f t="shared" si="110"/>
        <v>0</v>
      </c>
      <c r="AF103">
        <f t="shared" si="142"/>
        <v>0</v>
      </c>
      <c r="AG103">
        <f t="shared" si="143"/>
        <v>0</v>
      </c>
      <c r="AH103">
        <f t="shared" si="144"/>
        <v>0</v>
      </c>
      <c r="AJ103">
        <f t="shared" si="163"/>
        <v>1</v>
      </c>
      <c r="AL103">
        <f t="shared" si="111"/>
        <v>0</v>
      </c>
      <c r="AM103">
        <f>IF(AJ103=1,AH103,#REF!)</f>
        <v>0</v>
      </c>
      <c r="AO103" s="7">
        <f t="shared" si="164"/>
        <v>1</v>
      </c>
      <c r="AP103" s="7">
        <f t="shared" si="165"/>
        <v>1</v>
      </c>
      <c r="AQ103" s="7"/>
      <c r="AR103" s="7">
        <f t="shared" si="166"/>
        <v>0</v>
      </c>
      <c r="AS103" s="7">
        <f t="shared" si="167"/>
        <v>0</v>
      </c>
      <c r="AU103" s="7">
        <f t="shared" si="168"/>
        <v>0</v>
      </c>
      <c r="AV103" s="7">
        <f t="shared" si="145"/>
        <v>0</v>
      </c>
      <c r="AW103">
        <v>452</v>
      </c>
      <c r="AX103" s="7">
        <f t="shared" si="146"/>
        <v>9.9999999999999998E-17</v>
      </c>
      <c r="AY103" s="7">
        <f t="shared" si="147"/>
        <v>9.9999999999999998E-17</v>
      </c>
      <c r="BA103">
        <f t="shared" si="148"/>
        <v>1</v>
      </c>
      <c r="BB103">
        <f t="shared" si="149"/>
        <v>9.9999999999999998E-17</v>
      </c>
      <c r="BD103">
        <f t="shared" si="169"/>
        <v>9.9999999999999992E-33</v>
      </c>
      <c r="BE103">
        <f t="shared" si="170"/>
        <v>9.9999999999999998E-17</v>
      </c>
      <c r="BF103">
        <f t="shared" si="171"/>
        <v>9.9999999999999998E-17</v>
      </c>
      <c r="BG103" s="5" t="s">
        <v>1</v>
      </c>
      <c r="BH103">
        <f t="shared" si="112"/>
        <v>-4.9999999999999991</v>
      </c>
      <c r="BK103">
        <f t="shared" si="172"/>
        <v>1</v>
      </c>
      <c r="BL103">
        <f t="shared" si="173"/>
        <v>-4.9999999999999991</v>
      </c>
      <c r="BM103">
        <f t="shared" si="174"/>
        <v>-4.9999999999999991</v>
      </c>
      <c r="BO103">
        <f t="shared" si="162"/>
        <v>100</v>
      </c>
      <c r="BP103">
        <f t="shared" si="113"/>
        <v>0</v>
      </c>
      <c r="BT103">
        <f t="shared" si="114"/>
        <v>1</v>
      </c>
      <c r="BU103">
        <f t="shared" si="115"/>
        <v>-4.9999999999999991</v>
      </c>
      <c r="BW103">
        <f t="shared" si="175"/>
        <v>0</v>
      </c>
      <c r="BX103" t="s">
        <v>10</v>
      </c>
      <c r="BY103">
        <f t="shared" si="176"/>
        <v>0</v>
      </c>
      <c r="CA103" s="2">
        <f t="shared" si="177"/>
        <v>0</v>
      </c>
      <c r="CB103" s="4">
        <f t="shared" si="178"/>
        <v>0</v>
      </c>
      <c r="CC103" s="10">
        <v>-180</v>
      </c>
      <c r="CD103" s="3">
        <f t="shared" si="158"/>
        <v>1</v>
      </c>
      <c r="CE103" s="3">
        <f t="shared" si="150"/>
        <v>-185</v>
      </c>
      <c r="CF103">
        <f t="shared" si="116"/>
        <v>0</v>
      </c>
      <c r="CH103">
        <f t="shared" si="159"/>
        <v>100</v>
      </c>
      <c r="CI103" s="11">
        <f t="shared" si="160"/>
        <v>-80</v>
      </c>
      <c r="CJ103">
        <f t="shared" si="151"/>
        <v>-1.3962634015954636</v>
      </c>
      <c r="CK103">
        <f t="shared" si="161"/>
        <v>0</v>
      </c>
      <c r="CL103">
        <f t="shared" si="152"/>
        <v>-80</v>
      </c>
      <c r="CN103" s="2">
        <f t="shared" si="117"/>
        <v>0.86824088833465207</v>
      </c>
      <c r="CO103" s="3">
        <f t="shared" si="118"/>
        <v>-4.9240387650610398</v>
      </c>
      <c r="CQ103" s="3">
        <f t="shared" si="153"/>
        <v>116.57281112912096</v>
      </c>
      <c r="CR103" s="3">
        <f t="shared" si="119"/>
        <v>-21.892356650371031</v>
      </c>
      <c r="CS103" s="3">
        <f t="shared" si="120"/>
        <v>43518.912925078359</v>
      </c>
      <c r="CT103" s="3">
        <f t="shared" si="121"/>
        <v>21.588446052602642</v>
      </c>
      <c r="CU103" s="3">
        <f t="shared" si="122"/>
        <v>-117.41415743198237</v>
      </c>
      <c r="CV103">
        <f t="shared" si="123"/>
        <v>97402.800446382054</v>
      </c>
      <c r="CW103">
        <f t="shared" si="124"/>
        <v>0</v>
      </c>
      <c r="CX103">
        <f t="shared" si="125"/>
        <v>0</v>
      </c>
      <c r="CY103">
        <f t="shared" si="126"/>
        <v>0</v>
      </c>
      <c r="CZ103">
        <f t="shared" si="127"/>
        <v>0</v>
      </c>
      <c r="DA103">
        <f t="shared" si="128"/>
        <v>0</v>
      </c>
      <c r="DB103">
        <f t="shared" si="129"/>
        <v>0</v>
      </c>
      <c r="DC103">
        <f t="shared" si="130"/>
        <v>0</v>
      </c>
      <c r="DD103">
        <f t="shared" si="131"/>
        <v>0</v>
      </c>
      <c r="DE103">
        <f t="shared" si="132"/>
        <v>0</v>
      </c>
      <c r="DF103">
        <f t="shared" si="133"/>
        <v>0</v>
      </c>
      <c r="DG103">
        <f t="shared" si="134"/>
        <v>0</v>
      </c>
      <c r="DH103">
        <f t="shared" si="135"/>
        <v>0</v>
      </c>
      <c r="DI103">
        <f t="shared" si="136"/>
        <v>0</v>
      </c>
      <c r="DJ103">
        <f t="shared" si="137"/>
        <v>0</v>
      </c>
      <c r="DM103" s="3"/>
      <c r="DN103" s="3"/>
      <c r="DT103" s="3"/>
      <c r="DZ103" s="3"/>
      <c r="EL103" s="3"/>
      <c r="EX103" s="3"/>
      <c r="FJ103" s="3"/>
      <c r="HX103" s="3"/>
      <c r="MT103" s="3"/>
      <c r="MZ103" s="3"/>
      <c r="NR103" s="3"/>
      <c r="OS103" s="3"/>
      <c r="PB103" s="3"/>
      <c r="PN103" s="3"/>
      <c r="QL103" s="3">
        <f t="shared" si="108"/>
        <v>-85</v>
      </c>
    </row>
    <row r="104" spans="2:454" x14ac:dyDescent="0.25">
      <c r="T104">
        <f t="shared" si="154"/>
        <v>102</v>
      </c>
      <c r="U104">
        <f t="shared" si="138"/>
        <v>0</v>
      </c>
      <c r="V104">
        <f t="shared" si="155"/>
        <v>0</v>
      </c>
      <c r="W104">
        <f t="shared" si="139"/>
        <v>0</v>
      </c>
      <c r="X104">
        <f t="shared" si="156"/>
        <v>0</v>
      </c>
      <c r="Z104">
        <f t="shared" si="157"/>
        <v>72</v>
      </c>
      <c r="AA104">
        <f t="shared" si="140"/>
        <v>72</v>
      </c>
      <c r="AB104">
        <f t="shared" si="109"/>
        <v>0</v>
      </c>
      <c r="AC104">
        <f t="shared" si="141"/>
        <v>0</v>
      </c>
      <c r="AE104">
        <f t="shared" si="110"/>
        <v>0</v>
      </c>
      <c r="AF104">
        <f t="shared" si="142"/>
        <v>0</v>
      </c>
      <c r="AG104">
        <f t="shared" si="143"/>
        <v>0</v>
      </c>
      <c r="AH104">
        <f t="shared" si="144"/>
        <v>0</v>
      </c>
      <c r="AJ104">
        <f t="shared" si="163"/>
        <v>1</v>
      </c>
      <c r="AL104">
        <f t="shared" si="111"/>
        <v>0</v>
      </c>
      <c r="AM104">
        <f>IF(AJ104=1,AH104,#REF!)</f>
        <v>0</v>
      </c>
      <c r="AO104" s="7">
        <f t="shared" si="164"/>
        <v>1</v>
      </c>
      <c r="AP104" s="7">
        <f t="shared" si="165"/>
        <v>1</v>
      </c>
      <c r="AQ104" s="7"/>
      <c r="AR104" s="7">
        <f t="shared" si="166"/>
        <v>0</v>
      </c>
      <c r="AS104" s="7">
        <f t="shared" si="167"/>
        <v>0</v>
      </c>
      <c r="AU104" s="7">
        <f t="shared" si="168"/>
        <v>0</v>
      </c>
      <c r="AV104" s="7">
        <f t="shared" si="145"/>
        <v>0</v>
      </c>
      <c r="AW104">
        <v>453</v>
      </c>
      <c r="AX104" s="7">
        <f t="shared" si="146"/>
        <v>9.9999999999999998E-17</v>
      </c>
      <c r="AY104" s="7">
        <f t="shared" si="147"/>
        <v>9.9999999999999998E-17</v>
      </c>
      <c r="BA104">
        <f t="shared" si="148"/>
        <v>1</v>
      </c>
      <c r="BB104">
        <f t="shared" si="149"/>
        <v>9.9999999999999998E-17</v>
      </c>
      <c r="BD104">
        <f t="shared" si="169"/>
        <v>9.9999999999999992E-33</v>
      </c>
      <c r="BE104">
        <f t="shared" si="170"/>
        <v>9.9999999999999998E-17</v>
      </c>
      <c r="BF104">
        <f t="shared" si="171"/>
        <v>9.9999999999999998E-17</v>
      </c>
      <c r="BG104" s="5" t="s">
        <v>1</v>
      </c>
      <c r="BH104">
        <f t="shared" si="112"/>
        <v>-4.9999999999999991</v>
      </c>
      <c r="BK104">
        <f t="shared" si="172"/>
        <v>1</v>
      </c>
      <c r="BL104">
        <f t="shared" si="173"/>
        <v>-4.9999999999999991</v>
      </c>
      <c r="BM104">
        <f t="shared" si="174"/>
        <v>-4.9999999999999991</v>
      </c>
      <c r="BO104">
        <f t="shared" si="162"/>
        <v>101</v>
      </c>
      <c r="BP104">
        <f t="shared" si="113"/>
        <v>0</v>
      </c>
      <c r="BT104">
        <f t="shared" si="114"/>
        <v>1</v>
      </c>
      <c r="BU104">
        <f t="shared" si="115"/>
        <v>-4.9999999999999991</v>
      </c>
      <c r="BW104">
        <f t="shared" si="175"/>
        <v>0</v>
      </c>
      <c r="BX104" t="s">
        <v>10</v>
      </c>
      <c r="BY104">
        <f t="shared" si="176"/>
        <v>0</v>
      </c>
      <c r="CA104" s="2">
        <f t="shared" si="177"/>
        <v>0</v>
      </c>
      <c r="CB104" s="4">
        <f t="shared" si="178"/>
        <v>0</v>
      </c>
      <c r="CC104" s="10">
        <v>-180</v>
      </c>
      <c r="CD104" s="3">
        <f t="shared" si="158"/>
        <v>1</v>
      </c>
      <c r="CE104" s="3">
        <f t="shared" si="150"/>
        <v>-185</v>
      </c>
      <c r="CF104">
        <f t="shared" si="116"/>
        <v>0</v>
      </c>
      <c r="CH104">
        <f t="shared" si="159"/>
        <v>101</v>
      </c>
      <c r="CI104" s="11">
        <f t="shared" si="160"/>
        <v>-79</v>
      </c>
      <c r="CJ104">
        <f t="shared" si="151"/>
        <v>-1.3788101090755203</v>
      </c>
      <c r="CK104">
        <f t="shared" si="161"/>
        <v>0</v>
      </c>
      <c r="CL104">
        <f t="shared" si="152"/>
        <v>-79</v>
      </c>
      <c r="CN104" s="2">
        <f t="shared" si="117"/>
        <v>0.9540449768827246</v>
      </c>
      <c r="CO104" s="3">
        <f t="shared" si="118"/>
        <v>-4.9081359172383197</v>
      </c>
      <c r="CQ104" s="3">
        <f t="shared" si="153"/>
        <v>115.20146883581911</v>
      </c>
      <c r="CR104" s="3">
        <f t="shared" si="119"/>
        <v>-21.565506268738009</v>
      </c>
      <c r="CS104" s="3">
        <f t="shared" si="120"/>
        <v>42945.955711723997</v>
      </c>
      <c r="CT104" s="3">
        <f t="shared" si="121"/>
        <v>21.265454853256806</v>
      </c>
      <c r="CU104" s="3">
        <f t="shared" si="122"/>
        <v>-116.03271161322802</v>
      </c>
      <c r="CV104">
        <f t="shared" si="123"/>
        <v>96256.885147012857</v>
      </c>
      <c r="CW104">
        <f t="shared" si="124"/>
        <v>0</v>
      </c>
      <c r="CX104">
        <f t="shared" si="125"/>
        <v>0</v>
      </c>
      <c r="CY104">
        <f t="shared" si="126"/>
        <v>0</v>
      </c>
      <c r="CZ104">
        <f t="shared" si="127"/>
        <v>0</v>
      </c>
      <c r="DA104">
        <f t="shared" si="128"/>
        <v>0</v>
      </c>
      <c r="DB104">
        <f t="shared" si="129"/>
        <v>0</v>
      </c>
      <c r="DC104">
        <f t="shared" si="130"/>
        <v>0</v>
      </c>
      <c r="DD104">
        <f t="shared" si="131"/>
        <v>0</v>
      </c>
      <c r="DE104">
        <f t="shared" si="132"/>
        <v>0</v>
      </c>
      <c r="DF104">
        <f t="shared" si="133"/>
        <v>0</v>
      </c>
      <c r="DG104">
        <f t="shared" si="134"/>
        <v>0</v>
      </c>
      <c r="DH104">
        <f t="shared" si="135"/>
        <v>0</v>
      </c>
      <c r="DI104">
        <f t="shared" si="136"/>
        <v>0</v>
      </c>
      <c r="DJ104">
        <f t="shared" si="137"/>
        <v>0</v>
      </c>
      <c r="DM104" s="3"/>
      <c r="DN104" s="3"/>
      <c r="DT104" s="3"/>
      <c r="DZ104" s="3"/>
      <c r="EL104" s="3"/>
      <c r="EX104" s="3"/>
      <c r="FJ104" s="3"/>
      <c r="HX104" s="3"/>
      <c r="MT104" s="3"/>
      <c r="MZ104" s="3"/>
      <c r="NR104" s="3"/>
      <c r="OS104" s="3"/>
      <c r="PB104" s="3"/>
      <c r="PN104" s="3"/>
      <c r="QL104" s="3">
        <f t="shared" si="108"/>
        <v>-84</v>
      </c>
    </row>
    <row r="105" spans="2:454" x14ac:dyDescent="0.25">
      <c r="T105">
        <f t="shared" si="154"/>
        <v>103</v>
      </c>
      <c r="U105">
        <f t="shared" si="138"/>
        <v>0</v>
      </c>
      <c r="V105">
        <f t="shared" si="155"/>
        <v>0</v>
      </c>
      <c r="W105">
        <f t="shared" si="139"/>
        <v>0</v>
      </c>
      <c r="X105">
        <f t="shared" si="156"/>
        <v>0</v>
      </c>
      <c r="Z105">
        <f t="shared" si="157"/>
        <v>72</v>
      </c>
      <c r="AA105">
        <f t="shared" si="140"/>
        <v>72</v>
      </c>
      <c r="AB105">
        <f t="shared" si="109"/>
        <v>0</v>
      </c>
      <c r="AC105">
        <f t="shared" si="141"/>
        <v>0</v>
      </c>
      <c r="AE105">
        <f t="shared" si="110"/>
        <v>0</v>
      </c>
      <c r="AF105">
        <f t="shared" si="142"/>
        <v>0</v>
      </c>
      <c r="AG105">
        <f t="shared" si="143"/>
        <v>0</v>
      </c>
      <c r="AH105">
        <f t="shared" si="144"/>
        <v>0</v>
      </c>
      <c r="AJ105">
        <f t="shared" si="163"/>
        <v>1</v>
      </c>
      <c r="AL105">
        <f t="shared" si="111"/>
        <v>0</v>
      </c>
      <c r="AM105">
        <f>IF(AJ105=1,AH105,#REF!)</f>
        <v>0</v>
      </c>
      <c r="AO105" s="7">
        <f t="shared" si="164"/>
        <v>1</v>
      </c>
      <c r="AP105" s="7">
        <f t="shared" si="165"/>
        <v>1</v>
      </c>
      <c r="AQ105" s="7"/>
      <c r="AR105" s="7">
        <f t="shared" si="166"/>
        <v>0</v>
      </c>
      <c r="AS105" s="7">
        <f t="shared" si="167"/>
        <v>0</v>
      </c>
      <c r="AU105" s="7">
        <f t="shared" si="168"/>
        <v>0</v>
      </c>
      <c r="AV105" s="7">
        <f t="shared" si="145"/>
        <v>0</v>
      </c>
      <c r="AW105">
        <v>454</v>
      </c>
      <c r="AX105" s="7">
        <f t="shared" si="146"/>
        <v>9.9999999999999998E-17</v>
      </c>
      <c r="AY105" s="7">
        <f t="shared" si="147"/>
        <v>9.9999999999999998E-17</v>
      </c>
      <c r="BA105">
        <f t="shared" si="148"/>
        <v>1</v>
      </c>
      <c r="BB105">
        <f t="shared" si="149"/>
        <v>9.9999999999999998E-17</v>
      </c>
      <c r="BD105">
        <f t="shared" si="169"/>
        <v>9.9999999999999992E-33</v>
      </c>
      <c r="BE105">
        <f t="shared" si="170"/>
        <v>9.9999999999999998E-17</v>
      </c>
      <c r="BF105">
        <f t="shared" si="171"/>
        <v>9.9999999999999998E-17</v>
      </c>
      <c r="BG105" s="5" t="s">
        <v>1</v>
      </c>
      <c r="BH105">
        <f t="shared" si="112"/>
        <v>-4.9999999999999991</v>
      </c>
      <c r="BK105">
        <f t="shared" si="172"/>
        <v>1</v>
      </c>
      <c r="BL105">
        <f t="shared" si="173"/>
        <v>-4.9999999999999991</v>
      </c>
      <c r="BM105">
        <f t="shared" si="174"/>
        <v>-4.9999999999999991</v>
      </c>
      <c r="BO105">
        <f t="shared" si="162"/>
        <v>102</v>
      </c>
      <c r="BP105">
        <f t="shared" si="113"/>
        <v>0</v>
      </c>
      <c r="BT105">
        <f t="shared" si="114"/>
        <v>1</v>
      </c>
      <c r="BU105">
        <f t="shared" si="115"/>
        <v>-4.9999999999999991</v>
      </c>
      <c r="BW105">
        <f t="shared" si="175"/>
        <v>0</v>
      </c>
      <c r="BX105" t="s">
        <v>10</v>
      </c>
      <c r="BY105">
        <f t="shared" si="176"/>
        <v>0</v>
      </c>
      <c r="CA105" s="2">
        <f t="shared" si="177"/>
        <v>0</v>
      </c>
      <c r="CB105" s="4">
        <f t="shared" si="178"/>
        <v>0</v>
      </c>
      <c r="CC105" s="10">
        <v>-180</v>
      </c>
      <c r="CD105" s="3">
        <f t="shared" si="158"/>
        <v>1</v>
      </c>
      <c r="CE105" s="3">
        <f t="shared" si="150"/>
        <v>-185</v>
      </c>
      <c r="CF105">
        <f t="shared" si="116"/>
        <v>0</v>
      </c>
      <c r="CH105">
        <f t="shared" si="159"/>
        <v>102</v>
      </c>
      <c r="CI105" s="11">
        <f t="shared" si="160"/>
        <v>-78</v>
      </c>
      <c r="CJ105">
        <f t="shared" si="151"/>
        <v>-1.3613568165555769</v>
      </c>
      <c r="CK105">
        <f t="shared" si="161"/>
        <v>0</v>
      </c>
      <c r="CL105">
        <f t="shared" si="152"/>
        <v>-78</v>
      </c>
      <c r="CN105" s="2">
        <f t="shared" si="117"/>
        <v>1.0395584540887972</v>
      </c>
      <c r="CO105" s="3">
        <f t="shared" si="118"/>
        <v>-4.8907380036690276</v>
      </c>
      <c r="CQ105" s="3">
        <f t="shared" si="153"/>
        <v>113.83012654251725</v>
      </c>
      <c r="CR105" s="3">
        <f t="shared" si="119"/>
        <v>-21.238655887104986</v>
      </c>
      <c r="CS105" s="3">
        <f t="shared" si="120"/>
        <v>42372.998498369634</v>
      </c>
      <c r="CT105" s="3">
        <f t="shared" si="121"/>
        <v>20.942463653910963</v>
      </c>
      <c r="CU105" s="3">
        <f t="shared" si="122"/>
        <v>-114.65126579447366</v>
      </c>
      <c r="CV105">
        <f t="shared" si="123"/>
        <v>95110.969847643661</v>
      </c>
      <c r="CW105">
        <f t="shared" si="124"/>
        <v>0</v>
      </c>
      <c r="CX105">
        <f t="shared" si="125"/>
        <v>0</v>
      </c>
      <c r="CY105">
        <f t="shared" si="126"/>
        <v>0</v>
      </c>
      <c r="CZ105">
        <f t="shared" si="127"/>
        <v>0</v>
      </c>
      <c r="DA105">
        <f t="shared" si="128"/>
        <v>0</v>
      </c>
      <c r="DB105">
        <f t="shared" si="129"/>
        <v>0</v>
      </c>
      <c r="DC105">
        <f t="shared" si="130"/>
        <v>0</v>
      </c>
      <c r="DD105">
        <f t="shared" si="131"/>
        <v>0</v>
      </c>
      <c r="DE105">
        <f t="shared" si="132"/>
        <v>0</v>
      </c>
      <c r="DF105">
        <f t="shared" si="133"/>
        <v>0</v>
      </c>
      <c r="DG105">
        <f t="shared" si="134"/>
        <v>0</v>
      </c>
      <c r="DH105">
        <f t="shared" si="135"/>
        <v>0</v>
      </c>
      <c r="DI105">
        <f t="shared" si="136"/>
        <v>0</v>
      </c>
      <c r="DJ105">
        <f t="shared" si="137"/>
        <v>0</v>
      </c>
      <c r="DM105" s="3"/>
      <c r="DN105" s="3"/>
      <c r="DT105" s="3"/>
      <c r="DZ105" s="3"/>
      <c r="EL105" s="3"/>
      <c r="EX105" s="3"/>
      <c r="FJ105" s="3"/>
      <c r="HX105" s="3"/>
      <c r="MT105" s="3"/>
      <c r="MZ105" s="3"/>
      <c r="NR105" s="3"/>
      <c r="OS105" s="3"/>
      <c r="PB105" s="3"/>
      <c r="PN105" s="3"/>
      <c r="QL105" s="3">
        <f t="shared" si="108"/>
        <v>-83</v>
      </c>
    </row>
    <row r="106" spans="2:454" x14ac:dyDescent="0.25">
      <c r="T106">
        <f t="shared" si="154"/>
        <v>104</v>
      </c>
      <c r="U106">
        <f t="shared" si="138"/>
        <v>0</v>
      </c>
      <c r="V106">
        <f t="shared" si="155"/>
        <v>0</v>
      </c>
      <c r="W106">
        <f t="shared" si="139"/>
        <v>0</v>
      </c>
      <c r="X106">
        <f t="shared" si="156"/>
        <v>0</v>
      </c>
      <c r="Z106">
        <f t="shared" si="157"/>
        <v>72</v>
      </c>
      <c r="AA106">
        <f t="shared" si="140"/>
        <v>72</v>
      </c>
      <c r="AB106">
        <f t="shared" si="109"/>
        <v>0</v>
      </c>
      <c r="AC106">
        <f t="shared" si="141"/>
        <v>0</v>
      </c>
      <c r="AE106">
        <f t="shared" si="110"/>
        <v>0</v>
      </c>
      <c r="AF106">
        <f t="shared" si="142"/>
        <v>0</v>
      </c>
      <c r="AG106">
        <f t="shared" si="143"/>
        <v>0</v>
      </c>
      <c r="AH106">
        <f t="shared" si="144"/>
        <v>0</v>
      </c>
      <c r="AJ106">
        <f t="shared" si="163"/>
        <v>1</v>
      </c>
      <c r="AL106">
        <f t="shared" si="111"/>
        <v>0</v>
      </c>
      <c r="AM106">
        <f>IF(AJ106=1,AH106,#REF!)</f>
        <v>0</v>
      </c>
      <c r="AO106" s="7">
        <f t="shared" si="164"/>
        <v>1</v>
      </c>
      <c r="AP106" s="7">
        <f t="shared" si="165"/>
        <v>1</v>
      </c>
      <c r="AQ106" s="7"/>
      <c r="AR106" s="7">
        <f t="shared" si="166"/>
        <v>0</v>
      </c>
      <c r="AS106" s="7">
        <f t="shared" si="167"/>
        <v>0</v>
      </c>
      <c r="AU106" s="7">
        <f t="shared" si="168"/>
        <v>0</v>
      </c>
      <c r="AV106" s="7">
        <f t="shared" si="145"/>
        <v>0</v>
      </c>
      <c r="AW106">
        <v>455</v>
      </c>
      <c r="AX106" s="7">
        <f t="shared" si="146"/>
        <v>9.9999999999999998E-17</v>
      </c>
      <c r="AY106" s="7">
        <f t="shared" si="147"/>
        <v>9.9999999999999998E-17</v>
      </c>
      <c r="BA106">
        <f t="shared" si="148"/>
        <v>1</v>
      </c>
      <c r="BB106">
        <f t="shared" si="149"/>
        <v>9.9999999999999998E-17</v>
      </c>
      <c r="BD106">
        <f t="shared" si="169"/>
        <v>9.9999999999999992E-33</v>
      </c>
      <c r="BE106">
        <f t="shared" si="170"/>
        <v>9.9999999999999998E-17</v>
      </c>
      <c r="BF106">
        <f t="shared" si="171"/>
        <v>9.9999999999999998E-17</v>
      </c>
      <c r="BG106" s="5" t="s">
        <v>1</v>
      </c>
      <c r="BH106">
        <f t="shared" si="112"/>
        <v>-4.9999999999999991</v>
      </c>
      <c r="BK106">
        <f t="shared" si="172"/>
        <v>1</v>
      </c>
      <c r="BL106">
        <f t="shared" si="173"/>
        <v>-4.9999999999999991</v>
      </c>
      <c r="BM106">
        <f t="shared" si="174"/>
        <v>-4.9999999999999991</v>
      </c>
      <c r="BO106">
        <f t="shared" si="162"/>
        <v>103</v>
      </c>
      <c r="BP106">
        <f t="shared" si="113"/>
        <v>0</v>
      </c>
      <c r="BT106">
        <f t="shared" si="114"/>
        <v>1</v>
      </c>
      <c r="BU106">
        <f t="shared" si="115"/>
        <v>-4.9999999999999991</v>
      </c>
      <c r="BW106">
        <f t="shared" si="175"/>
        <v>0</v>
      </c>
      <c r="BX106" t="s">
        <v>10</v>
      </c>
      <c r="BY106">
        <f t="shared" si="176"/>
        <v>0</v>
      </c>
      <c r="CA106" s="2">
        <f t="shared" si="177"/>
        <v>0</v>
      </c>
      <c r="CB106" s="4">
        <f t="shared" si="178"/>
        <v>0</v>
      </c>
      <c r="CC106" s="10">
        <v>-180</v>
      </c>
      <c r="CD106" s="3">
        <f t="shared" si="158"/>
        <v>1</v>
      </c>
      <c r="CE106" s="3">
        <f t="shared" si="150"/>
        <v>-185</v>
      </c>
      <c r="CF106">
        <f t="shared" si="116"/>
        <v>0</v>
      </c>
      <c r="CH106">
        <f t="shared" si="159"/>
        <v>103</v>
      </c>
      <c r="CI106" s="11">
        <f t="shared" si="160"/>
        <v>-77</v>
      </c>
      <c r="CJ106">
        <f t="shared" si="151"/>
        <v>-1.3439035240356338</v>
      </c>
      <c r="CK106">
        <f t="shared" si="161"/>
        <v>0</v>
      </c>
      <c r="CL106">
        <f t="shared" si="152"/>
        <v>-77</v>
      </c>
      <c r="CN106" s="2">
        <f t="shared" si="117"/>
        <v>1.1247552717193245</v>
      </c>
      <c r="CO106" s="3">
        <f t="shared" si="118"/>
        <v>-4.8718503239261759</v>
      </c>
      <c r="CQ106" s="3">
        <f t="shared" si="153"/>
        <v>112.4587842492154</v>
      </c>
      <c r="CR106" s="3">
        <f t="shared" si="119"/>
        <v>-20.911805505471964</v>
      </c>
      <c r="CS106" s="3">
        <f t="shared" si="120"/>
        <v>41800.041285015279</v>
      </c>
      <c r="CT106" s="3">
        <f t="shared" si="121"/>
        <v>20.619472454565127</v>
      </c>
      <c r="CU106" s="3">
        <f t="shared" si="122"/>
        <v>-113.26981997571929</v>
      </c>
      <c r="CV106">
        <f t="shared" si="123"/>
        <v>93965.054548274449</v>
      </c>
      <c r="CW106">
        <f t="shared" si="124"/>
        <v>0</v>
      </c>
      <c r="CX106">
        <f t="shared" si="125"/>
        <v>0</v>
      </c>
      <c r="CY106">
        <f t="shared" si="126"/>
        <v>0</v>
      </c>
      <c r="CZ106">
        <f t="shared" si="127"/>
        <v>0</v>
      </c>
      <c r="DA106">
        <f t="shared" si="128"/>
        <v>0</v>
      </c>
      <c r="DB106">
        <f t="shared" si="129"/>
        <v>0</v>
      </c>
      <c r="DC106">
        <f t="shared" si="130"/>
        <v>0</v>
      </c>
      <c r="DD106">
        <f t="shared" si="131"/>
        <v>0</v>
      </c>
      <c r="DE106">
        <f t="shared" si="132"/>
        <v>0</v>
      </c>
      <c r="DF106">
        <f t="shared" si="133"/>
        <v>0</v>
      </c>
      <c r="DG106">
        <f t="shared" si="134"/>
        <v>0</v>
      </c>
      <c r="DH106">
        <f t="shared" si="135"/>
        <v>0</v>
      </c>
      <c r="DI106">
        <f t="shared" si="136"/>
        <v>0</v>
      </c>
      <c r="DJ106">
        <f t="shared" si="137"/>
        <v>0</v>
      </c>
      <c r="DM106" s="3"/>
      <c r="DN106" s="3"/>
      <c r="DT106" s="3"/>
      <c r="DZ106" s="3"/>
      <c r="EL106" s="3"/>
      <c r="EX106" s="3"/>
      <c r="FJ106" s="3"/>
      <c r="HX106" s="3"/>
      <c r="MT106" s="3"/>
      <c r="MZ106" s="3"/>
      <c r="NR106" s="3"/>
      <c r="OS106" s="3"/>
      <c r="PB106" s="3"/>
      <c r="PN106" s="3"/>
      <c r="QL106" s="3">
        <f t="shared" si="108"/>
        <v>-82</v>
      </c>
    </row>
    <row r="107" spans="2:454" x14ac:dyDescent="0.25">
      <c r="T107">
        <f t="shared" si="154"/>
        <v>105</v>
      </c>
      <c r="U107">
        <f t="shared" si="138"/>
        <v>0</v>
      </c>
      <c r="V107">
        <f t="shared" si="155"/>
        <v>0</v>
      </c>
      <c r="W107">
        <f t="shared" si="139"/>
        <v>0</v>
      </c>
      <c r="X107">
        <f t="shared" si="156"/>
        <v>0</v>
      </c>
      <c r="Z107">
        <f t="shared" si="157"/>
        <v>72</v>
      </c>
      <c r="AA107">
        <f t="shared" si="140"/>
        <v>72</v>
      </c>
      <c r="AB107">
        <f t="shared" si="109"/>
        <v>0</v>
      </c>
      <c r="AC107">
        <f t="shared" si="141"/>
        <v>0</v>
      </c>
      <c r="AE107">
        <f t="shared" si="110"/>
        <v>0</v>
      </c>
      <c r="AF107">
        <f t="shared" si="142"/>
        <v>0</v>
      </c>
      <c r="AG107">
        <f t="shared" si="143"/>
        <v>0</v>
      </c>
      <c r="AH107">
        <f t="shared" si="144"/>
        <v>0</v>
      </c>
      <c r="AJ107">
        <f t="shared" si="163"/>
        <v>1</v>
      </c>
      <c r="AL107">
        <f t="shared" si="111"/>
        <v>0</v>
      </c>
      <c r="AM107">
        <f>IF(AJ107=1,AH107,#REF!)</f>
        <v>0</v>
      </c>
      <c r="AO107" s="7">
        <f t="shared" si="164"/>
        <v>1</v>
      </c>
      <c r="AP107" s="7">
        <f t="shared" si="165"/>
        <v>1</v>
      </c>
      <c r="AQ107" s="7"/>
      <c r="AR107" s="7">
        <f t="shared" si="166"/>
        <v>0</v>
      </c>
      <c r="AS107" s="7">
        <f t="shared" si="167"/>
        <v>0</v>
      </c>
      <c r="AU107" s="7">
        <f t="shared" si="168"/>
        <v>0</v>
      </c>
      <c r="AV107" s="7">
        <f t="shared" si="145"/>
        <v>0</v>
      </c>
      <c r="AW107">
        <v>456</v>
      </c>
      <c r="AX107" s="7">
        <f t="shared" si="146"/>
        <v>9.9999999999999998E-17</v>
      </c>
      <c r="AY107" s="7">
        <f t="shared" si="147"/>
        <v>9.9999999999999998E-17</v>
      </c>
      <c r="BA107">
        <f t="shared" si="148"/>
        <v>1</v>
      </c>
      <c r="BB107">
        <f t="shared" si="149"/>
        <v>9.9999999999999998E-17</v>
      </c>
      <c r="BD107">
        <f t="shared" si="169"/>
        <v>9.9999999999999992E-33</v>
      </c>
      <c r="BE107">
        <f t="shared" si="170"/>
        <v>9.9999999999999998E-17</v>
      </c>
      <c r="BF107">
        <f t="shared" si="171"/>
        <v>9.9999999999999998E-17</v>
      </c>
      <c r="BG107" s="5" t="s">
        <v>1</v>
      </c>
      <c r="BH107">
        <f t="shared" si="112"/>
        <v>-4.9999999999999991</v>
      </c>
      <c r="BK107">
        <f t="shared" si="172"/>
        <v>1</v>
      </c>
      <c r="BL107">
        <f t="shared" si="173"/>
        <v>-4.9999999999999991</v>
      </c>
      <c r="BM107">
        <f t="shared" si="174"/>
        <v>-4.9999999999999991</v>
      </c>
      <c r="BO107">
        <f t="shared" si="162"/>
        <v>104</v>
      </c>
      <c r="BP107">
        <f t="shared" si="113"/>
        <v>0</v>
      </c>
      <c r="BT107">
        <f t="shared" si="114"/>
        <v>1</v>
      </c>
      <c r="BU107">
        <f t="shared" si="115"/>
        <v>-4.9999999999999991</v>
      </c>
      <c r="BW107">
        <f t="shared" si="175"/>
        <v>0</v>
      </c>
      <c r="BX107" t="s">
        <v>10</v>
      </c>
      <c r="BY107">
        <f t="shared" si="176"/>
        <v>0</v>
      </c>
      <c r="CA107" s="2">
        <f t="shared" si="177"/>
        <v>0</v>
      </c>
      <c r="CB107" s="4">
        <f t="shared" si="178"/>
        <v>0</v>
      </c>
      <c r="CC107" s="10">
        <v>-180</v>
      </c>
      <c r="CD107" s="3">
        <f t="shared" si="158"/>
        <v>1</v>
      </c>
      <c r="CE107" s="3">
        <f t="shared" si="150"/>
        <v>-185</v>
      </c>
      <c r="CF107">
        <f t="shared" si="116"/>
        <v>0</v>
      </c>
      <c r="CH107">
        <f t="shared" si="159"/>
        <v>104</v>
      </c>
      <c r="CI107" s="11">
        <f t="shared" si="160"/>
        <v>-76</v>
      </c>
      <c r="CJ107">
        <f t="shared" si="151"/>
        <v>-1.3264502315156905</v>
      </c>
      <c r="CK107">
        <f t="shared" si="161"/>
        <v>0</v>
      </c>
      <c r="CL107">
        <f t="shared" si="152"/>
        <v>-76</v>
      </c>
      <c r="CN107" s="2">
        <f t="shared" si="117"/>
        <v>1.2096094779983384</v>
      </c>
      <c r="CO107" s="3">
        <f t="shared" si="118"/>
        <v>-4.8514786313799823</v>
      </c>
      <c r="CQ107" s="3">
        <f t="shared" si="153"/>
        <v>111.08744195591355</v>
      </c>
      <c r="CR107" s="3">
        <f t="shared" si="119"/>
        <v>-20.584955123838945</v>
      </c>
      <c r="CS107" s="3">
        <f t="shared" si="120"/>
        <v>41227.084071660916</v>
      </c>
      <c r="CT107" s="3">
        <f t="shared" si="121"/>
        <v>20.296481255219291</v>
      </c>
      <c r="CU107" s="3">
        <f t="shared" si="122"/>
        <v>-111.88837415696493</v>
      </c>
      <c r="CV107">
        <f t="shared" si="123"/>
        <v>92819.139248905252</v>
      </c>
      <c r="CW107">
        <f t="shared" si="124"/>
        <v>0</v>
      </c>
      <c r="CX107">
        <f t="shared" si="125"/>
        <v>0</v>
      </c>
      <c r="CY107">
        <f t="shared" si="126"/>
        <v>0</v>
      </c>
      <c r="CZ107">
        <f t="shared" si="127"/>
        <v>0</v>
      </c>
      <c r="DA107">
        <f t="shared" si="128"/>
        <v>0</v>
      </c>
      <c r="DB107">
        <f t="shared" si="129"/>
        <v>0</v>
      </c>
      <c r="DC107">
        <f t="shared" si="130"/>
        <v>0</v>
      </c>
      <c r="DD107">
        <f t="shared" si="131"/>
        <v>0</v>
      </c>
      <c r="DE107">
        <f t="shared" si="132"/>
        <v>0</v>
      </c>
      <c r="DF107">
        <f t="shared" si="133"/>
        <v>0</v>
      </c>
      <c r="DG107">
        <f t="shared" si="134"/>
        <v>0</v>
      </c>
      <c r="DH107">
        <f t="shared" si="135"/>
        <v>0</v>
      </c>
      <c r="DI107">
        <f t="shared" si="136"/>
        <v>0</v>
      </c>
      <c r="DJ107">
        <f t="shared" si="137"/>
        <v>0</v>
      </c>
      <c r="DM107" s="3"/>
      <c r="DN107" s="3"/>
      <c r="DT107" s="3"/>
      <c r="DZ107" s="3"/>
      <c r="EL107" s="3"/>
      <c r="EX107" s="3"/>
      <c r="FJ107" s="3"/>
      <c r="HX107" s="3"/>
      <c r="MT107" s="3"/>
      <c r="MZ107" s="3"/>
      <c r="NR107" s="3"/>
      <c r="OS107" s="3"/>
      <c r="PB107" s="3"/>
      <c r="PN107" s="3"/>
      <c r="QL107" s="3">
        <f t="shared" si="108"/>
        <v>-81</v>
      </c>
    </row>
    <row r="108" spans="2:454" x14ac:dyDescent="0.25">
      <c r="T108">
        <f t="shared" si="154"/>
        <v>106</v>
      </c>
      <c r="U108">
        <f t="shared" si="138"/>
        <v>0</v>
      </c>
      <c r="V108">
        <f t="shared" si="155"/>
        <v>0</v>
      </c>
      <c r="W108">
        <f t="shared" si="139"/>
        <v>0</v>
      </c>
      <c r="X108">
        <f t="shared" si="156"/>
        <v>0</v>
      </c>
      <c r="Z108">
        <f t="shared" si="157"/>
        <v>72</v>
      </c>
      <c r="AA108">
        <f t="shared" si="140"/>
        <v>72</v>
      </c>
      <c r="AB108">
        <f t="shared" si="109"/>
        <v>0</v>
      </c>
      <c r="AC108">
        <f t="shared" si="141"/>
        <v>0</v>
      </c>
      <c r="AE108">
        <f t="shared" si="110"/>
        <v>0</v>
      </c>
      <c r="AF108">
        <f t="shared" si="142"/>
        <v>0</v>
      </c>
      <c r="AG108">
        <f t="shared" si="143"/>
        <v>0</v>
      </c>
      <c r="AH108">
        <f t="shared" si="144"/>
        <v>0</v>
      </c>
      <c r="AJ108">
        <f t="shared" si="163"/>
        <v>1</v>
      </c>
      <c r="AL108">
        <f t="shared" si="111"/>
        <v>0</v>
      </c>
      <c r="AM108">
        <f>IF(AJ108=1,AH108,#REF!)</f>
        <v>0</v>
      </c>
      <c r="AO108" s="7">
        <f t="shared" si="164"/>
        <v>1</v>
      </c>
      <c r="AP108" s="7">
        <f t="shared" si="165"/>
        <v>1</v>
      </c>
      <c r="AQ108" s="7"/>
      <c r="AR108" s="7">
        <f t="shared" si="166"/>
        <v>0</v>
      </c>
      <c r="AS108" s="7">
        <f t="shared" si="167"/>
        <v>0</v>
      </c>
      <c r="AU108" s="7">
        <f t="shared" si="168"/>
        <v>0</v>
      </c>
      <c r="AV108" s="7">
        <f t="shared" si="145"/>
        <v>0</v>
      </c>
      <c r="AW108">
        <v>457</v>
      </c>
      <c r="AX108" s="7">
        <f t="shared" si="146"/>
        <v>9.9999999999999998E-17</v>
      </c>
      <c r="AY108" s="7">
        <f t="shared" si="147"/>
        <v>9.9999999999999998E-17</v>
      </c>
      <c r="BA108">
        <f t="shared" si="148"/>
        <v>1</v>
      </c>
      <c r="BB108">
        <f t="shared" si="149"/>
        <v>9.9999999999999998E-17</v>
      </c>
      <c r="BD108">
        <f t="shared" si="169"/>
        <v>9.9999999999999992E-33</v>
      </c>
      <c r="BE108">
        <f t="shared" si="170"/>
        <v>9.9999999999999998E-17</v>
      </c>
      <c r="BF108">
        <f t="shared" si="171"/>
        <v>9.9999999999999998E-17</v>
      </c>
      <c r="BG108" s="5" t="s">
        <v>1</v>
      </c>
      <c r="BH108">
        <f t="shared" si="112"/>
        <v>-4.9999999999999991</v>
      </c>
      <c r="BK108">
        <f t="shared" si="172"/>
        <v>1</v>
      </c>
      <c r="BL108">
        <f t="shared" si="173"/>
        <v>-4.9999999999999991</v>
      </c>
      <c r="BM108">
        <f t="shared" si="174"/>
        <v>-4.9999999999999991</v>
      </c>
      <c r="BO108">
        <f t="shared" si="162"/>
        <v>105</v>
      </c>
      <c r="BP108">
        <f t="shared" si="113"/>
        <v>0</v>
      </c>
      <c r="BT108">
        <f t="shared" si="114"/>
        <v>1</v>
      </c>
      <c r="BU108">
        <f t="shared" si="115"/>
        <v>-4.9999999999999991</v>
      </c>
      <c r="BW108">
        <f t="shared" si="175"/>
        <v>0</v>
      </c>
      <c r="BX108" t="s">
        <v>10</v>
      </c>
      <c r="BY108">
        <f t="shared" si="176"/>
        <v>0</v>
      </c>
      <c r="CA108" s="2">
        <f t="shared" si="177"/>
        <v>0</v>
      </c>
      <c r="CB108" s="4">
        <f t="shared" si="178"/>
        <v>0</v>
      </c>
      <c r="CC108" s="10">
        <v>-180</v>
      </c>
      <c r="CD108" s="3">
        <f t="shared" si="158"/>
        <v>1</v>
      </c>
      <c r="CE108" s="3">
        <f t="shared" si="150"/>
        <v>-185</v>
      </c>
      <c r="CF108">
        <f t="shared" si="116"/>
        <v>0</v>
      </c>
      <c r="CH108">
        <f t="shared" si="159"/>
        <v>105</v>
      </c>
      <c r="CI108" s="11">
        <f t="shared" si="160"/>
        <v>-75</v>
      </c>
      <c r="CJ108">
        <f t="shared" si="151"/>
        <v>-1.3089969389957472</v>
      </c>
      <c r="CK108">
        <f t="shared" si="161"/>
        <v>0</v>
      </c>
      <c r="CL108">
        <f t="shared" si="152"/>
        <v>-75</v>
      </c>
      <c r="CN108" s="2">
        <f t="shared" si="117"/>
        <v>1.2940952255126037</v>
      </c>
      <c r="CO108" s="3">
        <f t="shared" si="118"/>
        <v>-4.8296291314453415</v>
      </c>
      <c r="CQ108" s="3">
        <f t="shared" si="153"/>
        <v>109.7160996626117</v>
      </c>
      <c r="CR108" s="3">
        <f t="shared" si="119"/>
        <v>-20.258104742205923</v>
      </c>
      <c r="CS108" s="3">
        <f t="shared" si="120"/>
        <v>40654.126858306561</v>
      </c>
      <c r="CT108" s="3">
        <f t="shared" si="121"/>
        <v>19.973490055873455</v>
      </c>
      <c r="CU108" s="3">
        <f t="shared" si="122"/>
        <v>-110.50692833821057</v>
      </c>
      <c r="CV108">
        <f t="shared" si="123"/>
        <v>91673.223949536055</v>
      </c>
      <c r="CW108">
        <f t="shared" si="124"/>
        <v>0</v>
      </c>
      <c r="CX108">
        <f t="shared" si="125"/>
        <v>0</v>
      </c>
      <c r="CY108">
        <f t="shared" si="126"/>
        <v>0</v>
      </c>
      <c r="CZ108">
        <f t="shared" si="127"/>
        <v>0</v>
      </c>
      <c r="DA108">
        <f t="shared" si="128"/>
        <v>0</v>
      </c>
      <c r="DB108">
        <f t="shared" si="129"/>
        <v>0</v>
      </c>
      <c r="DC108">
        <f t="shared" si="130"/>
        <v>0</v>
      </c>
      <c r="DD108">
        <f t="shared" si="131"/>
        <v>0</v>
      </c>
      <c r="DE108">
        <f t="shared" si="132"/>
        <v>0</v>
      </c>
      <c r="DF108">
        <f t="shared" si="133"/>
        <v>0</v>
      </c>
      <c r="DG108">
        <f t="shared" si="134"/>
        <v>0</v>
      </c>
      <c r="DH108">
        <f t="shared" si="135"/>
        <v>0</v>
      </c>
      <c r="DI108">
        <f t="shared" si="136"/>
        <v>0</v>
      </c>
      <c r="DJ108">
        <f t="shared" si="137"/>
        <v>0</v>
      </c>
      <c r="DM108" s="3"/>
      <c r="DN108" s="3"/>
      <c r="DT108" s="3"/>
      <c r="DZ108" s="3"/>
      <c r="EL108" s="3"/>
      <c r="EX108" s="3"/>
      <c r="FJ108" s="3"/>
      <c r="HX108" s="3"/>
      <c r="MT108" s="3"/>
      <c r="MZ108" s="3"/>
      <c r="NR108" s="3"/>
      <c r="OS108" s="3"/>
      <c r="PB108" s="3"/>
      <c r="PN108" s="3"/>
      <c r="QL108" s="3">
        <f t="shared" si="108"/>
        <v>-80</v>
      </c>
    </row>
    <row r="109" spans="2:454" x14ac:dyDescent="0.25">
      <c r="T109">
        <f t="shared" si="154"/>
        <v>107</v>
      </c>
      <c r="U109">
        <f t="shared" si="138"/>
        <v>0</v>
      </c>
      <c r="V109">
        <f t="shared" si="155"/>
        <v>0</v>
      </c>
      <c r="W109">
        <f t="shared" si="139"/>
        <v>0</v>
      </c>
      <c r="X109">
        <f t="shared" si="156"/>
        <v>0</v>
      </c>
      <c r="Z109">
        <f t="shared" si="157"/>
        <v>72</v>
      </c>
      <c r="AA109">
        <f t="shared" si="140"/>
        <v>72</v>
      </c>
      <c r="AB109">
        <f t="shared" si="109"/>
        <v>0</v>
      </c>
      <c r="AC109">
        <f t="shared" si="141"/>
        <v>0</v>
      </c>
      <c r="AE109">
        <f t="shared" si="110"/>
        <v>0</v>
      </c>
      <c r="AF109">
        <f t="shared" si="142"/>
        <v>0</v>
      </c>
      <c r="AG109">
        <f t="shared" si="143"/>
        <v>0</v>
      </c>
      <c r="AH109">
        <f t="shared" si="144"/>
        <v>0</v>
      </c>
      <c r="AJ109">
        <f t="shared" si="163"/>
        <v>1</v>
      </c>
      <c r="AL109">
        <f t="shared" si="111"/>
        <v>0</v>
      </c>
      <c r="AM109">
        <f>IF(AJ109=1,AH109,#REF!)</f>
        <v>0</v>
      </c>
      <c r="AO109" s="7">
        <f t="shared" si="164"/>
        <v>1</v>
      </c>
      <c r="AP109" s="7">
        <f t="shared" si="165"/>
        <v>1</v>
      </c>
      <c r="AQ109" s="7"/>
      <c r="AR109" s="7">
        <f t="shared" si="166"/>
        <v>0</v>
      </c>
      <c r="AS109" s="7">
        <f t="shared" si="167"/>
        <v>0</v>
      </c>
      <c r="AU109" s="7">
        <f t="shared" si="168"/>
        <v>0</v>
      </c>
      <c r="AV109" s="7">
        <f t="shared" si="145"/>
        <v>0</v>
      </c>
      <c r="AW109">
        <v>458</v>
      </c>
      <c r="AX109" s="7">
        <f t="shared" si="146"/>
        <v>9.9999999999999998E-17</v>
      </c>
      <c r="AY109" s="7">
        <f t="shared" si="147"/>
        <v>9.9999999999999998E-17</v>
      </c>
      <c r="BA109">
        <f t="shared" si="148"/>
        <v>1</v>
      </c>
      <c r="BB109">
        <f t="shared" si="149"/>
        <v>9.9999999999999998E-17</v>
      </c>
      <c r="BD109">
        <f t="shared" si="169"/>
        <v>9.9999999999999992E-33</v>
      </c>
      <c r="BE109">
        <f t="shared" si="170"/>
        <v>9.9999999999999998E-17</v>
      </c>
      <c r="BF109">
        <f t="shared" si="171"/>
        <v>9.9999999999999998E-17</v>
      </c>
      <c r="BG109" s="5" t="s">
        <v>1</v>
      </c>
      <c r="BH109">
        <f t="shared" si="112"/>
        <v>-4.9999999999999991</v>
      </c>
      <c r="BK109">
        <f t="shared" si="172"/>
        <v>1</v>
      </c>
      <c r="BL109">
        <f t="shared" si="173"/>
        <v>-4.9999999999999991</v>
      </c>
      <c r="BM109">
        <f t="shared" si="174"/>
        <v>-4.9999999999999991</v>
      </c>
      <c r="BO109">
        <f t="shared" si="162"/>
        <v>106</v>
      </c>
      <c r="BP109">
        <f t="shared" si="113"/>
        <v>0</v>
      </c>
      <c r="BT109">
        <f t="shared" si="114"/>
        <v>1</v>
      </c>
      <c r="BU109">
        <f t="shared" si="115"/>
        <v>-4.9999999999999991</v>
      </c>
      <c r="BW109">
        <f t="shared" si="175"/>
        <v>0</v>
      </c>
      <c r="BX109" t="s">
        <v>10</v>
      </c>
      <c r="BY109">
        <f t="shared" si="176"/>
        <v>0</v>
      </c>
      <c r="CA109" s="2">
        <f t="shared" si="177"/>
        <v>0</v>
      </c>
      <c r="CB109" s="4">
        <f t="shared" si="178"/>
        <v>0</v>
      </c>
      <c r="CC109" s="10">
        <v>-180</v>
      </c>
      <c r="CD109" s="3">
        <f t="shared" si="158"/>
        <v>1</v>
      </c>
      <c r="CE109" s="3">
        <f t="shared" si="150"/>
        <v>-185</v>
      </c>
      <c r="CF109">
        <f t="shared" si="116"/>
        <v>0</v>
      </c>
      <c r="CH109">
        <f t="shared" si="159"/>
        <v>106</v>
      </c>
      <c r="CI109" s="11">
        <f t="shared" si="160"/>
        <v>-74</v>
      </c>
      <c r="CJ109">
        <f t="shared" si="151"/>
        <v>-1.2915436464758039</v>
      </c>
      <c r="CK109">
        <f t="shared" si="161"/>
        <v>0</v>
      </c>
      <c r="CL109">
        <f t="shared" si="152"/>
        <v>-74</v>
      </c>
      <c r="CN109" s="2">
        <f t="shared" si="117"/>
        <v>1.3781867790849958</v>
      </c>
      <c r="CO109" s="3">
        <f t="shared" si="118"/>
        <v>-4.8063084796915945</v>
      </c>
      <c r="CQ109" s="3">
        <f t="shared" si="153"/>
        <v>108.34475736930983</v>
      </c>
      <c r="CR109" s="3">
        <f t="shared" si="119"/>
        <v>-19.9312543605729</v>
      </c>
      <c r="CS109" s="3">
        <f t="shared" si="120"/>
        <v>40081.169644952199</v>
      </c>
      <c r="CT109" s="3">
        <f t="shared" si="121"/>
        <v>19.650498856527612</v>
      </c>
      <c r="CU109" s="3">
        <f t="shared" si="122"/>
        <v>-109.1254825194562</v>
      </c>
      <c r="CV109">
        <f t="shared" si="123"/>
        <v>90527.308650166859</v>
      </c>
      <c r="CW109">
        <f t="shared" si="124"/>
        <v>0</v>
      </c>
      <c r="CX109">
        <f t="shared" si="125"/>
        <v>0</v>
      </c>
      <c r="CY109">
        <f t="shared" si="126"/>
        <v>0</v>
      </c>
      <c r="CZ109">
        <f t="shared" si="127"/>
        <v>0</v>
      </c>
      <c r="DA109">
        <f t="shared" si="128"/>
        <v>0</v>
      </c>
      <c r="DB109">
        <f t="shared" si="129"/>
        <v>0</v>
      </c>
      <c r="DC109">
        <f t="shared" si="130"/>
        <v>0</v>
      </c>
      <c r="DD109">
        <f t="shared" si="131"/>
        <v>0</v>
      </c>
      <c r="DE109">
        <f t="shared" si="132"/>
        <v>0</v>
      </c>
      <c r="DF109">
        <f t="shared" si="133"/>
        <v>0</v>
      </c>
      <c r="DG109">
        <f t="shared" si="134"/>
        <v>0</v>
      </c>
      <c r="DH109">
        <f t="shared" si="135"/>
        <v>0</v>
      </c>
      <c r="DI109">
        <f t="shared" si="136"/>
        <v>0</v>
      </c>
      <c r="DJ109">
        <f t="shared" si="137"/>
        <v>0</v>
      </c>
      <c r="DM109" s="3"/>
      <c r="DN109" s="3"/>
      <c r="DT109" s="3"/>
      <c r="DZ109" s="3"/>
      <c r="EL109" s="3"/>
      <c r="EX109" s="3"/>
      <c r="FJ109" s="3"/>
      <c r="HX109" s="3"/>
      <c r="MT109" s="3"/>
      <c r="MZ109" s="3"/>
      <c r="NR109" s="3"/>
      <c r="OS109" s="3"/>
      <c r="PB109" s="3"/>
      <c r="PN109" s="3"/>
      <c r="QL109" s="3">
        <f t="shared" si="108"/>
        <v>-79</v>
      </c>
    </row>
    <row r="110" spans="2:454" x14ac:dyDescent="0.25">
      <c r="T110">
        <f t="shared" si="154"/>
        <v>108</v>
      </c>
      <c r="U110">
        <f t="shared" si="138"/>
        <v>0</v>
      </c>
      <c r="V110">
        <f t="shared" si="155"/>
        <v>0</v>
      </c>
      <c r="W110">
        <f t="shared" si="139"/>
        <v>0</v>
      </c>
      <c r="X110">
        <f t="shared" si="156"/>
        <v>0</v>
      </c>
      <c r="Z110">
        <f t="shared" si="157"/>
        <v>72</v>
      </c>
      <c r="AA110">
        <f t="shared" si="140"/>
        <v>72</v>
      </c>
      <c r="AB110">
        <f t="shared" si="109"/>
        <v>0</v>
      </c>
      <c r="AC110">
        <f t="shared" si="141"/>
        <v>0</v>
      </c>
      <c r="AE110">
        <f t="shared" si="110"/>
        <v>0</v>
      </c>
      <c r="AF110">
        <f t="shared" si="142"/>
        <v>0</v>
      </c>
      <c r="AG110">
        <f t="shared" si="143"/>
        <v>0</v>
      </c>
      <c r="AH110">
        <f t="shared" si="144"/>
        <v>0</v>
      </c>
      <c r="AJ110">
        <f t="shared" si="163"/>
        <v>1</v>
      </c>
      <c r="AL110">
        <f t="shared" si="111"/>
        <v>0</v>
      </c>
      <c r="AM110">
        <f>IF(AJ110=1,AH110,#REF!)</f>
        <v>0</v>
      </c>
      <c r="AO110" s="7">
        <f t="shared" si="164"/>
        <v>1</v>
      </c>
      <c r="AP110" s="7">
        <f t="shared" si="165"/>
        <v>1</v>
      </c>
      <c r="AQ110" s="7"/>
      <c r="AR110" s="7">
        <f t="shared" si="166"/>
        <v>0</v>
      </c>
      <c r="AS110" s="7">
        <f t="shared" si="167"/>
        <v>0</v>
      </c>
      <c r="AU110" s="7">
        <f t="shared" si="168"/>
        <v>0</v>
      </c>
      <c r="AV110" s="7">
        <f t="shared" si="145"/>
        <v>0</v>
      </c>
      <c r="AW110">
        <v>459</v>
      </c>
      <c r="AX110" s="7">
        <f t="shared" si="146"/>
        <v>9.9999999999999998E-17</v>
      </c>
      <c r="AY110" s="7">
        <f t="shared" si="147"/>
        <v>9.9999999999999998E-17</v>
      </c>
      <c r="BA110">
        <f t="shared" si="148"/>
        <v>1</v>
      </c>
      <c r="BB110">
        <f t="shared" si="149"/>
        <v>9.9999999999999998E-17</v>
      </c>
      <c r="BD110">
        <f t="shared" si="169"/>
        <v>9.9999999999999992E-33</v>
      </c>
      <c r="BE110">
        <f t="shared" si="170"/>
        <v>9.9999999999999998E-17</v>
      </c>
      <c r="BF110">
        <f t="shared" si="171"/>
        <v>9.9999999999999998E-17</v>
      </c>
      <c r="BG110" s="5" t="s">
        <v>1</v>
      </c>
      <c r="BH110">
        <f t="shared" si="112"/>
        <v>-4.9999999999999991</v>
      </c>
      <c r="BK110">
        <f t="shared" si="172"/>
        <v>1</v>
      </c>
      <c r="BL110">
        <f t="shared" si="173"/>
        <v>-4.9999999999999991</v>
      </c>
      <c r="BM110">
        <f t="shared" si="174"/>
        <v>-4.9999999999999991</v>
      </c>
      <c r="BO110">
        <f t="shared" si="162"/>
        <v>107</v>
      </c>
      <c r="BP110">
        <f t="shared" si="113"/>
        <v>0</v>
      </c>
      <c r="BT110">
        <f t="shared" si="114"/>
        <v>1</v>
      </c>
      <c r="BU110">
        <f t="shared" si="115"/>
        <v>-4.9999999999999991</v>
      </c>
      <c r="BW110">
        <f t="shared" si="175"/>
        <v>0</v>
      </c>
      <c r="BX110" t="s">
        <v>10</v>
      </c>
      <c r="BY110">
        <f t="shared" si="176"/>
        <v>0</v>
      </c>
      <c r="CA110" s="2">
        <f t="shared" si="177"/>
        <v>0</v>
      </c>
      <c r="CB110" s="4">
        <f t="shared" si="178"/>
        <v>0</v>
      </c>
      <c r="CC110" s="10">
        <v>-180</v>
      </c>
      <c r="CD110" s="3">
        <f t="shared" si="158"/>
        <v>1</v>
      </c>
      <c r="CE110" s="3">
        <f t="shared" si="150"/>
        <v>-185</v>
      </c>
      <c r="CF110">
        <f t="shared" si="116"/>
        <v>0</v>
      </c>
      <c r="CH110">
        <f t="shared" si="159"/>
        <v>107</v>
      </c>
      <c r="CI110" s="11">
        <f t="shared" si="160"/>
        <v>-73</v>
      </c>
      <c r="CJ110">
        <f t="shared" si="151"/>
        <v>-1.2740903539558606</v>
      </c>
      <c r="CK110">
        <f t="shared" si="161"/>
        <v>0</v>
      </c>
      <c r="CL110">
        <f t="shared" si="152"/>
        <v>-73</v>
      </c>
      <c r="CN110" s="2">
        <f t="shared" si="117"/>
        <v>1.4618585236136838</v>
      </c>
      <c r="CO110" s="3">
        <f t="shared" si="118"/>
        <v>-4.7815237798151768</v>
      </c>
      <c r="CQ110" s="3">
        <f t="shared" si="153"/>
        <v>106.97341507600798</v>
      </c>
      <c r="CR110" s="3">
        <f t="shared" si="119"/>
        <v>-19.604403978939878</v>
      </c>
      <c r="CS110" s="3">
        <f t="shared" si="120"/>
        <v>39508.212431597836</v>
      </c>
      <c r="CT110" s="3">
        <f t="shared" si="121"/>
        <v>19.327507657181776</v>
      </c>
      <c r="CU110" s="3">
        <f t="shared" si="122"/>
        <v>-107.74403670070184</v>
      </c>
      <c r="CV110">
        <f t="shared" si="123"/>
        <v>89381.393350797647</v>
      </c>
      <c r="CW110">
        <f t="shared" si="124"/>
        <v>0</v>
      </c>
      <c r="CX110">
        <f t="shared" si="125"/>
        <v>0</v>
      </c>
      <c r="CY110">
        <f t="shared" si="126"/>
        <v>0</v>
      </c>
      <c r="CZ110">
        <f t="shared" si="127"/>
        <v>0</v>
      </c>
      <c r="DA110">
        <f t="shared" si="128"/>
        <v>0</v>
      </c>
      <c r="DB110">
        <f t="shared" si="129"/>
        <v>0</v>
      </c>
      <c r="DC110">
        <f t="shared" si="130"/>
        <v>0</v>
      </c>
      <c r="DD110">
        <f t="shared" si="131"/>
        <v>0</v>
      </c>
      <c r="DE110">
        <f t="shared" si="132"/>
        <v>0</v>
      </c>
      <c r="DF110">
        <f t="shared" si="133"/>
        <v>0</v>
      </c>
      <c r="DG110">
        <f t="shared" si="134"/>
        <v>0</v>
      </c>
      <c r="DH110">
        <f t="shared" si="135"/>
        <v>0</v>
      </c>
      <c r="DI110">
        <f t="shared" si="136"/>
        <v>0</v>
      </c>
      <c r="DJ110">
        <f t="shared" si="137"/>
        <v>0</v>
      </c>
      <c r="DM110" s="3"/>
      <c r="DN110" s="3"/>
      <c r="DT110" s="3"/>
      <c r="DZ110" s="3"/>
      <c r="EL110" s="3"/>
      <c r="EX110" s="3"/>
      <c r="FJ110" s="3"/>
      <c r="HX110" s="3"/>
      <c r="MT110" s="3"/>
      <c r="MZ110" s="3"/>
      <c r="NR110" s="3"/>
      <c r="OS110" s="3"/>
      <c r="PB110" s="3"/>
      <c r="PN110" s="3"/>
      <c r="QL110" s="3">
        <f t="shared" si="108"/>
        <v>-78</v>
      </c>
    </row>
    <row r="111" spans="2:454" x14ac:dyDescent="0.25">
      <c r="T111">
        <f t="shared" si="154"/>
        <v>109</v>
      </c>
      <c r="U111">
        <f t="shared" si="138"/>
        <v>0</v>
      </c>
      <c r="V111">
        <f t="shared" si="155"/>
        <v>0</v>
      </c>
      <c r="W111">
        <f t="shared" si="139"/>
        <v>0</v>
      </c>
      <c r="X111">
        <f t="shared" si="156"/>
        <v>0</v>
      </c>
      <c r="Z111">
        <f t="shared" si="157"/>
        <v>72</v>
      </c>
      <c r="AA111">
        <f t="shared" si="140"/>
        <v>72</v>
      </c>
      <c r="AB111">
        <f t="shared" si="109"/>
        <v>0</v>
      </c>
      <c r="AC111">
        <f t="shared" si="141"/>
        <v>0</v>
      </c>
      <c r="AE111">
        <f t="shared" si="110"/>
        <v>0</v>
      </c>
      <c r="AF111">
        <f t="shared" si="142"/>
        <v>0</v>
      </c>
      <c r="AG111">
        <f t="shared" si="143"/>
        <v>0</v>
      </c>
      <c r="AH111">
        <f t="shared" si="144"/>
        <v>0</v>
      </c>
      <c r="AJ111">
        <f t="shared" si="163"/>
        <v>1</v>
      </c>
      <c r="AL111">
        <f t="shared" si="111"/>
        <v>0</v>
      </c>
      <c r="AM111">
        <f>IF(AJ111=1,AH111,#REF!)</f>
        <v>0</v>
      </c>
      <c r="AO111" s="7">
        <f t="shared" si="164"/>
        <v>1</v>
      </c>
      <c r="AP111" s="7">
        <f t="shared" si="165"/>
        <v>1</v>
      </c>
      <c r="AQ111" s="7"/>
      <c r="AR111" s="7">
        <f t="shared" si="166"/>
        <v>0</v>
      </c>
      <c r="AS111" s="7">
        <f t="shared" si="167"/>
        <v>0</v>
      </c>
      <c r="AU111" s="7">
        <f t="shared" si="168"/>
        <v>0</v>
      </c>
      <c r="AV111" s="7">
        <f t="shared" si="145"/>
        <v>0</v>
      </c>
      <c r="AW111">
        <v>460</v>
      </c>
      <c r="AX111" s="7">
        <f t="shared" si="146"/>
        <v>9.9999999999999998E-17</v>
      </c>
      <c r="AY111" s="7">
        <f t="shared" si="147"/>
        <v>9.9999999999999998E-17</v>
      </c>
      <c r="BA111">
        <f t="shared" si="148"/>
        <v>1</v>
      </c>
      <c r="BB111">
        <f t="shared" si="149"/>
        <v>9.9999999999999998E-17</v>
      </c>
      <c r="BD111">
        <f t="shared" si="169"/>
        <v>9.9999999999999992E-33</v>
      </c>
      <c r="BE111">
        <f t="shared" si="170"/>
        <v>9.9999999999999998E-17</v>
      </c>
      <c r="BF111">
        <f t="shared" si="171"/>
        <v>9.9999999999999998E-17</v>
      </c>
      <c r="BG111" s="5" t="s">
        <v>1</v>
      </c>
      <c r="BH111">
        <f t="shared" si="112"/>
        <v>-4.9999999999999991</v>
      </c>
      <c r="BK111">
        <f t="shared" si="172"/>
        <v>1</v>
      </c>
      <c r="BL111">
        <f t="shared" si="173"/>
        <v>-4.9999999999999991</v>
      </c>
      <c r="BM111">
        <f t="shared" si="174"/>
        <v>-4.9999999999999991</v>
      </c>
      <c r="BO111">
        <f t="shared" si="162"/>
        <v>108</v>
      </c>
      <c r="BP111">
        <f t="shared" si="113"/>
        <v>0</v>
      </c>
      <c r="BT111">
        <f t="shared" si="114"/>
        <v>1</v>
      </c>
      <c r="BU111">
        <f t="shared" si="115"/>
        <v>-4.9999999999999991</v>
      </c>
      <c r="BW111">
        <f t="shared" si="175"/>
        <v>0</v>
      </c>
      <c r="BX111" t="s">
        <v>10</v>
      </c>
      <c r="BY111">
        <f t="shared" si="176"/>
        <v>0</v>
      </c>
      <c r="CA111" s="2">
        <f t="shared" si="177"/>
        <v>0</v>
      </c>
      <c r="CB111" s="4">
        <f t="shared" si="178"/>
        <v>0</v>
      </c>
      <c r="CC111" s="10">
        <v>-180</v>
      </c>
      <c r="CD111" s="3">
        <f t="shared" si="158"/>
        <v>1</v>
      </c>
      <c r="CE111" s="3">
        <f t="shared" si="150"/>
        <v>-185</v>
      </c>
      <c r="CF111">
        <f t="shared" si="116"/>
        <v>0</v>
      </c>
      <c r="CH111">
        <f t="shared" si="159"/>
        <v>108</v>
      </c>
      <c r="CI111" s="11">
        <f t="shared" si="160"/>
        <v>-72</v>
      </c>
      <c r="CJ111">
        <f t="shared" si="151"/>
        <v>-1.2566370614359172</v>
      </c>
      <c r="CK111">
        <f t="shared" si="161"/>
        <v>0</v>
      </c>
      <c r="CL111">
        <f t="shared" si="152"/>
        <v>-72</v>
      </c>
      <c r="CN111" s="2">
        <f t="shared" si="117"/>
        <v>1.5450849718747373</v>
      </c>
      <c r="CO111" s="3">
        <f t="shared" si="118"/>
        <v>-4.7552825814757673</v>
      </c>
      <c r="CQ111" s="3">
        <f t="shared" si="153"/>
        <v>105.60207278270613</v>
      </c>
      <c r="CR111" s="3">
        <f t="shared" si="119"/>
        <v>-19.277553597306859</v>
      </c>
      <c r="CS111" s="3">
        <f t="shared" si="120"/>
        <v>38935.255218243481</v>
      </c>
      <c r="CT111" s="3">
        <f t="shared" si="121"/>
        <v>19.00451645783594</v>
      </c>
      <c r="CU111" s="3">
        <f t="shared" si="122"/>
        <v>-106.36259088194748</v>
      </c>
      <c r="CV111">
        <f t="shared" si="123"/>
        <v>88235.47805142845</v>
      </c>
      <c r="CW111">
        <f t="shared" si="124"/>
        <v>0</v>
      </c>
      <c r="CX111">
        <f t="shared" si="125"/>
        <v>0</v>
      </c>
      <c r="CY111">
        <f t="shared" si="126"/>
        <v>0</v>
      </c>
      <c r="CZ111">
        <f t="shared" si="127"/>
        <v>0</v>
      </c>
      <c r="DA111">
        <f t="shared" si="128"/>
        <v>0</v>
      </c>
      <c r="DB111">
        <f t="shared" si="129"/>
        <v>0</v>
      </c>
      <c r="DC111">
        <f t="shared" si="130"/>
        <v>0</v>
      </c>
      <c r="DD111">
        <f t="shared" si="131"/>
        <v>0</v>
      </c>
      <c r="DE111">
        <f t="shared" si="132"/>
        <v>0</v>
      </c>
      <c r="DF111">
        <f t="shared" si="133"/>
        <v>0</v>
      </c>
      <c r="DG111">
        <f t="shared" si="134"/>
        <v>0</v>
      </c>
      <c r="DH111">
        <f t="shared" si="135"/>
        <v>0</v>
      </c>
      <c r="DI111">
        <f t="shared" si="136"/>
        <v>0</v>
      </c>
      <c r="DJ111">
        <f t="shared" si="137"/>
        <v>0</v>
      </c>
      <c r="DM111" s="3"/>
      <c r="DN111" s="3"/>
      <c r="DT111" s="3"/>
      <c r="DZ111" s="3"/>
      <c r="EL111" s="3"/>
      <c r="EX111" s="3"/>
      <c r="FJ111" s="3"/>
      <c r="HX111" s="3"/>
      <c r="MT111" s="3"/>
      <c r="MZ111" s="3"/>
      <c r="NR111" s="3"/>
      <c r="OS111" s="3"/>
      <c r="PB111" s="3"/>
      <c r="PN111" s="3"/>
      <c r="QL111" s="3">
        <f t="shared" si="108"/>
        <v>-77</v>
      </c>
    </row>
    <row r="112" spans="2:454" x14ac:dyDescent="0.25">
      <c r="T112">
        <f t="shared" si="154"/>
        <v>110</v>
      </c>
      <c r="U112">
        <f t="shared" si="138"/>
        <v>0</v>
      </c>
      <c r="V112">
        <f t="shared" si="155"/>
        <v>0</v>
      </c>
      <c r="W112">
        <f t="shared" si="139"/>
        <v>0</v>
      </c>
      <c r="X112">
        <f t="shared" si="156"/>
        <v>0</v>
      </c>
      <c r="Z112">
        <f t="shared" si="157"/>
        <v>72</v>
      </c>
      <c r="AA112">
        <f t="shared" si="140"/>
        <v>72</v>
      </c>
      <c r="AB112">
        <f t="shared" si="109"/>
        <v>0</v>
      </c>
      <c r="AC112">
        <f t="shared" si="141"/>
        <v>0</v>
      </c>
      <c r="AE112">
        <f t="shared" si="110"/>
        <v>0</v>
      </c>
      <c r="AF112">
        <f t="shared" si="142"/>
        <v>0</v>
      </c>
      <c r="AG112">
        <f t="shared" si="143"/>
        <v>0</v>
      </c>
      <c r="AH112">
        <f t="shared" si="144"/>
        <v>0</v>
      </c>
      <c r="AJ112">
        <f t="shared" si="163"/>
        <v>1</v>
      </c>
      <c r="AL112">
        <f t="shared" si="111"/>
        <v>0</v>
      </c>
      <c r="AM112">
        <f>IF(AJ112=1,AH112,#REF!)</f>
        <v>0</v>
      </c>
      <c r="AO112" s="7">
        <f t="shared" si="164"/>
        <v>1</v>
      </c>
      <c r="AP112" s="7">
        <f t="shared" si="165"/>
        <v>1</v>
      </c>
      <c r="AQ112" s="7"/>
      <c r="AR112" s="7">
        <f t="shared" si="166"/>
        <v>0</v>
      </c>
      <c r="AS112" s="7">
        <f t="shared" si="167"/>
        <v>0</v>
      </c>
      <c r="AU112" s="7">
        <f t="shared" si="168"/>
        <v>0</v>
      </c>
      <c r="AV112" s="7">
        <f t="shared" si="145"/>
        <v>0</v>
      </c>
      <c r="AW112">
        <v>461</v>
      </c>
      <c r="AX112" s="7">
        <f t="shared" si="146"/>
        <v>9.9999999999999998E-17</v>
      </c>
      <c r="AY112" s="7">
        <f t="shared" si="147"/>
        <v>9.9999999999999998E-17</v>
      </c>
      <c r="BA112">
        <f t="shared" si="148"/>
        <v>1</v>
      </c>
      <c r="BB112">
        <f t="shared" si="149"/>
        <v>9.9999999999999998E-17</v>
      </c>
      <c r="BD112">
        <f t="shared" si="169"/>
        <v>9.9999999999999992E-33</v>
      </c>
      <c r="BE112">
        <f t="shared" si="170"/>
        <v>9.9999999999999998E-17</v>
      </c>
      <c r="BF112">
        <f t="shared" si="171"/>
        <v>9.9999999999999998E-17</v>
      </c>
      <c r="BG112" s="5" t="s">
        <v>1</v>
      </c>
      <c r="BH112">
        <f t="shared" si="112"/>
        <v>-4.9999999999999991</v>
      </c>
      <c r="BK112">
        <f t="shared" si="172"/>
        <v>1</v>
      </c>
      <c r="BL112">
        <f t="shared" si="173"/>
        <v>-4.9999999999999991</v>
      </c>
      <c r="BM112">
        <f t="shared" si="174"/>
        <v>-4.9999999999999991</v>
      </c>
      <c r="BO112">
        <f t="shared" si="162"/>
        <v>109</v>
      </c>
      <c r="BP112">
        <f t="shared" si="113"/>
        <v>0</v>
      </c>
      <c r="BT112">
        <f t="shared" si="114"/>
        <v>1</v>
      </c>
      <c r="BU112">
        <f t="shared" si="115"/>
        <v>-4.9999999999999991</v>
      </c>
      <c r="BW112">
        <f t="shared" si="175"/>
        <v>0</v>
      </c>
      <c r="BX112" t="s">
        <v>10</v>
      </c>
      <c r="BY112">
        <f t="shared" si="176"/>
        <v>0</v>
      </c>
      <c r="CA112" s="2">
        <f t="shared" si="177"/>
        <v>0</v>
      </c>
      <c r="CB112" s="4">
        <f t="shared" si="178"/>
        <v>0</v>
      </c>
      <c r="CC112" s="10">
        <v>-180</v>
      </c>
      <c r="CD112" s="3">
        <f t="shared" si="158"/>
        <v>1</v>
      </c>
      <c r="CE112" s="3">
        <f t="shared" si="150"/>
        <v>-185</v>
      </c>
      <c r="CF112">
        <f t="shared" si="116"/>
        <v>0</v>
      </c>
      <c r="CH112">
        <f t="shared" si="159"/>
        <v>109</v>
      </c>
      <c r="CI112" s="11">
        <f t="shared" si="160"/>
        <v>-71</v>
      </c>
      <c r="CJ112">
        <f t="shared" si="151"/>
        <v>-1.2391837689159739</v>
      </c>
      <c r="CK112">
        <f t="shared" si="161"/>
        <v>0</v>
      </c>
      <c r="CL112">
        <f t="shared" si="152"/>
        <v>-71</v>
      </c>
      <c r="CN112" s="2">
        <f t="shared" si="117"/>
        <v>1.6278407722857837</v>
      </c>
      <c r="CO112" s="3">
        <f t="shared" si="118"/>
        <v>-4.7275928779965835</v>
      </c>
      <c r="CQ112" s="3">
        <f t="shared" si="153"/>
        <v>104.23073048940428</v>
      </c>
      <c r="CR112" s="3">
        <f t="shared" si="119"/>
        <v>-18.950703215673837</v>
      </c>
      <c r="CS112" s="3">
        <f t="shared" si="120"/>
        <v>38362.298004889119</v>
      </c>
      <c r="CT112" s="3">
        <f t="shared" si="121"/>
        <v>18.681525258490105</v>
      </c>
      <c r="CU112" s="3">
        <f t="shared" si="122"/>
        <v>-104.98114506319313</v>
      </c>
      <c r="CV112">
        <f t="shared" si="123"/>
        <v>87089.562752059253</v>
      </c>
      <c r="CW112">
        <f t="shared" si="124"/>
        <v>0</v>
      </c>
      <c r="CX112">
        <f t="shared" si="125"/>
        <v>0</v>
      </c>
      <c r="CY112">
        <f t="shared" si="126"/>
        <v>0</v>
      </c>
      <c r="CZ112">
        <f t="shared" si="127"/>
        <v>0</v>
      </c>
      <c r="DA112">
        <f t="shared" si="128"/>
        <v>0</v>
      </c>
      <c r="DB112">
        <f t="shared" si="129"/>
        <v>0</v>
      </c>
      <c r="DC112">
        <f t="shared" si="130"/>
        <v>0</v>
      </c>
      <c r="DD112">
        <f t="shared" si="131"/>
        <v>0</v>
      </c>
      <c r="DE112">
        <f t="shared" si="132"/>
        <v>0</v>
      </c>
      <c r="DF112">
        <f t="shared" si="133"/>
        <v>0</v>
      </c>
      <c r="DG112">
        <f t="shared" si="134"/>
        <v>0</v>
      </c>
      <c r="DH112">
        <f t="shared" si="135"/>
        <v>0</v>
      </c>
      <c r="DI112">
        <f t="shared" si="136"/>
        <v>0</v>
      </c>
      <c r="DJ112">
        <f t="shared" si="137"/>
        <v>0</v>
      </c>
      <c r="DM112" s="3"/>
      <c r="DN112" s="3"/>
      <c r="DT112" s="3"/>
      <c r="DZ112" s="3"/>
      <c r="EL112" s="3"/>
      <c r="EX112" s="3"/>
      <c r="FJ112" s="3"/>
      <c r="HX112" s="3"/>
      <c r="MT112" s="3"/>
      <c r="MZ112" s="3"/>
      <c r="NR112" s="3"/>
      <c r="OS112" s="3"/>
      <c r="PB112" s="3"/>
      <c r="PN112" s="3"/>
      <c r="QL112" s="3">
        <f t="shared" si="108"/>
        <v>-76</v>
      </c>
    </row>
    <row r="113" spans="20:454" x14ac:dyDescent="0.25">
      <c r="T113">
        <f t="shared" si="154"/>
        <v>111</v>
      </c>
      <c r="U113">
        <f t="shared" si="138"/>
        <v>0</v>
      </c>
      <c r="V113">
        <f t="shared" si="155"/>
        <v>0</v>
      </c>
      <c r="W113">
        <f t="shared" si="139"/>
        <v>0</v>
      </c>
      <c r="X113">
        <f t="shared" si="156"/>
        <v>0</v>
      </c>
      <c r="Z113">
        <f t="shared" si="157"/>
        <v>72</v>
      </c>
      <c r="AA113">
        <f t="shared" si="140"/>
        <v>72</v>
      </c>
      <c r="AB113">
        <f t="shared" si="109"/>
        <v>0</v>
      </c>
      <c r="AC113">
        <f t="shared" si="141"/>
        <v>0</v>
      </c>
      <c r="AE113">
        <f t="shared" si="110"/>
        <v>0</v>
      </c>
      <c r="AF113">
        <f t="shared" si="142"/>
        <v>0</v>
      </c>
      <c r="AG113">
        <f t="shared" si="143"/>
        <v>0</v>
      </c>
      <c r="AH113">
        <f t="shared" si="144"/>
        <v>0</v>
      </c>
      <c r="AJ113">
        <f t="shared" si="163"/>
        <v>1</v>
      </c>
      <c r="AL113">
        <f t="shared" si="111"/>
        <v>0</v>
      </c>
      <c r="AM113">
        <f>IF(AJ113=1,AH113,#REF!)</f>
        <v>0</v>
      </c>
      <c r="AO113" s="7">
        <f t="shared" si="164"/>
        <v>1</v>
      </c>
      <c r="AP113" s="7">
        <f t="shared" si="165"/>
        <v>1</v>
      </c>
      <c r="AQ113" s="7"/>
      <c r="AR113" s="7">
        <f t="shared" si="166"/>
        <v>0</v>
      </c>
      <c r="AS113" s="7">
        <f t="shared" si="167"/>
        <v>0</v>
      </c>
      <c r="AU113" s="7">
        <f t="shared" si="168"/>
        <v>0</v>
      </c>
      <c r="AV113" s="7">
        <f t="shared" si="145"/>
        <v>0</v>
      </c>
      <c r="AW113">
        <v>462</v>
      </c>
      <c r="AX113" s="7">
        <f t="shared" si="146"/>
        <v>9.9999999999999998E-17</v>
      </c>
      <c r="AY113" s="7">
        <f t="shared" si="147"/>
        <v>9.9999999999999998E-17</v>
      </c>
      <c r="BA113">
        <f t="shared" si="148"/>
        <v>1</v>
      </c>
      <c r="BB113">
        <f t="shared" si="149"/>
        <v>9.9999999999999998E-17</v>
      </c>
      <c r="BD113">
        <f t="shared" si="169"/>
        <v>9.9999999999999992E-33</v>
      </c>
      <c r="BE113">
        <f t="shared" si="170"/>
        <v>9.9999999999999998E-17</v>
      </c>
      <c r="BF113">
        <f t="shared" si="171"/>
        <v>9.9999999999999998E-17</v>
      </c>
      <c r="BG113" s="5" t="s">
        <v>1</v>
      </c>
      <c r="BH113">
        <f t="shared" si="112"/>
        <v>-4.9999999999999991</v>
      </c>
      <c r="BK113">
        <f t="shared" si="172"/>
        <v>1</v>
      </c>
      <c r="BL113">
        <f t="shared" si="173"/>
        <v>-4.9999999999999991</v>
      </c>
      <c r="BM113">
        <f t="shared" si="174"/>
        <v>-4.9999999999999991</v>
      </c>
      <c r="BO113">
        <f t="shared" si="162"/>
        <v>110</v>
      </c>
      <c r="BP113">
        <f t="shared" si="113"/>
        <v>0</v>
      </c>
      <c r="BT113">
        <f t="shared" si="114"/>
        <v>1</v>
      </c>
      <c r="BU113">
        <f t="shared" si="115"/>
        <v>-4.9999999999999991</v>
      </c>
      <c r="BW113">
        <f t="shared" si="175"/>
        <v>0</v>
      </c>
      <c r="BX113" t="s">
        <v>10</v>
      </c>
      <c r="BY113">
        <f t="shared" si="176"/>
        <v>0</v>
      </c>
      <c r="CA113" s="2">
        <f t="shared" si="177"/>
        <v>0</v>
      </c>
      <c r="CB113" s="4">
        <f t="shared" si="178"/>
        <v>0</v>
      </c>
      <c r="CC113" s="10">
        <v>-180</v>
      </c>
      <c r="CD113" s="3">
        <f t="shared" si="158"/>
        <v>1</v>
      </c>
      <c r="CE113" s="3">
        <f t="shared" si="150"/>
        <v>-185</v>
      </c>
      <c r="CF113">
        <f t="shared" si="116"/>
        <v>0</v>
      </c>
      <c r="CH113">
        <f t="shared" si="159"/>
        <v>110</v>
      </c>
      <c r="CI113" s="11">
        <f t="shared" si="160"/>
        <v>-70</v>
      </c>
      <c r="CJ113">
        <f t="shared" si="151"/>
        <v>-1.2217304763960306</v>
      </c>
      <c r="CK113">
        <f t="shared" si="161"/>
        <v>0</v>
      </c>
      <c r="CL113">
        <f t="shared" si="152"/>
        <v>-70</v>
      </c>
      <c r="CN113" s="2">
        <f t="shared" si="117"/>
        <v>1.7101007166283442</v>
      </c>
      <c r="CO113" s="3">
        <f t="shared" si="118"/>
        <v>-4.6984631039295417</v>
      </c>
      <c r="CQ113" s="3">
        <f t="shared" si="153"/>
        <v>102.85938819610242</v>
      </c>
      <c r="CR113" s="3">
        <f t="shared" si="119"/>
        <v>-18.623852834040814</v>
      </c>
      <c r="CS113" s="3">
        <f t="shared" si="120"/>
        <v>37789.340791534763</v>
      </c>
      <c r="CT113" s="3">
        <f t="shared" si="121"/>
        <v>18.358534059144269</v>
      </c>
      <c r="CU113" s="3">
        <f t="shared" si="122"/>
        <v>-103.59969924443877</v>
      </c>
      <c r="CV113">
        <f t="shared" si="123"/>
        <v>85943.647452690057</v>
      </c>
      <c r="CW113">
        <f t="shared" si="124"/>
        <v>0</v>
      </c>
      <c r="CX113">
        <f t="shared" si="125"/>
        <v>0</v>
      </c>
      <c r="CY113">
        <f t="shared" si="126"/>
        <v>0</v>
      </c>
      <c r="CZ113">
        <f t="shared" si="127"/>
        <v>0</v>
      </c>
      <c r="DA113">
        <f t="shared" si="128"/>
        <v>0</v>
      </c>
      <c r="DB113">
        <f t="shared" si="129"/>
        <v>0</v>
      </c>
      <c r="DC113">
        <f t="shared" si="130"/>
        <v>0</v>
      </c>
      <c r="DD113">
        <f t="shared" si="131"/>
        <v>0</v>
      </c>
      <c r="DE113">
        <f t="shared" si="132"/>
        <v>0</v>
      </c>
      <c r="DF113">
        <f t="shared" si="133"/>
        <v>0</v>
      </c>
      <c r="DG113">
        <f t="shared" si="134"/>
        <v>0</v>
      </c>
      <c r="DH113">
        <f t="shared" si="135"/>
        <v>0</v>
      </c>
      <c r="DI113">
        <f t="shared" si="136"/>
        <v>0</v>
      </c>
      <c r="DJ113">
        <f t="shared" si="137"/>
        <v>0</v>
      </c>
      <c r="DM113" s="3"/>
      <c r="DN113" s="3"/>
      <c r="DT113" s="3"/>
      <c r="DZ113" s="3"/>
      <c r="EL113" s="3"/>
      <c r="EX113" s="3"/>
      <c r="FJ113" s="3"/>
      <c r="HX113" s="3"/>
      <c r="MT113" s="3"/>
      <c r="MZ113" s="3"/>
      <c r="NR113" s="3"/>
      <c r="OS113" s="3"/>
      <c r="PB113" s="3"/>
      <c r="PN113" s="3"/>
      <c r="QL113" s="3">
        <f t="shared" si="108"/>
        <v>-75</v>
      </c>
    </row>
    <row r="114" spans="20:454" x14ac:dyDescent="0.25">
      <c r="T114">
        <f t="shared" si="154"/>
        <v>112</v>
      </c>
      <c r="U114">
        <f t="shared" si="138"/>
        <v>0</v>
      </c>
      <c r="V114">
        <f t="shared" si="155"/>
        <v>0</v>
      </c>
      <c r="W114">
        <f t="shared" si="139"/>
        <v>0</v>
      </c>
      <c r="X114">
        <f t="shared" si="156"/>
        <v>0</v>
      </c>
      <c r="Z114">
        <f t="shared" si="157"/>
        <v>72</v>
      </c>
      <c r="AA114">
        <f t="shared" si="140"/>
        <v>72</v>
      </c>
      <c r="AB114">
        <f t="shared" si="109"/>
        <v>0</v>
      </c>
      <c r="AC114">
        <f t="shared" si="141"/>
        <v>0</v>
      </c>
      <c r="AE114">
        <f t="shared" si="110"/>
        <v>0</v>
      </c>
      <c r="AF114">
        <f t="shared" si="142"/>
        <v>0</v>
      </c>
      <c r="AG114">
        <f t="shared" si="143"/>
        <v>0</v>
      </c>
      <c r="AH114">
        <f t="shared" si="144"/>
        <v>0</v>
      </c>
      <c r="AJ114">
        <f t="shared" si="163"/>
        <v>1</v>
      </c>
      <c r="AL114">
        <f t="shared" si="111"/>
        <v>0</v>
      </c>
      <c r="AM114">
        <f>IF(AJ114=1,AH114,#REF!)</f>
        <v>0</v>
      </c>
      <c r="AO114" s="7">
        <f t="shared" si="164"/>
        <v>1</v>
      </c>
      <c r="AP114" s="7">
        <f t="shared" si="165"/>
        <v>1</v>
      </c>
      <c r="AQ114" s="7"/>
      <c r="AR114" s="7">
        <f t="shared" si="166"/>
        <v>0</v>
      </c>
      <c r="AS114" s="7">
        <f t="shared" si="167"/>
        <v>0</v>
      </c>
      <c r="AU114" s="7">
        <f t="shared" si="168"/>
        <v>0</v>
      </c>
      <c r="AV114" s="7">
        <f t="shared" si="145"/>
        <v>0</v>
      </c>
      <c r="AW114">
        <v>463</v>
      </c>
      <c r="AX114" s="7">
        <f t="shared" si="146"/>
        <v>9.9999999999999998E-17</v>
      </c>
      <c r="AY114" s="7">
        <f t="shared" si="147"/>
        <v>9.9999999999999998E-17</v>
      </c>
      <c r="BA114">
        <f t="shared" si="148"/>
        <v>1</v>
      </c>
      <c r="BB114">
        <f t="shared" si="149"/>
        <v>9.9999999999999998E-17</v>
      </c>
      <c r="BD114">
        <f t="shared" si="169"/>
        <v>9.9999999999999992E-33</v>
      </c>
      <c r="BE114">
        <f t="shared" si="170"/>
        <v>9.9999999999999998E-17</v>
      </c>
      <c r="BF114">
        <f t="shared" si="171"/>
        <v>9.9999999999999998E-17</v>
      </c>
      <c r="BG114" s="5" t="s">
        <v>1</v>
      </c>
      <c r="BH114">
        <f t="shared" si="112"/>
        <v>-4.9999999999999991</v>
      </c>
      <c r="BK114">
        <f t="shared" si="172"/>
        <v>1</v>
      </c>
      <c r="BL114">
        <f t="shared" si="173"/>
        <v>-4.9999999999999991</v>
      </c>
      <c r="BM114">
        <f t="shared" si="174"/>
        <v>-4.9999999999999991</v>
      </c>
      <c r="BO114">
        <f t="shared" si="162"/>
        <v>111</v>
      </c>
      <c r="BP114">
        <f t="shared" si="113"/>
        <v>0</v>
      </c>
      <c r="BT114">
        <f t="shared" si="114"/>
        <v>1</v>
      </c>
      <c r="BU114">
        <f t="shared" si="115"/>
        <v>-4.9999999999999991</v>
      </c>
      <c r="BW114">
        <f t="shared" si="175"/>
        <v>0</v>
      </c>
      <c r="BX114" t="s">
        <v>10</v>
      </c>
      <c r="BY114">
        <f t="shared" si="176"/>
        <v>0</v>
      </c>
      <c r="CA114" s="2">
        <f t="shared" si="177"/>
        <v>0</v>
      </c>
      <c r="CB114" s="4">
        <f t="shared" si="178"/>
        <v>0</v>
      </c>
      <c r="CC114" s="10">
        <v>-180</v>
      </c>
      <c r="CD114" s="3">
        <f t="shared" si="158"/>
        <v>1</v>
      </c>
      <c r="CE114" s="3">
        <f t="shared" si="150"/>
        <v>-185</v>
      </c>
      <c r="CF114">
        <f t="shared" si="116"/>
        <v>0</v>
      </c>
      <c r="CH114">
        <f t="shared" si="159"/>
        <v>111</v>
      </c>
      <c r="CI114" s="11">
        <f t="shared" si="160"/>
        <v>-69</v>
      </c>
      <c r="CJ114">
        <f t="shared" si="151"/>
        <v>-1.2042771838760873</v>
      </c>
      <c r="CK114">
        <f t="shared" si="161"/>
        <v>0</v>
      </c>
      <c r="CL114">
        <f t="shared" si="152"/>
        <v>-69</v>
      </c>
      <c r="CN114" s="2">
        <f t="shared" si="117"/>
        <v>1.791839747726502</v>
      </c>
      <c r="CO114" s="3">
        <f t="shared" si="118"/>
        <v>-4.6679021324860086</v>
      </c>
      <c r="CQ114" s="3">
        <f t="shared" si="153"/>
        <v>101.48804590280056</v>
      </c>
      <c r="CR114" s="3">
        <f t="shared" si="119"/>
        <v>-18.297002452407796</v>
      </c>
      <c r="CS114" s="3">
        <f t="shared" si="120"/>
        <v>37216.383578180401</v>
      </c>
      <c r="CT114" s="3">
        <f t="shared" si="121"/>
        <v>18.035542859798426</v>
      </c>
      <c r="CU114" s="3">
        <f t="shared" si="122"/>
        <v>-102.2182534256844</v>
      </c>
      <c r="CV114">
        <f t="shared" si="123"/>
        <v>84797.732153320845</v>
      </c>
      <c r="CW114">
        <f t="shared" si="124"/>
        <v>0</v>
      </c>
      <c r="CX114">
        <f t="shared" si="125"/>
        <v>0</v>
      </c>
      <c r="CY114">
        <f t="shared" si="126"/>
        <v>0</v>
      </c>
      <c r="CZ114">
        <f t="shared" si="127"/>
        <v>0</v>
      </c>
      <c r="DA114">
        <f t="shared" si="128"/>
        <v>0</v>
      </c>
      <c r="DB114">
        <f t="shared" si="129"/>
        <v>0</v>
      </c>
      <c r="DC114">
        <f t="shared" si="130"/>
        <v>0</v>
      </c>
      <c r="DD114">
        <f t="shared" si="131"/>
        <v>0</v>
      </c>
      <c r="DE114">
        <f t="shared" si="132"/>
        <v>0</v>
      </c>
      <c r="DF114">
        <f t="shared" si="133"/>
        <v>0</v>
      </c>
      <c r="DG114">
        <f t="shared" si="134"/>
        <v>0</v>
      </c>
      <c r="DH114">
        <f t="shared" si="135"/>
        <v>0</v>
      </c>
      <c r="DI114">
        <f t="shared" si="136"/>
        <v>0</v>
      </c>
      <c r="DJ114">
        <f t="shared" si="137"/>
        <v>0</v>
      </c>
      <c r="DM114" s="3"/>
      <c r="DN114" s="3"/>
      <c r="DT114" s="3"/>
      <c r="DZ114" s="3"/>
      <c r="EL114" s="3"/>
      <c r="EX114" s="3"/>
      <c r="FJ114" s="3"/>
      <c r="HX114" s="3"/>
      <c r="MT114" s="3"/>
      <c r="MZ114" s="3"/>
      <c r="NR114" s="3"/>
      <c r="OS114" s="3"/>
      <c r="PB114" s="3"/>
      <c r="PN114" s="3"/>
      <c r="QL114" s="3">
        <f t="shared" si="108"/>
        <v>-74</v>
      </c>
    </row>
    <row r="115" spans="20:454" x14ac:dyDescent="0.25">
      <c r="T115">
        <f t="shared" si="154"/>
        <v>113</v>
      </c>
      <c r="U115">
        <f t="shared" si="138"/>
        <v>0</v>
      </c>
      <c r="V115">
        <f t="shared" si="155"/>
        <v>0</v>
      </c>
      <c r="W115">
        <f t="shared" si="139"/>
        <v>0</v>
      </c>
      <c r="X115">
        <f t="shared" si="156"/>
        <v>0</v>
      </c>
      <c r="Z115">
        <f t="shared" si="157"/>
        <v>72</v>
      </c>
      <c r="AA115">
        <f t="shared" si="140"/>
        <v>72</v>
      </c>
      <c r="AB115">
        <f t="shared" si="109"/>
        <v>0</v>
      </c>
      <c r="AC115">
        <f t="shared" si="141"/>
        <v>0</v>
      </c>
      <c r="AE115">
        <f t="shared" si="110"/>
        <v>0</v>
      </c>
      <c r="AF115">
        <f t="shared" si="142"/>
        <v>0</v>
      </c>
      <c r="AG115">
        <f t="shared" si="143"/>
        <v>0</v>
      </c>
      <c r="AH115">
        <f t="shared" si="144"/>
        <v>0</v>
      </c>
      <c r="AJ115">
        <f t="shared" si="163"/>
        <v>1</v>
      </c>
      <c r="AL115">
        <f t="shared" si="111"/>
        <v>0</v>
      </c>
      <c r="AM115">
        <f>IF(AJ115=1,AH115,#REF!)</f>
        <v>0</v>
      </c>
      <c r="AO115" s="7">
        <f t="shared" si="164"/>
        <v>1</v>
      </c>
      <c r="AP115" s="7">
        <f t="shared" si="165"/>
        <v>1</v>
      </c>
      <c r="AQ115" s="7"/>
      <c r="AR115" s="7">
        <f t="shared" si="166"/>
        <v>0</v>
      </c>
      <c r="AS115" s="7">
        <f t="shared" si="167"/>
        <v>0</v>
      </c>
      <c r="AU115" s="7">
        <f t="shared" si="168"/>
        <v>0</v>
      </c>
      <c r="AV115" s="7">
        <f t="shared" si="145"/>
        <v>0</v>
      </c>
      <c r="AW115">
        <v>464</v>
      </c>
      <c r="AX115" s="7">
        <f t="shared" si="146"/>
        <v>9.9999999999999998E-17</v>
      </c>
      <c r="AY115" s="7">
        <f t="shared" si="147"/>
        <v>9.9999999999999998E-17</v>
      </c>
      <c r="BA115">
        <f t="shared" si="148"/>
        <v>1</v>
      </c>
      <c r="BB115">
        <f t="shared" si="149"/>
        <v>9.9999999999999998E-17</v>
      </c>
      <c r="BD115">
        <f t="shared" si="169"/>
        <v>9.9999999999999992E-33</v>
      </c>
      <c r="BE115">
        <f t="shared" si="170"/>
        <v>9.9999999999999998E-17</v>
      </c>
      <c r="BF115">
        <f t="shared" si="171"/>
        <v>9.9999999999999998E-17</v>
      </c>
      <c r="BG115" s="5" t="s">
        <v>1</v>
      </c>
      <c r="BH115">
        <f t="shared" si="112"/>
        <v>-4.9999999999999991</v>
      </c>
      <c r="BK115">
        <f t="shared" si="172"/>
        <v>1</v>
      </c>
      <c r="BL115">
        <f t="shared" si="173"/>
        <v>-4.9999999999999991</v>
      </c>
      <c r="BM115">
        <f t="shared" si="174"/>
        <v>-4.9999999999999991</v>
      </c>
      <c r="BO115">
        <f t="shared" si="162"/>
        <v>112</v>
      </c>
      <c r="BP115">
        <f t="shared" si="113"/>
        <v>0</v>
      </c>
      <c r="BT115">
        <f t="shared" si="114"/>
        <v>1</v>
      </c>
      <c r="BU115">
        <f t="shared" si="115"/>
        <v>-4.9999999999999991</v>
      </c>
      <c r="BW115">
        <f t="shared" si="175"/>
        <v>0</v>
      </c>
      <c r="BX115" t="s">
        <v>10</v>
      </c>
      <c r="BY115">
        <f t="shared" si="176"/>
        <v>0</v>
      </c>
      <c r="CA115" s="2">
        <f t="shared" si="177"/>
        <v>0</v>
      </c>
      <c r="CB115" s="4">
        <f t="shared" si="178"/>
        <v>0</v>
      </c>
      <c r="CC115" s="10">
        <v>-180</v>
      </c>
      <c r="CD115" s="3">
        <f t="shared" si="158"/>
        <v>1</v>
      </c>
      <c r="CE115" s="3">
        <f t="shared" si="150"/>
        <v>-185</v>
      </c>
      <c r="CF115">
        <f t="shared" si="116"/>
        <v>0</v>
      </c>
      <c r="CH115">
        <f t="shared" si="159"/>
        <v>112</v>
      </c>
      <c r="CI115" s="11">
        <f t="shared" si="160"/>
        <v>-68</v>
      </c>
      <c r="CJ115">
        <f t="shared" si="151"/>
        <v>-1.1868238913561442</v>
      </c>
      <c r="CK115">
        <f t="shared" si="161"/>
        <v>0</v>
      </c>
      <c r="CL115">
        <f t="shared" si="152"/>
        <v>-68</v>
      </c>
      <c r="CN115" s="2">
        <f t="shared" si="117"/>
        <v>1.8730329670795598</v>
      </c>
      <c r="CO115" s="3">
        <f t="shared" si="118"/>
        <v>-4.6359192728339371</v>
      </c>
      <c r="CQ115" s="3">
        <f t="shared" si="153"/>
        <v>100.11670360949871</v>
      </c>
      <c r="CR115" s="3">
        <f t="shared" si="119"/>
        <v>-17.970152070774773</v>
      </c>
      <c r="CS115" s="3">
        <f t="shared" si="120"/>
        <v>36643.426364826038</v>
      </c>
      <c r="CT115" s="3">
        <f t="shared" si="121"/>
        <v>17.71255166045259</v>
      </c>
      <c r="CU115" s="3">
        <f t="shared" si="122"/>
        <v>-100.83680760693004</v>
      </c>
      <c r="CV115">
        <f t="shared" si="123"/>
        <v>83651.816853951648</v>
      </c>
      <c r="CW115">
        <f t="shared" si="124"/>
        <v>0</v>
      </c>
      <c r="CX115">
        <f t="shared" si="125"/>
        <v>0</v>
      </c>
      <c r="CY115">
        <f t="shared" si="126"/>
        <v>0</v>
      </c>
      <c r="CZ115">
        <f t="shared" si="127"/>
        <v>0</v>
      </c>
      <c r="DA115">
        <f t="shared" si="128"/>
        <v>0</v>
      </c>
      <c r="DB115">
        <f t="shared" si="129"/>
        <v>0</v>
      </c>
      <c r="DC115">
        <f t="shared" si="130"/>
        <v>0</v>
      </c>
      <c r="DD115">
        <f t="shared" si="131"/>
        <v>0</v>
      </c>
      <c r="DE115">
        <f t="shared" si="132"/>
        <v>0</v>
      </c>
      <c r="DF115">
        <f t="shared" si="133"/>
        <v>0</v>
      </c>
      <c r="DG115">
        <f t="shared" si="134"/>
        <v>0</v>
      </c>
      <c r="DH115">
        <f t="shared" si="135"/>
        <v>0</v>
      </c>
      <c r="DI115">
        <f t="shared" si="136"/>
        <v>0</v>
      </c>
      <c r="DJ115">
        <f t="shared" si="137"/>
        <v>0</v>
      </c>
      <c r="DM115" s="3"/>
      <c r="DN115" s="3"/>
      <c r="DT115" s="3"/>
      <c r="DZ115" s="3"/>
      <c r="EL115" s="3"/>
      <c r="EX115" s="3"/>
      <c r="FJ115" s="3"/>
      <c r="HX115" s="3"/>
      <c r="MT115" s="3"/>
      <c r="MZ115" s="3"/>
      <c r="NR115" s="3"/>
      <c r="OS115" s="3"/>
      <c r="PB115" s="3"/>
      <c r="PN115" s="3"/>
      <c r="QL115" s="3">
        <f t="shared" si="108"/>
        <v>-73</v>
      </c>
    </row>
    <row r="116" spans="20:454" x14ac:dyDescent="0.25">
      <c r="T116">
        <f t="shared" si="154"/>
        <v>114</v>
      </c>
      <c r="U116">
        <f t="shared" si="138"/>
        <v>0</v>
      </c>
      <c r="V116">
        <f t="shared" si="155"/>
        <v>0</v>
      </c>
      <c r="W116">
        <f t="shared" si="139"/>
        <v>0</v>
      </c>
      <c r="X116">
        <f t="shared" si="156"/>
        <v>0</v>
      </c>
      <c r="Z116">
        <f t="shared" si="157"/>
        <v>72</v>
      </c>
      <c r="AA116">
        <f t="shared" si="140"/>
        <v>72</v>
      </c>
      <c r="AB116">
        <f t="shared" si="109"/>
        <v>0</v>
      </c>
      <c r="AC116">
        <f t="shared" si="141"/>
        <v>0</v>
      </c>
      <c r="AE116">
        <f t="shared" si="110"/>
        <v>0</v>
      </c>
      <c r="AF116">
        <f t="shared" si="142"/>
        <v>0</v>
      </c>
      <c r="AG116">
        <f t="shared" si="143"/>
        <v>0</v>
      </c>
      <c r="AH116">
        <f t="shared" si="144"/>
        <v>0</v>
      </c>
      <c r="AJ116">
        <f t="shared" si="163"/>
        <v>1</v>
      </c>
      <c r="AL116">
        <f t="shared" si="111"/>
        <v>0</v>
      </c>
      <c r="AM116">
        <f>IF(AJ116=1,AH116,#REF!)</f>
        <v>0</v>
      </c>
      <c r="AO116" s="7">
        <f t="shared" si="164"/>
        <v>1</v>
      </c>
      <c r="AP116" s="7">
        <f t="shared" si="165"/>
        <v>1</v>
      </c>
      <c r="AQ116" s="7"/>
      <c r="AR116" s="7">
        <f t="shared" si="166"/>
        <v>0</v>
      </c>
      <c r="AS116" s="7">
        <f t="shared" si="167"/>
        <v>0</v>
      </c>
      <c r="AU116" s="7">
        <f t="shared" si="168"/>
        <v>0</v>
      </c>
      <c r="AV116" s="7">
        <f t="shared" si="145"/>
        <v>0</v>
      </c>
      <c r="AW116">
        <v>465</v>
      </c>
      <c r="AX116" s="7">
        <f t="shared" si="146"/>
        <v>9.9999999999999998E-17</v>
      </c>
      <c r="AY116" s="7">
        <f t="shared" si="147"/>
        <v>9.9999999999999998E-17</v>
      </c>
      <c r="BA116">
        <f t="shared" si="148"/>
        <v>1</v>
      </c>
      <c r="BB116">
        <f t="shared" si="149"/>
        <v>9.9999999999999998E-17</v>
      </c>
      <c r="BD116">
        <f t="shared" si="169"/>
        <v>9.9999999999999992E-33</v>
      </c>
      <c r="BE116">
        <f t="shared" si="170"/>
        <v>9.9999999999999998E-17</v>
      </c>
      <c r="BF116">
        <f t="shared" si="171"/>
        <v>9.9999999999999998E-17</v>
      </c>
      <c r="BG116" s="5" t="s">
        <v>1</v>
      </c>
      <c r="BH116">
        <f t="shared" si="112"/>
        <v>-4.9999999999999991</v>
      </c>
      <c r="BK116">
        <f t="shared" si="172"/>
        <v>1</v>
      </c>
      <c r="BL116">
        <f t="shared" si="173"/>
        <v>-4.9999999999999991</v>
      </c>
      <c r="BM116">
        <f t="shared" si="174"/>
        <v>-4.9999999999999991</v>
      </c>
      <c r="BO116">
        <f t="shared" si="162"/>
        <v>113</v>
      </c>
      <c r="BP116">
        <f t="shared" si="113"/>
        <v>0</v>
      </c>
      <c r="BT116">
        <f t="shared" si="114"/>
        <v>1</v>
      </c>
      <c r="BU116">
        <f t="shared" si="115"/>
        <v>-4.9999999999999991</v>
      </c>
      <c r="BW116">
        <f t="shared" si="175"/>
        <v>0</v>
      </c>
      <c r="BX116" t="s">
        <v>10</v>
      </c>
      <c r="BY116">
        <f t="shared" si="176"/>
        <v>0</v>
      </c>
      <c r="CA116" s="2">
        <f t="shared" si="177"/>
        <v>0</v>
      </c>
      <c r="CB116" s="4">
        <f t="shared" si="178"/>
        <v>0</v>
      </c>
      <c r="CC116" s="10">
        <v>-180</v>
      </c>
      <c r="CD116" s="3">
        <f t="shared" si="158"/>
        <v>1</v>
      </c>
      <c r="CE116" s="3">
        <f t="shared" si="150"/>
        <v>-185</v>
      </c>
      <c r="CF116">
        <f t="shared" si="116"/>
        <v>0</v>
      </c>
      <c r="CH116">
        <f t="shared" si="159"/>
        <v>113</v>
      </c>
      <c r="CI116" s="11">
        <f t="shared" si="160"/>
        <v>-67</v>
      </c>
      <c r="CJ116">
        <f t="shared" si="151"/>
        <v>-1.1693705988362009</v>
      </c>
      <c r="CK116">
        <f t="shared" si="161"/>
        <v>0</v>
      </c>
      <c r="CL116">
        <f t="shared" si="152"/>
        <v>-67</v>
      </c>
      <c r="CN116" s="2">
        <f t="shared" si="117"/>
        <v>1.9536556424463685</v>
      </c>
      <c r="CO116" s="3">
        <f t="shared" si="118"/>
        <v>-4.6025242672622015</v>
      </c>
      <c r="CQ116" s="3">
        <f t="shared" si="153"/>
        <v>98.745361316196863</v>
      </c>
      <c r="CR116" s="3">
        <f t="shared" si="119"/>
        <v>-17.643301689141751</v>
      </c>
      <c r="CS116" s="3">
        <f t="shared" si="120"/>
        <v>36070.469151471683</v>
      </c>
      <c r="CT116" s="3">
        <f t="shared" si="121"/>
        <v>17.389560461106754</v>
      </c>
      <c r="CU116" s="3">
        <f t="shared" si="122"/>
        <v>-99.455361788175679</v>
      </c>
      <c r="CV116">
        <f t="shared" si="123"/>
        <v>82505.901554582451</v>
      </c>
      <c r="CW116">
        <f t="shared" si="124"/>
        <v>0</v>
      </c>
      <c r="CX116">
        <f t="shared" si="125"/>
        <v>0</v>
      </c>
      <c r="CY116">
        <f t="shared" si="126"/>
        <v>0</v>
      </c>
      <c r="CZ116">
        <f t="shared" si="127"/>
        <v>0</v>
      </c>
      <c r="DA116">
        <f t="shared" si="128"/>
        <v>0</v>
      </c>
      <c r="DB116">
        <f t="shared" si="129"/>
        <v>0</v>
      </c>
      <c r="DC116">
        <f t="shared" si="130"/>
        <v>0</v>
      </c>
      <c r="DD116">
        <f t="shared" si="131"/>
        <v>0</v>
      </c>
      <c r="DE116">
        <f t="shared" si="132"/>
        <v>0</v>
      </c>
      <c r="DF116">
        <f t="shared" si="133"/>
        <v>0</v>
      </c>
      <c r="DG116">
        <f t="shared" si="134"/>
        <v>0</v>
      </c>
      <c r="DH116">
        <f t="shared" si="135"/>
        <v>0</v>
      </c>
      <c r="DI116">
        <f t="shared" si="136"/>
        <v>0</v>
      </c>
      <c r="DJ116">
        <f t="shared" si="137"/>
        <v>0</v>
      </c>
      <c r="DM116" s="3"/>
      <c r="DN116" s="3"/>
      <c r="DT116" s="3"/>
      <c r="DZ116" s="3"/>
      <c r="EL116" s="3"/>
      <c r="EX116" s="3"/>
      <c r="FJ116" s="3"/>
      <c r="HX116" s="3"/>
      <c r="MT116" s="3"/>
      <c r="MZ116" s="3"/>
      <c r="NR116" s="3"/>
      <c r="OS116" s="3"/>
      <c r="PB116" s="3"/>
      <c r="PN116" s="3"/>
      <c r="QL116" s="3">
        <f t="shared" si="108"/>
        <v>-72</v>
      </c>
    </row>
    <row r="117" spans="20:454" x14ac:dyDescent="0.25">
      <c r="T117">
        <f t="shared" si="154"/>
        <v>115</v>
      </c>
      <c r="U117">
        <f t="shared" si="138"/>
        <v>0</v>
      </c>
      <c r="V117">
        <f t="shared" si="155"/>
        <v>0</v>
      </c>
      <c r="W117">
        <f t="shared" si="139"/>
        <v>0</v>
      </c>
      <c r="X117">
        <f t="shared" si="156"/>
        <v>0</v>
      </c>
      <c r="Z117">
        <f t="shared" si="157"/>
        <v>72</v>
      </c>
      <c r="AA117">
        <f t="shared" si="140"/>
        <v>72</v>
      </c>
      <c r="AB117">
        <f t="shared" si="109"/>
        <v>0</v>
      </c>
      <c r="AC117">
        <f t="shared" si="141"/>
        <v>0</v>
      </c>
      <c r="AE117">
        <f t="shared" si="110"/>
        <v>0</v>
      </c>
      <c r="AF117">
        <f t="shared" si="142"/>
        <v>0</v>
      </c>
      <c r="AG117">
        <f t="shared" si="143"/>
        <v>0</v>
      </c>
      <c r="AH117">
        <f t="shared" si="144"/>
        <v>0</v>
      </c>
      <c r="AJ117">
        <f t="shared" si="163"/>
        <v>1</v>
      </c>
      <c r="AL117">
        <f t="shared" si="111"/>
        <v>0</v>
      </c>
      <c r="AM117">
        <f>IF(AJ117=1,AH117,#REF!)</f>
        <v>0</v>
      </c>
      <c r="AO117" s="7">
        <f t="shared" si="164"/>
        <v>1</v>
      </c>
      <c r="AP117" s="7">
        <f t="shared" si="165"/>
        <v>1</v>
      </c>
      <c r="AQ117" s="7"/>
      <c r="AR117" s="7">
        <f t="shared" si="166"/>
        <v>0</v>
      </c>
      <c r="AS117" s="7">
        <f t="shared" si="167"/>
        <v>0</v>
      </c>
      <c r="AU117" s="7">
        <f t="shared" si="168"/>
        <v>0</v>
      </c>
      <c r="AV117" s="7">
        <f t="shared" si="145"/>
        <v>0</v>
      </c>
      <c r="AW117">
        <v>466</v>
      </c>
      <c r="AX117" s="7">
        <f t="shared" si="146"/>
        <v>9.9999999999999998E-17</v>
      </c>
      <c r="AY117" s="7">
        <f t="shared" si="147"/>
        <v>9.9999999999999998E-17</v>
      </c>
      <c r="BA117">
        <f t="shared" si="148"/>
        <v>1</v>
      </c>
      <c r="BB117">
        <f t="shared" si="149"/>
        <v>9.9999999999999998E-17</v>
      </c>
      <c r="BD117">
        <f t="shared" si="169"/>
        <v>9.9999999999999992E-33</v>
      </c>
      <c r="BE117">
        <f t="shared" si="170"/>
        <v>9.9999999999999998E-17</v>
      </c>
      <c r="BF117">
        <f t="shared" si="171"/>
        <v>9.9999999999999998E-17</v>
      </c>
      <c r="BG117" s="5" t="s">
        <v>1</v>
      </c>
      <c r="BH117">
        <f t="shared" si="112"/>
        <v>-4.9999999999999991</v>
      </c>
      <c r="BK117">
        <f t="shared" si="172"/>
        <v>1</v>
      </c>
      <c r="BL117">
        <f t="shared" si="173"/>
        <v>-4.9999999999999991</v>
      </c>
      <c r="BM117">
        <f t="shared" si="174"/>
        <v>-4.9999999999999991</v>
      </c>
      <c r="BO117">
        <f t="shared" si="162"/>
        <v>114</v>
      </c>
      <c r="BP117">
        <f t="shared" si="113"/>
        <v>0</v>
      </c>
      <c r="BT117">
        <f t="shared" si="114"/>
        <v>1</v>
      </c>
      <c r="BU117">
        <f t="shared" si="115"/>
        <v>-4.9999999999999991</v>
      </c>
      <c r="BW117">
        <f t="shared" si="175"/>
        <v>0</v>
      </c>
      <c r="BX117" t="s">
        <v>10</v>
      </c>
      <c r="BY117">
        <f t="shared" si="176"/>
        <v>0</v>
      </c>
      <c r="CA117" s="2">
        <f t="shared" si="177"/>
        <v>0</v>
      </c>
      <c r="CB117" s="4">
        <f t="shared" si="178"/>
        <v>0</v>
      </c>
      <c r="CC117" s="10">
        <v>-180</v>
      </c>
      <c r="CD117" s="3">
        <f t="shared" si="158"/>
        <v>1</v>
      </c>
      <c r="CE117" s="3">
        <f t="shared" si="150"/>
        <v>-185</v>
      </c>
      <c r="CF117">
        <f t="shared" si="116"/>
        <v>0</v>
      </c>
      <c r="CH117">
        <f t="shared" si="159"/>
        <v>114</v>
      </c>
      <c r="CI117" s="11">
        <f t="shared" si="160"/>
        <v>-66</v>
      </c>
      <c r="CJ117">
        <f t="shared" si="151"/>
        <v>-1.1519173063162575</v>
      </c>
      <c r="CK117">
        <f t="shared" si="161"/>
        <v>0</v>
      </c>
      <c r="CL117">
        <f t="shared" si="152"/>
        <v>-66</v>
      </c>
      <c r="CN117" s="2">
        <f t="shared" si="117"/>
        <v>2.0336832153790012</v>
      </c>
      <c r="CO117" s="3">
        <f t="shared" si="118"/>
        <v>-4.5677272882130042</v>
      </c>
      <c r="CQ117" s="3">
        <f t="shared" si="153"/>
        <v>97.374019022894998</v>
      </c>
      <c r="CR117" s="3">
        <f t="shared" si="119"/>
        <v>-17.316451307508729</v>
      </c>
      <c r="CS117" s="3">
        <f t="shared" si="120"/>
        <v>35497.511938117321</v>
      </c>
      <c r="CT117" s="3">
        <f t="shared" si="121"/>
        <v>17.066569261760918</v>
      </c>
      <c r="CU117" s="3">
        <f t="shared" si="122"/>
        <v>-98.073915969421307</v>
      </c>
      <c r="CV117">
        <f t="shared" si="123"/>
        <v>81359.986255213254</v>
      </c>
      <c r="CW117">
        <f t="shared" si="124"/>
        <v>0</v>
      </c>
      <c r="CX117">
        <f t="shared" si="125"/>
        <v>0</v>
      </c>
      <c r="CY117">
        <f t="shared" si="126"/>
        <v>0</v>
      </c>
      <c r="CZ117">
        <f t="shared" si="127"/>
        <v>0</v>
      </c>
      <c r="DA117">
        <f t="shared" si="128"/>
        <v>0</v>
      </c>
      <c r="DB117">
        <f t="shared" si="129"/>
        <v>0</v>
      </c>
      <c r="DC117">
        <f t="shared" si="130"/>
        <v>0</v>
      </c>
      <c r="DD117">
        <f t="shared" si="131"/>
        <v>0</v>
      </c>
      <c r="DE117">
        <f t="shared" si="132"/>
        <v>0</v>
      </c>
      <c r="DF117">
        <f t="shared" si="133"/>
        <v>0</v>
      </c>
      <c r="DG117">
        <f t="shared" si="134"/>
        <v>0</v>
      </c>
      <c r="DH117">
        <f t="shared" si="135"/>
        <v>0</v>
      </c>
      <c r="DI117">
        <f t="shared" si="136"/>
        <v>0</v>
      </c>
      <c r="DJ117">
        <f t="shared" si="137"/>
        <v>0</v>
      </c>
      <c r="DM117" s="3"/>
      <c r="DN117" s="3"/>
      <c r="DT117" s="3"/>
      <c r="DZ117" s="3"/>
      <c r="EL117" s="3"/>
      <c r="EX117" s="3"/>
      <c r="FJ117" s="3"/>
      <c r="HX117" s="3"/>
      <c r="MT117" s="3"/>
      <c r="MZ117" s="3"/>
      <c r="NR117" s="3"/>
      <c r="OS117" s="3"/>
      <c r="PB117" s="3"/>
      <c r="PN117" s="3"/>
      <c r="QL117" s="3">
        <f t="shared" si="108"/>
        <v>-71</v>
      </c>
    </row>
    <row r="118" spans="20:454" x14ac:dyDescent="0.25">
      <c r="T118">
        <f t="shared" si="154"/>
        <v>116</v>
      </c>
      <c r="U118">
        <f t="shared" si="138"/>
        <v>0</v>
      </c>
      <c r="V118">
        <f t="shared" si="155"/>
        <v>0</v>
      </c>
      <c r="W118">
        <f t="shared" si="139"/>
        <v>0</v>
      </c>
      <c r="X118">
        <f t="shared" si="156"/>
        <v>0</v>
      </c>
      <c r="Z118">
        <f t="shared" si="157"/>
        <v>72</v>
      </c>
      <c r="AA118">
        <f t="shared" si="140"/>
        <v>72</v>
      </c>
      <c r="AB118">
        <f t="shared" si="109"/>
        <v>0</v>
      </c>
      <c r="AC118">
        <f t="shared" si="141"/>
        <v>0</v>
      </c>
      <c r="AE118">
        <f t="shared" si="110"/>
        <v>0</v>
      </c>
      <c r="AF118">
        <f t="shared" si="142"/>
        <v>0</v>
      </c>
      <c r="AG118">
        <f t="shared" si="143"/>
        <v>0</v>
      </c>
      <c r="AH118">
        <f t="shared" si="144"/>
        <v>0</v>
      </c>
      <c r="AJ118">
        <f t="shared" si="163"/>
        <v>1</v>
      </c>
      <c r="AL118">
        <f t="shared" si="111"/>
        <v>0</v>
      </c>
      <c r="AM118">
        <f>IF(AJ118=1,AH118,#REF!)</f>
        <v>0</v>
      </c>
      <c r="AO118" s="7">
        <f t="shared" si="164"/>
        <v>1</v>
      </c>
      <c r="AP118" s="7">
        <f t="shared" si="165"/>
        <v>1</v>
      </c>
      <c r="AQ118" s="7"/>
      <c r="AR118" s="7">
        <f t="shared" si="166"/>
        <v>0</v>
      </c>
      <c r="AS118" s="7">
        <f t="shared" si="167"/>
        <v>0</v>
      </c>
      <c r="AU118" s="7">
        <f t="shared" si="168"/>
        <v>0</v>
      </c>
      <c r="AV118" s="7">
        <f t="shared" si="145"/>
        <v>0</v>
      </c>
      <c r="AW118">
        <v>467</v>
      </c>
      <c r="AX118" s="7">
        <f t="shared" si="146"/>
        <v>9.9999999999999998E-17</v>
      </c>
      <c r="AY118" s="7">
        <f t="shared" si="147"/>
        <v>9.9999999999999998E-17</v>
      </c>
      <c r="BA118">
        <f t="shared" si="148"/>
        <v>1</v>
      </c>
      <c r="BB118">
        <f t="shared" si="149"/>
        <v>9.9999999999999998E-17</v>
      </c>
      <c r="BD118">
        <f t="shared" si="169"/>
        <v>9.9999999999999992E-33</v>
      </c>
      <c r="BE118">
        <f t="shared" si="170"/>
        <v>9.9999999999999998E-17</v>
      </c>
      <c r="BF118">
        <f t="shared" si="171"/>
        <v>9.9999999999999998E-17</v>
      </c>
      <c r="BG118" s="5" t="s">
        <v>1</v>
      </c>
      <c r="BH118">
        <f t="shared" si="112"/>
        <v>-4.9999999999999991</v>
      </c>
      <c r="BK118">
        <f t="shared" si="172"/>
        <v>1</v>
      </c>
      <c r="BL118">
        <f t="shared" si="173"/>
        <v>-4.9999999999999991</v>
      </c>
      <c r="BM118">
        <f t="shared" si="174"/>
        <v>-4.9999999999999991</v>
      </c>
      <c r="BO118">
        <f t="shared" si="162"/>
        <v>115</v>
      </c>
      <c r="BP118">
        <f t="shared" si="113"/>
        <v>0</v>
      </c>
      <c r="BT118">
        <f t="shared" si="114"/>
        <v>1</v>
      </c>
      <c r="BU118">
        <f t="shared" si="115"/>
        <v>-4.9999999999999991</v>
      </c>
      <c r="BW118">
        <f t="shared" si="175"/>
        <v>0</v>
      </c>
      <c r="BX118" t="s">
        <v>10</v>
      </c>
      <c r="BY118">
        <f t="shared" si="176"/>
        <v>0</v>
      </c>
      <c r="CA118" s="2">
        <f t="shared" si="177"/>
        <v>0</v>
      </c>
      <c r="CB118" s="4">
        <f t="shared" si="178"/>
        <v>0</v>
      </c>
      <c r="CC118" s="10">
        <v>-180</v>
      </c>
      <c r="CD118" s="3">
        <f t="shared" si="158"/>
        <v>1</v>
      </c>
      <c r="CE118" s="3">
        <f t="shared" si="150"/>
        <v>-185</v>
      </c>
      <c r="CF118">
        <f t="shared" si="116"/>
        <v>0</v>
      </c>
      <c r="CH118">
        <f t="shared" si="159"/>
        <v>115</v>
      </c>
      <c r="CI118" s="11">
        <f t="shared" si="160"/>
        <v>-65</v>
      </c>
      <c r="CJ118">
        <f t="shared" si="151"/>
        <v>-1.1344640137963142</v>
      </c>
      <c r="CK118">
        <f t="shared" si="161"/>
        <v>0</v>
      </c>
      <c r="CL118">
        <f t="shared" si="152"/>
        <v>-65</v>
      </c>
      <c r="CN118" s="2">
        <f t="shared" si="117"/>
        <v>2.1130913087034973</v>
      </c>
      <c r="CO118" s="3">
        <f t="shared" si="118"/>
        <v>-4.5315389351832494</v>
      </c>
      <c r="CQ118" s="3">
        <f t="shared" si="153"/>
        <v>96.002676729593148</v>
      </c>
      <c r="CR118" s="3">
        <f t="shared" si="119"/>
        <v>-16.98960092587571</v>
      </c>
      <c r="CS118" s="3">
        <f t="shared" si="120"/>
        <v>34924.554724762966</v>
      </c>
      <c r="CT118" s="3">
        <f t="shared" si="121"/>
        <v>16.743578062415075</v>
      </c>
      <c r="CU118" s="3">
        <f t="shared" si="122"/>
        <v>-96.692470150666949</v>
      </c>
      <c r="CV118">
        <f t="shared" si="123"/>
        <v>80214.070955844043</v>
      </c>
      <c r="CW118">
        <f t="shared" si="124"/>
        <v>0</v>
      </c>
      <c r="CX118">
        <f t="shared" si="125"/>
        <v>0</v>
      </c>
      <c r="CY118">
        <f t="shared" si="126"/>
        <v>0</v>
      </c>
      <c r="CZ118">
        <f t="shared" si="127"/>
        <v>0</v>
      </c>
      <c r="DA118">
        <f t="shared" si="128"/>
        <v>0</v>
      </c>
      <c r="DB118">
        <f t="shared" si="129"/>
        <v>0</v>
      </c>
      <c r="DC118">
        <f t="shared" si="130"/>
        <v>0</v>
      </c>
      <c r="DD118">
        <f t="shared" si="131"/>
        <v>0</v>
      </c>
      <c r="DE118">
        <f t="shared" si="132"/>
        <v>0</v>
      </c>
      <c r="DF118">
        <f t="shared" si="133"/>
        <v>0</v>
      </c>
      <c r="DG118">
        <f t="shared" si="134"/>
        <v>0</v>
      </c>
      <c r="DH118">
        <f t="shared" si="135"/>
        <v>0</v>
      </c>
      <c r="DI118">
        <f t="shared" si="136"/>
        <v>0</v>
      </c>
      <c r="DJ118">
        <f t="shared" si="137"/>
        <v>0</v>
      </c>
      <c r="DM118" s="3"/>
      <c r="DN118" s="3"/>
      <c r="DT118" s="3"/>
      <c r="DZ118" s="3"/>
      <c r="EL118" s="3"/>
      <c r="EX118" s="3"/>
      <c r="FJ118" s="3"/>
      <c r="HX118" s="3"/>
      <c r="MT118" s="3"/>
      <c r="MZ118" s="3"/>
      <c r="NR118" s="3"/>
      <c r="OS118" s="3"/>
      <c r="PB118" s="3"/>
      <c r="PN118" s="3"/>
      <c r="QL118" s="3">
        <f t="shared" si="108"/>
        <v>-70</v>
      </c>
    </row>
    <row r="119" spans="20:454" x14ac:dyDescent="0.25">
      <c r="T119">
        <f t="shared" si="154"/>
        <v>117</v>
      </c>
      <c r="U119">
        <f t="shared" si="138"/>
        <v>0</v>
      </c>
      <c r="V119">
        <f t="shared" si="155"/>
        <v>0</v>
      </c>
      <c r="W119">
        <f t="shared" si="139"/>
        <v>0</v>
      </c>
      <c r="X119">
        <f t="shared" si="156"/>
        <v>0</v>
      </c>
      <c r="Z119">
        <f t="shared" si="157"/>
        <v>72</v>
      </c>
      <c r="AA119">
        <f t="shared" si="140"/>
        <v>72</v>
      </c>
      <c r="AB119">
        <f t="shared" si="109"/>
        <v>0</v>
      </c>
      <c r="AC119">
        <f t="shared" si="141"/>
        <v>0</v>
      </c>
      <c r="AE119">
        <f t="shared" si="110"/>
        <v>0</v>
      </c>
      <c r="AF119">
        <f t="shared" si="142"/>
        <v>0</v>
      </c>
      <c r="AG119">
        <f t="shared" si="143"/>
        <v>0</v>
      </c>
      <c r="AH119">
        <f t="shared" si="144"/>
        <v>0</v>
      </c>
      <c r="AJ119">
        <f t="shared" si="163"/>
        <v>1</v>
      </c>
      <c r="AL119">
        <f t="shared" si="111"/>
        <v>0</v>
      </c>
      <c r="AM119">
        <f>IF(AJ119=1,AH119,#REF!)</f>
        <v>0</v>
      </c>
      <c r="AO119" s="7">
        <f t="shared" si="164"/>
        <v>1</v>
      </c>
      <c r="AP119" s="7">
        <f t="shared" si="165"/>
        <v>1</v>
      </c>
      <c r="AQ119" s="7"/>
      <c r="AR119" s="7">
        <f t="shared" si="166"/>
        <v>0</v>
      </c>
      <c r="AS119" s="7">
        <f t="shared" si="167"/>
        <v>0</v>
      </c>
      <c r="AU119" s="7">
        <f t="shared" si="168"/>
        <v>0</v>
      </c>
      <c r="AV119" s="7">
        <f t="shared" si="145"/>
        <v>0</v>
      </c>
      <c r="AW119">
        <v>468</v>
      </c>
      <c r="AX119" s="7">
        <f t="shared" si="146"/>
        <v>9.9999999999999998E-17</v>
      </c>
      <c r="AY119" s="7">
        <f t="shared" si="147"/>
        <v>9.9999999999999998E-17</v>
      </c>
      <c r="BA119">
        <f t="shared" si="148"/>
        <v>1</v>
      </c>
      <c r="BB119">
        <f t="shared" si="149"/>
        <v>9.9999999999999998E-17</v>
      </c>
      <c r="BD119">
        <f t="shared" si="169"/>
        <v>9.9999999999999992E-33</v>
      </c>
      <c r="BE119">
        <f t="shared" si="170"/>
        <v>9.9999999999999998E-17</v>
      </c>
      <c r="BF119">
        <f t="shared" si="171"/>
        <v>9.9999999999999998E-17</v>
      </c>
      <c r="BG119" s="5" t="s">
        <v>1</v>
      </c>
      <c r="BH119">
        <f t="shared" si="112"/>
        <v>-4.9999999999999991</v>
      </c>
      <c r="BK119">
        <f t="shared" si="172"/>
        <v>1</v>
      </c>
      <c r="BL119">
        <f t="shared" si="173"/>
        <v>-4.9999999999999991</v>
      </c>
      <c r="BM119">
        <f t="shared" si="174"/>
        <v>-4.9999999999999991</v>
      </c>
      <c r="BO119">
        <f t="shared" si="162"/>
        <v>116</v>
      </c>
      <c r="BP119">
        <f t="shared" si="113"/>
        <v>0</v>
      </c>
      <c r="BT119">
        <f t="shared" si="114"/>
        <v>1</v>
      </c>
      <c r="BU119">
        <f t="shared" si="115"/>
        <v>-4.9999999999999991</v>
      </c>
      <c r="BW119">
        <f t="shared" si="175"/>
        <v>0</v>
      </c>
      <c r="BX119" t="s">
        <v>10</v>
      </c>
      <c r="BY119">
        <f t="shared" si="176"/>
        <v>0</v>
      </c>
      <c r="CA119" s="2">
        <f t="shared" si="177"/>
        <v>0</v>
      </c>
      <c r="CB119" s="4">
        <f t="shared" si="178"/>
        <v>0</v>
      </c>
      <c r="CC119" s="10">
        <v>-180</v>
      </c>
      <c r="CD119" s="3">
        <f t="shared" si="158"/>
        <v>1</v>
      </c>
      <c r="CE119" s="3">
        <f t="shared" si="150"/>
        <v>-185</v>
      </c>
      <c r="CF119">
        <f t="shared" si="116"/>
        <v>0</v>
      </c>
      <c r="CH119">
        <f t="shared" si="159"/>
        <v>116</v>
      </c>
      <c r="CI119" s="11">
        <f t="shared" si="160"/>
        <v>-64</v>
      </c>
      <c r="CJ119">
        <f t="shared" si="151"/>
        <v>-1.1170107212763709</v>
      </c>
      <c r="CK119">
        <f t="shared" si="161"/>
        <v>0</v>
      </c>
      <c r="CL119">
        <f t="shared" si="152"/>
        <v>-64</v>
      </c>
      <c r="CN119" s="2">
        <f t="shared" si="117"/>
        <v>2.1918557339453875</v>
      </c>
      <c r="CO119" s="3">
        <f t="shared" si="118"/>
        <v>-4.493970231495835</v>
      </c>
      <c r="CQ119" s="3">
        <f t="shared" si="153"/>
        <v>94.631334436291297</v>
      </c>
      <c r="CR119" s="3">
        <f t="shared" si="119"/>
        <v>-16.662750544242687</v>
      </c>
      <c r="CS119" s="3">
        <f t="shared" si="120"/>
        <v>34351.597511408603</v>
      </c>
      <c r="CT119" s="3">
        <f t="shared" si="121"/>
        <v>16.420586863069239</v>
      </c>
      <c r="CU119" s="3">
        <f t="shared" si="122"/>
        <v>-95.311024331912591</v>
      </c>
      <c r="CV119">
        <f t="shared" si="123"/>
        <v>79068.155656474846</v>
      </c>
      <c r="CW119">
        <f t="shared" si="124"/>
        <v>0</v>
      </c>
      <c r="CX119">
        <f t="shared" si="125"/>
        <v>0</v>
      </c>
      <c r="CY119">
        <f t="shared" si="126"/>
        <v>0</v>
      </c>
      <c r="CZ119">
        <f t="shared" si="127"/>
        <v>0</v>
      </c>
      <c r="DA119">
        <f t="shared" si="128"/>
        <v>0</v>
      </c>
      <c r="DB119">
        <f t="shared" si="129"/>
        <v>0</v>
      </c>
      <c r="DC119">
        <f t="shared" si="130"/>
        <v>0</v>
      </c>
      <c r="DD119">
        <f t="shared" si="131"/>
        <v>0</v>
      </c>
      <c r="DE119">
        <f t="shared" si="132"/>
        <v>0</v>
      </c>
      <c r="DF119">
        <f t="shared" si="133"/>
        <v>0</v>
      </c>
      <c r="DG119">
        <f t="shared" si="134"/>
        <v>0</v>
      </c>
      <c r="DH119">
        <f t="shared" si="135"/>
        <v>0</v>
      </c>
      <c r="DI119">
        <f t="shared" si="136"/>
        <v>0</v>
      </c>
      <c r="DJ119">
        <f t="shared" si="137"/>
        <v>0</v>
      </c>
      <c r="DM119" s="3"/>
      <c r="DN119" s="3"/>
      <c r="DT119" s="3"/>
      <c r="DZ119" s="3"/>
      <c r="EL119" s="3"/>
      <c r="EX119" s="3"/>
      <c r="FJ119" s="3"/>
      <c r="HX119" s="3"/>
      <c r="MT119" s="3"/>
      <c r="MZ119" s="3"/>
      <c r="NR119" s="3"/>
      <c r="OS119" s="3"/>
      <c r="PB119" s="3"/>
      <c r="PN119" s="3"/>
      <c r="QL119" s="3">
        <f t="shared" si="108"/>
        <v>-69</v>
      </c>
    </row>
    <row r="120" spans="20:454" x14ac:dyDescent="0.25">
      <c r="T120">
        <f t="shared" si="154"/>
        <v>118</v>
      </c>
      <c r="U120">
        <f t="shared" si="138"/>
        <v>0</v>
      </c>
      <c r="V120">
        <f t="shared" si="155"/>
        <v>0</v>
      </c>
      <c r="W120">
        <f t="shared" si="139"/>
        <v>0</v>
      </c>
      <c r="X120">
        <f t="shared" si="156"/>
        <v>0</v>
      </c>
      <c r="Z120">
        <f t="shared" si="157"/>
        <v>72</v>
      </c>
      <c r="AA120">
        <f t="shared" si="140"/>
        <v>72</v>
      </c>
      <c r="AB120">
        <f t="shared" si="109"/>
        <v>0</v>
      </c>
      <c r="AC120">
        <f t="shared" si="141"/>
        <v>0</v>
      </c>
      <c r="AE120">
        <f t="shared" si="110"/>
        <v>0</v>
      </c>
      <c r="AF120">
        <f t="shared" si="142"/>
        <v>0</v>
      </c>
      <c r="AG120">
        <f t="shared" si="143"/>
        <v>0</v>
      </c>
      <c r="AH120">
        <f t="shared" si="144"/>
        <v>0</v>
      </c>
      <c r="AJ120">
        <f t="shared" si="163"/>
        <v>1</v>
      </c>
      <c r="AL120">
        <f t="shared" si="111"/>
        <v>0</v>
      </c>
      <c r="AM120">
        <f>IF(AJ120=1,AH120,#REF!)</f>
        <v>0</v>
      </c>
      <c r="AO120" s="7">
        <f t="shared" si="164"/>
        <v>1</v>
      </c>
      <c r="AP120" s="7">
        <f t="shared" si="165"/>
        <v>1</v>
      </c>
      <c r="AQ120" s="7"/>
      <c r="AR120" s="7">
        <f t="shared" si="166"/>
        <v>0</v>
      </c>
      <c r="AS120" s="7">
        <f t="shared" si="167"/>
        <v>0</v>
      </c>
      <c r="AU120" s="7">
        <f t="shared" si="168"/>
        <v>0</v>
      </c>
      <c r="AV120" s="7">
        <f t="shared" si="145"/>
        <v>0</v>
      </c>
      <c r="AW120">
        <v>469</v>
      </c>
      <c r="AX120" s="7">
        <f t="shared" si="146"/>
        <v>9.9999999999999998E-17</v>
      </c>
      <c r="AY120" s="7">
        <f t="shared" si="147"/>
        <v>9.9999999999999998E-17</v>
      </c>
      <c r="BA120">
        <f t="shared" si="148"/>
        <v>1</v>
      </c>
      <c r="BB120">
        <f t="shared" si="149"/>
        <v>9.9999999999999998E-17</v>
      </c>
      <c r="BD120">
        <f t="shared" si="169"/>
        <v>9.9999999999999992E-33</v>
      </c>
      <c r="BE120">
        <f t="shared" si="170"/>
        <v>9.9999999999999998E-17</v>
      </c>
      <c r="BF120">
        <f t="shared" si="171"/>
        <v>9.9999999999999998E-17</v>
      </c>
      <c r="BG120" s="5" t="s">
        <v>1</v>
      </c>
      <c r="BH120">
        <f t="shared" si="112"/>
        <v>-4.9999999999999991</v>
      </c>
      <c r="BK120">
        <f t="shared" si="172"/>
        <v>1</v>
      </c>
      <c r="BL120">
        <f t="shared" si="173"/>
        <v>-4.9999999999999991</v>
      </c>
      <c r="BM120">
        <f t="shared" si="174"/>
        <v>-4.9999999999999991</v>
      </c>
      <c r="BO120">
        <f t="shared" si="162"/>
        <v>117</v>
      </c>
      <c r="BP120">
        <f t="shared" si="113"/>
        <v>0</v>
      </c>
      <c r="BT120">
        <f t="shared" si="114"/>
        <v>1</v>
      </c>
      <c r="BU120">
        <f t="shared" si="115"/>
        <v>-4.9999999999999991</v>
      </c>
      <c r="BW120">
        <f t="shared" si="175"/>
        <v>0</v>
      </c>
      <c r="BX120" t="s">
        <v>10</v>
      </c>
      <c r="BY120">
        <f t="shared" si="176"/>
        <v>0</v>
      </c>
      <c r="CA120" s="2">
        <f t="shared" si="177"/>
        <v>0</v>
      </c>
      <c r="CB120" s="4">
        <f t="shared" si="178"/>
        <v>0</v>
      </c>
      <c r="CC120" s="10">
        <v>-180</v>
      </c>
      <c r="CD120" s="3">
        <f t="shared" si="158"/>
        <v>1</v>
      </c>
      <c r="CE120" s="3">
        <f t="shared" si="150"/>
        <v>-185</v>
      </c>
      <c r="CF120">
        <f t="shared" si="116"/>
        <v>0</v>
      </c>
      <c r="CH120">
        <f t="shared" si="159"/>
        <v>117</v>
      </c>
      <c r="CI120" s="11">
        <f t="shared" si="160"/>
        <v>-63</v>
      </c>
      <c r="CJ120">
        <f t="shared" si="151"/>
        <v>-1.0995574287564276</v>
      </c>
      <c r="CK120">
        <f t="shared" si="161"/>
        <v>0</v>
      </c>
      <c r="CL120">
        <f t="shared" si="152"/>
        <v>-63</v>
      </c>
      <c r="CN120" s="2">
        <f t="shared" si="117"/>
        <v>2.2699524986977342</v>
      </c>
      <c r="CO120" s="3">
        <f t="shared" si="118"/>
        <v>-4.4550326209418394</v>
      </c>
      <c r="CQ120" s="3">
        <f t="shared" si="153"/>
        <v>93.259992142989447</v>
      </c>
      <c r="CR120" s="3">
        <f t="shared" si="119"/>
        <v>-16.335900162609665</v>
      </c>
      <c r="CS120" s="3">
        <f t="shared" si="120"/>
        <v>33778.640298054241</v>
      </c>
      <c r="CT120" s="3">
        <f t="shared" si="121"/>
        <v>16.097595663723403</v>
      </c>
      <c r="CU120" s="3">
        <f t="shared" si="122"/>
        <v>-93.929578513158233</v>
      </c>
      <c r="CV120">
        <f t="shared" si="123"/>
        <v>77922.240357105649</v>
      </c>
      <c r="CW120">
        <f t="shared" si="124"/>
        <v>0</v>
      </c>
      <c r="CX120">
        <f t="shared" si="125"/>
        <v>0</v>
      </c>
      <c r="CY120">
        <f t="shared" si="126"/>
        <v>0</v>
      </c>
      <c r="CZ120">
        <f t="shared" si="127"/>
        <v>0</v>
      </c>
      <c r="DA120">
        <f t="shared" si="128"/>
        <v>0</v>
      </c>
      <c r="DB120">
        <f t="shared" si="129"/>
        <v>0</v>
      </c>
      <c r="DC120">
        <f t="shared" si="130"/>
        <v>0</v>
      </c>
      <c r="DD120">
        <f t="shared" si="131"/>
        <v>0</v>
      </c>
      <c r="DE120">
        <f t="shared" si="132"/>
        <v>0</v>
      </c>
      <c r="DF120">
        <f t="shared" si="133"/>
        <v>0</v>
      </c>
      <c r="DG120">
        <f t="shared" si="134"/>
        <v>0</v>
      </c>
      <c r="DH120">
        <f t="shared" si="135"/>
        <v>0</v>
      </c>
      <c r="DI120">
        <f t="shared" si="136"/>
        <v>0</v>
      </c>
      <c r="DJ120">
        <f t="shared" si="137"/>
        <v>0</v>
      </c>
      <c r="DM120" s="3"/>
      <c r="DN120" s="3"/>
      <c r="DT120" s="3"/>
      <c r="DZ120" s="3"/>
      <c r="EL120" s="3"/>
      <c r="EX120" s="3"/>
      <c r="FJ120" s="3"/>
      <c r="HX120" s="3"/>
      <c r="MT120" s="3"/>
      <c r="MZ120" s="3"/>
      <c r="NR120" s="3"/>
      <c r="OS120" s="3"/>
      <c r="PB120" s="3"/>
      <c r="PN120" s="3"/>
      <c r="QL120" s="3">
        <f t="shared" si="108"/>
        <v>-68</v>
      </c>
    </row>
    <row r="121" spans="20:454" x14ac:dyDescent="0.25">
      <c r="T121">
        <f t="shared" si="154"/>
        <v>119</v>
      </c>
      <c r="U121">
        <f t="shared" si="138"/>
        <v>0</v>
      </c>
      <c r="V121">
        <f t="shared" si="155"/>
        <v>0</v>
      </c>
      <c r="W121">
        <f t="shared" si="139"/>
        <v>0</v>
      </c>
      <c r="X121">
        <f t="shared" si="156"/>
        <v>0</v>
      </c>
      <c r="Z121">
        <f t="shared" si="157"/>
        <v>72</v>
      </c>
      <c r="AA121">
        <f t="shared" si="140"/>
        <v>72</v>
      </c>
      <c r="AB121">
        <f t="shared" si="109"/>
        <v>0</v>
      </c>
      <c r="AC121">
        <f t="shared" si="141"/>
        <v>0</v>
      </c>
      <c r="AE121">
        <f t="shared" si="110"/>
        <v>0</v>
      </c>
      <c r="AF121">
        <f t="shared" si="142"/>
        <v>0</v>
      </c>
      <c r="AG121">
        <f t="shared" si="143"/>
        <v>0</v>
      </c>
      <c r="AH121">
        <f t="shared" si="144"/>
        <v>0</v>
      </c>
      <c r="AJ121">
        <f t="shared" si="163"/>
        <v>1</v>
      </c>
      <c r="AL121">
        <f t="shared" si="111"/>
        <v>0</v>
      </c>
      <c r="AM121">
        <f>IF(AJ121=1,AH121,#REF!)</f>
        <v>0</v>
      </c>
      <c r="AO121" s="7">
        <f t="shared" si="164"/>
        <v>1</v>
      </c>
      <c r="AP121" s="7">
        <f t="shared" si="165"/>
        <v>1</v>
      </c>
      <c r="AQ121" s="7"/>
      <c r="AR121" s="7">
        <f t="shared" si="166"/>
        <v>0</v>
      </c>
      <c r="AS121" s="7">
        <f t="shared" si="167"/>
        <v>0</v>
      </c>
      <c r="AU121" s="7">
        <f t="shared" si="168"/>
        <v>0</v>
      </c>
      <c r="AV121" s="7">
        <f t="shared" si="145"/>
        <v>0</v>
      </c>
      <c r="AW121">
        <v>470</v>
      </c>
      <c r="AX121" s="7">
        <f t="shared" si="146"/>
        <v>9.9999999999999998E-17</v>
      </c>
      <c r="AY121" s="7">
        <f t="shared" si="147"/>
        <v>9.9999999999999998E-17</v>
      </c>
      <c r="BA121">
        <f t="shared" si="148"/>
        <v>1</v>
      </c>
      <c r="BB121">
        <f t="shared" si="149"/>
        <v>9.9999999999999998E-17</v>
      </c>
      <c r="BD121">
        <f t="shared" si="169"/>
        <v>9.9999999999999992E-33</v>
      </c>
      <c r="BE121">
        <f t="shared" si="170"/>
        <v>9.9999999999999998E-17</v>
      </c>
      <c r="BF121">
        <f t="shared" si="171"/>
        <v>9.9999999999999998E-17</v>
      </c>
      <c r="BG121" s="5" t="s">
        <v>1</v>
      </c>
      <c r="BH121">
        <f t="shared" si="112"/>
        <v>-4.9999999999999991</v>
      </c>
      <c r="BK121">
        <f t="shared" si="172"/>
        <v>1</v>
      </c>
      <c r="BL121">
        <f t="shared" si="173"/>
        <v>-4.9999999999999991</v>
      </c>
      <c r="BM121">
        <f t="shared" si="174"/>
        <v>-4.9999999999999991</v>
      </c>
      <c r="BO121">
        <f t="shared" si="162"/>
        <v>118</v>
      </c>
      <c r="BP121">
        <f t="shared" si="113"/>
        <v>0</v>
      </c>
      <c r="BT121">
        <f t="shared" si="114"/>
        <v>1</v>
      </c>
      <c r="BU121">
        <f t="shared" si="115"/>
        <v>-4.9999999999999991</v>
      </c>
      <c r="BW121">
        <f t="shared" si="175"/>
        <v>0</v>
      </c>
      <c r="BX121" t="s">
        <v>10</v>
      </c>
      <c r="BY121">
        <f t="shared" si="176"/>
        <v>0</v>
      </c>
      <c r="CA121" s="2">
        <f t="shared" si="177"/>
        <v>0</v>
      </c>
      <c r="CB121" s="4">
        <f t="shared" si="178"/>
        <v>0</v>
      </c>
      <c r="CC121" s="10">
        <v>-180</v>
      </c>
      <c r="CD121" s="3">
        <f t="shared" si="158"/>
        <v>1</v>
      </c>
      <c r="CE121" s="3">
        <f t="shared" si="150"/>
        <v>-185</v>
      </c>
      <c r="CF121">
        <f t="shared" si="116"/>
        <v>0</v>
      </c>
      <c r="CH121">
        <f t="shared" si="159"/>
        <v>118</v>
      </c>
      <c r="CI121" s="11">
        <f t="shared" si="160"/>
        <v>-62</v>
      </c>
      <c r="CJ121">
        <f t="shared" si="151"/>
        <v>-1.0821041362364843</v>
      </c>
      <c r="CK121">
        <f t="shared" si="161"/>
        <v>0</v>
      </c>
      <c r="CL121">
        <f t="shared" si="152"/>
        <v>-62</v>
      </c>
      <c r="CN121" s="2">
        <f t="shared" si="117"/>
        <v>2.3473578139294542</v>
      </c>
      <c r="CO121" s="3">
        <f t="shared" si="118"/>
        <v>-4.4147379642946341</v>
      </c>
      <c r="CQ121" s="3">
        <f t="shared" si="153"/>
        <v>91.888649849687596</v>
      </c>
      <c r="CR121" s="3">
        <f t="shared" si="119"/>
        <v>-16.009049780976646</v>
      </c>
      <c r="CS121" s="3">
        <f t="shared" si="120"/>
        <v>33205.683084699886</v>
      </c>
      <c r="CT121" s="3">
        <f t="shared" si="121"/>
        <v>15.774604464377566</v>
      </c>
      <c r="CU121" s="3">
        <f t="shared" si="122"/>
        <v>-92.548132694403876</v>
      </c>
      <c r="CV121">
        <f t="shared" si="123"/>
        <v>76776.325057736438</v>
      </c>
      <c r="CW121">
        <f t="shared" si="124"/>
        <v>0</v>
      </c>
      <c r="CX121">
        <f t="shared" si="125"/>
        <v>0</v>
      </c>
      <c r="CY121">
        <f t="shared" si="126"/>
        <v>0</v>
      </c>
      <c r="CZ121">
        <f t="shared" si="127"/>
        <v>0</v>
      </c>
      <c r="DA121">
        <f t="shared" si="128"/>
        <v>0</v>
      </c>
      <c r="DB121">
        <f t="shared" si="129"/>
        <v>0</v>
      </c>
      <c r="DC121">
        <f t="shared" si="130"/>
        <v>0</v>
      </c>
      <c r="DD121">
        <f t="shared" si="131"/>
        <v>0</v>
      </c>
      <c r="DE121">
        <f t="shared" si="132"/>
        <v>0</v>
      </c>
      <c r="DF121">
        <f t="shared" si="133"/>
        <v>0</v>
      </c>
      <c r="DG121">
        <f t="shared" si="134"/>
        <v>0</v>
      </c>
      <c r="DH121">
        <f t="shared" si="135"/>
        <v>0</v>
      </c>
      <c r="DI121">
        <f t="shared" si="136"/>
        <v>0</v>
      </c>
      <c r="DJ121">
        <f t="shared" si="137"/>
        <v>0</v>
      </c>
      <c r="DM121" s="3"/>
      <c r="DN121" s="3"/>
      <c r="DT121" s="3"/>
      <c r="DZ121" s="3"/>
      <c r="EL121" s="3"/>
      <c r="EX121" s="3"/>
      <c r="FJ121" s="3"/>
      <c r="HX121" s="3"/>
      <c r="MT121" s="3"/>
      <c r="MZ121" s="3"/>
      <c r="NR121" s="3"/>
      <c r="OS121" s="3"/>
      <c r="PB121" s="3"/>
      <c r="PN121" s="3"/>
      <c r="QL121" s="3">
        <f t="shared" si="108"/>
        <v>-67</v>
      </c>
    </row>
    <row r="122" spans="20:454" x14ac:dyDescent="0.25">
      <c r="T122">
        <f t="shared" si="154"/>
        <v>120</v>
      </c>
      <c r="U122">
        <f t="shared" si="138"/>
        <v>0</v>
      </c>
      <c r="V122">
        <f t="shared" si="155"/>
        <v>0</v>
      </c>
      <c r="W122">
        <f t="shared" si="139"/>
        <v>0</v>
      </c>
      <c r="X122">
        <f t="shared" si="156"/>
        <v>0</v>
      </c>
      <c r="Z122">
        <f t="shared" si="157"/>
        <v>72</v>
      </c>
      <c r="AA122">
        <f t="shared" si="140"/>
        <v>72</v>
      </c>
      <c r="AB122">
        <f t="shared" si="109"/>
        <v>0</v>
      </c>
      <c r="AC122">
        <f t="shared" si="141"/>
        <v>0</v>
      </c>
      <c r="AE122">
        <f t="shared" si="110"/>
        <v>0</v>
      </c>
      <c r="AF122">
        <f t="shared" si="142"/>
        <v>0</v>
      </c>
      <c r="AG122">
        <f t="shared" si="143"/>
        <v>0</v>
      </c>
      <c r="AH122">
        <f t="shared" si="144"/>
        <v>0</v>
      </c>
      <c r="AJ122">
        <f t="shared" si="163"/>
        <v>1</v>
      </c>
      <c r="AL122">
        <f t="shared" si="111"/>
        <v>0</v>
      </c>
      <c r="AM122">
        <f>IF(AJ122=1,AH122,#REF!)</f>
        <v>0</v>
      </c>
      <c r="AO122" s="7">
        <f t="shared" si="164"/>
        <v>1</v>
      </c>
      <c r="AP122" s="7">
        <f t="shared" si="165"/>
        <v>1</v>
      </c>
      <c r="AQ122" s="7"/>
      <c r="AR122" s="7">
        <f t="shared" si="166"/>
        <v>0</v>
      </c>
      <c r="AS122" s="7">
        <f t="shared" si="167"/>
        <v>0</v>
      </c>
      <c r="AU122" s="7">
        <f t="shared" si="168"/>
        <v>0</v>
      </c>
      <c r="AV122" s="7">
        <f t="shared" si="145"/>
        <v>0</v>
      </c>
      <c r="AW122">
        <v>471</v>
      </c>
      <c r="AX122" s="7">
        <f t="shared" si="146"/>
        <v>9.9999999999999998E-17</v>
      </c>
      <c r="AY122" s="7">
        <f t="shared" si="147"/>
        <v>9.9999999999999998E-17</v>
      </c>
      <c r="BA122">
        <f t="shared" si="148"/>
        <v>1</v>
      </c>
      <c r="BB122">
        <f t="shared" si="149"/>
        <v>9.9999999999999998E-17</v>
      </c>
      <c r="BD122">
        <f t="shared" si="169"/>
        <v>9.9999999999999992E-33</v>
      </c>
      <c r="BE122">
        <f t="shared" si="170"/>
        <v>9.9999999999999998E-17</v>
      </c>
      <c r="BF122">
        <f t="shared" si="171"/>
        <v>9.9999999999999998E-17</v>
      </c>
      <c r="BG122" s="5" t="s">
        <v>1</v>
      </c>
      <c r="BH122">
        <f t="shared" si="112"/>
        <v>-4.9999999999999991</v>
      </c>
      <c r="BK122">
        <f t="shared" si="172"/>
        <v>1</v>
      </c>
      <c r="BL122">
        <f t="shared" si="173"/>
        <v>-4.9999999999999991</v>
      </c>
      <c r="BM122">
        <f t="shared" si="174"/>
        <v>-4.9999999999999991</v>
      </c>
      <c r="BO122">
        <f t="shared" si="162"/>
        <v>119</v>
      </c>
      <c r="BP122">
        <f t="shared" si="113"/>
        <v>0</v>
      </c>
      <c r="BT122">
        <f t="shared" si="114"/>
        <v>1</v>
      </c>
      <c r="BU122">
        <f t="shared" si="115"/>
        <v>-4.9999999999999991</v>
      </c>
      <c r="BW122">
        <f t="shared" si="175"/>
        <v>0</v>
      </c>
      <c r="BX122" t="s">
        <v>10</v>
      </c>
      <c r="BY122">
        <f t="shared" si="176"/>
        <v>0</v>
      </c>
      <c r="CA122" s="2">
        <f t="shared" si="177"/>
        <v>0</v>
      </c>
      <c r="CB122" s="4">
        <f t="shared" si="178"/>
        <v>0</v>
      </c>
      <c r="CC122" s="10">
        <v>-180</v>
      </c>
      <c r="CD122" s="3">
        <f t="shared" si="158"/>
        <v>1</v>
      </c>
      <c r="CE122" s="3">
        <f t="shared" si="150"/>
        <v>-185</v>
      </c>
      <c r="CF122">
        <f t="shared" si="116"/>
        <v>0</v>
      </c>
      <c r="CH122">
        <f t="shared" si="159"/>
        <v>119</v>
      </c>
      <c r="CI122" s="11">
        <f t="shared" si="160"/>
        <v>-61</v>
      </c>
      <c r="CJ122">
        <f t="shared" si="151"/>
        <v>-1.064650843716541</v>
      </c>
      <c r="CK122">
        <f t="shared" si="161"/>
        <v>0</v>
      </c>
      <c r="CL122">
        <f t="shared" si="152"/>
        <v>-61</v>
      </c>
      <c r="CN122" s="2">
        <f t="shared" si="117"/>
        <v>2.4240481012316857</v>
      </c>
      <c r="CO122" s="3">
        <f t="shared" si="118"/>
        <v>-4.3730985356969789</v>
      </c>
      <c r="CQ122" s="3">
        <f t="shared" si="153"/>
        <v>90.517307556385731</v>
      </c>
      <c r="CR122" s="3">
        <f t="shared" si="119"/>
        <v>-15.682199399343624</v>
      </c>
      <c r="CS122" s="3">
        <f t="shared" si="120"/>
        <v>32632.725871345523</v>
      </c>
      <c r="CT122" s="3">
        <f t="shared" si="121"/>
        <v>15.45161326503173</v>
      </c>
      <c r="CU122" s="3">
        <f t="shared" si="122"/>
        <v>-91.166686875649503</v>
      </c>
      <c r="CV122">
        <f t="shared" si="123"/>
        <v>75630.409758367241</v>
      </c>
      <c r="CW122">
        <f t="shared" si="124"/>
        <v>0</v>
      </c>
      <c r="CX122">
        <f t="shared" si="125"/>
        <v>0</v>
      </c>
      <c r="CY122">
        <f t="shared" si="126"/>
        <v>0</v>
      </c>
      <c r="CZ122">
        <f t="shared" si="127"/>
        <v>0</v>
      </c>
      <c r="DA122">
        <f t="shared" si="128"/>
        <v>0</v>
      </c>
      <c r="DB122">
        <f t="shared" si="129"/>
        <v>0</v>
      </c>
      <c r="DC122">
        <f t="shared" si="130"/>
        <v>0</v>
      </c>
      <c r="DD122">
        <f t="shared" si="131"/>
        <v>0</v>
      </c>
      <c r="DE122">
        <f t="shared" si="132"/>
        <v>0</v>
      </c>
      <c r="DF122">
        <f t="shared" si="133"/>
        <v>0</v>
      </c>
      <c r="DG122">
        <f t="shared" si="134"/>
        <v>0</v>
      </c>
      <c r="DH122">
        <f t="shared" si="135"/>
        <v>0</v>
      </c>
      <c r="DI122">
        <f t="shared" si="136"/>
        <v>0</v>
      </c>
      <c r="DJ122">
        <f t="shared" si="137"/>
        <v>0</v>
      </c>
      <c r="DM122" s="3"/>
      <c r="DN122" s="3"/>
      <c r="DT122" s="3"/>
      <c r="DZ122" s="3"/>
      <c r="EL122" s="3"/>
      <c r="EX122" s="3"/>
      <c r="FJ122" s="3"/>
      <c r="HX122" s="3"/>
      <c r="MT122" s="3"/>
      <c r="MZ122" s="3"/>
      <c r="NR122" s="3"/>
      <c r="OS122" s="3"/>
      <c r="PB122" s="3"/>
      <c r="PN122" s="3"/>
      <c r="QL122" s="3">
        <f t="shared" si="108"/>
        <v>-66</v>
      </c>
    </row>
    <row r="123" spans="20:454" x14ac:dyDescent="0.25">
      <c r="T123">
        <f t="shared" si="154"/>
        <v>121</v>
      </c>
      <c r="U123">
        <f t="shared" si="138"/>
        <v>0</v>
      </c>
      <c r="V123">
        <f t="shared" si="155"/>
        <v>0</v>
      </c>
      <c r="W123">
        <f t="shared" si="139"/>
        <v>0</v>
      </c>
      <c r="X123">
        <f t="shared" si="156"/>
        <v>0</v>
      </c>
      <c r="Z123">
        <f t="shared" si="157"/>
        <v>72</v>
      </c>
      <c r="AA123">
        <f t="shared" si="140"/>
        <v>72</v>
      </c>
      <c r="AB123">
        <f t="shared" si="109"/>
        <v>0</v>
      </c>
      <c r="AC123">
        <f t="shared" si="141"/>
        <v>0</v>
      </c>
      <c r="AE123">
        <f t="shared" si="110"/>
        <v>0</v>
      </c>
      <c r="AF123">
        <f t="shared" si="142"/>
        <v>0</v>
      </c>
      <c r="AG123">
        <f t="shared" si="143"/>
        <v>0</v>
      </c>
      <c r="AH123">
        <f t="shared" si="144"/>
        <v>0</v>
      </c>
      <c r="AJ123">
        <f t="shared" si="163"/>
        <v>1</v>
      </c>
      <c r="AL123">
        <f t="shared" si="111"/>
        <v>0</v>
      </c>
      <c r="AM123">
        <f>IF(AJ123=1,AH123,#REF!)</f>
        <v>0</v>
      </c>
      <c r="AO123" s="7">
        <f t="shared" si="164"/>
        <v>1</v>
      </c>
      <c r="AP123" s="7">
        <f t="shared" si="165"/>
        <v>1</v>
      </c>
      <c r="AQ123" s="7"/>
      <c r="AR123" s="7">
        <f t="shared" si="166"/>
        <v>0</v>
      </c>
      <c r="AS123" s="7">
        <f t="shared" si="167"/>
        <v>0</v>
      </c>
      <c r="AU123" s="7">
        <f t="shared" si="168"/>
        <v>0</v>
      </c>
      <c r="AV123" s="7">
        <f t="shared" si="145"/>
        <v>0</v>
      </c>
      <c r="AW123">
        <v>472</v>
      </c>
      <c r="AX123" s="7">
        <f t="shared" si="146"/>
        <v>9.9999999999999998E-17</v>
      </c>
      <c r="AY123" s="7">
        <f t="shared" si="147"/>
        <v>9.9999999999999998E-17</v>
      </c>
      <c r="BA123">
        <f t="shared" si="148"/>
        <v>1</v>
      </c>
      <c r="BB123">
        <f t="shared" si="149"/>
        <v>9.9999999999999998E-17</v>
      </c>
      <c r="BD123">
        <f t="shared" si="169"/>
        <v>9.9999999999999992E-33</v>
      </c>
      <c r="BE123">
        <f t="shared" si="170"/>
        <v>9.9999999999999998E-17</v>
      </c>
      <c r="BF123">
        <f t="shared" si="171"/>
        <v>9.9999999999999998E-17</v>
      </c>
      <c r="BG123" s="5" t="s">
        <v>1</v>
      </c>
      <c r="BH123">
        <f t="shared" si="112"/>
        <v>-4.9999999999999991</v>
      </c>
      <c r="BK123">
        <f t="shared" si="172"/>
        <v>1</v>
      </c>
      <c r="BL123">
        <f t="shared" si="173"/>
        <v>-4.9999999999999991</v>
      </c>
      <c r="BM123">
        <f t="shared" si="174"/>
        <v>-4.9999999999999991</v>
      </c>
      <c r="BO123">
        <f t="shared" si="162"/>
        <v>120</v>
      </c>
      <c r="BP123">
        <f t="shared" si="113"/>
        <v>0</v>
      </c>
      <c r="BT123">
        <f t="shared" si="114"/>
        <v>1</v>
      </c>
      <c r="BU123">
        <f t="shared" si="115"/>
        <v>-4.9999999999999991</v>
      </c>
      <c r="BW123">
        <f t="shared" si="175"/>
        <v>0</v>
      </c>
      <c r="BX123" t="s">
        <v>10</v>
      </c>
      <c r="BY123">
        <f t="shared" si="176"/>
        <v>0</v>
      </c>
      <c r="CA123" s="2">
        <f t="shared" si="177"/>
        <v>0</v>
      </c>
      <c r="CB123" s="4">
        <f t="shared" si="178"/>
        <v>0</v>
      </c>
      <c r="CC123" s="10">
        <v>-180</v>
      </c>
      <c r="CD123" s="3">
        <f t="shared" si="158"/>
        <v>1</v>
      </c>
      <c r="CE123" s="3">
        <f t="shared" si="150"/>
        <v>-185</v>
      </c>
      <c r="CF123">
        <f t="shared" si="116"/>
        <v>0</v>
      </c>
      <c r="CH123">
        <f t="shared" si="159"/>
        <v>120</v>
      </c>
      <c r="CI123" s="11">
        <f t="shared" si="160"/>
        <v>-60</v>
      </c>
      <c r="CJ123">
        <f t="shared" si="151"/>
        <v>-1.0471975511965976</v>
      </c>
      <c r="CK123">
        <f t="shared" si="161"/>
        <v>0</v>
      </c>
      <c r="CL123">
        <f t="shared" si="152"/>
        <v>-60</v>
      </c>
      <c r="CN123" s="2">
        <f t="shared" si="117"/>
        <v>2.5000000000000004</v>
      </c>
      <c r="CO123" s="3">
        <f t="shared" si="118"/>
        <v>-4.3301270189221928</v>
      </c>
      <c r="CQ123" s="3">
        <f t="shared" si="153"/>
        <v>89.14596526308388</v>
      </c>
      <c r="CR123" s="3">
        <f t="shared" si="119"/>
        <v>-15.355349017710601</v>
      </c>
      <c r="CS123" s="3">
        <f t="shared" si="120"/>
        <v>32059.768657991168</v>
      </c>
      <c r="CT123" s="3">
        <f t="shared" si="121"/>
        <v>15.128622065685891</v>
      </c>
      <c r="CU123" s="3">
        <f t="shared" si="122"/>
        <v>-89.785241056895146</v>
      </c>
      <c r="CV123">
        <f t="shared" si="123"/>
        <v>74484.494458998044</v>
      </c>
      <c r="CW123">
        <f t="shared" si="124"/>
        <v>0</v>
      </c>
      <c r="CX123">
        <f t="shared" si="125"/>
        <v>0</v>
      </c>
      <c r="CY123">
        <f t="shared" si="126"/>
        <v>0</v>
      </c>
      <c r="CZ123">
        <f t="shared" si="127"/>
        <v>0</v>
      </c>
      <c r="DA123">
        <f t="shared" si="128"/>
        <v>0</v>
      </c>
      <c r="DB123">
        <f t="shared" si="129"/>
        <v>0</v>
      </c>
      <c r="DC123">
        <f t="shared" si="130"/>
        <v>0</v>
      </c>
      <c r="DD123">
        <f t="shared" si="131"/>
        <v>0</v>
      </c>
      <c r="DE123">
        <f t="shared" si="132"/>
        <v>0</v>
      </c>
      <c r="DF123">
        <f t="shared" si="133"/>
        <v>0</v>
      </c>
      <c r="DG123">
        <f t="shared" si="134"/>
        <v>0</v>
      </c>
      <c r="DH123">
        <f t="shared" si="135"/>
        <v>0</v>
      </c>
      <c r="DI123">
        <f t="shared" si="136"/>
        <v>0</v>
      </c>
      <c r="DJ123">
        <f t="shared" si="137"/>
        <v>0</v>
      </c>
      <c r="DM123" s="3"/>
      <c r="DN123" s="3"/>
      <c r="DT123" s="3"/>
      <c r="DZ123" s="3"/>
      <c r="EL123" s="3"/>
      <c r="EX123" s="3"/>
      <c r="FJ123" s="3"/>
      <c r="HX123" s="3"/>
      <c r="MT123" s="3"/>
      <c r="MZ123" s="3"/>
      <c r="NR123" s="3"/>
      <c r="OS123" s="3"/>
      <c r="PB123" s="3"/>
      <c r="PN123" s="3"/>
      <c r="QL123" s="3">
        <f t="shared" si="108"/>
        <v>-65</v>
      </c>
    </row>
    <row r="124" spans="20:454" x14ac:dyDescent="0.25">
      <c r="T124">
        <f t="shared" si="154"/>
        <v>122</v>
      </c>
      <c r="U124">
        <f t="shared" si="138"/>
        <v>0</v>
      </c>
      <c r="V124">
        <f t="shared" si="155"/>
        <v>0</v>
      </c>
      <c r="W124">
        <f t="shared" si="139"/>
        <v>0</v>
      </c>
      <c r="X124">
        <f t="shared" si="156"/>
        <v>0</v>
      </c>
      <c r="Z124">
        <f t="shared" si="157"/>
        <v>72</v>
      </c>
      <c r="AA124">
        <f t="shared" si="140"/>
        <v>72</v>
      </c>
      <c r="AB124">
        <f t="shared" si="109"/>
        <v>0</v>
      </c>
      <c r="AC124">
        <f t="shared" si="141"/>
        <v>0</v>
      </c>
      <c r="AE124">
        <f t="shared" si="110"/>
        <v>0</v>
      </c>
      <c r="AF124">
        <f t="shared" si="142"/>
        <v>0</v>
      </c>
      <c r="AG124">
        <f t="shared" si="143"/>
        <v>0</v>
      </c>
      <c r="AH124">
        <f t="shared" si="144"/>
        <v>0</v>
      </c>
      <c r="AJ124">
        <f t="shared" si="163"/>
        <v>1</v>
      </c>
      <c r="AL124">
        <f t="shared" si="111"/>
        <v>0</v>
      </c>
      <c r="AM124">
        <f>IF(AJ124=1,AH124,#REF!)</f>
        <v>0</v>
      </c>
      <c r="AO124" s="7">
        <f t="shared" si="164"/>
        <v>1</v>
      </c>
      <c r="AP124" s="7">
        <f t="shared" si="165"/>
        <v>1</v>
      </c>
      <c r="AQ124" s="7"/>
      <c r="AR124" s="7">
        <f t="shared" si="166"/>
        <v>0</v>
      </c>
      <c r="AS124" s="7">
        <f t="shared" si="167"/>
        <v>0</v>
      </c>
      <c r="AU124" s="7">
        <f t="shared" si="168"/>
        <v>0</v>
      </c>
      <c r="AV124" s="7">
        <f t="shared" si="145"/>
        <v>0</v>
      </c>
      <c r="AW124">
        <v>473</v>
      </c>
      <c r="AX124" s="7">
        <f t="shared" si="146"/>
        <v>9.9999999999999998E-17</v>
      </c>
      <c r="AY124" s="7">
        <f t="shared" si="147"/>
        <v>9.9999999999999998E-17</v>
      </c>
      <c r="BA124">
        <f t="shared" si="148"/>
        <v>1</v>
      </c>
      <c r="BB124">
        <f t="shared" si="149"/>
        <v>9.9999999999999998E-17</v>
      </c>
      <c r="BD124">
        <f t="shared" si="169"/>
        <v>9.9999999999999992E-33</v>
      </c>
      <c r="BE124">
        <f t="shared" si="170"/>
        <v>9.9999999999999998E-17</v>
      </c>
      <c r="BF124">
        <f t="shared" si="171"/>
        <v>9.9999999999999998E-17</v>
      </c>
      <c r="BG124" s="5" t="s">
        <v>1</v>
      </c>
      <c r="BH124">
        <f t="shared" si="112"/>
        <v>-4.9999999999999991</v>
      </c>
      <c r="BK124">
        <f t="shared" si="172"/>
        <v>1</v>
      </c>
      <c r="BL124">
        <f t="shared" si="173"/>
        <v>-4.9999999999999991</v>
      </c>
      <c r="BM124">
        <f t="shared" si="174"/>
        <v>-4.9999999999999991</v>
      </c>
      <c r="BO124">
        <f t="shared" si="162"/>
        <v>121</v>
      </c>
      <c r="BP124">
        <f t="shared" si="113"/>
        <v>0</v>
      </c>
      <c r="BT124">
        <f t="shared" si="114"/>
        <v>1</v>
      </c>
      <c r="BU124">
        <f t="shared" si="115"/>
        <v>-4.9999999999999991</v>
      </c>
      <c r="BW124">
        <f t="shared" si="175"/>
        <v>0</v>
      </c>
      <c r="BX124" t="s">
        <v>10</v>
      </c>
      <c r="BY124">
        <f t="shared" si="176"/>
        <v>0</v>
      </c>
      <c r="CA124" s="2">
        <f t="shared" si="177"/>
        <v>0</v>
      </c>
      <c r="CB124" s="4">
        <f t="shared" si="178"/>
        <v>0</v>
      </c>
      <c r="CC124" s="10">
        <v>-180</v>
      </c>
      <c r="CD124" s="3">
        <f t="shared" si="158"/>
        <v>1</v>
      </c>
      <c r="CE124" s="3">
        <f t="shared" si="150"/>
        <v>-185</v>
      </c>
      <c r="CF124">
        <f t="shared" si="116"/>
        <v>0</v>
      </c>
      <c r="CH124">
        <f t="shared" si="159"/>
        <v>121</v>
      </c>
      <c r="CI124" s="11">
        <f t="shared" si="160"/>
        <v>-59</v>
      </c>
      <c r="CJ124">
        <f t="shared" si="151"/>
        <v>-1.0297442586766545</v>
      </c>
      <c r="CK124">
        <f t="shared" si="161"/>
        <v>0</v>
      </c>
      <c r="CL124">
        <f t="shared" si="152"/>
        <v>-59</v>
      </c>
      <c r="CN124" s="2">
        <f t="shared" si="117"/>
        <v>2.5751903745502709</v>
      </c>
      <c r="CO124" s="3">
        <f t="shared" si="118"/>
        <v>-4.2858365035105619</v>
      </c>
      <c r="CQ124" s="3">
        <f t="shared" si="153"/>
        <v>87.77462296978203</v>
      </c>
      <c r="CR124" s="3">
        <f t="shared" si="119"/>
        <v>-15.028498636077579</v>
      </c>
      <c r="CS124" s="3">
        <f t="shared" si="120"/>
        <v>31486.811444636805</v>
      </c>
      <c r="CT124" s="3">
        <f t="shared" si="121"/>
        <v>14.805630866340055</v>
      </c>
      <c r="CU124" s="3">
        <f t="shared" si="122"/>
        <v>-88.403795238140788</v>
      </c>
      <c r="CV124">
        <f t="shared" si="123"/>
        <v>73338.579159628847</v>
      </c>
      <c r="CW124">
        <f t="shared" si="124"/>
        <v>0</v>
      </c>
      <c r="CX124">
        <f t="shared" si="125"/>
        <v>0</v>
      </c>
      <c r="CY124">
        <f t="shared" si="126"/>
        <v>0</v>
      </c>
      <c r="CZ124">
        <f t="shared" si="127"/>
        <v>0</v>
      </c>
      <c r="DA124">
        <f t="shared" si="128"/>
        <v>0</v>
      </c>
      <c r="DB124">
        <f t="shared" si="129"/>
        <v>0</v>
      </c>
      <c r="DC124">
        <f t="shared" si="130"/>
        <v>0</v>
      </c>
      <c r="DD124">
        <f t="shared" si="131"/>
        <v>0</v>
      </c>
      <c r="DE124">
        <f t="shared" si="132"/>
        <v>0</v>
      </c>
      <c r="DF124">
        <f t="shared" si="133"/>
        <v>0</v>
      </c>
      <c r="DG124">
        <f t="shared" si="134"/>
        <v>0</v>
      </c>
      <c r="DH124">
        <f t="shared" si="135"/>
        <v>0</v>
      </c>
      <c r="DI124">
        <f t="shared" si="136"/>
        <v>0</v>
      </c>
      <c r="DJ124">
        <f t="shared" si="137"/>
        <v>0</v>
      </c>
      <c r="DM124" s="3"/>
      <c r="DN124" s="3"/>
      <c r="DT124" s="3"/>
      <c r="DZ124" s="3"/>
      <c r="EL124" s="3"/>
      <c r="EX124" s="3"/>
      <c r="FJ124" s="3"/>
      <c r="HX124" s="3"/>
      <c r="MT124" s="3"/>
      <c r="MZ124" s="3"/>
      <c r="NR124" s="3"/>
      <c r="OS124" s="3"/>
      <c r="PB124" s="3"/>
      <c r="PN124" s="3"/>
      <c r="QL124" s="3">
        <f t="shared" si="108"/>
        <v>-64</v>
      </c>
    </row>
    <row r="125" spans="20:454" x14ac:dyDescent="0.25">
      <c r="T125">
        <f t="shared" si="154"/>
        <v>123</v>
      </c>
      <c r="U125">
        <f t="shared" si="138"/>
        <v>0</v>
      </c>
      <c r="V125">
        <f t="shared" si="155"/>
        <v>0</v>
      </c>
      <c r="W125">
        <f t="shared" si="139"/>
        <v>0</v>
      </c>
      <c r="X125">
        <f t="shared" si="156"/>
        <v>0</v>
      </c>
      <c r="Z125">
        <f t="shared" si="157"/>
        <v>72</v>
      </c>
      <c r="AA125">
        <f t="shared" si="140"/>
        <v>72</v>
      </c>
      <c r="AB125">
        <f t="shared" si="109"/>
        <v>0</v>
      </c>
      <c r="AC125">
        <f t="shared" si="141"/>
        <v>0</v>
      </c>
      <c r="AE125">
        <f t="shared" si="110"/>
        <v>0</v>
      </c>
      <c r="AF125">
        <f t="shared" si="142"/>
        <v>0</v>
      </c>
      <c r="AG125">
        <f t="shared" si="143"/>
        <v>0</v>
      </c>
      <c r="AH125">
        <f t="shared" si="144"/>
        <v>0</v>
      </c>
      <c r="AJ125">
        <f t="shared" si="163"/>
        <v>1</v>
      </c>
      <c r="AL125">
        <f t="shared" si="111"/>
        <v>0</v>
      </c>
      <c r="AM125">
        <f>IF(AJ125=1,AH125,#REF!)</f>
        <v>0</v>
      </c>
      <c r="AO125" s="7">
        <f t="shared" si="164"/>
        <v>1</v>
      </c>
      <c r="AP125" s="7">
        <f t="shared" si="165"/>
        <v>1</v>
      </c>
      <c r="AQ125" s="7"/>
      <c r="AR125" s="7">
        <f t="shared" si="166"/>
        <v>0</v>
      </c>
      <c r="AS125" s="7">
        <f t="shared" si="167"/>
        <v>0</v>
      </c>
      <c r="AU125" s="7">
        <f t="shared" si="168"/>
        <v>0</v>
      </c>
      <c r="AV125" s="7">
        <f t="shared" si="145"/>
        <v>0</v>
      </c>
      <c r="AW125">
        <v>474</v>
      </c>
      <c r="AX125" s="7">
        <f t="shared" si="146"/>
        <v>9.9999999999999998E-17</v>
      </c>
      <c r="AY125" s="7">
        <f t="shared" si="147"/>
        <v>9.9999999999999998E-17</v>
      </c>
      <c r="BA125">
        <f t="shared" si="148"/>
        <v>1</v>
      </c>
      <c r="BB125">
        <f t="shared" si="149"/>
        <v>9.9999999999999998E-17</v>
      </c>
      <c r="BD125">
        <f t="shared" si="169"/>
        <v>9.9999999999999992E-33</v>
      </c>
      <c r="BE125">
        <f t="shared" si="170"/>
        <v>9.9999999999999998E-17</v>
      </c>
      <c r="BF125">
        <f t="shared" si="171"/>
        <v>9.9999999999999998E-17</v>
      </c>
      <c r="BG125" s="5" t="s">
        <v>1</v>
      </c>
      <c r="BH125">
        <f t="shared" si="112"/>
        <v>-4.9999999999999991</v>
      </c>
      <c r="BK125">
        <f t="shared" si="172"/>
        <v>1</v>
      </c>
      <c r="BL125">
        <f t="shared" si="173"/>
        <v>-4.9999999999999991</v>
      </c>
      <c r="BM125">
        <f t="shared" si="174"/>
        <v>-4.9999999999999991</v>
      </c>
      <c r="BO125">
        <f t="shared" si="162"/>
        <v>122</v>
      </c>
      <c r="BP125">
        <f t="shared" si="113"/>
        <v>0</v>
      </c>
      <c r="BT125">
        <f t="shared" si="114"/>
        <v>1</v>
      </c>
      <c r="BU125">
        <f t="shared" si="115"/>
        <v>-4.9999999999999991</v>
      </c>
      <c r="BW125">
        <f t="shared" si="175"/>
        <v>0</v>
      </c>
      <c r="BX125" t="s">
        <v>10</v>
      </c>
      <c r="BY125">
        <f t="shared" si="176"/>
        <v>0</v>
      </c>
      <c r="CA125" s="2">
        <f t="shared" si="177"/>
        <v>0</v>
      </c>
      <c r="CB125" s="4">
        <f t="shared" si="178"/>
        <v>0</v>
      </c>
      <c r="CC125" s="10">
        <v>-180</v>
      </c>
      <c r="CD125" s="3">
        <f t="shared" si="158"/>
        <v>1</v>
      </c>
      <c r="CE125" s="3">
        <f t="shared" si="150"/>
        <v>-185</v>
      </c>
      <c r="CF125">
        <f t="shared" si="116"/>
        <v>0</v>
      </c>
      <c r="CH125">
        <f t="shared" si="159"/>
        <v>122</v>
      </c>
      <c r="CI125" s="11">
        <f t="shared" si="160"/>
        <v>-58</v>
      </c>
      <c r="CJ125">
        <f t="shared" si="151"/>
        <v>-1.0122909661567112</v>
      </c>
      <c r="CK125">
        <f t="shared" si="161"/>
        <v>0</v>
      </c>
      <c r="CL125">
        <f t="shared" si="152"/>
        <v>-58</v>
      </c>
      <c r="CN125" s="2">
        <f t="shared" si="117"/>
        <v>2.6495963211660243</v>
      </c>
      <c r="CO125" s="3">
        <f t="shared" si="118"/>
        <v>-4.2402404807821297</v>
      </c>
      <c r="CQ125" s="3">
        <f t="shared" si="153"/>
        <v>86.403280676480179</v>
      </c>
      <c r="CR125" s="3">
        <f t="shared" si="119"/>
        <v>-14.70164825444456</v>
      </c>
      <c r="CS125" s="3">
        <f t="shared" si="120"/>
        <v>30913.854231282443</v>
      </c>
      <c r="CT125" s="3">
        <f t="shared" si="121"/>
        <v>14.482639666994215</v>
      </c>
      <c r="CU125" s="3">
        <f t="shared" si="122"/>
        <v>-87.022349419386416</v>
      </c>
      <c r="CV125">
        <f t="shared" si="123"/>
        <v>72192.663860259636</v>
      </c>
      <c r="CW125">
        <f t="shared" si="124"/>
        <v>0</v>
      </c>
      <c r="CX125">
        <f t="shared" si="125"/>
        <v>0</v>
      </c>
      <c r="CY125">
        <f t="shared" si="126"/>
        <v>0</v>
      </c>
      <c r="CZ125">
        <f t="shared" si="127"/>
        <v>0</v>
      </c>
      <c r="DA125">
        <f t="shared" si="128"/>
        <v>0</v>
      </c>
      <c r="DB125">
        <f t="shared" si="129"/>
        <v>0</v>
      </c>
      <c r="DC125">
        <f t="shared" si="130"/>
        <v>0</v>
      </c>
      <c r="DD125">
        <f t="shared" si="131"/>
        <v>0</v>
      </c>
      <c r="DE125">
        <f t="shared" si="132"/>
        <v>0</v>
      </c>
      <c r="DF125">
        <f t="shared" si="133"/>
        <v>0</v>
      </c>
      <c r="DG125">
        <f t="shared" si="134"/>
        <v>0</v>
      </c>
      <c r="DH125">
        <f t="shared" si="135"/>
        <v>0</v>
      </c>
      <c r="DI125">
        <f t="shared" si="136"/>
        <v>0</v>
      </c>
      <c r="DJ125">
        <f t="shared" si="137"/>
        <v>0</v>
      </c>
      <c r="DM125" s="3"/>
      <c r="DN125" s="3"/>
      <c r="DT125" s="3"/>
      <c r="DZ125" s="3"/>
      <c r="EL125" s="3"/>
      <c r="EX125" s="3"/>
      <c r="FJ125" s="3"/>
      <c r="HX125" s="3"/>
      <c r="MT125" s="3"/>
      <c r="MZ125" s="3"/>
      <c r="NR125" s="3"/>
      <c r="OS125" s="3"/>
      <c r="PB125" s="3"/>
      <c r="PN125" s="3"/>
      <c r="QL125" s="3">
        <f t="shared" si="108"/>
        <v>-63</v>
      </c>
    </row>
    <row r="126" spans="20:454" x14ac:dyDescent="0.25">
      <c r="T126">
        <f t="shared" si="154"/>
        <v>124</v>
      </c>
      <c r="U126">
        <f t="shared" si="138"/>
        <v>0</v>
      </c>
      <c r="V126">
        <f t="shared" si="155"/>
        <v>0</v>
      </c>
      <c r="W126">
        <f t="shared" si="139"/>
        <v>0</v>
      </c>
      <c r="X126">
        <f t="shared" si="156"/>
        <v>0</v>
      </c>
      <c r="Z126">
        <f t="shared" si="157"/>
        <v>72</v>
      </c>
      <c r="AA126">
        <f t="shared" si="140"/>
        <v>72</v>
      </c>
      <c r="AB126">
        <f t="shared" si="109"/>
        <v>0</v>
      </c>
      <c r="AC126">
        <f t="shared" si="141"/>
        <v>0</v>
      </c>
      <c r="AE126">
        <f t="shared" si="110"/>
        <v>0</v>
      </c>
      <c r="AF126">
        <f t="shared" si="142"/>
        <v>0</v>
      </c>
      <c r="AG126">
        <f t="shared" si="143"/>
        <v>0</v>
      </c>
      <c r="AH126">
        <f t="shared" si="144"/>
        <v>0</v>
      </c>
      <c r="AJ126">
        <f t="shared" si="163"/>
        <v>1</v>
      </c>
      <c r="AL126">
        <f t="shared" si="111"/>
        <v>0</v>
      </c>
      <c r="AM126">
        <f>IF(AJ126=1,AH126,#REF!)</f>
        <v>0</v>
      </c>
      <c r="AO126" s="7">
        <f t="shared" si="164"/>
        <v>1</v>
      </c>
      <c r="AP126" s="7">
        <f t="shared" si="165"/>
        <v>1</v>
      </c>
      <c r="AQ126" s="7"/>
      <c r="AR126" s="7">
        <f t="shared" si="166"/>
        <v>0</v>
      </c>
      <c r="AS126" s="7">
        <f t="shared" si="167"/>
        <v>0</v>
      </c>
      <c r="AU126" s="7">
        <f t="shared" si="168"/>
        <v>0</v>
      </c>
      <c r="AV126" s="7">
        <f t="shared" si="145"/>
        <v>0</v>
      </c>
      <c r="AW126">
        <v>475</v>
      </c>
      <c r="AX126" s="7">
        <f t="shared" si="146"/>
        <v>9.9999999999999998E-17</v>
      </c>
      <c r="AY126" s="7">
        <f t="shared" si="147"/>
        <v>9.9999999999999998E-17</v>
      </c>
      <c r="BA126">
        <f t="shared" si="148"/>
        <v>1</v>
      </c>
      <c r="BB126">
        <f t="shared" si="149"/>
        <v>9.9999999999999998E-17</v>
      </c>
      <c r="BD126">
        <f t="shared" si="169"/>
        <v>9.9999999999999992E-33</v>
      </c>
      <c r="BE126">
        <f t="shared" si="170"/>
        <v>9.9999999999999998E-17</v>
      </c>
      <c r="BF126">
        <f t="shared" si="171"/>
        <v>9.9999999999999998E-17</v>
      </c>
      <c r="BG126" s="5" t="s">
        <v>1</v>
      </c>
      <c r="BH126">
        <f t="shared" si="112"/>
        <v>-4.9999999999999991</v>
      </c>
      <c r="BK126">
        <f t="shared" si="172"/>
        <v>1</v>
      </c>
      <c r="BL126">
        <f t="shared" si="173"/>
        <v>-4.9999999999999991</v>
      </c>
      <c r="BM126">
        <f t="shared" si="174"/>
        <v>-4.9999999999999991</v>
      </c>
      <c r="BO126">
        <f t="shared" si="162"/>
        <v>123</v>
      </c>
      <c r="BP126">
        <f t="shared" si="113"/>
        <v>0</v>
      </c>
      <c r="BT126">
        <f t="shared" si="114"/>
        <v>1</v>
      </c>
      <c r="BU126">
        <f t="shared" si="115"/>
        <v>-4.9999999999999991</v>
      </c>
      <c r="BW126">
        <f t="shared" si="175"/>
        <v>0</v>
      </c>
      <c r="BX126" t="s">
        <v>10</v>
      </c>
      <c r="BY126">
        <f t="shared" si="176"/>
        <v>0</v>
      </c>
      <c r="CA126" s="2">
        <f t="shared" si="177"/>
        <v>0</v>
      </c>
      <c r="CB126" s="4">
        <f t="shared" si="178"/>
        <v>0</v>
      </c>
      <c r="CC126" s="10">
        <v>-180</v>
      </c>
      <c r="CD126" s="3">
        <f t="shared" si="158"/>
        <v>1</v>
      </c>
      <c r="CE126" s="3">
        <f t="shared" si="150"/>
        <v>-185</v>
      </c>
      <c r="CF126">
        <f t="shared" si="116"/>
        <v>0</v>
      </c>
      <c r="CH126">
        <f t="shared" si="159"/>
        <v>123</v>
      </c>
      <c r="CI126" s="11">
        <f t="shared" si="160"/>
        <v>-57</v>
      </c>
      <c r="CJ126">
        <f t="shared" si="151"/>
        <v>-0.99483767363676789</v>
      </c>
      <c r="CK126">
        <f t="shared" si="161"/>
        <v>0</v>
      </c>
      <c r="CL126">
        <f t="shared" si="152"/>
        <v>-57</v>
      </c>
      <c r="CN126" s="2">
        <f t="shared" si="117"/>
        <v>2.7231951750751353</v>
      </c>
      <c r="CO126" s="3">
        <f t="shared" si="118"/>
        <v>-4.1933528397271207</v>
      </c>
      <c r="CQ126" s="3">
        <f t="shared" si="153"/>
        <v>85.031938383178314</v>
      </c>
      <c r="CR126" s="3">
        <f t="shared" si="119"/>
        <v>-14.374797872811538</v>
      </c>
      <c r="CS126" s="3">
        <f t="shared" si="120"/>
        <v>30340.897017928088</v>
      </c>
      <c r="CT126" s="3">
        <f t="shared" si="121"/>
        <v>14.159648467648379</v>
      </c>
      <c r="CU126" s="3">
        <f t="shared" si="122"/>
        <v>-85.640903600632058</v>
      </c>
      <c r="CV126">
        <f t="shared" si="123"/>
        <v>71046.748560890439</v>
      </c>
      <c r="CW126">
        <f t="shared" si="124"/>
        <v>0</v>
      </c>
      <c r="CX126">
        <f t="shared" si="125"/>
        <v>0</v>
      </c>
      <c r="CY126">
        <f t="shared" si="126"/>
        <v>0</v>
      </c>
      <c r="CZ126">
        <f t="shared" si="127"/>
        <v>0</v>
      </c>
      <c r="DA126">
        <f t="shared" si="128"/>
        <v>0</v>
      </c>
      <c r="DB126">
        <f t="shared" si="129"/>
        <v>0</v>
      </c>
      <c r="DC126">
        <f t="shared" si="130"/>
        <v>0</v>
      </c>
      <c r="DD126">
        <f t="shared" si="131"/>
        <v>0</v>
      </c>
      <c r="DE126">
        <f t="shared" si="132"/>
        <v>0</v>
      </c>
      <c r="DF126">
        <f t="shared" si="133"/>
        <v>0</v>
      </c>
      <c r="DG126">
        <f t="shared" si="134"/>
        <v>0</v>
      </c>
      <c r="DH126">
        <f t="shared" si="135"/>
        <v>0</v>
      </c>
      <c r="DI126">
        <f t="shared" si="136"/>
        <v>0</v>
      </c>
      <c r="DJ126">
        <f t="shared" si="137"/>
        <v>0</v>
      </c>
      <c r="DM126" s="3"/>
      <c r="DN126" s="3"/>
      <c r="DT126" s="3"/>
      <c r="DZ126" s="3"/>
      <c r="EL126" s="3"/>
      <c r="EX126" s="3"/>
      <c r="FJ126" s="3"/>
      <c r="HX126" s="3"/>
      <c r="MT126" s="3"/>
      <c r="MZ126" s="3"/>
      <c r="NR126" s="3"/>
      <c r="OS126" s="3"/>
      <c r="PB126" s="3"/>
      <c r="PN126" s="3"/>
      <c r="QL126" s="3">
        <f t="shared" si="108"/>
        <v>-62</v>
      </c>
    </row>
    <row r="127" spans="20:454" x14ac:dyDescent="0.25">
      <c r="T127">
        <f t="shared" si="154"/>
        <v>125</v>
      </c>
      <c r="U127">
        <f t="shared" si="138"/>
        <v>0</v>
      </c>
      <c r="V127">
        <f t="shared" si="155"/>
        <v>0</v>
      </c>
      <c r="W127">
        <f t="shared" si="139"/>
        <v>0</v>
      </c>
      <c r="X127">
        <f t="shared" si="156"/>
        <v>0</v>
      </c>
      <c r="Z127">
        <f t="shared" si="157"/>
        <v>72</v>
      </c>
      <c r="AA127">
        <f t="shared" si="140"/>
        <v>72</v>
      </c>
      <c r="AB127">
        <f t="shared" si="109"/>
        <v>0</v>
      </c>
      <c r="AC127">
        <f t="shared" si="141"/>
        <v>0</v>
      </c>
      <c r="AE127">
        <f t="shared" si="110"/>
        <v>0</v>
      </c>
      <c r="AF127">
        <f t="shared" si="142"/>
        <v>0</v>
      </c>
      <c r="AG127">
        <f t="shared" si="143"/>
        <v>0</v>
      </c>
      <c r="AH127">
        <f t="shared" si="144"/>
        <v>0</v>
      </c>
      <c r="AJ127">
        <f t="shared" si="163"/>
        <v>1</v>
      </c>
      <c r="AL127">
        <f t="shared" si="111"/>
        <v>0</v>
      </c>
      <c r="AM127">
        <f>IF(AJ127=1,AH127,#REF!)</f>
        <v>0</v>
      </c>
      <c r="AO127" s="7">
        <f t="shared" si="164"/>
        <v>1</v>
      </c>
      <c r="AP127" s="7">
        <f t="shared" si="165"/>
        <v>1</v>
      </c>
      <c r="AQ127" s="7"/>
      <c r="AR127" s="7">
        <f t="shared" si="166"/>
        <v>0</v>
      </c>
      <c r="AS127" s="7">
        <f t="shared" si="167"/>
        <v>0</v>
      </c>
      <c r="AU127" s="7">
        <f t="shared" si="168"/>
        <v>0</v>
      </c>
      <c r="AV127" s="7">
        <f t="shared" si="145"/>
        <v>0</v>
      </c>
      <c r="AW127">
        <v>476</v>
      </c>
      <c r="AX127" s="7">
        <f t="shared" si="146"/>
        <v>9.9999999999999998E-17</v>
      </c>
      <c r="AY127" s="7">
        <f t="shared" si="147"/>
        <v>9.9999999999999998E-17</v>
      </c>
      <c r="BA127">
        <f t="shared" si="148"/>
        <v>1</v>
      </c>
      <c r="BB127">
        <f t="shared" si="149"/>
        <v>9.9999999999999998E-17</v>
      </c>
      <c r="BD127">
        <f t="shared" si="169"/>
        <v>9.9999999999999992E-33</v>
      </c>
      <c r="BE127">
        <f t="shared" si="170"/>
        <v>9.9999999999999998E-17</v>
      </c>
      <c r="BF127">
        <f t="shared" si="171"/>
        <v>9.9999999999999998E-17</v>
      </c>
      <c r="BG127" s="5" t="s">
        <v>1</v>
      </c>
      <c r="BH127">
        <f t="shared" si="112"/>
        <v>-4.9999999999999991</v>
      </c>
      <c r="BK127">
        <f t="shared" si="172"/>
        <v>1</v>
      </c>
      <c r="BL127">
        <f t="shared" si="173"/>
        <v>-4.9999999999999991</v>
      </c>
      <c r="BM127">
        <f t="shared" si="174"/>
        <v>-4.9999999999999991</v>
      </c>
      <c r="BO127">
        <f t="shared" si="162"/>
        <v>124</v>
      </c>
      <c r="BP127">
        <f t="shared" si="113"/>
        <v>0</v>
      </c>
      <c r="BT127">
        <f t="shared" si="114"/>
        <v>1</v>
      </c>
      <c r="BU127">
        <f t="shared" si="115"/>
        <v>-4.9999999999999991</v>
      </c>
      <c r="BW127">
        <f t="shared" si="175"/>
        <v>0</v>
      </c>
      <c r="BX127" t="s">
        <v>10</v>
      </c>
      <c r="BY127">
        <f t="shared" si="176"/>
        <v>0</v>
      </c>
      <c r="CA127" s="2">
        <f t="shared" si="177"/>
        <v>0</v>
      </c>
      <c r="CB127" s="4">
        <f t="shared" si="178"/>
        <v>0</v>
      </c>
      <c r="CC127" s="10">
        <v>-180</v>
      </c>
      <c r="CD127" s="3">
        <f t="shared" si="158"/>
        <v>1</v>
      </c>
      <c r="CE127" s="3">
        <f t="shared" si="150"/>
        <v>-185</v>
      </c>
      <c r="CF127">
        <f t="shared" si="116"/>
        <v>0</v>
      </c>
      <c r="CH127">
        <f t="shared" si="159"/>
        <v>124</v>
      </c>
      <c r="CI127" s="11">
        <f t="shared" si="160"/>
        <v>-56</v>
      </c>
      <c r="CJ127">
        <f t="shared" si="151"/>
        <v>-0.97738438111682457</v>
      </c>
      <c r="CK127">
        <f t="shared" si="161"/>
        <v>0</v>
      </c>
      <c r="CL127">
        <f t="shared" si="152"/>
        <v>-56</v>
      </c>
      <c r="CN127" s="2">
        <f t="shared" si="117"/>
        <v>2.7959645173537337</v>
      </c>
      <c r="CO127" s="3">
        <f t="shared" si="118"/>
        <v>-4.1451878627752086</v>
      </c>
      <c r="CQ127" s="3">
        <f t="shared" si="153"/>
        <v>83.660596089876464</v>
      </c>
      <c r="CR127" s="3">
        <f t="shared" si="119"/>
        <v>-14.047947491178515</v>
      </c>
      <c r="CS127" s="3">
        <f t="shared" si="120"/>
        <v>29767.939804573725</v>
      </c>
      <c r="CT127" s="3">
        <f t="shared" si="121"/>
        <v>13.83665726830254</v>
      </c>
      <c r="CU127" s="3">
        <f t="shared" si="122"/>
        <v>-84.2594577818777</v>
      </c>
      <c r="CV127">
        <f t="shared" si="123"/>
        <v>69900.833261521242</v>
      </c>
      <c r="CW127">
        <f t="shared" si="124"/>
        <v>0</v>
      </c>
      <c r="CX127">
        <f t="shared" si="125"/>
        <v>0</v>
      </c>
      <c r="CY127">
        <f t="shared" si="126"/>
        <v>0</v>
      </c>
      <c r="CZ127">
        <f t="shared" si="127"/>
        <v>0</v>
      </c>
      <c r="DA127">
        <f t="shared" si="128"/>
        <v>0</v>
      </c>
      <c r="DB127">
        <f t="shared" si="129"/>
        <v>0</v>
      </c>
      <c r="DC127">
        <f t="shared" si="130"/>
        <v>0</v>
      </c>
      <c r="DD127">
        <f t="shared" si="131"/>
        <v>0</v>
      </c>
      <c r="DE127">
        <f t="shared" si="132"/>
        <v>0</v>
      </c>
      <c r="DF127">
        <f t="shared" si="133"/>
        <v>0</v>
      </c>
      <c r="DG127">
        <f t="shared" si="134"/>
        <v>0</v>
      </c>
      <c r="DH127">
        <f t="shared" si="135"/>
        <v>0</v>
      </c>
      <c r="DI127">
        <f t="shared" si="136"/>
        <v>0</v>
      </c>
      <c r="DJ127">
        <f t="shared" si="137"/>
        <v>0</v>
      </c>
      <c r="DM127" s="3"/>
      <c r="DN127" s="3"/>
      <c r="DT127" s="3"/>
      <c r="DZ127" s="3"/>
      <c r="EL127" s="3"/>
      <c r="EX127" s="3"/>
      <c r="FJ127" s="3"/>
      <c r="HX127" s="3"/>
      <c r="MT127" s="3"/>
      <c r="MZ127" s="3"/>
      <c r="NR127" s="3"/>
      <c r="OS127" s="3"/>
      <c r="PB127" s="3"/>
      <c r="PN127" s="3"/>
      <c r="QL127" s="3">
        <f t="shared" si="108"/>
        <v>-61</v>
      </c>
    </row>
    <row r="128" spans="20:454" x14ac:dyDescent="0.25">
      <c r="T128">
        <f t="shared" si="154"/>
        <v>126</v>
      </c>
      <c r="U128">
        <f t="shared" si="138"/>
        <v>0</v>
      </c>
      <c r="V128">
        <f t="shared" si="155"/>
        <v>0</v>
      </c>
      <c r="W128">
        <f t="shared" si="139"/>
        <v>0</v>
      </c>
      <c r="X128">
        <f t="shared" si="156"/>
        <v>0</v>
      </c>
      <c r="Z128">
        <f t="shared" si="157"/>
        <v>72</v>
      </c>
      <c r="AA128">
        <f t="shared" si="140"/>
        <v>72</v>
      </c>
      <c r="AB128">
        <f t="shared" si="109"/>
        <v>0</v>
      </c>
      <c r="AC128">
        <f t="shared" si="141"/>
        <v>0</v>
      </c>
      <c r="AE128">
        <f t="shared" si="110"/>
        <v>0</v>
      </c>
      <c r="AF128">
        <f t="shared" si="142"/>
        <v>0</v>
      </c>
      <c r="AG128">
        <f t="shared" si="143"/>
        <v>0</v>
      </c>
      <c r="AH128">
        <f t="shared" si="144"/>
        <v>0</v>
      </c>
      <c r="AJ128">
        <f t="shared" si="163"/>
        <v>1</v>
      </c>
      <c r="AL128">
        <f t="shared" si="111"/>
        <v>0</v>
      </c>
      <c r="AM128">
        <f>IF(AJ128=1,AH128,#REF!)</f>
        <v>0</v>
      </c>
      <c r="AO128" s="7">
        <f t="shared" si="164"/>
        <v>1</v>
      </c>
      <c r="AP128" s="7">
        <f t="shared" si="165"/>
        <v>1</v>
      </c>
      <c r="AQ128" s="7"/>
      <c r="AR128" s="7">
        <f t="shared" si="166"/>
        <v>0</v>
      </c>
      <c r="AS128" s="7">
        <f t="shared" si="167"/>
        <v>0</v>
      </c>
      <c r="AU128" s="7">
        <f t="shared" si="168"/>
        <v>0</v>
      </c>
      <c r="AV128" s="7">
        <f t="shared" si="145"/>
        <v>0</v>
      </c>
      <c r="AW128">
        <v>477</v>
      </c>
      <c r="AX128" s="7">
        <f t="shared" si="146"/>
        <v>9.9999999999999998E-17</v>
      </c>
      <c r="AY128" s="7">
        <f t="shared" si="147"/>
        <v>9.9999999999999998E-17</v>
      </c>
      <c r="BA128">
        <f t="shared" si="148"/>
        <v>1</v>
      </c>
      <c r="BB128">
        <f t="shared" si="149"/>
        <v>9.9999999999999998E-17</v>
      </c>
      <c r="BD128">
        <f t="shared" si="169"/>
        <v>9.9999999999999992E-33</v>
      </c>
      <c r="BE128">
        <f t="shared" si="170"/>
        <v>9.9999999999999998E-17</v>
      </c>
      <c r="BF128">
        <f t="shared" si="171"/>
        <v>9.9999999999999998E-17</v>
      </c>
      <c r="BG128" s="5" t="s">
        <v>1</v>
      </c>
      <c r="BH128">
        <f t="shared" si="112"/>
        <v>-4.9999999999999991</v>
      </c>
      <c r="BK128">
        <f t="shared" si="172"/>
        <v>1</v>
      </c>
      <c r="BL128">
        <f t="shared" si="173"/>
        <v>-4.9999999999999991</v>
      </c>
      <c r="BM128">
        <f t="shared" si="174"/>
        <v>-4.9999999999999991</v>
      </c>
      <c r="BO128">
        <f t="shared" si="162"/>
        <v>125</v>
      </c>
      <c r="BP128">
        <f t="shared" si="113"/>
        <v>0</v>
      </c>
      <c r="BT128">
        <f t="shared" si="114"/>
        <v>1</v>
      </c>
      <c r="BU128">
        <f t="shared" si="115"/>
        <v>-4.9999999999999991</v>
      </c>
      <c r="BW128">
        <f t="shared" si="175"/>
        <v>0</v>
      </c>
      <c r="BX128" t="s">
        <v>10</v>
      </c>
      <c r="BY128">
        <f t="shared" si="176"/>
        <v>0</v>
      </c>
      <c r="CA128" s="2">
        <f t="shared" si="177"/>
        <v>0</v>
      </c>
      <c r="CB128" s="4">
        <f t="shared" si="178"/>
        <v>0</v>
      </c>
      <c r="CC128" s="10">
        <v>-180</v>
      </c>
      <c r="CD128" s="3">
        <f t="shared" si="158"/>
        <v>1</v>
      </c>
      <c r="CE128" s="3">
        <f t="shared" si="150"/>
        <v>-185</v>
      </c>
      <c r="CF128">
        <f t="shared" si="116"/>
        <v>0</v>
      </c>
      <c r="CH128">
        <f t="shared" si="159"/>
        <v>125</v>
      </c>
      <c r="CI128" s="11">
        <f t="shared" si="160"/>
        <v>-55</v>
      </c>
      <c r="CJ128">
        <f t="shared" si="151"/>
        <v>-0.95993108859688125</v>
      </c>
      <c r="CK128">
        <f t="shared" si="161"/>
        <v>0</v>
      </c>
      <c r="CL128">
        <f t="shared" si="152"/>
        <v>-55</v>
      </c>
      <c r="CN128" s="2">
        <f t="shared" si="117"/>
        <v>2.8678821817552307</v>
      </c>
      <c r="CO128" s="3">
        <f t="shared" si="118"/>
        <v>-4.0957602214449587</v>
      </c>
      <c r="CQ128" s="3">
        <f t="shared" si="153"/>
        <v>82.289253796574613</v>
      </c>
      <c r="CR128" s="3">
        <f t="shared" si="119"/>
        <v>-13.721097109545497</v>
      </c>
      <c r="CS128" s="3">
        <f t="shared" si="120"/>
        <v>29194.982591219366</v>
      </c>
      <c r="CT128" s="3">
        <f t="shared" si="121"/>
        <v>13.513666068956704</v>
      </c>
      <c r="CU128" s="3">
        <f t="shared" si="122"/>
        <v>-82.878011963123342</v>
      </c>
      <c r="CV128">
        <f t="shared" si="123"/>
        <v>68754.917962152045</v>
      </c>
      <c r="CW128">
        <f t="shared" si="124"/>
        <v>0</v>
      </c>
      <c r="CX128">
        <f t="shared" si="125"/>
        <v>0</v>
      </c>
      <c r="CY128">
        <f t="shared" si="126"/>
        <v>0</v>
      </c>
      <c r="CZ128">
        <f t="shared" si="127"/>
        <v>0</v>
      </c>
      <c r="DA128">
        <f t="shared" si="128"/>
        <v>0</v>
      </c>
      <c r="DB128">
        <f t="shared" si="129"/>
        <v>0</v>
      </c>
      <c r="DC128">
        <f t="shared" si="130"/>
        <v>0</v>
      </c>
      <c r="DD128">
        <f t="shared" si="131"/>
        <v>0</v>
      </c>
      <c r="DE128">
        <f t="shared" si="132"/>
        <v>0</v>
      </c>
      <c r="DF128">
        <f t="shared" si="133"/>
        <v>0</v>
      </c>
      <c r="DG128">
        <f t="shared" si="134"/>
        <v>0</v>
      </c>
      <c r="DH128">
        <f t="shared" si="135"/>
        <v>0</v>
      </c>
      <c r="DI128">
        <f t="shared" si="136"/>
        <v>0</v>
      </c>
      <c r="DJ128">
        <f t="shared" si="137"/>
        <v>0</v>
      </c>
      <c r="DM128" s="3"/>
      <c r="DN128" s="3"/>
      <c r="DT128" s="3"/>
      <c r="DZ128" s="3"/>
      <c r="EL128" s="3"/>
      <c r="EX128" s="3"/>
      <c r="FJ128" s="3"/>
      <c r="HX128" s="3"/>
      <c r="MT128" s="3"/>
      <c r="MZ128" s="3"/>
      <c r="NR128" s="3"/>
      <c r="OS128" s="3"/>
      <c r="PB128" s="3"/>
      <c r="PN128" s="3"/>
      <c r="QL128" s="3">
        <f t="shared" si="108"/>
        <v>-60</v>
      </c>
    </row>
    <row r="129" spans="20:454" x14ac:dyDescent="0.25">
      <c r="T129">
        <f t="shared" si="154"/>
        <v>127</v>
      </c>
      <c r="U129">
        <f t="shared" si="138"/>
        <v>0</v>
      </c>
      <c r="V129">
        <f t="shared" si="155"/>
        <v>0</v>
      </c>
      <c r="W129">
        <f t="shared" si="139"/>
        <v>0</v>
      </c>
      <c r="X129">
        <f t="shared" si="156"/>
        <v>0</v>
      </c>
      <c r="Z129">
        <f t="shared" si="157"/>
        <v>72</v>
      </c>
      <c r="AA129">
        <f t="shared" si="140"/>
        <v>72</v>
      </c>
      <c r="AB129">
        <f t="shared" si="109"/>
        <v>0</v>
      </c>
      <c r="AC129">
        <f t="shared" si="141"/>
        <v>0</v>
      </c>
      <c r="AE129">
        <f t="shared" si="110"/>
        <v>0</v>
      </c>
      <c r="AF129">
        <f t="shared" si="142"/>
        <v>0</v>
      </c>
      <c r="AG129">
        <f t="shared" si="143"/>
        <v>0</v>
      </c>
      <c r="AH129">
        <f t="shared" si="144"/>
        <v>0</v>
      </c>
      <c r="AJ129">
        <f t="shared" si="163"/>
        <v>1</v>
      </c>
      <c r="AL129">
        <f t="shared" si="111"/>
        <v>0</v>
      </c>
      <c r="AM129">
        <f>IF(AJ129=1,AH129,#REF!)</f>
        <v>0</v>
      </c>
      <c r="AO129" s="7">
        <f t="shared" si="164"/>
        <v>1</v>
      </c>
      <c r="AP129" s="7">
        <f t="shared" si="165"/>
        <v>1</v>
      </c>
      <c r="AQ129" s="7"/>
      <c r="AR129" s="7">
        <f t="shared" si="166"/>
        <v>0</v>
      </c>
      <c r="AS129" s="7">
        <f t="shared" si="167"/>
        <v>0</v>
      </c>
      <c r="AU129" s="7">
        <f t="shared" si="168"/>
        <v>0</v>
      </c>
      <c r="AV129" s="7">
        <f t="shared" si="145"/>
        <v>0</v>
      </c>
      <c r="AW129">
        <v>478</v>
      </c>
      <c r="AX129" s="7">
        <f t="shared" si="146"/>
        <v>9.9999999999999998E-17</v>
      </c>
      <c r="AY129" s="7">
        <f t="shared" si="147"/>
        <v>9.9999999999999998E-17</v>
      </c>
      <c r="BA129">
        <f t="shared" si="148"/>
        <v>1</v>
      </c>
      <c r="BB129">
        <f t="shared" si="149"/>
        <v>9.9999999999999998E-17</v>
      </c>
      <c r="BD129">
        <f t="shared" si="169"/>
        <v>9.9999999999999992E-33</v>
      </c>
      <c r="BE129">
        <f t="shared" si="170"/>
        <v>9.9999999999999998E-17</v>
      </c>
      <c r="BF129">
        <f t="shared" si="171"/>
        <v>9.9999999999999998E-17</v>
      </c>
      <c r="BG129" s="5" t="s">
        <v>1</v>
      </c>
      <c r="BH129">
        <f t="shared" si="112"/>
        <v>-4.9999999999999991</v>
      </c>
      <c r="BK129">
        <f t="shared" si="172"/>
        <v>1</v>
      </c>
      <c r="BL129">
        <f t="shared" si="173"/>
        <v>-4.9999999999999991</v>
      </c>
      <c r="BM129">
        <f t="shared" si="174"/>
        <v>-4.9999999999999991</v>
      </c>
      <c r="BO129">
        <f t="shared" si="162"/>
        <v>126</v>
      </c>
      <c r="BP129">
        <f t="shared" si="113"/>
        <v>0</v>
      </c>
      <c r="BT129">
        <f t="shared" si="114"/>
        <v>1</v>
      </c>
      <c r="BU129">
        <f t="shared" si="115"/>
        <v>-4.9999999999999991</v>
      </c>
      <c r="BW129">
        <f t="shared" si="175"/>
        <v>0</v>
      </c>
      <c r="BX129" t="s">
        <v>10</v>
      </c>
      <c r="BY129">
        <f t="shared" si="176"/>
        <v>0</v>
      </c>
      <c r="CA129" s="2">
        <f t="shared" si="177"/>
        <v>0</v>
      </c>
      <c r="CB129" s="4">
        <f t="shared" si="178"/>
        <v>0</v>
      </c>
      <c r="CC129" s="10">
        <v>-180</v>
      </c>
      <c r="CD129" s="3">
        <f t="shared" si="158"/>
        <v>1</v>
      </c>
      <c r="CE129" s="3">
        <f t="shared" si="150"/>
        <v>-185</v>
      </c>
      <c r="CF129">
        <f t="shared" si="116"/>
        <v>0</v>
      </c>
      <c r="CH129">
        <f t="shared" si="159"/>
        <v>126</v>
      </c>
      <c r="CI129" s="11">
        <f t="shared" si="160"/>
        <v>-54</v>
      </c>
      <c r="CJ129">
        <f t="shared" si="151"/>
        <v>-0.94247779607693793</v>
      </c>
      <c r="CK129">
        <f t="shared" si="161"/>
        <v>0</v>
      </c>
      <c r="CL129">
        <f t="shared" si="152"/>
        <v>-54</v>
      </c>
      <c r="CN129" s="2">
        <f t="shared" si="117"/>
        <v>2.9389262614623659</v>
      </c>
      <c r="CO129" s="3">
        <f t="shared" si="118"/>
        <v>-4.0450849718747373</v>
      </c>
      <c r="CQ129" s="3">
        <f t="shared" si="153"/>
        <v>80.917911503272762</v>
      </c>
      <c r="CR129" s="3">
        <f t="shared" si="119"/>
        <v>-13.394246727912474</v>
      </c>
      <c r="CS129" s="3">
        <f t="shared" si="120"/>
        <v>28622.025377865008</v>
      </c>
      <c r="CT129" s="3">
        <f t="shared" si="121"/>
        <v>13.190674869610868</v>
      </c>
      <c r="CU129" s="3">
        <f t="shared" si="122"/>
        <v>-81.496566144368984</v>
      </c>
      <c r="CV129">
        <f t="shared" si="123"/>
        <v>67609.002662782848</v>
      </c>
      <c r="CW129">
        <f t="shared" si="124"/>
        <v>0</v>
      </c>
      <c r="CX129">
        <f t="shared" si="125"/>
        <v>0</v>
      </c>
      <c r="CY129">
        <f t="shared" si="126"/>
        <v>0</v>
      </c>
      <c r="CZ129">
        <f t="shared" si="127"/>
        <v>0</v>
      </c>
      <c r="DA129">
        <f t="shared" si="128"/>
        <v>0</v>
      </c>
      <c r="DB129">
        <f t="shared" si="129"/>
        <v>0</v>
      </c>
      <c r="DC129">
        <f t="shared" si="130"/>
        <v>0</v>
      </c>
      <c r="DD129">
        <f t="shared" si="131"/>
        <v>0</v>
      </c>
      <c r="DE129">
        <f t="shared" si="132"/>
        <v>0</v>
      </c>
      <c r="DF129">
        <f t="shared" si="133"/>
        <v>0</v>
      </c>
      <c r="DG129">
        <f t="shared" si="134"/>
        <v>0</v>
      </c>
      <c r="DH129">
        <f t="shared" si="135"/>
        <v>0</v>
      </c>
      <c r="DI129">
        <f t="shared" si="136"/>
        <v>0</v>
      </c>
      <c r="DJ129">
        <f t="shared" si="137"/>
        <v>0</v>
      </c>
      <c r="DM129" s="3"/>
      <c r="DN129" s="3"/>
      <c r="DT129" s="3"/>
      <c r="DZ129" s="3"/>
      <c r="EL129" s="3"/>
      <c r="EX129" s="3"/>
      <c r="FJ129" s="3"/>
      <c r="HX129" s="3"/>
      <c r="MT129" s="3"/>
      <c r="MZ129" s="3"/>
      <c r="NR129" s="3"/>
      <c r="OS129" s="3"/>
      <c r="PB129" s="3"/>
      <c r="PN129" s="3"/>
      <c r="QL129" s="3">
        <f t="shared" si="108"/>
        <v>-59</v>
      </c>
    </row>
    <row r="130" spans="20:454" x14ac:dyDescent="0.25">
      <c r="T130">
        <f t="shared" si="154"/>
        <v>128</v>
      </c>
      <c r="U130">
        <f t="shared" si="138"/>
        <v>0</v>
      </c>
      <c r="V130">
        <f t="shared" si="155"/>
        <v>0</v>
      </c>
      <c r="W130">
        <f t="shared" si="139"/>
        <v>0</v>
      </c>
      <c r="X130">
        <f t="shared" si="156"/>
        <v>0</v>
      </c>
      <c r="Z130">
        <f t="shared" si="157"/>
        <v>72</v>
      </c>
      <c r="AA130">
        <f t="shared" si="140"/>
        <v>72</v>
      </c>
      <c r="AB130">
        <f t="shared" si="109"/>
        <v>0</v>
      </c>
      <c r="AC130">
        <f t="shared" si="141"/>
        <v>0</v>
      </c>
      <c r="AE130">
        <f t="shared" si="110"/>
        <v>0</v>
      </c>
      <c r="AF130">
        <f t="shared" si="142"/>
        <v>0</v>
      </c>
      <c r="AG130">
        <f t="shared" si="143"/>
        <v>0</v>
      </c>
      <c r="AH130">
        <f t="shared" si="144"/>
        <v>0</v>
      </c>
      <c r="AJ130">
        <f t="shared" si="163"/>
        <v>1</v>
      </c>
      <c r="AL130">
        <f t="shared" si="111"/>
        <v>0</v>
      </c>
      <c r="AM130">
        <f>IF(AJ130=1,AH130,#REF!)</f>
        <v>0</v>
      </c>
      <c r="AO130" s="7">
        <f t="shared" si="164"/>
        <v>1</v>
      </c>
      <c r="AP130" s="7">
        <f t="shared" si="165"/>
        <v>1</v>
      </c>
      <c r="AQ130" s="7"/>
      <c r="AR130" s="7">
        <f t="shared" si="166"/>
        <v>0</v>
      </c>
      <c r="AS130" s="7">
        <f t="shared" si="167"/>
        <v>0</v>
      </c>
      <c r="AU130" s="7">
        <f t="shared" si="168"/>
        <v>0</v>
      </c>
      <c r="AV130" s="7">
        <f t="shared" si="145"/>
        <v>0</v>
      </c>
      <c r="AW130">
        <v>479</v>
      </c>
      <c r="AX130" s="7">
        <f t="shared" si="146"/>
        <v>9.9999999999999998E-17</v>
      </c>
      <c r="AY130" s="7">
        <f t="shared" si="147"/>
        <v>9.9999999999999998E-17</v>
      </c>
      <c r="BA130">
        <f t="shared" si="148"/>
        <v>1</v>
      </c>
      <c r="BB130">
        <f t="shared" si="149"/>
        <v>9.9999999999999998E-17</v>
      </c>
      <c r="BD130">
        <f t="shared" si="169"/>
        <v>9.9999999999999992E-33</v>
      </c>
      <c r="BE130">
        <f t="shared" si="170"/>
        <v>9.9999999999999998E-17</v>
      </c>
      <c r="BF130">
        <f t="shared" si="171"/>
        <v>9.9999999999999998E-17</v>
      </c>
      <c r="BG130" s="5" t="s">
        <v>1</v>
      </c>
      <c r="BH130">
        <f t="shared" si="112"/>
        <v>-4.9999999999999991</v>
      </c>
      <c r="BK130">
        <f t="shared" si="172"/>
        <v>1</v>
      </c>
      <c r="BL130">
        <f t="shared" si="173"/>
        <v>-4.9999999999999991</v>
      </c>
      <c r="BM130">
        <f t="shared" si="174"/>
        <v>-4.9999999999999991</v>
      </c>
      <c r="BO130">
        <f t="shared" si="162"/>
        <v>127</v>
      </c>
      <c r="BP130">
        <f t="shared" si="113"/>
        <v>0</v>
      </c>
      <c r="BT130">
        <f t="shared" si="114"/>
        <v>1</v>
      </c>
      <c r="BU130">
        <f t="shared" si="115"/>
        <v>-4.9999999999999991</v>
      </c>
      <c r="BW130">
        <f t="shared" si="175"/>
        <v>0</v>
      </c>
      <c r="BX130" t="s">
        <v>10</v>
      </c>
      <c r="BY130">
        <f t="shared" si="176"/>
        <v>0</v>
      </c>
      <c r="CA130" s="2">
        <f t="shared" si="177"/>
        <v>0</v>
      </c>
      <c r="CB130" s="4">
        <f t="shared" si="178"/>
        <v>0</v>
      </c>
      <c r="CC130" s="10">
        <v>-180</v>
      </c>
      <c r="CD130" s="3">
        <f t="shared" si="158"/>
        <v>1</v>
      </c>
      <c r="CE130" s="3">
        <f t="shared" si="150"/>
        <v>-185</v>
      </c>
      <c r="CF130">
        <f t="shared" si="116"/>
        <v>0</v>
      </c>
      <c r="CH130">
        <f t="shared" si="159"/>
        <v>127</v>
      </c>
      <c r="CI130" s="11">
        <f t="shared" si="160"/>
        <v>-53</v>
      </c>
      <c r="CJ130">
        <f t="shared" si="151"/>
        <v>-0.92502450355699462</v>
      </c>
      <c r="CK130">
        <f t="shared" si="161"/>
        <v>0</v>
      </c>
      <c r="CL130">
        <f t="shared" si="152"/>
        <v>-53</v>
      </c>
      <c r="CN130" s="2">
        <f t="shared" si="117"/>
        <v>3.009075115760242</v>
      </c>
      <c r="CO130" s="3">
        <f t="shared" si="118"/>
        <v>-3.9931775502364641</v>
      </c>
      <c r="CQ130" s="3">
        <f t="shared" si="153"/>
        <v>79.546569209970897</v>
      </c>
      <c r="CR130" s="3">
        <f t="shared" si="119"/>
        <v>-13.067396346279452</v>
      </c>
      <c r="CS130" s="3">
        <f t="shared" si="120"/>
        <v>28049.068164510649</v>
      </c>
      <c r="CT130" s="3">
        <f t="shared" si="121"/>
        <v>12.867683670265029</v>
      </c>
      <c r="CU130" s="3">
        <f t="shared" si="122"/>
        <v>-80.115120325614612</v>
      </c>
      <c r="CV130">
        <f t="shared" si="123"/>
        <v>66463.087363413637</v>
      </c>
      <c r="CW130">
        <f t="shared" si="124"/>
        <v>0</v>
      </c>
      <c r="CX130">
        <f t="shared" si="125"/>
        <v>0</v>
      </c>
      <c r="CY130">
        <f t="shared" si="126"/>
        <v>0</v>
      </c>
      <c r="CZ130">
        <f t="shared" si="127"/>
        <v>0</v>
      </c>
      <c r="DA130">
        <f t="shared" si="128"/>
        <v>0</v>
      </c>
      <c r="DB130">
        <f t="shared" si="129"/>
        <v>0</v>
      </c>
      <c r="DC130">
        <f t="shared" si="130"/>
        <v>0</v>
      </c>
      <c r="DD130">
        <f t="shared" si="131"/>
        <v>0</v>
      </c>
      <c r="DE130">
        <f t="shared" si="132"/>
        <v>0</v>
      </c>
      <c r="DF130">
        <f t="shared" si="133"/>
        <v>0</v>
      </c>
      <c r="DG130">
        <f t="shared" si="134"/>
        <v>0</v>
      </c>
      <c r="DH130">
        <f t="shared" si="135"/>
        <v>0</v>
      </c>
      <c r="DI130">
        <f t="shared" si="136"/>
        <v>0</v>
      </c>
      <c r="DJ130">
        <f t="shared" si="137"/>
        <v>0</v>
      </c>
      <c r="DM130" s="3"/>
      <c r="DN130" s="3"/>
      <c r="DT130" s="3"/>
      <c r="DZ130" s="3"/>
      <c r="EL130" s="3"/>
      <c r="EX130" s="3"/>
      <c r="FJ130" s="3"/>
      <c r="HX130" s="3"/>
      <c r="MT130" s="3"/>
      <c r="MZ130" s="3"/>
      <c r="NR130" s="3"/>
      <c r="OS130" s="3"/>
      <c r="PB130" s="3"/>
      <c r="PN130" s="3"/>
      <c r="QL130" s="3">
        <f t="shared" ref="QL130:QL193" si="179">IF($CD$362=1,$BT$362*CI130+$BU$362,0)</f>
        <v>-58</v>
      </c>
    </row>
    <row r="131" spans="20:454" x14ac:dyDescent="0.25">
      <c r="T131">
        <f t="shared" si="154"/>
        <v>129</v>
      </c>
      <c r="U131">
        <f t="shared" si="138"/>
        <v>0</v>
      </c>
      <c r="V131">
        <f t="shared" si="155"/>
        <v>0</v>
      </c>
      <c r="W131">
        <f t="shared" si="139"/>
        <v>0</v>
      </c>
      <c r="X131">
        <f t="shared" si="156"/>
        <v>0</v>
      </c>
      <c r="Z131">
        <f t="shared" si="157"/>
        <v>72</v>
      </c>
      <c r="AA131">
        <f t="shared" si="140"/>
        <v>72</v>
      </c>
      <c r="AB131">
        <f t="shared" ref="AB131:AB194" si="180">IF(U131=1,AA131,0)</f>
        <v>0</v>
      </c>
      <c r="AC131">
        <f t="shared" si="141"/>
        <v>0</v>
      </c>
      <c r="AE131">
        <f t="shared" ref="AE131:AE194" si="181">X131</f>
        <v>0</v>
      </c>
      <c r="AF131">
        <f t="shared" si="142"/>
        <v>0</v>
      </c>
      <c r="AG131">
        <f t="shared" si="143"/>
        <v>0</v>
      </c>
      <c r="AH131">
        <f t="shared" si="144"/>
        <v>0</v>
      </c>
      <c r="AJ131">
        <f t="shared" si="163"/>
        <v>1</v>
      </c>
      <c r="AL131">
        <f t="shared" ref="AL131:AL194" si="182">IF(AJ131=1,AG131,X131)</f>
        <v>0</v>
      </c>
      <c r="AM131">
        <f>IF(AJ131=1,AH131,#REF!)</f>
        <v>0</v>
      </c>
      <c r="AO131" s="7">
        <f t="shared" si="164"/>
        <v>1</v>
      </c>
      <c r="AP131" s="7">
        <f t="shared" si="165"/>
        <v>1</v>
      </c>
      <c r="AQ131" s="7"/>
      <c r="AR131" s="7">
        <f t="shared" si="166"/>
        <v>0</v>
      </c>
      <c r="AS131" s="7">
        <f t="shared" si="167"/>
        <v>0</v>
      </c>
      <c r="AU131" s="7">
        <f t="shared" si="168"/>
        <v>0</v>
      </c>
      <c r="AV131" s="7">
        <f t="shared" si="145"/>
        <v>0</v>
      </c>
      <c r="AW131">
        <v>480</v>
      </c>
      <c r="AX131" s="7">
        <f t="shared" si="146"/>
        <v>9.9999999999999998E-17</v>
      </c>
      <c r="AY131" s="7">
        <f t="shared" si="147"/>
        <v>9.9999999999999998E-17</v>
      </c>
      <c r="BA131">
        <f t="shared" si="148"/>
        <v>1</v>
      </c>
      <c r="BB131">
        <f t="shared" si="149"/>
        <v>9.9999999999999998E-17</v>
      </c>
      <c r="BD131">
        <f t="shared" si="169"/>
        <v>9.9999999999999992E-33</v>
      </c>
      <c r="BE131">
        <f t="shared" si="170"/>
        <v>9.9999999999999998E-17</v>
      </c>
      <c r="BF131">
        <f t="shared" si="171"/>
        <v>9.9999999999999998E-17</v>
      </c>
      <c r="BG131" s="5" t="s">
        <v>1</v>
      </c>
      <c r="BH131">
        <f t="shared" ref="BH131:BH194" si="183">r_2*((BD131-BE131)/BF131)</f>
        <v>-4.9999999999999991</v>
      </c>
      <c r="BK131">
        <f t="shared" si="172"/>
        <v>1</v>
      </c>
      <c r="BL131">
        <f t="shared" si="173"/>
        <v>-4.9999999999999991</v>
      </c>
      <c r="BM131">
        <f t="shared" si="174"/>
        <v>-4.9999999999999991</v>
      </c>
      <c r="BO131">
        <f t="shared" si="162"/>
        <v>128</v>
      </c>
      <c r="BP131">
        <f t="shared" ref="BP131:BP194" si="184">IF(BO131&gt;=côté,0,BO131)</f>
        <v>0</v>
      </c>
      <c r="BT131">
        <f t="shared" ref="BT131:BT194" si="185">BK131</f>
        <v>1</v>
      </c>
      <c r="BU131">
        <f t="shared" ref="BU131:BU194" si="186">BL131</f>
        <v>-4.9999999999999991</v>
      </c>
      <c r="BW131">
        <f t="shared" si="175"/>
        <v>0</v>
      </c>
      <c r="BX131" t="s">
        <v>10</v>
      </c>
      <c r="BY131">
        <f t="shared" si="176"/>
        <v>0</v>
      </c>
      <c r="CA131" s="2">
        <f t="shared" si="177"/>
        <v>0</v>
      </c>
      <c r="CB131" s="4">
        <f t="shared" si="178"/>
        <v>0</v>
      </c>
      <c r="CC131" s="10">
        <v>-180</v>
      </c>
      <c r="CD131" s="3">
        <f t="shared" si="158"/>
        <v>1</v>
      </c>
      <c r="CE131" s="3">
        <f t="shared" si="150"/>
        <v>-185</v>
      </c>
      <c r="CF131">
        <f t="shared" ref="CF131:CF194" si="187">((CA131*CC131)+CB131)</f>
        <v>0</v>
      </c>
      <c r="CH131">
        <f t="shared" si="159"/>
        <v>128</v>
      </c>
      <c r="CI131" s="11">
        <f t="shared" si="160"/>
        <v>-52</v>
      </c>
      <c r="CJ131">
        <f t="shared" si="151"/>
        <v>-0.90757121103705141</v>
      </c>
      <c r="CK131">
        <f t="shared" si="161"/>
        <v>0</v>
      </c>
      <c r="CL131">
        <f t="shared" si="152"/>
        <v>-52</v>
      </c>
      <c r="CN131" s="2">
        <f t="shared" ref="CN131:CN194" si="188">r_2*COS(CJ131)</f>
        <v>3.0783073766282913</v>
      </c>
      <c r="CO131" s="3">
        <f t="shared" ref="CO131:CO194" si="189">r_2*SIN(CJ131)</f>
        <v>-3.9400537680336098</v>
      </c>
      <c r="CQ131" s="3">
        <f t="shared" si="153"/>
        <v>78.175226916669047</v>
      </c>
      <c r="CR131" s="3">
        <f t="shared" ref="CR131:CR194" si="190">(($CA$4*CL131)+$CB$4)</f>
        <v>-12.740545964646429</v>
      </c>
      <c r="CS131" s="3">
        <f t="shared" ref="CS131:CS194" si="191">(($CA$5*CL131)+$CB$5)</f>
        <v>27476.11095115629</v>
      </c>
      <c r="CT131" s="3">
        <f t="shared" ref="CT131:CT194" si="192">(($CA$6*CL131)+$CB$6)</f>
        <v>12.544692470919193</v>
      </c>
      <c r="CU131" s="3">
        <f t="shared" ref="CU131:CU194" si="193">(($CA$7*CL131)+$CB$7)</f>
        <v>-78.733674506860254</v>
      </c>
      <c r="CV131">
        <f t="shared" ref="CV131:CV194" si="194">($CA$8*CL131)+$CB$8</f>
        <v>65317.172064044447</v>
      </c>
      <c r="CW131">
        <f t="shared" ref="CW131:CW194" si="195">(($CA$9*CI131)+$CB$9)</f>
        <v>0</v>
      </c>
      <c r="CX131">
        <f t="shared" ref="CX131:CX194" si="196">(($CA$10*CL131)+$CB$10)</f>
        <v>0</v>
      </c>
      <c r="CY131">
        <f t="shared" ref="CY131:CY194" si="197">(($CA$11*CL131)+$CB$11)</f>
        <v>0</v>
      </c>
      <c r="CZ131">
        <f t="shared" ref="CZ131:CZ194" si="198">(($CA$12*CL131)+$CB$12)</f>
        <v>0</v>
      </c>
      <c r="DA131">
        <f t="shared" ref="DA131:DA194" si="199">(($CA$13*CL131)+$CB$13)</f>
        <v>0</v>
      </c>
      <c r="DB131">
        <f t="shared" ref="DB131:DB194" si="200">(($CA$14*CL131)+$CB$14)</f>
        <v>0</v>
      </c>
      <c r="DC131">
        <f t="shared" ref="DC131:DC194" si="201">(($CA$15*CL131)+$CB$15)</f>
        <v>0</v>
      </c>
      <c r="DD131">
        <f t="shared" ref="DD131:DD194" si="202">(($CA$16*CL131)+$CB$16)</f>
        <v>0</v>
      </c>
      <c r="DE131">
        <f t="shared" ref="DE131:DE194" si="203">(($CA$17*CL131)+$CB$17)</f>
        <v>0</v>
      </c>
      <c r="DF131">
        <f t="shared" ref="DF131:DF194" si="204">(($CA$18*CL131)+$CB$18)</f>
        <v>0</v>
      </c>
      <c r="DG131">
        <f t="shared" ref="DG131:DG194" si="205">(($CA$19*CL131)+$CB$19)</f>
        <v>0</v>
      </c>
      <c r="DH131">
        <f t="shared" ref="DH131:DH194" si="206">(($CA$20*CL131)+$CB$20)</f>
        <v>0</v>
      </c>
      <c r="DI131">
        <f t="shared" ref="DI131:DI194" si="207">(($CA$21*CL131)+$CB$21)</f>
        <v>0</v>
      </c>
      <c r="DJ131">
        <f t="shared" ref="DJ131:DJ194" si="208">(($CA$22*CL131)+$CB$22)</f>
        <v>0</v>
      </c>
      <c r="DM131" s="3"/>
      <c r="DN131" s="3"/>
      <c r="DT131" s="3"/>
      <c r="DZ131" s="3"/>
      <c r="EL131" s="3"/>
      <c r="EX131" s="3"/>
      <c r="FJ131" s="3"/>
      <c r="HX131" s="3"/>
      <c r="MT131" s="3"/>
      <c r="MZ131" s="3"/>
      <c r="NR131" s="3"/>
      <c r="OS131" s="3"/>
      <c r="PB131" s="3"/>
      <c r="PN131" s="3"/>
      <c r="QL131" s="3">
        <f t="shared" si="179"/>
        <v>-57</v>
      </c>
    </row>
    <row r="132" spans="20:454" x14ac:dyDescent="0.25">
      <c r="T132">
        <f t="shared" si="154"/>
        <v>130</v>
      </c>
      <c r="U132">
        <f t="shared" ref="U132:U195" si="209">IF(T132&gt;$P$3,0,1)</f>
        <v>0</v>
      </c>
      <c r="V132">
        <f t="shared" si="155"/>
        <v>0</v>
      </c>
      <c r="W132">
        <f t="shared" ref="W132:W195" si="210">IF(ABS(V132)&gt;ABS(180),180-V132,V132)</f>
        <v>0</v>
      </c>
      <c r="X132">
        <f t="shared" si="156"/>
        <v>0</v>
      </c>
      <c r="Z132">
        <f t="shared" si="157"/>
        <v>72</v>
      </c>
      <c r="AA132">
        <f t="shared" ref="AA132:AA195" si="211">V132+Z132</f>
        <v>72</v>
      </c>
      <c r="AB132">
        <f t="shared" si="180"/>
        <v>0</v>
      </c>
      <c r="AC132">
        <f t="shared" ref="AC132:AC195" si="212">IF(U132=1,AB132,0)</f>
        <v>0</v>
      </c>
      <c r="AE132">
        <f t="shared" si="181"/>
        <v>0</v>
      </c>
      <c r="AF132">
        <f t="shared" ref="AF132:AF195" si="213">AB132</f>
        <v>0</v>
      </c>
      <c r="AG132">
        <f t="shared" ref="AG132:AG195" si="214">RADIANS(AE132)</f>
        <v>0</v>
      </c>
      <c r="AH132">
        <f t="shared" ref="AH132:AH195" si="215">RADIANS(AF132)</f>
        <v>0</v>
      </c>
      <c r="AJ132">
        <f t="shared" si="163"/>
        <v>1</v>
      </c>
      <c r="AL132">
        <f t="shared" si="182"/>
        <v>0</v>
      </c>
      <c r="AM132">
        <f>IF(AJ132=1,AH132,#REF!)</f>
        <v>0</v>
      </c>
      <c r="AO132" s="7">
        <f t="shared" si="164"/>
        <v>1</v>
      </c>
      <c r="AP132" s="7">
        <f t="shared" si="165"/>
        <v>1</v>
      </c>
      <c r="AQ132" s="7"/>
      <c r="AR132" s="7">
        <f t="shared" si="166"/>
        <v>0</v>
      </c>
      <c r="AS132" s="7">
        <f t="shared" si="167"/>
        <v>0</v>
      </c>
      <c r="AU132" s="7">
        <f t="shared" si="168"/>
        <v>0</v>
      </c>
      <c r="AV132" s="7">
        <f t="shared" ref="AV132:AV195" si="216">AS132-AR132</f>
        <v>0</v>
      </c>
      <c r="AW132">
        <v>481</v>
      </c>
      <c r="AX132" s="7">
        <f t="shared" ref="AX132:AX195" si="217">IF(AP132-AO132=0,10^-16,AP132-AO132)</f>
        <v>9.9999999999999998E-17</v>
      </c>
      <c r="AY132" s="7">
        <f t="shared" ref="AY132:AY195" si="218">IF(AS132-AR132=0,10^-16,AS132-AR132)</f>
        <v>9.9999999999999998E-17</v>
      </c>
      <c r="BA132">
        <f t="shared" ref="BA132:BA195" si="219">IF(AO132=0,10^-16,AO132)</f>
        <v>1</v>
      </c>
      <c r="BB132">
        <f t="shared" ref="BB132:BB195" si="220">IF(AR132=0,10^-16,AR132)</f>
        <v>9.9999999999999998E-17</v>
      </c>
      <c r="BD132">
        <f t="shared" si="169"/>
        <v>9.9999999999999992E-33</v>
      </c>
      <c r="BE132">
        <f t="shared" si="170"/>
        <v>9.9999999999999998E-17</v>
      </c>
      <c r="BF132">
        <f t="shared" si="171"/>
        <v>9.9999999999999998E-17</v>
      </c>
      <c r="BG132" s="5" t="s">
        <v>1</v>
      </c>
      <c r="BH132">
        <f t="shared" si="183"/>
        <v>-4.9999999999999991</v>
      </c>
      <c r="BK132">
        <f t="shared" si="172"/>
        <v>1</v>
      </c>
      <c r="BL132">
        <f t="shared" si="173"/>
        <v>-4.9999999999999991</v>
      </c>
      <c r="BM132">
        <f t="shared" si="174"/>
        <v>-4.9999999999999991</v>
      </c>
      <c r="BO132">
        <f t="shared" si="162"/>
        <v>129</v>
      </c>
      <c r="BP132">
        <f t="shared" si="184"/>
        <v>0</v>
      </c>
      <c r="BT132">
        <f t="shared" si="185"/>
        <v>1</v>
      </c>
      <c r="BU132">
        <f t="shared" si="186"/>
        <v>-4.9999999999999991</v>
      </c>
      <c r="BW132">
        <f t="shared" si="175"/>
        <v>0</v>
      </c>
      <c r="BX132" t="s">
        <v>10</v>
      </c>
      <c r="BY132">
        <f t="shared" si="176"/>
        <v>0</v>
      </c>
      <c r="CA132" s="2">
        <f t="shared" si="177"/>
        <v>0</v>
      </c>
      <c r="CB132" s="4">
        <f t="shared" si="178"/>
        <v>0</v>
      </c>
      <c r="CC132" s="10">
        <v>-180</v>
      </c>
      <c r="CD132" s="3">
        <f t="shared" si="158"/>
        <v>1</v>
      </c>
      <c r="CE132" s="3">
        <f t="shared" ref="CE132:CE136" si="221">IF(CD132=1,BT132*CC132+BU132,0)</f>
        <v>-185</v>
      </c>
      <c r="CF132">
        <f t="shared" si="187"/>
        <v>0</v>
      </c>
      <c r="CH132">
        <f t="shared" si="159"/>
        <v>129</v>
      </c>
      <c r="CI132" s="11">
        <f t="shared" si="160"/>
        <v>-51</v>
      </c>
      <c r="CJ132">
        <f t="shared" ref="CJ132:CJ195" si="222">RADIANS(CI132)</f>
        <v>-0.89011791851710809</v>
      </c>
      <c r="CK132">
        <f t="shared" si="161"/>
        <v>0</v>
      </c>
      <c r="CL132">
        <f t="shared" ref="CL132:CL195" si="223">IF(CK132=1,CJ132,CI132)</f>
        <v>-51</v>
      </c>
      <c r="CN132" s="2">
        <f t="shared" si="188"/>
        <v>3.1466019552491877</v>
      </c>
      <c r="CO132" s="3">
        <f t="shared" si="189"/>
        <v>-3.8857298072848545</v>
      </c>
      <c r="CQ132" s="3">
        <f t="shared" ref="CQ132:CQ195" si="224">(($CA$3*CL132)+$CB$3)</f>
        <v>76.803884623367196</v>
      </c>
      <c r="CR132" s="3">
        <f t="shared" si="190"/>
        <v>-12.413695583013411</v>
      </c>
      <c r="CS132" s="3">
        <f t="shared" si="191"/>
        <v>26903.153737801931</v>
      </c>
      <c r="CT132" s="3">
        <f t="shared" si="192"/>
        <v>12.221701271573354</v>
      </c>
      <c r="CU132" s="3">
        <f t="shared" si="193"/>
        <v>-77.352228688105896</v>
      </c>
      <c r="CV132">
        <f t="shared" si="194"/>
        <v>64171.256764675243</v>
      </c>
      <c r="CW132">
        <f t="shared" si="195"/>
        <v>0</v>
      </c>
      <c r="CX132">
        <f t="shared" si="196"/>
        <v>0</v>
      </c>
      <c r="CY132">
        <f t="shared" si="197"/>
        <v>0</v>
      </c>
      <c r="CZ132">
        <f t="shared" si="198"/>
        <v>0</v>
      </c>
      <c r="DA132">
        <f t="shared" si="199"/>
        <v>0</v>
      </c>
      <c r="DB132">
        <f t="shared" si="200"/>
        <v>0</v>
      </c>
      <c r="DC132">
        <f t="shared" si="201"/>
        <v>0</v>
      </c>
      <c r="DD132">
        <f t="shared" si="202"/>
        <v>0</v>
      </c>
      <c r="DE132">
        <f t="shared" si="203"/>
        <v>0</v>
      </c>
      <c r="DF132">
        <f t="shared" si="204"/>
        <v>0</v>
      </c>
      <c r="DG132">
        <f t="shared" si="205"/>
        <v>0</v>
      </c>
      <c r="DH132">
        <f t="shared" si="206"/>
        <v>0</v>
      </c>
      <c r="DI132">
        <f t="shared" si="207"/>
        <v>0</v>
      </c>
      <c r="DJ132">
        <f t="shared" si="208"/>
        <v>0</v>
      </c>
      <c r="DM132" s="3"/>
      <c r="DN132" s="3"/>
      <c r="DT132" s="3"/>
      <c r="DZ132" s="3"/>
      <c r="EL132" s="3"/>
      <c r="EX132" s="3"/>
      <c r="FJ132" s="3"/>
      <c r="HX132" s="3"/>
      <c r="MT132" s="3"/>
      <c r="MZ132" s="3"/>
      <c r="NR132" s="3"/>
      <c r="OS132" s="3"/>
      <c r="PB132" s="3"/>
      <c r="PN132" s="3"/>
      <c r="QL132" s="3">
        <f t="shared" si="179"/>
        <v>-56</v>
      </c>
    </row>
    <row r="133" spans="20:454" x14ac:dyDescent="0.25">
      <c r="T133">
        <f t="shared" ref="T133:T196" si="225">T132+1</f>
        <v>131</v>
      </c>
      <c r="U133">
        <f t="shared" si="209"/>
        <v>0</v>
      </c>
      <c r="V133">
        <f t="shared" ref="V133:V196" si="226">AB132</f>
        <v>0</v>
      </c>
      <c r="W133">
        <f t="shared" si="210"/>
        <v>0</v>
      </c>
      <c r="X133">
        <f t="shared" ref="X133:X196" si="227">AC132</f>
        <v>0</v>
      </c>
      <c r="Z133">
        <f t="shared" ref="Z133:Z196" si="228">Z132</f>
        <v>72</v>
      </c>
      <c r="AA133">
        <f t="shared" si="211"/>
        <v>72</v>
      </c>
      <c r="AB133">
        <f t="shared" si="180"/>
        <v>0</v>
      </c>
      <c r="AC133">
        <f t="shared" si="212"/>
        <v>0</v>
      </c>
      <c r="AE133">
        <f t="shared" si="181"/>
        <v>0</v>
      </c>
      <c r="AF133">
        <f t="shared" si="213"/>
        <v>0</v>
      </c>
      <c r="AG133">
        <f t="shared" si="214"/>
        <v>0</v>
      </c>
      <c r="AH133">
        <f t="shared" si="215"/>
        <v>0</v>
      </c>
      <c r="AJ133">
        <f t="shared" si="163"/>
        <v>1</v>
      </c>
      <c r="AL133">
        <f t="shared" si="182"/>
        <v>0</v>
      </c>
      <c r="AM133">
        <f>IF(AJ133=1,AH133,#REF!)</f>
        <v>0</v>
      </c>
      <c r="AO133" s="7">
        <f t="shared" si="164"/>
        <v>1</v>
      </c>
      <c r="AP133" s="7">
        <f t="shared" si="165"/>
        <v>1</v>
      </c>
      <c r="AQ133" s="7"/>
      <c r="AR133" s="7">
        <f t="shared" si="166"/>
        <v>0</v>
      </c>
      <c r="AS133" s="7">
        <f t="shared" si="167"/>
        <v>0</v>
      </c>
      <c r="AU133" s="7">
        <f t="shared" si="168"/>
        <v>0</v>
      </c>
      <c r="AV133" s="7">
        <f t="shared" si="216"/>
        <v>0</v>
      </c>
      <c r="AW133">
        <v>482</v>
      </c>
      <c r="AX133" s="7">
        <f t="shared" si="217"/>
        <v>9.9999999999999998E-17</v>
      </c>
      <c r="AY133" s="7">
        <f t="shared" si="218"/>
        <v>9.9999999999999998E-17</v>
      </c>
      <c r="BA133">
        <f t="shared" si="219"/>
        <v>1</v>
      </c>
      <c r="BB133">
        <f t="shared" si="220"/>
        <v>9.9999999999999998E-17</v>
      </c>
      <c r="BD133">
        <f t="shared" si="169"/>
        <v>9.9999999999999992E-33</v>
      </c>
      <c r="BE133">
        <f t="shared" si="170"/>
        <v>9.9999999999999998E-17</v>
      </c>
      <c r="BF133">
        <f t="shared" si="171"/>
        <v>9.9999999999999998E-17</v>
      </c>
      <c r="BG133" s="5" t="s">
        <v>1</v>
      </c>
      <c r="BH133">
        <f t="shared" si="183"/>
        <v>-4.9999999999999991</v>
      </c>
      <c r="BK133">
        <f t="shared" si="172"/>
        <v>1</v>
      </c>
      <c r="BL133">
        <f t="shared" si="173"/>
        <v>-4.9999999999999991</v>
      </c>
      <c r="BM133">
        <f t="shared" si="174"/>
        <v>-4.9999999999999991</v>
      </c>
      <c r="BO133">
        <f t="shared" si="162"/>
        <v>130</v>
      </c>
      <c r="BP133">
        <f t="shared" si="184"/>
        <v>0</v>
      </c>
      <c r="BT133">
        <f t="shared" si="185"/>
        <v>1</v>
      </c>
      <c r="BU133">
        <f t="shared" si="186"/>
        <v>-4.9999999999999991</v>
      </c>
      <c r="BW133">
        <f t="shared" si="175"/>
        <v>0</v>
      </c>
      <c r="BX133" t="s">
        <v>10</v>
      </c>
      <c r="BY133">
        <f t="shared" si="176"/>
        <v>0</v>
      </c>
      <c r="CA133" s="2">
        <f t="shared" si="177"/>
        <v>0</v>
      </c>
      <c r="CB133" s="4">
        <f t="shared" si="178"/>
        <v>0</v>
      </c>
      <c r="CC133" s="10">
        <v>-180</v>
      </c>
      <c r="CD133" s="3">
        <f t="shared" ref="CD133:CD196" si="229">CD132</f>
        <v>1</v>
      </c>
      <c r="CE133" s="3">
        <f t="shared" si="221"/>
        <v>-185</v>
      </c>
      <c r="CF133">
        <f t="shared" si="187"/>
        <v>0</v>
      </c>
      <c r="CH133">
        <f t="shared" ref="CH133:CH196" si="230">CH132+1</f>
        <v>130</v>
      </c>
      <c r="CI133" s="11">
        <f t="shared" ref="CI133:CI196" si="231">CI132+1</f>
        <v>-50</v>
      </c>
      <c r="CJ133">
        <f t="shared" si="222"/>
        <v>-0.87266462599716477</v>
      </c>
      <c r="CK133">
        <f t="shared" ref="CK133:CK196" si="232">CK132</f>
        <v>0</v>
      </c>
      <c r="CL133">
        <f t="shared" si="223"/>
        <v>-50</v>
      </c>
      <c r="CN133" s="2">
        <f t="shared" si="188"/>
        <v>3.2139380484326967</v>
      </c>
      <c r="CO133" s="3">
        <f t="shared" si="189"/>
        <v>-3.83022221559489</v>
      </c>
      <c r="CQ133" s="3">
        <f t="shared" si="224"/>
        <v>75.432542330065345</v>
      </c>
      <c r="CR133" s="3">
        <f t="shared" si="190"/>
        <v>-12.086845201380388</v>
      </c>
      <c r="CS133" s="3">
        <f t="shared" si="191"/>
        <v>26330.196524447569</v>
      </c>
      <c r="CT133" s="3">
        <f t="shared" si="192"/>
        <v>11.898710072227518</v>
      </c>
      <c r="CU133" s="3">
        <f t="shared" si="193"/>
        <v>-75.970782869351524</v>
      </c>
      <c r="CV133">
        <f t="shared" si="194"/>
        <v>63025.341465306046</v>
      </c>
      <c r="CW133">
        <f t="shared" si="195"/>
        <v>0</v>
      </c>
      <c r="CX133">
        <f t="shared" si="196"/>
        <v>0</v>
      </c>
      <c r="CY133">
        <f t="shared" si="197"/>
        <v>0</v>
      </c>
      <c r="CZ133">
        <f t="shared" si="198"/>
        <v>0</v>
      </c>
      <c r="DA133">
        <f t="shared" si="199"/>
        <v>0</v>
      </c>
      <c r="DB133">
        <f t="shared" si="200"/>
        <v>0</v>
      </c>
      <c r="DC133">
        <f t="shared" si="201"/>
        <v>0</v>
      </c>
      <c r="DD133">
        <f t="shared" si="202"/>
        <v>0</v>
      </c>
      <c r="DE133">
        <f t="shared" si="203"/>
        <v>0</v>
      </c>
      <c r="DF133">
        <f t="shared" si="204"/>
        <v>0</v>
      </c>
      <c r="DG133">
        <f t="shared" si="205"/>
        <v>0</v>
      </c>
      <c r="DH133">
        <f t="shared" si="206"/>
        <v>0</v>
      </c>
      <c r="DI133">
        <f t="shared" si="207"/>
        <v>0</v>
      </c>
      <c r="DJ133">
        <f t="shared" si="208"/>
        <v>0</v>
      </c>
      <c r="DM133" s="3"/>
      <c r="DN133" s="3"/>
      <c r="DT133" s="3"/>
      <c r="DZ133" s="3"/>
      <c r="EL133" s="3"/>
      <c r="EX133" s="3"/>
      <c r="FJ133" s="3"/>
      <c r="HX133" s="3"/>
      <c r="MT133" s="3"/>
      <c r="MZ133" s="3"/>
      <c r="NR133" s="3"/>
      <c r="OS133" s="3"/>
      <c r="PB133" s="3"/>
      <c r="PN133" s="3"/>
      <c r="QL133" s="3">
        <f t="shared" si="179"/>
        <v>-55</v>
      </c>
    </row>
    <row r="134" spans="20:454" x14ac:dyDescent="0.25">
      <c r="T134">
        <f t="shared" si="225"/>
        <v>132</v>
      </c>
      <c r="U134">
        <f t="shared" si="209"/>
        <v>0</v>
      </c>
      <c r="V134">
        <f t="shared" si="226"/>
        <v>0</v>
      </c>
      <c r="W134">
        <f t="shared" si="210"/>
        <v>0</v>
      </c>
      <c r="X134">
        <f t="shared" si="227"/>
        <v>0</v>
      </c>
      <c r="Z134">
        <f t="shared" si="228"/>
        <v>72</v>
      </c>
      <c r="AA134">
        <f t="shared" si="211"/>
        <v>72</v>
      </c>
      <c r="AB134">
        <f t="shared" si="180"/>
        <v>0</v>
      </c>
      <c r="AC134">
        <f t="shared" si="212"/>
        <v>0</v>
      </c>
      <c r="AE134">
        <f t="shared" si="181"/>
        <v>0</v>
      </c>
      <c r="AF134">
        <f t="shared" si="213"/>
        <v>0</v>
      </c>
      <c r="AG134">
        <f t="shared" si="214"/>
        <v>0</v>
      </c>
      <c r="AH134">
        <f t="shared" si="215"/>
        <v>0</v>
      </c>
      <c r="AJ134">
        <f t="shared" si="163"/>
        <v>1</v>
      </c>
      <c r="AL134">
        <f t="shared" si="182"/>
        <v>0</v>
      </c>
      <c r="AM134">
        <f>IF(AJ134=1,AH134,#REF!)</f>
        <v>0</v>
      </c>
      <c r="AO134" s="7">
        <f t="shared" si="164"/>
        <v>1</v>
      </c>
      <c r="AP134" s="7">
        <f t="shared" si="165"/>
        <v>1</v>
      </c>
      <c r="AQ134" s="7"/>
      <c r="AR134" s="7">
        <f t="shared" si="166"/>
        <v>0</v>
      </c>
      <c r="AS134" s="7">
        <f t="shared" si="167"/>
        <v>0</v>
      </c>
      <c r="AU134" s="7">
        <f t="shared" si="168"/>
        <v>0</v>
      </c>
      <c r="AV134" s="7">
        <f t="shared" si="216"/>
        <v>0</v>
      </c>
      <c r="AW134">
        <v>483</v>
      </c>
      <c r="AX134" s="7">
        <f t="shared" si="217"/>
        <v>9.9999999999999998E-17</v>
      </c>
      <c r="AY134" s="7">
        <f t="shared" si="218"/>
        <v>9.9999999999999998E-17</v>
      </c>
      <c r="BA134">
        <f t="shared" si="219"/>
        <v>1</v>
      </c>
      <c r="BB134">
        <f t="shared" si="220"/>
        <v>9.9999999999999998E-17</v>
      </c>
      <c r="BD134">
        <f t="shared" si="169"/>
        <v>9.9999999999999992E-33</v>
      </c>
      <c r="BE134">
        <f t="shared" si="170"/>
        <v>9.9999999999999998E-17</v>
      </c>
      <c r="BF134">
        <f t="shared" si="171"/>
        <v>9.9999999999999998E-17</v>
      </c>
      <c r="BG134" s="5" t="s">
        <v>1</v>
      </c>
      <c r="BH134">
        <f t="shared" si="183"/>
        <v>-4.9999999999999991</v>
      </c>
      <c r="BK134">
        <f t="shared" si="172"/>
        <v>1</v>
      </c>
      <c r="BL134">
        <f t="shared" si="173"/>
        <v>-4.9999999999999991</v>
      </c>
      <c r="BM134">
        <f t="shared" si="174"/>
        <v>-4.9999999999999991</v>
      </c>
      <c r="BO134">
        <f t="shared" ref="BO134:BO197" si="233">BO133+1</f>
        <v>131</v>
      </c>
      <c r="BP134">
        <f t="shared" si="184"/>
        <v>0</v>
      </c>
      <c r="BT134">
        <f t="shared" si="185"/>
        <v>1</v>
      </c>
      <c r="BU134">
        <f t="shared" si="186"/>
        <v>-4.9999999999999991</v>
      </c>
      <c r="BW134">
        <f t="shared" si="175"/>
        <v>0</v>
      </c>
      <c r="BX134" t="s">
        <v>10</v>
      </c>
      <c r="BY134">
        <f t="shared" si="176"/>
        <v>0</v>
      </c>
      <c r="CA134" s="2">
        <f t="shared" si="177"/>
        <v>0</v>
      </c>
      <c r="CB134" s="4">
        <f t="shared" si="178"/>
        <v>0</v>
      </c>
      <c r="CC134" s="10">
        <v>-180</v>
      </c>
      <c r="CD134" s="3">
        <f t="shared" si="229"/>
        <v>1</v>
      </c>
      <c r="CE134" s="3">
        <f t="shared" si="221"/>
        <v>-185</v>
      </c>
      <c r="CF134">
        <f t="shared" si="187"/>
        <v>0</v>
      </c>
      <c r="CH134">
        <f t="shared" si="230"/>
        <v>131</v>
      </c>
      <c r="CI134" s="11">
        <f t="shared" si="231"/>
        <v>-49</v>
      </c>
      <c r="CJ134">
        <f t="shared" si="222"/>
        <v>-0.85521133347722145</v>
      </c>
      <c r="CK134">
        <f t="shared" si="232"/>
        <v>0</v>
      </c>
      <c r="CL134">
        <f t="shared" si="223"/>
        <v>-49</v>
      </c>
      <c r="CN134" s="2">
        <f t="shared" si="188"/>
        <v>3.2802951449525364</v>
      </c>
      <c r="CO134" s="3">
        <f t="shared" si="189"/>
        <v>-3.7735479011138602</v>
      </c>
      <c r="CQ134" s="3">
        <f t="shared" si="224"/>
        <v>74.061200036763481</v>
      </c>
      <c r="CR134" s="3">
        <f t="shared" si="190"/>
        <v>-11.759994819747366</v>
      </c>
      <c r="CS134" s="3">
        <f t="shared" si="191"/>
        <v>25757.23931109321</v>
      </c>
      <c r="CT134" s="3">
        <f t="shared" si="192"/>
        <v>11.57571887288168</v>
      </c>
      <c r="CU134" s="3">
        <f t="shared" si="193"/>
        <v>-74.589337050597166</v>
      </c>
      <c r="CV134">
        <f t="shared" si="194"/>
        <v>61879.426165936842</v>
      </c>
      <c r="CW134">
        <f t="shared" si="195"/>
        <v>0</v>
      </c>
      <c r="CX134">
        <f t="shared" si="196"/>
        <v>0</v>
      </c>
      <c r="CY134">
        <f t="shared" si="197"/>
        <v>0</v>
      </c>
      <c r="CZ134">
        <f t="shared" si="198"/>
        <v>0</v>
      </c>
      <c r="DA134">
        <f t="shared" si="199"/>
        <v>0</v>
      </c>
      <c r="DB134">
        <f t="shared" si="200"/>
        <v>0</v>
      </c>
      <c r="DC134">
        <f t="shared" si="201"/>
        <v>0</v>
      </c>
      <c r="DD134">
        <f t="shared" si="202"/>
        <v>0</v>
      </c>
      <c r="DE134">
        <f t="shared" si="203"/>
        <v>0</v>
      </c>
      <c r="DF134">
        <f t="shared" si="204"/>
        <v>0</v>
      </c>
      <c r="DG134">
        <f t="shared" si="205"/>
        <v>0</v>
      </c>
      <c r="DH134">
        <f t="shared" si="206"/>
        <v>0</v>
      </c>
      <c r="DI134">
        <f t="shared" si="207"/>
        <v>0</v>
      </c>
      <c r="DJ134">
        <f t="shared" si="208"/>
        <v>0</v>
      </c>
      <c r="DM134" s="3"/>
      <c r="DN134" s="3"/>
      <c r="DT134" s="3"/>
      <c r="DZ134" s="3"/>
      <c r="EL134" s="3"/>
      <c r="EX134" s="3"/>
      <c r="FJ134" s="3"/>
      <c r="HX134" s="3"/>
      <c r="MT134" s="3"/>
      <c r="MZ134" s="3"/>
      <c r="NR134" s="3"/>
      <c r="OS134" s="3"/>
      <c r="PB134" s="3"/>
      <c r="PN134" s="3"/>
      <c r="QL134" s="3">
        <f t="shared" si="179"/>
        <v>-54</v>
      </c>
    </row>
    <row r="135" spans="20:454" x14ac:dyDescent="0.25">
      <c r="T135">
        <f t="shared" si="225"/>
        <v>133</v>
      </c>
      <c r="U135">
        <f t="shared" si="209"/>
        <v>0</v>
      </c>
      <c r="V135">
        <f t="shared" si="226"/>
        <v>0</v>
      </c>
      <c r="W135">
        <f t="shared" si="210"/>
        <v>0</v>
      </c>
      <c r="X135">
        <f t="shared" si="227"/>
        <v>0</v>
      </c>
      <c r="Z135">
        <f t="shared" si="228"/>
        <v>72</v>
      </c>
      <c r="AA135">
        <f t="shared" si="211"/>
        <v>72</v>
      </c>
      <c r="AB135">
        <f t="shared" si="180"/>
        <v>0</v>
      </c>
      <c r="AC135">
        <f t="shared" si="212"/>
        <v>0</v>
      </c>
      <c r="AE135">
        <f t="shared" si="181"/>
        <v>0</v>
      </c>
      <c r="AF135">
        <f t="shared" si="213"/>
        <v>0</v>
      </c>
      <c r="AG135">
        <f t="shared" si="214"/>
        <v>0</v>
      </c>
      <c r="AH135">
        <f t="shared" si="215"/>
        <v>0</v>
      </c>
      <c r="AJ135">
        <f t="shared" si="163"/>
        <v>1</v>
      </c>
      <c r="AL135">
        <f t="shared" si="182"/>
        <v>0</v>
      </c>
      <c r="AM135">
        <f>IF(AJ135=1,AH135,#REF!)</f>
        <v>0</v>
      </c>
      <c r="AO135" s="7">
        <f t="shared" si="164"/>
        <v>1</v>
      </c>
      <c r="AP135" s="7">
        <f t="shared" si="165"/>
        <v>1</v>
      </c>
      <c r="AQ135" s="7"/>
      <c r="AR135" s="7">
        <f t="shared" si="166"/>
        <v>0</v>
      </c>
      <c r="AS135" s="7">
        <f t="shared" si="167"/>
        <v>0</v>
      </c>
      <c r="AU135" s="7">
        <f t="shared" si="168"/>
        <v>0</v>
      </c>
      <c r="AV135" s="7">
        <f t="shared" si="216"/>
        <v>0</v>
      </c>
      <c r="AW135">
        <v>484</v>
      </c>
      <c r="AX135" s="7">
        <f t="shared" si="217"/>
        <v>9.9999999999999998E-17</v>
      </c>
      <c r="AY135" s="7">
        <f t="shared" si="218"/>
        <v>9.9999999999999998E-17</v>
      </c>
      <c r="BA135">
        <f t="shared" si="219"/>
        <v>1</v>
      </c>
      <c r="BB135">
        <f t="shared" si="220"/>
        <v>9.9999999999999998E-17</v>
      </c>
      <c r="BD135">
        <f t="shared" si="169"/>
        <v>9.9999999999999992E-33</v>
      </c>
      <c r="BE135">
        <f t="shared" si="170"/>
        <v>9.9999999999999998E-17</v>
      </c>
      <c r="BF135">
        <f t="shared" si="171"/>
        <v>9.9999999999999998E-17</v>
      </c>
      <c r="BG135" s="5" t="s">
        <v>1</v>
      </c>
      <c r="BH135">
        <f t="shared" si="183"/>
        <v>-4.9999999999999991</v>
      </c>
      <c r="BK135">
        <f t="shared" si="172"/>
        <v>1</v>
      </c>
      <c r="BL135">
        <f t="shared" si="173"/>
        <v>-4.9999999999999991</v>
      </c>
      <c r="BM135">
        <f t="shared" si="174"/>
        <v>-4.9999999999999991</v>
      </c>
      <c r="BO135">
        <f t="shared" si="233"/>
        <v>132</v>
      </c>
      <c r="BP135">
        <f t="shared" si="184"/>
        <v>0</v>
      </c>
      <c r="BT135">
        <f t="shared" si="185"/>
        <v>1</v>
      </c>
      <c r="BU135">
        <f t="shared" si="186"/>
        <v>-4.9999999999999991</v>
      </c>
      <c r="BW135">
        <f t="shared" si="175"/>
        <v>0</v>
      </c>
      <c r="BX135" t="s">
        <v>10</v>
      </c>
      <c r="BY135">
        <f t="shared" si="176"/>
        <v>0</v>
      </c>
      <c r="CA135" s="2">
        <f t="shared" si="177"/>
        <v>0</v>
      </c>
      <c r="CB135" s="4">
        <f t="shared" si="178"/>
        <v>0</v>
      </c>
      <c r="CC135" s="10">
        <v>-180</v>
      </c>
      <c r="CD135" s="3">
        <f t="shared" si="229"/>
        <v>1</v>
      </c>
      <c r="CE135" s="3">
        <f t="shared" si="221"/>
        <v>-185</v>
      </c>
      <c r="CF135">
        <f t="shared" si="187"/>
        <v>0</v>
      </c>
      <c r="CH135">
        <f t="shared" si="230"/>
        <v>132</v>
      </c>
      <c r="CI135" s="11">
        <f t="shared" si="231"/>
        <v>-48</v>
      </c>
      <c r="CJ135">
        <f t="shared" si="222"/>
        <v>-0.83775804095727824</v>
      </c>
      <c r="CK135">
        <f t="shared" si="232"/>
        <v>0</v>
      </c>
      <c r="CL135">
        <f t="shared" si="223"/>
        <v>-48</v>
      </c>
      <c r="CN135" s="2">
        <f t="shared" si="188"/>
        <v>3.3456530317942912</v>
      </c>
      <c r="CO135" s="3">
        <f t="shared" si="189"/>
        <v>-3.715724127386971</v>
      </c>
      <c r="CQ135" s="3">
        <f t="shared" si="224"/>
        <v>72.68985774346163</v>
      </c>
      <c r="CR135" s="3">
        <f t="shared" si="190"/>
        <v>-11.433144438114343</v>
      </c>
      <c r="CS135" s="3">
        <f t="shared" si="191"/>
        <v>25184.282097738851</v>
      </c>
      <c r="CT135" s="3">
        <f t="shared" si="192"/>
        <v>11.252727673535842</v>
      </c>
      <c r="CU135" s="3">
        <f t="shared" si="193"/>
        <v>-73.207891231842808</v>
      </c>
      <c r="CV135">
        <f t="shared" si="194"/>
        <v>60733.510866567645</v>
      </c>
      <c r="CW135">
        <f t="shared" si="195"/>
        <v>0</v>
      </c>
      <c r="CX135">
        <f t="shared" si="196"/>
        <v>0</v>
      </c>
      <c r="CY135">
        <f t="shared" si="197"/>
        <v>0</v>
      </c>
      <c r="CZ135">
        <f t="shared" si="198"/>
        <v>0</v>
      </c>
      <c r="DA135">
        <f t="shared" si="199"/>
        <v>0</v>
      </c>
      <c r="DB135">
        <f t="shared" si="200"/>
        <v>0</v>
      </c>
      <c r="DC135">
        <f t="shared" si="201"/>
        <v>0</v>
      </c>
      <c r="DD135">
        <f t="shared" si="202"/>
        <v>0</v>
      </c>
      <c r="DE135">
        <f t="shared" si="203"/>
        <v>0</v>
      </c>
      <c r="DF135">
        <f t="shared" si="204"/>
        <v>0</v>
      </c>
      <c r="DG135">
        <f t="shared" si="205"/>
        <v>0</v>
      </c>
      <c r="DH135">
        <f t="shared" si="206"/>
        <v>0</v>
      </c>
      <c r="DI135">
        <f t="shared" si="207"/>
        <v>0</v>
      </c>
      <c r="DJ135">
        <f t="shared" si="208"/>
        <v>0</v>
      </c>
      <c r="DM135" s="3"/>
      <c r="DN135" s="3"/>
      <c r="DT135" s="3"/>
      <c r="DZ135" s="3"/>
      <c r="EL135" s="3"/>
      <c r="EX135" s="3"/>
      <c r="FJ135" s="3"/>
      <c r="HX135" s="3"/>
      <c r="MT135" s="3"/>
      <c r="MZ135" s="3"/>
      <c r="NR135" s="3"/>
      <c r="OS135" s="3"/>
      <c r="PB135" s="3"/>
      <c r="PN135" s="3"/>
      <c r="QL135" s="3">
        <f t="shared" si="179"/>
        <v>-53</v>
      </c>
    </row>
    <row r="136" spans="20:454" x14ac:dyDescent="0.25">
      <c r="T136">
        <f t="shared" si="225"/>
        <v>134</v>
      </c>
      <c r="U136">
        <f t="shared" si="209"/>
        <v>0</v>
      </c>
      <c r="V136">
        <f t="shared" si="226"/>
        <v>0</v>
      </c>
      <c r="W136">
        <f t="shared" si="210"/>
        <v>0</v>
      </c>
      <c r="X136">
        <f t="shared" si="227"/>
        <v>0</v>
      </c>
      <c r="Z136">
        <f t="shared" si="228"/>
        <v>72</v>
      </c>
      <c r="AA136">
        <f t="shared" si="211"/>
        <v>72</v>
      </c>
      <c r="AB136">
        <f t="shared" si="180"/>
        <v>0</v>
      </c>
      <c r="AC136">
        <f t="shared" si="212"/>
        <v>0</v>
      </c>
      <c r="AE136">
        <f t="shared" si="181"/>
        <v>0</v>
      </c>
      <c r="AF136">
        <f t="shared" si="213"/>
        <v>0</v>
      </c>
      <c r="AG136">
        <f t="shared" si="214"/>
        <v>0</v>
      </c>
      <c r="AH136">
        <f t="shared" si="215"/>
        <v>0</v>
      </c>
      <c r="AJ136">
        <f t="shared" si="163"/>
        <v>1</v>
      </c>
      <c r="AL136">
        <f t="shared" si="182"/>
        <v>0</v>
      </c>
      <c r="AM136">
        <f>IF(AJ136=1,AH136,#REF!)</f>
        <v>0</v>
      </c>
      <c r="AO136" s="7">
        <f t="shared" si="164"/>
        <v>1</v>
      </c>
      <c r="AP136" s="7">
        <f t="shared" si="165"/>
        <v>1</v>
      </c>
      <c r="AQ136" s="7"/>
      <c r="AR136" s="7">
        <f t="shared" si="166"/>
        <v>0</v>
      </c>
      <c r="AS136" s="7">
        <f t="shared" si="167"/>
        <v>0</v>
      </c>
      <c r="AU136" s="7">
        <f t="shared" si="168"/>
        <v>0</v>
      </c>
      <c r="AV136" s="7">
        <f t="shared" si="216"/>
        <v>0</v>
      </c>
      <c r="AW136">
        <v>485</v>
      </c>
      <c r="AX136" s="7">
        <f t="shared" si="217"/>
        <v>9.9999999999999998E-17</v>
      </c>
      <c r="AY136" s="7">
        <f t="shared" si="218"/>
        <v>9.9999999999999998E-17</v>
      </c>
      <c r="BA136">
        <f t="shared" si="219"/>
        <v>1</v>
      </c>
      <c r="BB136">
        <f t="shared" si="220"/>
        <v>9.9999999999999998E-17</v>
      </c>
      <c r="BD136">
        <f t="shared" si="169"/>
        <v>9.9999999999999992E-33</v>
      </c>
      <c r="BE136">
        <f t="shared" si="170"/>
        <v>9.9999999999999998E-17</v>
      </c>
      <c r="BF136">
        <f t="shared" si="171"/>
        <v>9.9999999999999998E-17</v>
      </c>
      <c r="BG136" s="5" t="s">
        <v>1</v>
      </c>
      <c r="BH136">
        <f t="shared" si="183"/>
        <v>-4.9999999999999991</v>
      </c>
      <c r="BK136">
        <f t="shared" si="172"/>
        <v>1</v>
      </c>
      <c r="BL136">
        <f t="shared" si="173"/>
        <v>-4.9999999999999991</v>
      </c>
      <c r="BM136">
        <f t="shared" si="174"/>
        <v>-4.9999999999999991</v>
      </c>
      <c r="BO136">
        <f t="shared" si="233"/>
        <v>133</v>
      </c>
      <c r="BP136">
        <f t="shared" si="184"/>
        <v>0</v>
      </c>
      <c r="BT136">
        <f t="shared" si="185"/>
        <v>1</v>
      </c>
      <c r="BU136">
        <f t="shared" si="186"/>
        <v>-4.9999999999999991</v>
      </c>
      <c r="BW136">
        <f t="shared" si="175"/>
        <v>0</v>
      </c>
      <c r="BX136" t="s">
        <v>10</v>
      </c>
      <c r="BY136">
        <f t="shared" si="176"/>
        <v>0</v>
      </c>
      <c r="CA136" s="2">
        <f t="shared" si="177"/>
        <v>0</v>
      </c>
      <c r="CB136" s="4">
        <f t="shared" si="178"/>
        <v>0</v>
      </c>
      <c r="CC136" s="10">
        <v>-180</v>
      </c>
      <c r="CD136" s="3">
        <f t="shared" si="229"/>
        <v>1</v>
      </c>
      <c r="CE136" s="3">
        <f t="shared" si="221"/>
        <v>-185</v>
      </c>
      <c r="CF136">
        <f t="shared" si="187"/>
        <v>0</v>
      </c>
      <c r="CH136">
        <f t="shared" si="230"/>
        <v>133</v>
      </c>
      <c r="CI136" s="11">
        <f t="shared" si="231"/>
        <v>-47</v>
      </c>
      <c r="CJ136">
        <f t="shared" si="222"/>
        <v>-0.82030474843733492</v>
      </c>
      <c r="CK136">
        <f t="shared" si="232"/>
        <v>0</v>
      </c>
      <c r="CL136">
        <f t="shared" si="223"/>
        <v>-47</v>
      </c>
      <c r="CN136" s="2">
        <f t="shared" si="188"/>
        <v>3.4099918003124925</v>
      </c>
      <c r="CO136" s="3">
        <f t="shared" si="189"/>
        <v>-3.6567685080958521</v>
      </c>
      <c r="CQ136" s="3">
        <f t="shared" si="224"/>
        <v>71.318515450159779</v>
      </c>
      <c r="CR136" s="3">
        <f t="shared" si="190"/>
        <v>-11.106294056481325</v>
      </c>
      <c r="CS136" s="3">
        <f t="shared" si="191"/>
        <v>24611.324884384492</v>
      </c>
      <c r="CT136" s="3">
        <f t="shared" si="192"/>
        <v>10.929736474190005</v>
      </c>
      <c r="CU136" s="3">
        <f t="shared" si="193"/>
        <v>-71.82644541308845</v>
      </c>
      <c r="CV136">
        <f t="shared" si="194"/>
        <v>59587.595567198441</v>
      </c>
      <c r="CW136">
        <f t="shared" si="195"/>
        <v>0</v>
      </c>
      <c r="CX136">
        <f t="shared" si="196"/>
        <v>0</v>
      </c>
      <c r="CY136">
        <f t="shared" si="197"/>
        <v>0</v>
      </c>
      <c r="CZ136">
        <f t="shared" si="198"/>
        <v>0</v>
      </c>
      <c r="DA136">
        <f t="shared" si="199"/>
        <v>0</v>
      </c>
      <c r="DB136">
        <f t="shared" si="200"/>
        <v>0</v>
      </c>
      <c r="DC136">
        <f t="shared" si="201"/>
        <v>0</v>
      </c>
      <c r="DD136">
        <f t="shared" si="202"/>
        <v>0</v>
      </c>
      <c r="DE136">
        <f t="shared" si="203"/>
        <v>0</v>
      </c>
      <c r="DF136">
        <f t="shared" si="204"/>
        <v>0</v>
      </c>
      <c r="DG136">
        <f t="shared" si="205"/>
        <v>0</v>
      </c>
      <c r="DH136">
        <f t="shared" si="206"/>
        <v>0</v>
      </c>
      <c r="DI136">
        <f t="shared" si="207"/>
        <v>0</v>
      </c>
      <c r="DJ136">
        <f t="shared" si="208"/>
        <v>0</v>
      </c>
      <c r="DM136" s="3"/>
      <c r="DN136" s="3"/>
      <c r="DT136" s="3"/>
      <c r="DZ136" s="3"/>
      <c r="EL136" s="3"/>
      <c r="EX136" s="3"/>
      <c r="FJ136" s="3"/>
      <c r="HX136" s="3"/>
      <c r="MT136" s="3"/>
      <c r="MZ136" s="3"/>
      <c r="NR136" s="3"/>
      <c r="OS136" s="3"/>
      <c r="PB136" s="3"/>
      <c r="PN136" s="3"/>
      <c r="QL136" s="3">
        <f t="shared" si="179"/>
        <v>-52</v>
      </c>
    </row>
    <row r="137" spans="20:454" x14ac:dyDescent="0.25">
      <c r="T137">
        <f t="shared" si="225"/>
        <v>135</v>
      </c>
      <c r="U137">
        <f t="shared" si="209"/>
        <v>0</v>
      </c>
      <c r="V137">
        <f t="shared" si="226"/>
        <v>0</v>
      </c>
      <c r="W137">
        <f t="shared" si="210"/>
        <v>0</v>
      </c>
      <c r="X137">
        <f t="shared" si="227"/>
        <v>0</v>
      </c>
      <c r="Z137">
        <f t="shared" si="228"/>
        <v>72</v>
      </c>
      <c r="AA137">
        <f t="shared" si="211"/>
        <v>72</v>
      </c>
      <c r="AB137">
        <f t="shared" si="180"/>
        <v>0</v>
      </c>
      <c r="AC137">
        <f t="shared" si="212"/>
        <v>0</v>
      </c>
      <c r="AE137">
        <f t="shared" si="181"/>
        <v>0</v>
      </c>
      <c r="AF137">
        <f t="shared" si="213"/>
        <v>0</v>
      </c>
      <c r="AG137">
        <f t="shared" si="214"/>
        <v>0</v>
      </c>
      <c r="AH137">
        <f t="shared" si="215"/>
        <v>0</v>
      </c>
      <c r="AJ137">
        <f t="shared" si="163"/>
        <v>1</v>
      </c>
      <c r="AL137">
        <f t="shared" si="182"/>
        <v>0</v>
      </c>
      <c r="AM137">
        <f>IF(AJ137=1,AH137,#REF!)</f>
        <v>0</v>
      </c>
      <c r="AO137" s="7">
        <f t="shared" si="164"/>
        <v>1</v>
      </c>
      <c r="AP137" s="7">
        <f t="shared" si="165"/>
        <v>1</v>
      </c>
      <c r="AQ137" s="7"/>
      <c r="AR137" s="7">
        <f t="shared" si="166"/>
        <v>0</v>
      </c>
      <c r="AS137" s="7">
        <f t="shared" si="167"/>
        <v>0</v>
      </c>
      <c r="AU137" s="7">
        <f t="shared" si="168"/>
        <v>0</v>
      </c>
      <c r="AV137" s="7">
        <f t="shared" si="216"/>
        <v>0</v>
      </c>
      <c r="AW137">
        <v>486</v>
      </c>
      <c r="AX137" s="7">
        <f t="shared" si="217"/>
        <v>9.9999999999999998E-17</v>
      </c>
      <c r="AY137" s="7">
        <f t="shared" si="218"/>
        <v>9.9999999999999998E-17</v>
      </c>
      <c r="BA137">
        <f t="shared" si="219"/>
        <v>1</v>
      </c>
      <c r="BB137">
        <f t="shared" si="220"/>
        <v>9.9999999999999998E-17</v>
      </c>
      <c r="BD137">
        <f t="shared" si="169"/>
        <v>9.9999999999999992E-33</v>
      </c>
      <c r="BE137">
        <f t="shared" si="170"/>
        <v>9.9999999999999998E-17</v>
      </c>
      <c r="BF137">
        <f t="shared" si="171"/>
        <v>9.9999999999999998E-17</v>
      </c>
      <c r="BG137" s="5" t="s">
        <v>1</v>
      </c>
      <c r="BH137">
        <f t="shared" si="183"/>
        <v>-4.9999999999999991</v>
      </c>
      <c r="BK137">
        <f t="shared" si="172"/>
        <v>1</v>
      </c>
      <c r="BL137">
        <f t="shared" si="173"/>
        <v>-4.9999999999999991</v>
      </c>
      <c r="BM137">
        <f t="shared" si="174"/>
        <v>-4.9999999999999991</v>
      </c>
      <c r="BO137">
        <f t="shared" si="233"/>
        <v>134</v>
      </c>
      <c r="BP137">
        <f t="shared" si="184"/>
        <v>0</v>
      </c>
      <c r="BT137">
        <f t="shared" si="185"/>
        <v>1</v>
      </c>
      <c r="BU137">
        <f t="shared" si="186"/>
        <v>-4.9999999999999991</v>
      </c>
      <c r="BW137">
        <f t="shared" si="175"/>
        <v>0</v>
      </c>
      <c r="BX137" t="s">
        <v>10</v>
      </c>
      <c r="BY137">
        <f t="shared" si="176"/>
        <v>0</v>
      </c>
      <c r="CA137" s="2">
        <f t="shared" si="177"/>
        <v>0</v>
      </c>
      <c r="CB137" s="4">
        <f t="shared" si="178"/>
        <v>0</v>
      </c>
      <c r="CC137" s="10">
        <v>-180</v>
      </c>
      <c r="CD137" s="3">
        <f t="shared" si="229"/>
        <v>1</v>
      </c>
      <c r="CE137" s="3">
        <f t="shared" ref="CE137:CE195" si="234">IF(CD137=1,BT137*CC137+BU137,0)</f>
        <v>-185</v>
      </c>
      <c r="CF137">
        <f t="shared" si="187"/>
        <v>0</v>
      </c>
      <c r="CH137">
        <f t="shared" si="230"/>
        <v>134</v>
      </c>
      <c r="CI137" s="11">
        <f t="shared" si="231"/>
        <v>-46</v>
      </c>
      <c r="CJ137">
        <f t="shared" si="222"/>
        <v>-0.8028514559173916</v>
      </c>
      <c r="CK137">
        <f t="shared" si="232"/>
        <v>0</v>
      </c>
      <c r="CL137">
        <f t="shared" si="223"/>
        <v>-46</v>
      </c>
      <c r="CN137" s="2">
        <f t="shared" si="188"/>
        <v>3.4732918522949863</v>
      </c>
      <c r="CO137" s="3">
        <f t="shared" si="189"/>
        <v>-3.5966990016932554</v>
      </c>
      <c r="CQ137" s="3">
        <f t="shared" si="224"/>
        <v>69.947173156857929</v>
      </c>
      <c r="CR137" s="3">
        <f t="shared" si="190"/>
        <v>-10.779443674848302</v>
      </c>
      <c r="CS137" s="3">
        <f t="shared" si="191"/>
        <v>24038.367671030133</v>
      </c>
      <c r="CT137" s="3">
        <f t="shared" si="192"/>
        <v>10.606745274844167</v>
      </c>
      <c r="CU137" s="3">
        <f t="shared" si="193"/>
        <v>-70.444999594334092</v>
      </c>
      <c r="CV137">
        <f t="shared" si="194"/>
        <v>58441.680267829237</v>
      </c>
      <c r="CW137">
        <f t="shared" si="195"/>
        <v>0</v>
      </c>
      <c r="CX137">
        <f t="shared" si="196"/>
        <v>0</v>
      </c>
      <c r="CY137">
        <f t="shared" si="197"/>
        <v>0</v>
      </c>
      <c r="CZ137">
        <f t="shared" si="198"/>
        <v>0</v>
      </c>
      <c r="DA137">
        <f t="shared" si="199"/>
        <v>0</v>
      </c>
      <c r="DB137">
        <f t="shared" si="200"/>
        <v>0</v>
      </c>
      <c r="DC137">
        <f t="shared" si="201"/>
        <v>0</v>
      </c>
      <c r="DD137">
        <f t="shared" si="202"/>
        <v>0</v>
      </c>
      <c r="DE137">
        <f t="shared" si="203"/>
        <v>0</v>
      </c>
      <c r="DF137">
        <f t="shared" si="204"/>
        <v>0</v>
      </c>
      <c r="DG137">
        <f t="shared" si="205"/>
        <v>0</v>
      </c>
      <c r="DH137">
        <f t="shared" si="206"/>
        <v>0</v>
      </c>
      <c r="DI137">
        <f t="shared" si="207"/>
        <v>0</v>
      </c>
      <c r="DJ137">
        <f t="shared" si="208"/>
        <v>0</v>
      </c>
      <c r="DM137" s="3"/>
      <c r="DN137" s="3"/>
      <c r="DT137" s="3"/>
      <c r="DZ137" s="3"/>
      <c r="EL137" s="3"/>
      <c r="EX137" s="3"/>
      <c r="FJ137" s="3"/>
      <c r="HX137" s="3"/>
      <c r="MT137" s="3"/>
      <c r="MZ137" s="3"/>
      <c r="NR137" s="3"/>
      <c r="OS137" s="3"/>
      <c r="PB137" s="3"/>
      <c r="PN137" s="3"/>
      <c r="QL137" s="3">
        <f t="shared" si="179"/>
        <v>-51</v>
      </c>
    </row>
    <row r="138" spans="20:454" x14ac:dyDescent="0.25">
      <c r="T138">
        <f t="shared" si="225"/>
        <v>136</v>
      </c>
      <c r="U138">
        <f t="shared" si="209"/>
        <v>0</v>
      </c>
      <c r="V138">
        <f t="shared" si="226"/>
        <v>0</v>
      </c>
      <c r="W138">
        <f t="shared" si="210"/>
        <v>0</v>
      </c>
      <c r="X138">
        <f t="shared" si="227"/>
        <v>0</v>
      </c>
      <c r="Z138">
        <f t="shared" si="228"/>
        <v>72</v>
      </c>
      <c r="AA138">
        <f t="shared" si="211"/>
        <v>72</v>
      </c>
      <c r="AB138">
        <f t="shared" si="180"/>
        <v>0</v>
      </c>
      <c r="AC138">
        <f t="shared" si="212"/>
        <v>0</v>
      </c>
      <c r="AE138">
        <f t="shared" si="181"/>
        <v>0</v>
      </c>
      <c r="AF138">
        <f t="shared" si="213"/>
        <v>0</v>
      </c>
      <c r="AG138">
        <f t="shared" si="214"/>
        <v>0</v>
      </c>
      <c r="AH138">
        <f t="shared" si="215"/>
        <v>0</v>
      </c>
      <c r="AJ138">
        <f t="shared" si="163"/>
        <v>1</v>
      </c>
      <c r="AL138">
        <f t="shared" si="182"/>
        <v>0</v>
      </c>
      <c r="AM138">
        <f>IF(AJ138=1,AH138,#REF!)</f>
        <v>0</v>
      </c>
      <c r="AO138" s="7">
        <f t="shared" si="164"/>
        <v>1</v>
      </c>
      <c r="AP138" s="7">
        <f t="shared" si="165"/>
        <v>1</v>
      </c>
      <c r="AQ138" s="7"/>
      <c r="AR138" s="7">
        <f t="shared" si="166"/>
        <v>0</v>
      </c>
      <c r="AS138" s="7">
        <f t="shared" si="167"/>
        <v>0</v>
      </c>
      <c r="AU138" s="7">
        <f t="shared" si="168"/>
        <v>0</v>
      </c>
      <c r="AV138" s="7">
        <f t="shared" si="216"/>
        <v>0</v>
      </c>
      <c r="AW138">
        <v>487</v>
      </c>
      <c r="AX138" s="7">
        <f t="shared" si="217"/>
        <v>9.9999999999999998E-17</v>
      </c>
      <c r="AY138" s="7">
        <f t="shared" si="218"/>
        <v>9.9999999999999998E-17</v>
      </c>
      <c r="BA138">
        <f t="shared" si="219"/>
        <v>1</v>
      </c>
      <c r="BB138">
        <f t="shared" si="220"/>
        <v>9.9999999999999998E-17</v>
      </c>
      <c r="BD138">
        <f t="shared" si="169"/>
        <v>9.9999999999999992E-33</v>
      </c>
      <c r="BE138">
        <f t="shared" si="170"/>
        <v>9.9999999999999998E-17</v>
      </c>
      <c r="BF138">
        <f t="shared" si="171"/>
        <v>9.9999999999999998E-17</v>
      </c>
      <c r="BG138" s="5" t="s">
        <v>1</v>
      </c>
      <c r="BH138">
        <f t="shared" si="183"/>
        <v>-4.9999999999999991</v>
      </c>
      <c r="BK138">
        <f t="shared" si="172"/>
        <v>1</v>
      </c>
      <c r="BL138">
        <f t="shared" si="173"/>
        <v>-4.9999999999999991</v>
      </c>
      <c r="BM138">
        <f t="shared" si="174"/>
        <v>-4.9999999999999991</v>
      </c>
      <c r="BO138">
        <f t="shared" si="233"/>
        <v>135</v>
      </c>
      <c r="BP138">
        <f t="shared" si="184"/>
        <v>0</v>
      </c>
      <c r="BT138">
        <f t="shared" si="185"/>
        <v>1</v>
      </c>
      <c r="BU138">
        <f t="shared" si="186"/>
        <v>-4.9999999999999991</v>
      </c>
      <c r="BW138">
        <f t="shared" si="175"/>
        <v>0</v>
      </c>
      <c r="BX138" t="s">
        <v>10</v>
      </c>
      <c r="BY138">
        <f t="shared" si="176"/>
        <v>0</v>
      </c>
      <c r="CA138" s="2">
        <f t="shared" si="177"/>
        <v>0</v>
      </c>
      <c r="CB138" s="4">
        <f t="shared" si="178"/>
        <v>0</v>
      </c>
      <c r="CC138" s="10">
        <v>-180</v>
      </c>
      <c r="CD138" s="3">
        <f t="shared" si="229"/>
        <v>1</v>
      </c>
      <c r="CE138" s="3">
        <f t="shared" si="234"/>
        <v>-185</v>
      </c>
      <c r="CF138">
        <f t="shared" si="187"/>
        <v>0</v>
      </c>
      <c r="CH138">
        <f t="shared" si="230"/>
        <v>135</v>
      </c>
      <c r="CI138" s="11">
        <f t="shared" si="231"/>
        <v>-45</v>
      </c>
      <c r="CJ138">
        <f t="shared" si="222"/>
        <v>-0.78539816339744828</v>
      </c>
      <c r="CK138">
        <f t="shared" si="232"/>
        <v>0</v>
      </c>
      <c r="CL138">
        <f t="shared" si="223"/>
        <v>-45</v>
      </c>
      <c r="CN138" s="2">
        <f t="shared" si="188"/>
        <v>3.5355339059327378</v>
      </c>
      <c r="CO138" s="3">
        <f t="shared" si="189"/>
        <v>-3.5355339059327373</v>
      </c>
      <c r="CQ138" s="3">
        <f t="shared" si="224"/>
        <v>68.575830863556064</v>
      </c>
      <c r="CR138" s="3">
        <f t="shared" si="190"/>
        <v>-10.45259329321528</v>
      </c>
      <c r="CS138" s="3">
        <f t="shared" si="191"/>
        <v>23465.410457675771</v>
      </c>
      <c r="CT138" s="3">
        <f t="shared" si="192"/>
        <v>10.283754075498329</v>
      </c>
      <c r="CU138" s="3">
        <f t="shared" si="193"/>
        <v>-69.06355377557972</v>
      </c>
      <c r="CV138">
        <f t="shared" si="194"/>
        <v>57295.76496846004</v>
      </c>
      <c r="CW138">
        <f t="shared" si="195"/>
        <v>0</v>
      </c>
      <c r="CX138">
        <f t="shared" si="196"/>
        <v>0</v>
      </c>
      <c r="CY138">
        <f t="shared" si="197"/>
        <v>0</v>
      </c>
      <c r="CZ138">
        <f t="shared" si="198"/>
        <v>0</v>
      </c>
      <c r="DA138">
        <f t="shared" si="199"/>
        <v>0</v>
      </c>
      <c r="DB138">
        <f t="shared" si="200"/>
        <v>0</v>
      </c>
      <c r="DC138">
        <f t="shared" si="201"/>
        <v>0</v>
      </c>
      <c r="DD138">
        <f t="shared" si="202"/>
        <v>0</v>
      </c>
      <c r="DE138">
        <f t="shared" si="203"/>
        <v>0</v>
      </c>
      <c r="DF138">
        <f t="shared" si="204"/>
        <v>0</v>
      </c>
      <c r="DG138">
        <f t="shared" si="205"/>
        <v>0</v>
      </c>
      <c r="DH138">
        <f t="shared" si="206"/>
        <v>0</v>
      </c>
      <c r="DI138">
        <f t="shared" si="207"/>
        <v>0</v>
      </c>
      <c r="DJ138">
        <f t="shared" si="208"/>
        <v>0</v>
      </c>
      <c r="DM138" s="3"/>
      <c r="DN138" s="3"/>
      <c r="DT138" s="3"/>
      <c r="DZ138" s="3"/>
      <c r="EL138" s="3"/>
      <c r="EX138" s="3"/>
      <c r="FJ138" s="3"/>
      <c r="HX138" s="3"/>
      <c r="MT138" s="3"/>
      <c r="MZ138" s="3"/>
      <c r="NR138" s="3"/>
      <c r="OS138" s="3"/>
      <c r="PB138" s="3"/>
      <c r="PN138" s="3"/>
      <c r="QL138" s="3">
        <f t="shared" si="179"/>
        <v>-50</v>
      </c>
    </row>
    <row r="139" spans="20:454" x14ac:dyDescent="0.25">
      <c r="T139">
        <f t="shared" si="225"/>
        <v>137</v>
      </c>
      <c r="U139">
        <f t="shared" si="209"/>
        <v>0</v>
      </c>
      <c r="V139">
        <f t="shared" si="226"/>
        <v>0</v>
      </c>
      <c r="W139">
        <f t="shared" si="210"/>
        <v>0</v>
      </c>
      <c r="X139">
        <f t="shared" si="227"/>
        <v>0</v>
      </c>
      <c r="Z139">
        <f t="shared" si="228"/>
        <v>72</v>
      </c>
      <c r="AA139">
        <f t="shared" si="211"/>
        <v>72</v>
      </c>
      <c r="AB139">
        <f t="shared" si="180"/>
        <v>0</v>
      </c>
      <c r="AC139">
        <f t="shared" si="212"/>
        <v>0</v>
      </c>
      <c r="AE139">
        <f t="shared" si="181"/>
        <v>0</v>
      </c>
      <c r="AF139">
        <f t="shared" si="213"/>
        <v>0</v>
      </c>
      <c r="AG139">
        <f t="shared" si="214"/>
        <v>0</v>
      </c>
      <c r="AH139">
        <f t="shared" si="215"/>
        <v>0</v>
      </c>
      <c r="AJ139">
        <f t="shared" si="163"/>
        <v>1</v>
      </c>
      <c r="AL139">
        <f t="shared" si="182"/>
        <v>0</v>
      </c>
      <c r="AM139">
        <f>IF(AJ139=1,AH139,#REF!)</f>
        <v>0</v>
      </c>
      <c r="AO139" s="7">
        <f t="shared" si="164"/>
        <v>1</v>
      </c>
      <c r="AP139" s="7">
        <f t="shared" si="165"/>
        <v>1</v>
      </c>
      <c r="AQ139" s="7"/>
      <c r="AR139" s="7">
        <f t="shared" si="166"/>
        <v>0</v>
      </c>
      <c r="AS139" s="7">
        <f t="shared" si="167"/>
        <v>0</v>
      </c>
      <c r="AU139" s="7">
        <f t="shared" si="168"/>
        <v>0</v>
      </c>
      <c r="AV139" s="7">
        <f t="shared" si="216"/>
        <v>0</v>
      </c>
      <c r="AW139">
        <v>488</v>
      </c>
      <c r="AX139" s="7">
        <f t="shared" si="217"/>
        <v>9.9999999999999998E-17</v>
      </c>
      <c r="AY139" s="7">
        <f t="shared" si="218"/>
        <v>9.9999999999999998E-17</v>
      </c>
      <c r="BA139">
        <f t="shared" si="219"/>
        <v>1</v>
      </c>
      <c r="BB139">
        <f t="shared" si="220"/>
        <v>9.9999999999999998E-17</v>
      </c>
      <c r="BD139">
        <f t="shared" si="169"/>
        <v>9.9999999999999992E-33</v>
      </c>
      <c r="BE139">
        <f t="shared" si="170"/>
        <v>9.9999999999999998E-17</v>
      </c>
      <c r="BF139">
        <f t="shared" si="171"/>
        <v>9.9999999999999998E-17</v>
      </c>
      <c r="BG139" s="5" t="s">
        <v>1</v>
      </c>
      <c r="BH139">
        <f t="shared" si="183"/>
        <v>-4.9999999999999991</v>
      </c>
      <c r="BK139">
        <f t="shared" si="172"/>
        <v>1</v>
      </c>
      <c r="BL139">
        <f t="shared" si="173"/>
        <v>-4.9999999999999991</v>
      </c>
      <c r="BM139">
        <f t="shared" si="174"/>
        <v>-4.9999999999999991</v>
      </c>
      <c r="BO139">
        <f t="shared" si="233"/>
        <v>136</v>
      </c>
      <c r="BP139">
        <f t="shared" si="184"/>
        <v>0</v>
      </c>
      <c r="BT139">
        <f t="shared" si="185"/>
        <v>1</v>
      </c>
      <c r="BU139">
        <f t="shared" si="186"/>
        <v>-4.9999999999999991</v>
      </c>
      <c r="BW139">
        <f t="shared" si="175"/>
        <v>0</v>
      </c>
      <c r="BX139" t="s">
        <v>10</v>
      </c>
      <c r="BY139">
        <f t="shared" si="176"/>
        <v>0</v>
      </c>
      <c r="CA139" s="2">
        <f t="shared" si="177"/>
        <v>0</v>
      </c>
      <c r="CB139" s="4">
        <f t="shared" si="178"/>
        <v>0</v>
      </c>
      <c r="CC139" s="10">
        <v>-180</v>
      </c>
      <c r="CD139" s="3">
        <f t="shared" si="229"/>
        <v>1</v>
      </c>
      <c r="CE139" s="3">
        <f t="shared" si="234"/>
        <v>-185</v>
      </c>
      <c r="CF139">
        <f t="shared" si="187"/>
        <v>0</v>
      </c>
      <c r="CH139">
        <f t="shared" si="230"/>
        <v>136</v>
      </c>
      <c r="CI139" s="11">
        <f t="shared" si="231"/>
        <v>-44</v>
      </c>
      <c r="CJ139">
        <f t="shared" si="222"/>
        <v>-0.76794487087750496</v>
      </c>
      <c r="CK139">
        <f t="shared" si="232"/>
        <v>0</v>
      </c>
      <c r="CL139">
        <f t="shared" si="223"/>
        <v>-44</v>
      </c>
      <c r="CN139" s="2">
        <f t="shared" si="188"/>
        <v>3.5966990016932558</v>
      </c>
      <c r="CO139" s="3">
        <f t="shared" si="189"/>
        <v>-3.4732918522949863</v>
      </c>
      <c r="CQ139" s="3">
        <f t="shared" si="224"/>
        <v>67.204488570254213</v>
      </c>
      <c r="CR139" s="3">
        <f t="shared" si="190"/>
        <v>-10.125742911582257</v>
      </c>
      <c r="CS139" s="3">
        <f t="shared" si="191"/>
        <v>22892.453244321412</v>
      </c>
      <c r="CT139" s="3">
        <f t="shared" si="192"/>
        <v>9.9607628761524918</v>
      </c>
      <c r="CU139" s="3">
        <f t="shared" si="193"/>
        <v>-67.682107956825362</v>
      </c>
      <c r="CV139">
        <f t="shared" si="194"/>
        <v>56149.849669090836</v>
      </c>
      <c r="CW139">
        <f t="shared" si="195"/>
        <v>0</v>
      </c>
      <c r="CX139">
        <f t="shared" si="196"/>
        <v>0</v>
      </c>
      <c r="CY139">
        <f t="shared" si="197"/>
        <v>0</v>
      </c>
      <c r="CZ139">
        <f t="shared" si="198"/>
        <v>0</v>
      </c>
      <c r="DA139">
        <f t="shared" si="199"/>
        <v>0</v>
      </c>
      <c r="DB139">
        <f t="shared" si="200"/>
        <v>0</v>
      </c>
      <c r="DC139">
        <f t="shared" si="201"/>
        <v>0</v>
      </c>
      <c r="DD139">
        <f t="shared" si="202"/>
        <v>0</v>
      </c>
      <c r="DE139">
        <f t="shared" si="203"/>
        <v>0</v>
      </c>
      <c r="DF139">
        <f t="shared" si="204"/>
        <v>0</v>
      </c>
      <c r="DG139">
        <f t="shared" si="205"/>
        <v>0</v>
      </c>
      <c r="DH139">
        <f t="shared" si="206"/>
        <v>0</v>
      </c>
      <c r="DI139">
        <f t="shared" si="207"/>
        <v>0</v>
      </c>
      <c r="DJ139">
        <f t="shared" si="208"/>
        <v>0</v>
      </c>
      <c r="DM139" s="3"/>
      <c r="DN139" s="3"/>
      <c r="DT139" s="3"/>
      <c r="DZ139" s="3"/>
      <c r="EL139" s="3"/>
      <c r="EX139" s="3"/>
      <c r="FJ139" s="3"/>
      <c r="HX139" s="3"/>
      <c r="MT139" s="3"/>
      <c r="MZ139" s="3"/>
      <c r="NR139" s="3"/>
      <c r="OS139" s="3"/>
      <c r="PB139" s="3"/>
      <c r="PN139" s="3"/>
      <c r="QL139" s="3">
        <f t="shared" si="179"/>
        <v>-49</v>
      </c>
    </row>
    <row r="140" spans="20:454" x14ac:dyDescent="0.25">
      <c r="T140">
        <f t="shared" si="225"/>
        <v>138</v>
      </c>
      <c r="U140">
        <f t="shared" si="209"/>
        <v>0</v>
      </c>
      <c r="V140">
        <f t="shared" si="226"/>
        <v>0</v>
      </c>
      <c r="W140">
        <f t="shared" si="210"/>
        <v>0</v>
      </c>
      <c r="X140">
        <f t="shared" si="227"/>
        <v>0</v>
      </c>
      <c r="Z140">
        <f t="shared" si="228"/>
        <v>72</v>
      </c>
      <c r="AA140">
        <f t="shared" si="211"/>
        <v>72</v>
      </c>
      <c r="AB140">
        <f t="shared" si="180"/>
        <v>0</v>
      </c>
      <c r="AC140">
        <f t="shared" si="212"/>
        <v>0</v>
      </c>
      <c r="AE140">
        <f t="shared" si="181"/>
        <v>0</v>
      </c>
      <c r="AF140">
        <f t="shared" si="213"/>
        <v>0</v>
      </c>
      <c r="AG140">
        <f t="shared" si="214"/>
        <v>0</v>
      </c>
      <c r="AH140">
        <f t="shared" si="215"/>
        <v>0</v>
      </c>
      <c r="AJ140">
        <f t="shared" ref="AJ140:AJ203" si="235">AJ139</f>
        <v>1</v>
      </c>
      <c r="AL140">
        <f t="shared" si="182"/>
        <v>0</v>
      </c>
      <c r="AM140">
        <f>IF(AJ140=1,AH140,#REF!)</f>
        <v>0</v>
      </c>
      <c r="AO140" s="7">
        <f t="shared" ref="AO140:AO203" si="236">COS(AL140)</f>
        <v>1</v>
      </c>
      <c r="AP140" s="7">
        <f t="shared" ref="AP140:AP203" si="237">COS(AM140)</f>
        <v>1</v>
      </c>
      <c r="AQ140" s="7"/>
      <c r="AR140" s="7">
        <f t="shared" ref="AR140:AR203" si="238">SIN(AL140)</f>
        <v>0</v>
      </c>
      <c r="AS140" s="7">
        <f t="shared" ref="AS140:AS203" si="239">SIN(AM140)</f>
        <v>0</v>
      </c>
      <c r="AU140" s="7">
        <f t="shared" ref="AU140:AU203" si="240">AP140-AO140</f>
        <v>0</v>
      </c>
      <c r="AV140" s="7">
        <f t="shared" si="216"/>
        <v>0</v>
      </c>
      <c r="AW140">
        <v>489</v>
      </c>
      <c r="AX140" s="7">
        <f t="shared" si="217"/>
        <v>9.9999999999999998E-17</v>
      </c>
      <c r="AY140" s="7">
        <f t="shared" si="218"/>
        <v>9.9999999999999998E-17</v>
      </c>
      <c r="BA140">
        <f t="shared" si="219"/>
        <v>1</v>
      </c>
      <c r="BB140">
        <f t="shared" si="220"/>
        <v>9.9999999999999998E-17</v>
      </c>
      <c r="BD140">
        <f t="shared" ref="BD140:BD203" si="241">AX140*BB140</f>
        <v>9.9999999999999992E-33</v>
      </c>
      <c r="BE140">
        <f t="shared" ref="BE140:BE203" si="242">AY140*BA140</f>
        <v>9.9999999999999998E-17</v>
      </c>
      <c r="BF140">
        <f t="shared" ref="BF140:BF203" si="243">AX140</f>
        <v>9.9999999999999998E-17</v>
      </c>
      <c r="BG140" s="5" t="s">
        <v>1</v>
      </c>
      <c r="BH140">
        <f t="shared" si="183"/>
        <v>-4.9999999999999991</v>
      </c>
      <c r="BK140">
        <f t="shared" ref="BK140:BK203" si="244">AY140/AX140</f>
        <v>1</v>
      </c>
      <c r="BL140">
        <f t="shared" ref="BL140:BL203" si="245">BH140</f>
        <v>-4.9999999999999991</v>
      </c>
      <c r="BM140">
        <f t="shared" ref="BM140:BM203" si="246">BK140*BJ140+BL140</f>
        <v>-4.9999999999999991</v>
      </c>
      <c r="BO140">
        <f t="shared" si="233"/>
        <v>137</v>
      </c>
      <c r="BP140">
        <f t="shared" si="184"/>
        <v>0</v>
      </c>
      <c r="BT140">
        <f t="shared" si="185"/>
        <v>1</v>
      </c>
      <c r="BU140">
        <f t="shared" si="186"/>
        <v>-4.9999999999999991</v>
      </c>
      <c r="BW140">
        <f t="shared" ref="BW140:BW203" si="247">IF(BP140=0,0,BT140)</f>
        <v>0</v>
      </c>
      <c r="BX140" t="s">
        <v>10</v>
      </c>
      <c r="BY140">
        <f t="shared" ref="BY140:BY203" si="248">IF(BP140=0,0,BU140)</f>
        <v>0</v>
      </c>
      <c r="CA140" s="2">
        <f t="shared" ref="CA140:CA203" si="249">BW140</f>
        <v>0</v>
      </c>
      <c r="CB140" s="4">
        <f t="shared" ref="CB140:CB203" si="250">BY140</f>
        <v>0</v>
      </c>
      <c r="CC140" s="10">
        <v>-180</v>
      </c>
      <c r="CD140" s="3">
        <f t="shared" si="229"/>
        <v>1</v>
      </c>
      <c r="CE140" s="3">
        <f t="shared" si="234"/>
        <v>-185</v>
      </c>
      <c r="CF140">
        <f t="shared" si="187"/>
        <v>0</v>
      </c>
      <c r="CH140">
        <f t="shared" si="230"/>
        <v>137</v>
      </c>
      <c r="CI140" s="11">
        <f t="shared" si="231"/>
        <v>-43</v>
      </c>
      <c r="CJ140">
        <f t="shared" si="222"/>
        <v>-0.75049157835756175</v>
      </c>
      <c r="CK140">
        <f t="shared" si="232"/>
        <v>0</v>
      </c>
      <c r="CL140">
        <f t="shared" si="223"/>
        <v>-43</v>
      </c>
      <c r="CN140" s="2">
        <f t="shared" si="188"/>
        <v>3.6567685080958521</v>
      </c>
      <c r="CO140" s="3">
        <f t="shared" si="189"/>
        <v>-3.4099918003124925</v>
      </c>
      <c r="CQ140" s="3">
        <f t="shared" si="224"/>
        <v>65.833146276952363</v>
      </c>
      <c r="CR140" s="3">
        <f t="shared" si="190"/>
        <v>-9.7988925299492387</v>
      </c>
      <c r="CS140" s="3">
        <f t="shared" si="191"/>
        <v>22319.496030967053</v>
      </c>
      <c r="CT140" s="3">
        <f t="shared" si="192"/>
        <v>9.6377716768066559</v>
      </c>
      <c r="CU140" s="3">
        <f t="shared" si="193"/>
        <v>-66.300662138071004</v>
      </c>
      <c r="CV140">
        <f t="shared" si="194"/>
        <v>55003.934369721639</v>
      </c>
      <c r="CW140">
        <f t="shared" si="195"/>
        <v>0</v>
      </c>
      <c r="CX140">
        <f t="shared" si="196"/>
        <v>0</v>
      </c>
      <c r="CY140">
        <f t="shared" si="197"/>
        <v>0</v>
      </c>
      <c r="CZ140">
        <f t="shared" si="198"/>
        <v>0</v>
      </c>
      <c r="DA140">
        <f t="shared" si="199"/>
        <v>0</v>
      </c>
      <c r="DB140">
        <f t="shared" si="200"/>
        <v>0</v>
      </c>
      <c r="DC140">
        <f t="shared" si="201"/>
        <v>0</v>
      </c>
      <c r="DD140">
        <f t="shared" si="202"/>
        <v>0</v>
      </c>
      <c r="DE140">
        <f t="shared" si="203"/>
        <v>0</v>
      </c>
      <c r="DF140">
        <f t="shared" si="204"/>
        <v>0</v>
      </c>
      <c r="DG140">
        <f t="shared" si="205"/>
        <v>0</v>
      </c>
      <c r="DH140">
        <f t="shared" si="206"/>
        <v>0</v>
      </c>
      <c r="DI140">
        <f t="shared" si="207"/>
        <v>0</v>
      </c>
      <c r="DJ140">
        <f t="shared" si="208"/>
        <v>0</v>
      </c>
      <c r="DM140" s="3"/>
      <c r="DN140" s="3"/>
      <c r="DT140" s="3"/>
      <c r="DZ140" s="3"/>
      <c r="EL140" s="3"/>
      <c r="EX140" s="3"/>
      <c r="FJ140" s="3"/>
      <c r="HX140" s="3"/>
      <c r="MT140" s="3"/>
      <c r="MZ140" s="3"/>
      <c r="NR140" s="3"/>
      <c r="OS140" s="3"/>
      <c r="PB140" s="3"/>
      <c r="PN140" s="3"/>
      <c r="QL140" s="3">
        <f t="shared" si="179"/>
        <v>-48</v>
      </c>
    </row>
    <row r="141" spans="20:454" x14ac:dyDescent="0.25">
      <c r="T141">
        <f t="shared" si="225"/>
        <v>139</v>
      </c>
      <c r="U141">
        <f t="shared" si="209"/>
        <v>0</v>
      </c>
      <c r="V141">
        <f t="shared" si="226"/>
        <v>0</v>
      </c>
      <c r="W141">
        <f t="shared" si="210"/>
        <v>0</v>
      </c>
      <c r="X141">
        <f t="shared" si="227"/>
        <v>0</v>
      </c>
      <c r="Z141">
        <f t="shared" si="228"/>
        <v>72</v>
      </c>
      <c r="AA141">
        <f t="shared" si="211"/>
        <v>72</v>
      </c>
      <c r="AB141">
        <f t="shared" si="180"/>
        <v>0</v>
      </c>
      <c r="AC141">
        <f t="shared" si="212"/>
        <v>0</v>
      </c>
      <c r="AE141">
        <f t="shared" si="181"/>
        <v>0</v>
      </c>
      <c r="AF141">
        <f t="shared" si="213"/>
        <v>0</v>
      </c>
      <c r="AG141">
        <f t="shared" si="214"/>
        <v>0</v>
      </c>
      <c r="AH141">
        <f t="shared" si="215"/>
        <v>0</v>
      </c>
      <c r="AJ141">
        <f t="shared" si="235"/>
        <v>1</v>
      </c>
      <c r="AL141">
        <f t="shared" si="182"/>
        <v>0</v>
      </c>
      <c r="AM141">
        <f>IF(AJ141=1,AH141,#REF!)</f>
        <v>0</v>
      </c>
      <c r="AO141" s="7">
        <f t="shared" si="236"/>
        <v>1</v>
      </c>
      <c r="AP141" s="7">
        <f t="shared" si="237"/>
        <v>1</v>
      </c>
      <c r="AQ141" s="7"/>
      <c r="AR141" s="7">
        <f t="shared" si="238"/>
        <v>0</v>
      </c>
      <c r="AS141" s="7">
        <f t="shared" si="239"/>
        <v>0</v>
      </c>
      <c r="AU141" s="7">
        <f t="shared" si="240"/>
        <v>0</v>
      </c>
      <c r="AV141" s="7">
        <f t="shared" si="216"/>
        <v>0</v>
      </c>
      <c r="AW141">
        <v>490</v>
      </c>
      <c r="AX141" s="7">
        <f t="shared" si="217"/>
        <v>9.9999999999999998E-17</v>
      </c>
      <c r="AY141" s="7">
        <f t="shared" si="218"/>
        <v>9.9999999999999998E-17</v>
      </c>
      <c r="BA141">
        <f t="shared" si="219"/>
        <v>1</v>
      </c>
      <c r="BB141">
        <f t="shared" si="220"/>
        <v>9.9999999999999998E-17</v>
      </c>
      <c r="BD141">
        <f t="shared" si="241"/>
        <v>9.9999999999999992E-33</v>
      </c>
      <c r="BE141">
        <f t="shared" si="242"/>
        <v>9.9999999999999998E-17</v>
      </c>
      <c r="BF141">
        <f t="shared" si="243"/>
        <v>9.9999999999999998E-17</v>
      </c>
      <c r="BG141" s="5" t="s">
        <v>1</v>
      </c>
      <c r="BH141">
        <f t="shared" si="183"/>
        <v>-4.9999999999999991</v>
      </c>
      <c r="BK141">
        <f t="shared" si="244"/>
        <v>1</v>
      </c>
      <c r="BL141">
        <f t="shared" si="245"/>
        <v>-4.9999999999999991</v>
      </c>
      <c r="BM141">
        <f t="shared" si="246"/>
        <v>-4.9999999999999991</v>
      </c>
      <c r="BO141">
        <f t="shared" si="233"/>
        <v>138</v>
      </c>
      <c r="BP141">
        <f t="shared" si="184"/>
        <v>0</v>
      </c>
      <c r="BT141">
        <f t="shared" si="185"/>
        <v>1</v>
      </c>
      <c r="BU141">
        <f t="shared" si="186"/>
        <v>-4.9999999999999991</v>
      </c>
      <c r="BW141">
        <f t="shared" si="247"/>
        <v>0</v>
      </c>
      <c r="BX141" t="s">
        <v>10</v>
      </c>
      <c r="BY141">
        <f t="shared" si="248"/>
        <v>0</v>
      </c>
      <c r="CA141" s="2">
        <f t="shared" si="249"/>
        <v>0</v>
      </c>
      <c r="CB141" s="4">
        <f t="shared" si="250"/>
        <v>0</v>
      </c>
      <c r="CC141" s="10">
        <v>-180</v>
      </c>
      <c r="CD141" s="3">
        <f t="shared" si="229"/>
        <v>1</v>
      </c>
      <c r="CE141" s="3">
        <f t="shared" si="234"/>
        <v>-185</v>
      </c>
      <c r="CF141">
        <f t="shared" si="187"/>
        <v>0</v>
      </c>
      <c r="CH141">
        <f t="shared" si="230"/>
        <v>138</v>
      </c>
      <c r="CI141" s="11">
        <f t="shared" si="231"/>
        <v>-42</v>
      </c>
      <c r="CJ141">
        <f t="shared" si="222"/>
        <v>-0.73303828583761843</v>
      </c>
      <c r="CK141">
        <f t="shared" si="232"/>
        <v>0</v>
      </c>
      <c r="CL141">
        <f t="shared" si="223"/>
        <v>-42</v>
      </c>
      <c r="CN141" s="2">
        <f t="shared" si="188"/>
        <v>3.715724127386971</v>
      </c>
      <c r="CO141" s="3">
        <f t="shared" si="189"/>
        <v>-3.3456530317942912</v>
      </c>
      <c r="CQ141" s="3">
        <f t="shared" si="224"/>
        <v>64.461803983650512</v>
      </c>
      <c r="CR141" s="3">
        <f t="shared" si="190"/>
        <v>-9.4720421483162163</v>
      </c>
      <c r="CS141" s="3">
        <f t="shared" si="191"/>
        <v>21746.538817612694</v>
      </c>
      <c r="CT141" s="3">
        <f t="shared" si="192"/>
        <v>9.3147804774608183</v>
      </c>
      <c r="CU141" s="3">
        <f t="shared" si="193"/>
        <v>-64.919216319316646</v>
      </c>
      <c r="CV141">
        <f t="shared" si="194"/>
        <v>53858.019070352435</v>
      </c>
      <c r="CW141">
        <f t="shared" si="195"/>
        <v>0</v>
      </c>
      <c r="CX141">
        <f t="shared" si="196"/>
        <v>0</v>
      </c>
      <c r="CY141">
        <f t="shared" si="197"/>
        <v>0</v>
      </c>
      <c r="CZ141">
        <f t="shared" si="198"/>
        <v>0</v>
      </c>
      <c r="DA141">
        <f t="shared" si="199"/>
        <v>0</v>
      </c>
      <c r="DB141">
        <f t="shared" si="200"/>
        <v>0</v>
      </c>
      <c r="DC141">
        <f t="shared" si="201"/>
        <v>0</v>
      </c>
      <c r="DD141">
        <f t="shared" si="202"/>
        <v>0</v>
      </c>
      <c r="DE141">
        <f t="shared" si="203"/>
        <v>0</v>
      </c>
      <c r="DF141">
        <f t="shared" si="204"/>
        <v>0</v>
      </c>
      <c r="DG141">
        <f t="shared" si="205"/>
        <v>0</v>
      </c>
      <c r="DH141">
        <f t="shared" si="206"/>
        <v>0</v>
      </c>
      <c r="DI141">
        <f t="shared" si="207"/>
        <v>0</v>
      </c>
      <c r="DJ141">
        <f t="shared" si="208"/>
        <v>0</v>
      </c>
      <c r="DM141" s="3"/>
      <c r="DN141" s="3"/>
      <c r="DT141" s="3"/>
      <c r="DZ141" s="3"/>
      <c r="EL141" s="3"/>
      <c r="EX141" s="3"/>
      <c r="FJ141" s="3"/>
      <c r="HX141" s="3"/>
      <c r="MT141" s="3"/>
      <c r="MZ141" s="3"/>
      <c r="NR141" s="3"/>
      <c r="OS141" s="3"/>
      <c r="PB141" s="3"/>
      <c r="PN141" s="3"/>
      <c r="QL141" s="3">
        <f t="shared" si="179"/>
        <v>-47</v>
      </c>
    </row>
    <row r="142" spans="20:454" x14ac:dyDescent="0.25">
      <c r="T142">
        <f t="shared" si="225"/>
        <v>140</v>
      </c>
      <c r="U142">
        <f t="shared" si="209"/>
        <v>0</v>
      </c>
      <c r="V142">
        <f t="shared" si="226"/>
        <v>0</v>
      </c>
      <c r="W142">
        <f t="shared" si="210"/>
        <v>0</v>
      </c>
      <c r="X142">
        <f t="shared" si="227"/>
        <v>0</v>
      </c>
      <c r="Z142">
        <f t="shared" si="228"/>
        <v>72</v>
      </c>
      <c r="AA142">
        <f t="shared" si="211"/>
        <v>72</v>
      </c>
      <c r="AB142">
        <f t="shared" si="180"/>
        <v>0</v>
      </c>
      <c r="AC142">
        <f t="shared" si="212"/>
        <v>0</v>
      </c>
      <c r="AE142">
        <f t="shared" si="181"/>
        <v>0</v>
      </c>
      <c r="AF142">
        <f t="shared" si="213"/>
        <v>0</v>
      </c>
      <c r="AG142">
        <f t="shared" si="214"/>
        <v>0</v>
      </c>
      <c r="AH142">
        <f t="shared" si="215"/>
        <v>0</v>
      </c>
      <c r="AJ142">
        <f t="shared" si="235"/>
        <v>1</v>
      </c>
      <c r="AL142">
        <f t="shared" si="182"/>
        <v>0</v>
      </c>
      <c r="AM142">
        <f>IF(AJ142=1,AH142,#REF!)</f>
        <v>0</v>
      </c>
      <c r="AO142" s="7">
        <f t="shared" si="236"/>
        <v>1</v>
      </c>
      <c r="AP142" s="7">
        <f t="shared" si="237"/>
        <v>1</v>
      </c>
      <c r="AQ142" s="7"/>
      <c r="AR142" s="7">
        <f t="shared" si="238"/>
        <v>0</v>
      </c>
      <c r="AS142" s="7">
        <f t="shared" si="239"/>
        <v>0</v>
      </c>
      <c r="AU142" s="7">
        <f t="shared" si="240"/>
        <v>0</v>
      </c>
      <c r="AV142" s="7">
        <f t="shared" si="216"/>
        <v>0</v>
      </c>
      <c r="AW142">
        <v>491</v>
      </c>
      <c r="AX142" s="7">
        <f t="shared" si="217"/>
        <v>9.9999999999999998E-17</v>
      </c>
      <c r="AY142" s="7">
        <f t="shared" si="218"/>
        <v>9.9999999999999998E-17</v>
      </c>
      <c r="BA142">
        <f t="shared" si="219"/>
        <v>1</v>
      </c>
      <c r="BB142">
        <f t="shared" si="220"/>
        <v>9.9999999999999998E-17</v>
      </c>
      <c r="BD142">
        <f t="shared" si="241"/>
        <v>9.9999999999999992E-33</v>
      </c>
      <c r="BE142">
        <f t="shared" si="242"/>
        <v>9.9999999999999998E-17</v>
      </c>
      <c r="BF142">
        <f t="shared" si="243"/>
        <v>9.9999999999999998E-17</v>
      </c>
      <c r="BG142" s="5" t="s">
        <v>1</v>
      </c>
      <c r="BH142">
        <f t="shared" si="183"/>
        <v>-4.9999999999999991</v>
      </c>
      <c r="BK142">
        <f t="shared" si="244"/>
        <v>1</v>
      </c>
      <c r="BL142">
        <f t="shared" si="245"/>
        <v>-4.9999999999999991</v>
      </c>
      <c r="BM142">
        <f t="shared" si="246"/>
        <v>-4.9999999999999991</v>
      </c>
      <c r="BO142">
        <f t="shared" si="233"/>
        <v>139</v>
      </c>
      <c r="BP142">
        <f t="shared" si="184"/>
        <v>0</v>
      </c>
      <c r="BT142">
        <f t="shared" si="185"/>
        <v>1</v>
      </c>
      <c r="BU142">
        <f t="shared" si="186"/>
        <v>-4.9999999999999991</v>
      </c>
      <c r="BW142">
        <f t="shared" si="247"/>
        <v>0</v>
      </c>
      <c r="BX142" t="s">
        <v>10</v>
      </c>
      <c r="BY142">
        <f t="shared" si="248"/>
        <v>0</v>
      </c>
      <c r="CA142" s="2">
        <f t="shared" si="249"/>
        <v>0</v>
      </c>
      <c r="CB142" s="4">
        <f t="shared" si="250"/>
        <v>0</v>
      </c>
      <c r="CC142" s="10">
        <v>-180</v>
      </c>
      <c r="CD142" s="3">
        <f t="shared" si="229"/>
        <v>1</v>
      </c>
      <c r="CE142" s="3">
        <f t="shared" si="234"/>
        <v>-185</v>
      </c>
      <c r="CF142">
        <f t="shared" si="187"/>
        <v>0</v>
      </c>
      <c r="CH142">
        <f t="shared" si="230"/>
        <v>139</v>
      </c>
      <c r="CI142" s="11">
        <f t="shared" si="231"/>
        <v>-41</v>
      </c>
      <c r="CJ142">
        <f t="shared" si="222"/>
        <v>-0.71558499331767511</v>
      </c>
      <c r="CK142">
        <f t="shared" si="232"/>
        <v>0</v>
      </c>
      <c r="CL142">
        <f t="shared" si="223"/>
        <v>-41</v>
      </c>
      <c r="CN142" s="2">
        <f t="shared" si="188"/>
        <v>3.7735479011138602</v>
      </c>
      <c r="CO142" s="3">
        <f t="shared" si="189"/>
        <v>-3.2802951449525364</v>
      </c>
      <c r="CQ142" s="3">
        <f t="shared" si="224"/>
        <v>63.090461690348647</v>
      </c>
      <c r="CR142" s="3">
        <f t="shared" si="190"/>
        <v>-9.1451917666831939</v>
      </c>
      <c r="CS142" s="3">
        <f t="shared" si="191"/>
        <v>21173.581604258336</v>
      </c>
      <c r="CT142" s="3">
        <f t="shared" si="192"/>
        <v>8.9917892781149806</v>
      </c>
      <c r="CU142" s="3">
        <f t="shared" si="193"/>
        <v>-63.537770500562274</v>
      </c>
      <c r="CV142">
        <f t="shared" si="194"/>
        <v>52712.103770983238</v>
      </c>
      <c r="CW142">
        <f t="shared" si="195"/>
        <v>0</v>
      </c>
      <c r="CX142">
        <f t="shared" si="196"/>
        <v>0</v>
      </c>
      <c r="CY142">
        <f t="shared" si="197"/>
        <v>0</v>
      </c>
      <c r="CZ142">
        <f t="shared" si="198"/>
        <v>0</v>
      </c>
      <c r="DA142">
        <f t="shared" si="199"/>
        <v>0</v>
      </c>
      <c r="DB142">
        <f t="shared" si="200"/>
        <v>0</v>
      </c>
      <c r="DC142">
        <f t="shared" si="201"/>
        <v>0</v>
      </c>
      <c r="DD142">
        <f t="shared" si="202"/>
        <v>0</v>
      </c>
      <c r="DE142">
        <f t="shared" si="203"/>
        <v>0</v>
      </c>
      <c r="DF142">
        <f t="shared" si="204"/>
        <v>0</v>
      </c>
      <c r="DG142">
        <f t="shared" si="205"/>
        <v>0</v>
      </c>
      <c r="DH142">
        <f t="shared" si="206"/>
        <v>0</v>
      </c>
      <c r="DI142">
        <f t="shared" si="207"/>
        <v>0</v>
      </c>
      <c r="DJ142">
        <f t="shared" si="208"/>
        <v>0</v>
      </c>
      <c r="DM142" s="3"/>
      <c r="DN142" s="3"/>
      <c r="DT142" s="3"/>
      <c r="DZ142" s="3"/>
      <c r="EL142" s="3"/>
      <c r="EX142" s="3"/>
      <c r="FJ142" s="3"/>
      <c r="HX142" s="3"/>
      <c r="MT142" s="3"/>
      <c r="MZ142" s="3"/>
      <c r="NR142" s="3"/>
      <c r="OS142" s="3"/>
      <c r="PB142" s="3"/>
      <c r="PN142" s="3"/>
      <c r="QL142" s="3">
        <f t="shared" si="179"/>
        <v>-46</v>
      </c>
    </row>
    <row r="143" spans="20:454" x14ac:dyDescent="0.25">
      <c r="T143">
        <f t="shared" si="225"/>
        <v>141</v>
      </c>
      <c r="U143">
        <f t="shared" si="209"/>
        <v>0</v>
      </c>
      <c r="V143">
        <f t="shared" si="226"/>
        <v>0</v>
      </c>
      <c r="W143">
        <f t="shared" si="210"/>
        <v>0</v>
      </c>
      <c r="X143">
        <f t="shared" si="227"/>
        <v>0</v>
      </c>
      <c r="Z143">
        <f t="shared" si="228"/>
        <v>72</v>
      </c>
      <c r="AA143">
        <f t="shared" si="211"/>
        <v>72</v>
      </c>
      <c r="AB143">
        <f t="shared" si="180"/>
        <v>0</v>
      </c>
      <c r="AC143">
        <f t="shared" si="212"/>
        <v>0</v>
      </c>
      <c r="AE143">
        <f t="shared" si="181"/>
        <v>0</v>
      </c>
      <c r="AF143">
        <f t="shared" si="213"/>
        <v>0</v>
      </c>
      <c r="AG143">
        <f t="shared" si="214"/>
        <v>0</v>
      </c>
      <c r="AH143">
        <f t="shared" si="215"/>
        <v>0</v>
      </c>
      <c r="AJ143">
        <f t="shared" si="235"/>
        <v>1</v>
      </c>
      <c r="AL143">
        <f t="shared" si="182"/>
        <v>0</v>
      </c>
      <c r="AM143">
        <f>IF(AJ143=1,AH143,#REF!)</f>
        <v>0</v>
      </c>
      <c r="AO143" s="7">
        <f t="shared" si="236"/>
        <v>1</v>
      </c>
      <c r="AP143" s="7">
        <f t="shared" si="237"/>
        <v>1</v>
      </c>
      <c r="AQ143" s="7"/>
      <c r="AR143" s="7">
        <f t="shared" si="238"/>
        <v>0</v>
      </c>
      <c r="AS143" s="7">
        <f t="shared" si="239"/>
        <v>0</v>
      </c>
      <c r="AU143" s="7">
        <f t="shared" si="240"/>
        <v>0</v>
      </c>
      <c r="AV143" s="7">
        <f t="shared" si="216"/>
        <v>0</v>
      </c>
      <c r="AW143">
        <v>492</v>
      </c>
      <c r="AX143" s="7">
        <f t="shared" si="217"/>
        <v>9.9999999999999998E-17</v>
      </c>
      <c r="AY143" s="7">
        <f t="shared" si="218"/>
        <v>9.9999999999999998E-17</v>
      </c>
      <c r="BA143">
        <f t="shared" si="219"/>
        <v>1</v>
      </c>
      <c r="BB143">
        <f t="shared" si="220"/>
        <v>9.9999999999999998E-17</v>
      </c>
      <c r="BD143">
        <f t="shared" si="241"/>
        <v>9.9999999999999992E-33</v>
      </c>
      <c r="BE143">
        <f t="shared" si="242"/>
        <v>9.9999999999999998E-17</v>
      </c>
      <c r="BF143">
        <f t="shared" si="243"/>
        <v>9.9999999999999998E-17</v>
      </c>
      <c r="BG143" s="5" t="s">
        <v>1</v>
      </c>
      <c r="BH143">
        <f t="shared" si="183"/>
        <v>-4.9999999999999991</v>
      </c>
      <c r="BK143">
        <f t="shared" si="244"/>
        <v>1</v>
      </c>
      <c r="BL143">
        <f t="shared" si="245"/>
        <v>-4.9999999999999991</v>
      </c>
      <c r="BM143">
        <f t="shared" si="246"/>
        <v>-4.9999999999999991</v>
      </c>
      <c r="BO143">
        <f t="shared" si="233"/>
        <v>140</v>
      </c>
      <c r="BP143">
        <f t="shared" si="184"/>
        <v>0</v>
      </c>
      <c r="BT143">
        <f t="shared" si="185"/>
        <v>1</v>
      </c>
      <c r="BU143">
        <f t="shared" si="186"/>
        <v>-4.9999999999999991</v>
      </c>
      <c r="BW143">
        <f t="shared" si="247"/>
        <v>0</v>
      </c>
      <c r="BX143" t="s">
        <v>10</v>
      </c>
      <c r="BY143">
        <f t="shared" si="248"/>
        <v>0</v>
      </c>
      <c r="CA143" s="2">
        <f t="shared" si="249"/>
        <v>0</v>
      </c>
      <c r="CB143" s="4">
        <f t="shared" si="250"/>
        <v>0</v>
      </c>
      <c r="CC143" s="10">
        <v>-180</v>
      </c>
      <c r="CD143" s="3">
        <f t="shared" si="229"/>
        <v>1</v>
      </c>
      <c r="CE143" s="3">
        <f t="shared" si="234"/>
        <v>-185</v>
      </c>
      <c r="CF143">
        <f t="shared" si="187"/>
        <v>0</v>
      </c>
      <c r="CH143">
        <f t="shared" si="230"/>
        <v>140</v>
      </c>
      <c r="CI143" s="11">
        <f t="shared" si="231"/>
        <v>-40</v>
      </c>
      <c r="CJ143">
        <f t="shared" si="222"/>
        <v>-0.69813170079773179</v>
      </c>
      <c r="CK143">
        <f t="shared" si="232"/>
        <v>0</v>
      </c>
      <c r="CL143">
        <f t="shared" si="223"/>
        <v>-40</v>
      </c>
      <c r="CN143" s="2">
        <f t="shared" si="188"/>
        <v>3.83022221559489</v>
      </c>
      <c r="CO143" s="3">
        <f t="shared" si="189"/>
        <v>-3.2139380484326963</v>
      </c>
      <c r="CQ143" s="3">
        <f t="shared" si="224"/>
        <v>61.719119397046796</v>
      </c>
      <c r="CR143" s="3">
        <f t="shared" si="190"/>
        <v>-8.8183413850501751</v>
      </c>
      <c r="CS143" s="3">
        <f t="shared" si="191"/>
        <v>20600.624390903977</v>
      </c>
      <c r="CT143" s="3">
        <f t="shared" si="192"/>
        <v>8.668798078769143</v>
      </c>
      <c r="CU143" s="3">
        <f t="shared" si="193"/>
        <v>-62.156324681807916</v>
      </c>
      <c r="CV143">
        <f t="shared" si="194"/>
        <v>51566.188471614034</v>
      </c>
      <c r="CW143">
        <f t="shared" si="195"/>
        <v>0</v>
      </c>
      <c r="CX143">
        <f t="shared" si="196"/>
        <v>0</v>
      </c>
      <c r="CY143">
        <f t="shared" si="197"/>
        <v>0</v>
      </c>
      <c r="CZ143">
        <f t="shared" si="198"/>
        <v>0</v>
      </c>
      <c r="DA143">
        <f t="shared" si="199"/>
        <v>0</v>
      </c>
      <c r="DB143">
        <f t="shared" si="200"/>
        <v>0</v>
      </c>
      <c r="DC143">
        <f t="shared" si="201"/>
        <v>0</v>
      </c>
      <c r="DD143">
        <f t="shared" si="202"/>
        <v>0</v>
      </c>
      <c r="DE143">
        <f t="shared" si="203"/>
        <v>0</v>
      </c>
      <c r="DF143">
        <f t="shared" si="204"/>
        <v>0</v>
      </c>
      <c r="DG143">
        <f t="shared" si="205"/>
        <v>0</v>
      </c>
      <c r="DH143">
        <f t="shared" si="206"/>
        <v>0</v>
      </c>
      <c r="DI143">
        <f t="shared" si="207"/>
        <v>0</v>
      </c>
      <c r="DJ143">
        <f t="shared" si="208"/>
        <v>0</v>
      </c>
      <c r="DM143" s="3"/>
      <c r="DN143" s="3"/>
      <c r="DT143" s="3"/>
      <c r="DZ143" s="3"/>
      <c r="EL143" s="3"/>
      <c r="EX143" s="3"/>
      <c r="FJ143" s="3"/>
      <c r="HX143" s="3"/>
      <c r="MT143" s="3"/>
      <c r="MZ143" s="3"/>
      <c r="NR143" s="3"/>
      <c r="OS143" s="3"/>
      <c r="PB143" s="3"/>
      <c r="PN143" s="3"/>
      <c r="QL143" s="3">
        <f t="shared" si="179"/>
        <v>-45</v>
      </c>
    </row>
    <row r="144" spans="20:454" x14ac:dyDescent="0.25">
      <c r="T144">
        <f t="shared" si="225"/>
        <v>142</v>
      </c>
      <c r="U144">
        <f t="shared" si="209"/>
        <v>0</v>
      </c>
      <c r="V144">
        <f t="shared" si="226"/>
        <v>0</v>
      </c>
      <c r="W144">
        <f t="shared" si="210"/>
        <v>0</v>
      </c>
      <c r="X144">
        <f t="shared" si="227"/>
        <v>0</v>
      </c>
      <c r="Z144">
        <f t="shared" si="228"/>
        <v>72</v>
      </c>
      <c r="AA144">
        <f t="shared" si="211"/>
        <v>72</v>
      </c>
      <c r="AB144">
        <f t="shared" si="180"/>
        <v>0</v>
      </c>
      <c r="AC144">
        <f t="shared" si="212"/>
        <v>0</v>
      </c>
      <c r="AE144">
        <f t="shared" si="181"/>
        <v>0</v>
      </c>
      <c r="AF144">
        <f t="shared" si="213"/>
        <v>0</v>
      </c>
      <c r="AG144">
        <f t="shared" si="214"/>
        <v>0</v>
      </c>
      <c r="AH144">
        <f t="shared" si="215"/>
        <v>0</v>
      </c>
      <c r="AJ144">
        <f t="shared" si="235"/>
        <v>1</v>
      </c>
      <c r="AL144">
        <f t="shared" si="182"/>
        <v>0</v>
      </c>
      <c r="AM144">
        <f>IF(AJ144=1,AH144,#REF!)</f>
        <v>0</v>
      </c>
      <c r="AO144" s="7">
        <f t="shared" si="236"/>
        <v>1</v>
      </c>
      <c r="AP144" s="7">
        <f t="shared" si="237"/>
        <v>1</v>
      </c>
      <c r="AQ144" s="7"/>
      <c r="AR144" s="7">
        <f t="shared" si="238"/>
        <v>0</v>
      </c>
      <c r="AS144" s="7">
        <f t="shared" si="239"/>
        <v>0</v>
      </c>
      <c r="AU144" s="7">
        <f t="shared" si="240"/>
        <v>0</v>
      </c>
      <c r="AV144" s="7">
        <f t="shared" si="216"/>
        <v>0</v>
      </c>
      <c r="AW144">
        <v>493</v>
      </c>
      <c r="AX144" s="7">
        <f t="shared" si="217"/>
        <v>9.9999999999999998E-17</v>
      </c>
      <c r="AY144" s="7">
        <f t="shared" si="218"/>
        <v>9.9999999999999998E-17</v>
      </c>
      <c r="BA144">
        <f t="shared" si="219"/>
        <v>1</v>
      </c>
      <c r="BB144">
        <f t="shared" si="220"/>
        <v>9.9999999999999998E-17</v>
      </c>
      <c r="BD144">
        <f t="shared" si="241"/>
        <v>9.9999999999999992E-33</v>
      </c>
      <c r="BE144">
        <f t="shared" si="242"/>
        <v>9.9999999999999998E-17</v>
      </c>
      <c r="BF144">
        <f t="shared" si="243"/>
        <v>9.9999999999999998E-17</v>
      </c>
      <c r="BG144" s="5" t="s">
        <v>1</v>
      </c>
      <c r="BH144">
        <f t="shared" si="183"/>
        <v>-4.9999999999999991</v>
      </c>
      <c r="BK144">
        <f t="shared" si="244"/>
        <v>1</v>
      </c>
      <c r="BL144">
        <f t="shared" si="245"/>
        <v>-4.9999999999999991</v>
      </c>
      <c r="BM144">
        <f t="shared" si="246"/>
        <v>-4.9999999999999991</v>
      </c>
      <c r="BO144">
        <f t="shared" si="233"/>
        <v>141</v>
      </c>
      <c r="BP144">
        <f t="shared" si="184"/>
        <v>0</v>
      </c>
      <c r="BT144">
        <f t="shared" si="185"/>
        <v>1</v>
      </c>
      <c r="BU144">
        <f t="shared" si="186"/>
        <v>-4.9999999999999991</v>
      </c>
      <c r="BW144">
        <f t="shared" si="247"/>
        <v>0</v>
      </c>
      <c r="BX144" t="s">
        <v>10</v>
      </c>
      <c r="BY144">
        <f t="shared" si="248"/>
        <v>0</v>
      </c>
      <c r="CA144" s="2">
        <f t="shared" si="249"/>
        <v>0</v>
      </c>
      <c r="CB144" s="4">
        <f t="shared" si="250"/>
        <v>0</v>
      </c>
      <c r="CC144" s="10">
        <v>-180</v>
      </c>
      <c r="CD144" s="3">
        <f t="shared" si="229"/>
        <v>1</v>
      </c>
      <c r="CE144" s="3">
        <f t="shared" si="234"/>
        <v>-185</v>
      </c>
      <c r="CF144">
        <f t="shared" si="187"/>
        <v>0</v>
      </c>
      <c r="CH144">
        <f t="shared" si="230"/>
        <v>141</v>
      </c>
      <c r="CI144" s="11">
        <f t="shared" si="231"/>
        <v>-39</v>
      </c>
      <c r="CJ144">
        <f t="shared" si="222"/>
        <v>-0.68067840827778847</v>
      </c>
      <c r="CK144">
        <f t="shared" si="232"/>
        <v>0</v>
      </c>
      <c r="CL144">
        <f t="shared" si="223"/>
        <v>-39</v>
      </c>
      <c r="CN144" s="2">
        <f t="shared" si="188"/>
        <v>3.8857298072848545</v>
      </c>
      <c r="CO144" s="3">
        <f t="shared" si="189"/>
        <v>-3.1466019552491868</v>
      </c>
      <c r="CQ144" s="3">
        <f t="shared" si="224"/>
        <v>60.347777103744939</v>
      </c>
      <c r="CR144" s="3">
        <f t="shared" si="190"/>
        <v>-8.4914910034171527</v>
      </c>
      <c r="CS144" s="3">
        <f t="shared" si="191"/>
        <v>20027.667177549614</v>
      </c>
      <c r="CT144" s="3">
        <f t="shared" si="192"/>
        <v>8.3458068794233053</v>
      </c>
      <c r="CU144" s="3">
        <f t="shared" si="193"/>
        <v>-60.774878863053559</v>
      </c>
      <c r="CV144">
        <f t="shared" si="194"/>
        <v>50420.273172244837</v>
      </c>
      <c r="CW144">
        <f t="shared" si="195"/>
        <v>0</v>
      </c>
      <c r="CX144">
        <f t="shared" si="196"/>
        <v>0</v>
      </c>
      <c r="CY144">
        <f t="shared" si="197"/>
        <v>0</v>
      </c>
      <c r="CZ144">
        <f t="shared" si="198"/>
        <v>0</v>
      </c>
      <c r="DA144">
        <f t="shared" si="199"/>
        <v>0</v>
      </c>
      <c r="DB144">
        <f t="shared" si="200"/>
        <v>0</v>
      </c>
      <c r="DC144">
        <f t="shared" si="201"/>
        <v>0</v>
      </c>
      <c r="DD144">
        <f t="shared" si="202"/>
        <v>0</v>
      </c>
      <c r="DE144">
        <f t="shared" si="203"/>
        <v>0</v>
      </c>
      <c r="DF144">
        <f t="shared" si="204"/>
        <v>0</v>
      </c>
      <c r="DG144">
        <f t="shared" si="205"/>
        <v>0</v>
      </c>
      <c r="DH144">
        <f t="shared" si="206"/>
        <v>0</v>
      </c>
      <c r="DI144">
        <f t="shared" si="207"/>
        <v>0</v>
      </c>
      <c r="DJ144">
        <f t="shared" si="208"/>
        <v>0</v>
      </c>
      <c r="DM144" s="3"/>
      <c r="DN144" s="3"/>
      <c r="DT144" s="3"/>
      <c r="DZ144" s="3"/>
      <c r="EL144" s="3"/>
      <c r="EX144" s="3"/>
      <c r="FJ144" s="3"/>
      <c r="HX144" s="3"/>
      <c r="MT144" s="3"/>
      <c r="MZ144" s="3"/>
      <c r="NR144" s="3"/>
      <c r="OS144" s="3"/>
      <c r="PB144" s="3"/>
      <c r="PN144" s="3"/>
      <c r="QL144" s="3">
        <f t="shared" si="179"/>
        <v>-44</v>
      </c>
    </row>
    <row r="145" spans="20:454" x14ac:dyDescent="0.25">
      <c r="T145">
        <f t="shared" si="225"/>
        <v>143</v>
      </c>
      <c r="U145">
        <f t="shared" si="209"/>
        <v>0</v>
      </c>
      <c r="V145">
        <f t="shared" si="226"/>
        <v>0</v>
      </c>
      <c r="W145">
        <f t="shared" si="210"/>
        <v>0</v>
      </c>
      <c r="X145">
        <f t="shared" si="227"/>
        <v>0</v>
      </c>
      <c r="Z145">
        <f t="shared" si="228"/>
        <v>72</v>
      </c>
      <c r="AA145">
        <f t="shared" si="211"/>
        <v>72</v>
      </c>
      <c r="AB145">
        <f t="shared" si="180"/>
        <v>0</v>
      </c>
      <c r="AC145">
        <f t="shared" si="212"/>
        <v>0</v>
      </c>
      <c r="AE145">
        <f t="shared" si="181"/>
        <v>0</v>
      </c>
      <c r="AF145">
        <f t="shared" si="213"/>
        <v>0</v>
      </c>
      <c r="AG145">
        <f t="shared" si="214"/>
        <v>0</v>
      </c>
      <c r="AH145">
        <f t="shared" si="215"/>
        <v>0</v>
      </c>
      <c r="AJ145">
        <f t="shared" si="235"/>
        <v>1</v>
      </c>
      <c r="AL145">
        <f t="shared" si="182"/>
        <v>0</v>
      </c>
      <c r="AM145">
        <f>IF(AJ145=1,AH145,#REF!)</f>
        <v>0</v>
      </c>
      <c r="AO145" s="7">
        <f t="shared" si="236"/>
        <v>1</v>
      </c>
      <c r="AP145" s="7">
        <f t="shared" si="237"/>
        <v>1</v>
      </c>
      <c r="AQ145" s="7"/>
      <c r="AR145" s="7">
        <f t="shared" si="238"/>
        <v>0</v>
      </c>
      <c r="AS145" s="7">
        <f t="shared" si="239"/>
        <v>0</v>
      </c>
      <c r="AU145" s="7">
        <f t="shared" si="240"/>
        <v>0</v>
      </c>
      <c r="AV145" s="7">
        <f t="shared" si="216"/>
        <v>0</v>
      </c>
      <c r="AW145">
        <v>494</v>
      </c>
      <c r="AX145" s="7">
        <f t="shared" si="217"/>
        <v>9.9999999999999998E-17</v>
      </c>
      <c r="AY145" s="7">
        <f t="shared" si="218"/>
        <v>9.9999999999999998E-17</v>
      </c>
      <c r="BA145">
        <f t="shared" si="219"/>
        <v>1</v>
      </c>
      <c r="BB145">
        <f t="shared" si="220"/>
        <v>9.9999999999999998E-17</v>
      </c>
      <c r="BD145">
        <f t="shared" si="241"/>
        <v>9.9999999999999992E-33</v>
      </c>
      <c r="BE145">
        <f t="shared" si="242"/>
        <v>9.9999999999999998E-17</v>
      </c>
      <c r="BF145">
        <f t="shared" si="243"/>
        <v>9.9999999999999998E-17</v>
      </c>
      <c r="BG145" s="5" t="s">
        <v>1</v>
      </c>
      <c r="BH145">
        <f t="shared" si="183"/>
        <v>-4.9999999999999991</v>
      </c>
      <c r="BK145">
        <f t="shared" si="244"/>
        <v>1</v>
      </c>
      <c r="BL145">
        <f t="shared" si="245"/>
        <v>-4.9999999999999991</v>
      </c>
      <c r="BM145">
        <f t="shared" si="246"/>
        <v>-4.9999999999999991</v>
      </c>
      <c r="BO145">
        <f t="shared" si="233"/>
        <v>142</v>
      </c>
      <c r="BP145">
        <f t="shared" si="184"/>
        <v>0</v>
      </c>
      <c r="BT145">
        <f t="shared" si="185"/>
        <v>1</v>
      </c>
      <c r="BU145">
        <f t="shared" si="186"/>
        <v>-4.9999999999999991</v>
      </c>
      <c r="BW145">
        <f t="shared" si="247"/>
        <v>0</v>
      </c>
      <c r="BX145" t="s">
        <v>10</v>
      </c>
      <c r="BY145">
        <f t="shared" si="248"/>
        <v>0</v>
      </c>
      <c r="CA145" s="2">
        <f t="shared" si="249"/>
        <v>0</v>
      </c>
      <c r="CB145" s="4">
        <f t="shared" si="250"/>
        <v>0</v>
      </c>
      <c r="CC145" s="10">
        <v>-180</v>
      </c>
      <c r="CD145" s="3">
        <f t="shared" si="229"/>
        <v>1</v>
      </c>
      <c r="CE145" s="3">
        <f t="shared" si="234"/>
        <v>-185</v>
      </c>
      <c r="CF145">
        <f t="shared" si="187"/>
        <v>0</v>
      </c>
      <c r="CH145">
        <f t="shared" si="230"/>
        <v>142</v>
      </c>
      <c r="CI145" s="11">
        <f t="shared" si="231"/>
        <v>-38</v>
      </c>
      <c r="CJ145">
        <f t="shared" si="222"/>
        <v>-0.66322511575784526</v>
      </c>
      <c r="CK145">
        <f t="shared" si="232"/>
        <v>0</v>
      </c>
      <c r="CL145">
        <f t="shared" si="223"/>
        <v>-38</v>
      </c>
      <c r="CN145" s="2">
        <f t="shared" si="188"/>
        <v>3.9400537680336094</v>
      </c>
      <c r="CO145" s="3">
        <f t="shared" si="189"/>
        <v>-3.0783073766282913</v>
      </c>
      <c r="CQ145" s="3">
        <f t="shared" si="224"/>
        <v>58.976434810443088</v>
      </c>
      <c r="CR145" s="3">
        <f t="shared" si="190"/>
        <v>-8.1646406217841303</v>
      </c>
      <c r="CS145" s="3">
        <f t="shared" si="191"/>
        <v>19454.709964195255</v>
      </c>
      <c r="CT145" s="3">
        <f t="shared" si="192"/>
        <v>8.0228156800774677</v>
      </c>
      <c r="CU145" s="3">
        <f t="shared" si="193"/>
        <v>-59.393433044299201</v>
      </c>
      <c r="CV145">
        <f t="shared" si="194"/>
        <v>49274.357872875633</v>
      </c>
      <c r="CW145">
        <f t="shared" si="195"/>
        <v>0</v>
      </c>
      <c r="CX145">
        <f t="shared" si="196"/>
        <v>0</v>
      </c>
      <c r="CY145">
        <f t="shared" si="197"/>
        <v>0</v>
      </c>
      <c r="CZ145">
        <f t="shared" si="198"/>
        <v>0</v>
      </c>
      <c r="DA145">
        <f t="shared" si="199"/>
        <v>0</v>
      </c>
      <c r="DB145">
        <f t="shared" si="200"/>
        <v>0</v>
      </c>
      <c r="DC145">
        <f t="shared" si="201"/>
        <v>0</v>
      </c>
      <c r="DD145">
        <f t="shared" si="202"/>
        <v>0</v>
      </c>
      <c r="DE145">
        <f t="shared" si="203"/>
        <v>0</v>
      </c>
      <c r="DF145">
        <f t="shared" si="204"/>
        <v>0</v>
      </c>
      <c r="DG145">
        <f t="shared" si="205"/>
        <v>0</v>
      </c>
      <c r="DH145">
        <f t="shared" si="206"/>
        <v>0</v>
      </c>
      <c r="DI145">
        <f t="shared" si="207"/>
        <v>0</v>
      </c>
      <c r="DJ145">
        <f t="shared" si="208"/>
        <v>0</v>
      </c>
      <c r="DM145" s="3"/>
      <c r="DN145" s="3"/>
      <c r="DT145" s="3"/>
      <c r="DZ145" s="3"/>
      <c r="EL145" s="3"/>
      <c r="EX145" s="3"/>
      <c r="FJ145" s="3"/>
      <c r="HX145" s="3"/>
      <c r="MT145" s="3"/>
      <c r="MZ145" s="3"/>
      <c r="NR145" s="3"/>
      <c r="OS145" s="3"/>
      <c r="PB145" s="3"/>
      <c r="PN145" s="3"/>
      <c r="QL145" s="3">
        <f t="shared" si="179"/>
        <v>-43</v>
      </c>
    </row>
    <row r="146" spans="20:454" x14ac:dyDescent="0.25">
      <c r="T146">
        <f t="shared" si="225"/>
        <v>144</v>
      </c>
      <c r="U146">
        <f t="shared" si="209"/>
        <v>0</v>
      </c>
      <c r="V146">
        <f t="shared" si="226"/>
        <v>0</v>
      </c>
      <c r="W146">
        <f t="shared" si="210"/>
        <v>0</v>
      </c>
      <c r="X146">
        <f t="shared" si="227"/>
        <v>0</v>
      </c>
      <c r="Z146">
        <f t="shared" si="228"/>
        <v>72</v>
      </c>
      <c r="AA146">
        <f t="shared" si="211"/>
        <v>72</v>
      </c>
      <c r="AB146">
        <f t="shared" si="180"/>
        <v>0</v>
      </c>
      <c r="AC146">
        <f t="shared" si="212"/>
        <v>0</v>
      </c>
      <c r="AE146">
        <f t="shared" si="181"/>
        <v>0</v>
      </c>
      <c r="AF146">
        <f t="shared" si="213"/>
        <v>0</v>
      </c>
      <c r="AG146">
        <f t="shared" si="214"/>
        <v>0</v>
      </c>
      <c r="AH146">
        <f t="shared" si="215"/>
        <v>0</v>
      </c>
      <c r="AJ146">
        <f t="shared" si="235"/>
        <v>1</v>
      </c>
      <c r="AL146">
        <f t="shared" si="182"/>
        <v>0</v>
      </c>
      <c r="AM146">
        <f>IF(AJ146=1,AH146,#REF!)</f>
        <v>0</v>
      </c>
      <c r="AO146" s="7">
        <f t="shared" si="236"/>
        <v>1</v>
      </c>
      <c r="AP146" s="7">
        <f t="shared" si="237"/>
        <v>1</v>
      </c>
      <c r="AQ146" s="7"/>
      <c r="AR146" s="7">
        <f t="shared" si="238"/>
        <v>0</v>
      </c>
      <c r="AS146" s="7">
        <f t="shared" si="239"/>
        <v>0</v>
      </c>
      <c r="AU146" s="7">
        <f t="shared" si="240"/>
        <v>0</v>
      </c>
      <c r="AV146" s="7">
        <f t="shared" si="216"/>
        <v>0</v>
      </c>
      <c r="AW146">
        <v>495</v>
      </c>
      <c r="AX146" s="7">
        <f t="shared" si="217"/>
        <v>9.9999999999999998E-17</v>
      </c>
      <c r="AY146" s="7">
        <f t="shared" si="218"/>
        <v>9.9999999999999998E-17</v>
      </c>
      <c r="BA146">
        <f t="shared" si="219"/>
        <v>1</v>
      </c>
      <c r="BB146">
        <f t="shared" si="220"/>
        <v>9.9999999999999998E-17</v>
      </c>
      <c r="BD146">
        <f t="shared" si="241"/>
        <v>9.9999999999999992E-33</v>
      </c>
      <c r="BE146">
        <f t="shared" si="242"/>
        <v>9.9999999999999998E-17</v>
      </c>
      <c r="BF146">
        <f t="shared" si="243"/>
        <v>9.9999999999999998E-17</v>
      </c>
      <c r="BG146" s="5" t="s">
        <v>1</v>
      </c>
      <c r="BH146">
        <f t="shared" si="183"/>
        <v>-4.9999999999999991</v>
      </c>
      <c r="BK146">
        <f t="shared" si="244"/>
        <v>1</v>
      </c>
      <c r="BL146">
        <f t="shared" si="245"/>
        <v>-4.9999999999999991</v>
      </c>
      <c r="BM146">
        <f t="shared" si="246"/>
        <v>-4.9999999999999991</v>
      </c>
      <c r="BO146">
        <f t="shared" si="233"/>
        <v>143</v>
      </c>
      <c r="BP146">
        <f t="shared" si="184"/>
        <v>0</v>
      </c>
      <c r="BT146">
        <f t="shared" si="185"/>
        <v>1</v>
      </c>
      <c r="BU146">
        <f t="shared" si="186"/>
        <v>-4.9999999999999991</v>
      </c>
      <c r="BW146">
        <f t="shared" si="247"/>
        <v>0</v>
      </c>
      <c r="BX146" t="s">
        <v>10</v>
      </c>
      <c r="BY146">
        <f t="shared" si="248"/>
        <v>0</v>
      </c>
      <c r="CA146" s="2">
        <f t="shared" si="249"/>
        <v>0</v>
      </c>
      <c r="CB146" s="4">
        <f t="shared" si="250"/>
        <v>0</v>
      </c>
      <c r="CC146" s="10">
        <v>-180</v>
      </c>
      <c r="CD146" s="3">
        <f t="shared" si="229"/>
        <v>1</v>
      </c>
      <c r="CE146" s="3">
        <f t="shared" si="234"/>
        <v>-185</v>
      </c>
      <c r="CF146">
        <f t="shared" si="187"/>
        <v>0</v>
      </c>
      <c r="CH146">
        <f t="shared" si="230"/>
        <v>143</v>
      </c>
      <c r="CI146" s="11">
        <f t="shared" si="231"/>
        <v>-37</v>
      </c>
      <c r="CJ146">
        <f t="shared" si="222"/>
        <v>-0.64577182323790194</v>
      </c>
      <c r="CK146">
        <f t="shared" si="232"/>
        <v>0</v>
      </c>
      <c r="CL146">
        <f t="shared" si="223"/>
        <v>-37</v>
      </c>
      <c r="CN146" s="2">
        <f t="shared" si="188"/>
        <v>3.9931775502364641</v>
      </c>
      <c r="CO146" s="3">
        <f t="shared" si="189"/>
        <v>-3.0090751157602416</v>
      </c>
      <c r="CQ146" s="3">
        <f t="shared" si="224"/>
        <v>57.60509251714123</v>
      </c>
      <c r="CR146" s="3">
        <f t="shared" si="190"/>
        <v>-7.8377902401511088</v>
      </c>
      <c r="CS146" s="3">
        <f t="shared" si="191"/>
        <v>18881.752750840897</v>
      </c>
      <c r="CT146" s="3">
        <f t="shared" si="192"/>
        <v>7.6998244807316301</v>
      </c>
      <c r="CU146" s="3">
        <f t="shared" si="193"/>
        <v>-58.011987225544829</v>
      </c>
      <c r="CV146">
        <f t="shared" si="194"/>
        <v>48128.442573506436</v>
      </c>
      <c r="CW146">
        <f t="shared" si="195"/>
        <v>0</v>
      </c>
      <c r="CX146">
        <f t="shared" si="196"/>
        <v>0</v>
      </c>
      <c r="CY146">
        <f t="shared" si="197"/>
        <v>0</v>
      </c>
      <c r="CZ146">
        <f t="shared" si="198"/>
        <v>0</v>
      </c>
      <c r="DA146">
        <f t="shared" si="199"/>
        <v>0</v>
      </c>
      <c r="DB146">
        <f t="shared" si="200"/>
        <v>0</v>
      </c>
      <c r="DC146">
        <f t="shared" si="201"/>
        <v>0</v>
      </c>
      <c r="DD146">
        <f t="shared" si="202"/>
        <v>0</v>
      </c>
      <c r="DE146">
        <f t="shared" si="203"/>
        <v>0</v>
      </c>
      <c r="DF146">
        <f t="shared" si="204"/>
        <v>0</v>
      </c>
      <c r="DG146">
        <f t="shared" si="205"/>
        <v>0</v>
      </c>
      <c r="DH146">
        <f t="shared" si="206"/>
        <v>0</v>
      </c>
      <c r="DI146">
        <f t="shared" si="207"/>
        <v>0</v>
      </c>
      <c r="DJ146">
        <f t="shared" si="208"/>
        <v>0</v>
      </c>
      <c r="DM146" s="3"/>
      <c r="DN146" s="3"/>
      <c r="DT146" s="3"/>
      <c r="DZ146" s="3"/>
      <c r="EL146" s="3"/>
      <c r="EX146" s="3"/>
      <c r="FJ146" s="3"/>
      <c r="HX146" s="3"/>
      <c r="MT146" s="3"/>
      <c r="MZ146" s="3"/>
      <c r="NR146" s="3"/>
      <c r="OS146" s="3"/>
      <c r="PB146" s="3"/>
      <c r="PN146" s="3"/>
      <c r="QL146" s="3">
        <f t="shared" si="179"/>
        <v>-42</v>
      </c>
    </row>
    <row r="147" spans="20:454" x14ac:dyDescent="0.25">
      <c r="T147">
        <f t="shared" si="225"/>
        <v>145</v>
      </c>
      <c r="U147">
        <f t="shared" si="209"/>
        <v>0</v>
      </c>
      <c r="V147">
        <f t="shared" si="226"/>
        <v>0</v>
      </c>
      <c r="W147">
        <f t="shared" si="210"/>
        <v>0</v>
      </c>
      <c r="X147">
        <f t="shared" si="227"/>
        <v>0</v>
      </c>
      <c r="Z147">
        <f t="shared" si="228"/>
        <v>72</v>
      </c>
      <c r="AA147">
        <f t="shared" si="211"/>
        <v>72</v>
      </c>
      <c r="AB147">
        <f t="shared" si="180"/>
        <v>0</v>
      </c>
      <c r="AC147">
        <f t="shared" si="212"/>
        <v>0</v>
      </c>
      <c r="AE147">
        <f t="shared" si="181"/>
        <v>0</v>
      </c>
      <c r="AF147">
        <f t="shared" si="213"/>
        <v>0</v>
      </c>
      <c r="AG147">
        <f t="shared" si="214"/>
        <v>0</v>
      </c>
      <c r="AH147">
        <f t="shared" si="215"/>
        <v>0</v>
      </c>
      <c r="AJ147">
        <f t="shared" si="235"/>
        <v>1</v>
      </c>
      <c r="AL147">
        <f t="shared" si="182"/>
        <v>0</v>
      </c>
      <c r="AM147">
        <f>IF(AJ147=1,AH147,#REF!)</f>
        <v>0</v>
      </c>
      <c r="AO147" s="7">
        <f t="shared" si="236"/>
        <v>1</v>
      </c>
      <c r="AP147" s="7">
        <f t="shared" si="237"/>
        <v>1</v>
      </c>
      <c r="AQ147" s="7"/>
      <c r="AR147" s="7">
        <f t="shared" si="238"/>
        <v>0</v>
      </c>
      <c r="AS147" s="7">
        <f t="shared" si="239"/>
        <v>0</v>
      </c>
      <c r="AU147" s="7">
        <f t="shared" si="240"/>
        <v>0</v>
      </c>
      <c r="AV147" s="7">
        <f t="shared" si="216"/>
        <v>0</v>
      </c>
      <c r="AW147">
        <v>496</v>
      </c>
      <c r="AX147" s="7">
        <f t="shared" si="217"/>
        <v>9.9999999999999998E-17</v>
      </c>
      <c r="AY147" s="7">
        <f t="shared" si="218"/>
        <v>9.9999999999999998E-17</v>
      </c>
      <c r="BA147">
        <f t="shared" si="219"/>
        <v>1</v>
      </c>
      <c r="BB147">
        <f t="shared" si="220"/>
        <v>9.9999999999999998E-17</v>
      </c>
      <c r="BD147">
        <f t="shared" si="241"/>
        <v>9.9999999999999992E-33</v>
      </c>
      <c r="BE147">
        <f t="shared" si="242"/>
        <v>9.9999999999999998E-17</v>
      </c>
      <c r="BF147">
        <f t="shared" si="243"/>
        <v>9.9999999999999998E-17</v>
      </c>
      <c r="BG147" s="5" t="s">
        <v>1</v>
      </c>
      <c r="BH147">
        <f t="shared" si="183"/>
        <v>-4.9999999999999991</v>
      </c>
      <c r="BK147">
        <f t="shared" si="244"/>
        <v>1</v>
      </c>
      <c r="BL147">
        <f t="shared" si="245"/>
        <v>-4.9999999999999991</v>
      </c>
      <c r="BM147">
        <f t="shared" si="246"/>
        <v>-4.9999999999999991</v>
      </c>
      <c r="BO147">
        <f t="shared" si="233"/>
        <v>144</v>
      </c>
      <c r="BP147">
        <f t="shared" si="184"/>
        <v>0</v>
      </c>
      <c r="BT147">
        <f t="shared" si="185"/>
        <v>1</v>
      </c>
      <c r="BU147">
        <f t="shared" si="186"/>
        <v>-4.9999999999999991</v>
      </c>
      <c r="BW147">
        <f t="shared" si="247"/>
        <v>0</v>
      </c>
      <c r="BX147" t="s">
        <v>10</v>
      </c>
      <c r="BY147">
        <f t="shared" si="248"/>
        <v>0</v>
      </c>
      <c r="CA147" s="2">
        <f t="shared" si="249"/>
        <v>0</v>
      </c>
      <c r="CB147" s="4">
        <f t="shared" si="250"/>
        <v>0</v>
      </c>
      <c r="CC147" s="10">
        <v>-180</v>
      </c>
      <c r="CD147" s="3">
        <f t="shared" si="229"/>
        <v>1</v>
      </c>
      <c r="CE147" s="3">
        <f t="shared" si="234"/>
        <v>-185</v>
      </c>
      <c r="CF147">
        <f t="shared" si="187"/>
        <v>0</v>
      </c>
      <c r="CH147">
        <f t="shared" si="230"/>
        <v>144</v>
      </c>
      <c r="CI147" s="11">
        <f t="shared" si="231"/>
        <v>-36</v>
      </c>
      <c r="CJ147">
        <f t="shared" si="222"/>
        <v>-0.62831853071795862</v>
      </c>
      <c r="CK147">
        <f t="shared" si="232"/>
        <v>0</v>
      </c>
      <c r="CL147">
        <f t="shared" si="223"/>
        <v>-36</v>
      </c>
      <c r="CN147" s="2">
        <f t="shared" si="188"/>
        <v>4.0450849718747373</v>
      </c>
      <c r="CO147" s="3">
        <f t="shared" si="189"/>
        <v>-2.9389262614623659</v>
      </c>
      <c r="CQ147" s="3">
        <f t="shared" si="224"/>
        <v>56.23375022383938</v>
      </c>
      <c r="CR147" s="3">
        <f t="shared" si="190"/>
        <v>-7.5109398585180882</v>
      </c>
      <c r="CS147" s="3">
        <f t="shared" si="191"/>
        <v>18308.795537486538</v>
      </c>
      <c r="CT147" s="3">
        <f t="shared" si="192"/>
        <v>7.3768332813857942</v>
      </c>
      <c r="CU147" s="3">
        <f t="shared" si="193"/>
        <v>-56.630541406790471</v>
      </c>
      <c r="CV147">
        <f t="shared" si="194"/>
        <v>46982.527274137232</v>
      </c>
      <c r="CW147">
        <f t="shared" si="195"/>
        <v>0</v>
      </c>
      <c r="CX147">
        <f t="shared" si="196"/>
        <v>0</v>
      </c>
      <c r="CY147">
        <f t="shared" si="197"/>
        <v>0</v>
      </c>
      <c r="CZ147">
        <f t="shared" si="198"/>
        <v>0</v>
      </c>
      <c r="DA147">
        <f t="shared" si="199"/>
        <v>0</v>
      </c>
      <c r="DB147">
        <f t="shared" si="200"/>
        <v>0</v>
      </c>
      <c r="DC147">
        <f t="shared" si="201"/>
        <v>0</v>
      </c>
      <c r="DD147">
        <f t="shared" si="202"/>
        <v>0</v>
      </c>
      <c r="DE147">
        <f t="shared" si="203"/>
        <v>0</v>
      </c>
      <c r="DF147">
        <f t="shared" si="204"/>
        <v>0</v>
      </c>
      <c r="DG147">
        <f t="shared" si="205"/>
        <v>0</v>
      </c>
      <c r="DH147">
        <f t="shared" si="206"/>
        <v>0</v>
      </c>
      <c r="DI147">
        <f t="shared" si="207"/>
        <v>0</v>
      </c>
      <c r="DJ147">
        <f t="shared" si="208"/>
        <v>0</v>
      </c>
      <c r="DM147" s="3"/>
      <c r="DN147" s="3"/>
      <c r="DT147" s="3"/>
      <c r="DZ147" s="3"/>
      <c r="EL147" s="3"/>
      <c r="EX147" s="3"/>
      <c r="FJ147" s="3"/>
      <c r="HX147" s="3"/>
      <c r="MT147" s="3"/>
      <c r="MZ147" s="3"/>
      <c r="NR147" s="3"/>
      <c r="OS147" s="3"/>
      <c r="PB147" s="3"/>
      <c r="PN147" s="3"/>
      <c r="QL147" s="3">
        <f t="shared" si="179"/>
        <v>-41</v>
      </c>
    </row>
    <row r="148" spans="20:454" x14ac:dyDescent="0.25">
      <c r="T148">
        <f t="shared" si="225"/>
        <v>146</v>
      </c>
      <c r="U148">
        <f t="shared" si="209"/>
        <v>0</v>
      </c>
      <c r="V148">
        <f t="shared" si="226"/>
        <v>0</v>
      </c>
      <c r="W148">
        <f t="shared" si="210"/>
        <v>0</v>
      </c>
      <c r="X148">
        <f t="shared" si="227"/>
        <v>0</v>
      </c>
      <c r="Z148">
        <f t="shared" si="228"/>
        <v>72</v>
      </c>
      <c r="AA148">
        <f t="shared" si="211"/>
        <v>72</v>
      </c>
      <c r="AB148">
        <f t="shared" si="180"/>
        <v>0</v>
      </c>
      <c r="AC148">
        <f t="shared" si="212"/>
        <v>0</v>
      </c>
      <c r="AE148">
        <f t="shared" si="181"/>
        <v>0</v>
      </c>
      <c r="AF148">
        <f t="shared" si="213"/>
        <v>0</v>
      </c>
      <c r="AG148">
        <f t="shared" si="214"/>
        <v>0</v>
      </c>
      <c r="AH148">
        <f t="shared" si="215"/>
        <v>0</v>
      </c>
      <c r="AJ148">
        <f t="shared" si="235"/>
        <v>1</v>
      </c>
      <c r="AL148">
        <f t="shared" si="182"/>
        <v>0</v>
      </c>
      <c r="AM148">
        <f>IF(AJ148=1,AH148,#REF!)</f>
        <v>0</v>
      </c>
      <c r="AO148" s="7">
        <f t="shared" si="236"/>
        <v>1</v>
      </c>
      <c r="AP148" s="7">
        <f t="shared" si="237"/>
        <v>1</v>
      </c>
      <c r="AQ148" s="7"/>
      <c r="AR148" s="7">
        <f t="shared" si="238"/>
        <v>0</v>
      </c>
      <c r="AS148" s="7">
        <f t="shared" si="239"/>
        <v>0</v>
      </c>
      <c r="AU148" s="7">
        <f t="shared" si="240"/>
        <v>0</v>
      </c>
      <c r="AV148" s="7">
        <f t="shared" si="216"/>
        <v>0</v>
      </c>
      <c r="AW148">
        <v>497</v>
      </c>
      <c r="AX148" s="7">
        <f t="shared" si="217"/>
        <v>9.9999999999999998E-17</v>
      </c>
      <c r="AY148" s="7">
        <f t="shared" si="218"/>
        <v>9.9999999999999998E-17</v>
      </c>
      <c r="BA148">
        <f t="shared" si="219"/>
        <v>1</v>
      </c>
      <c r="BB148">
        <f t="shared" si="220"/>
        <v>9.9999999999999998E-17</v>
      </c>
      <c r="BD148">
        <f t="shared" si="241"/>
        <v>9.9999999999999992E-33</v>
      </c>
      <c r="BE148">
        <f t="shared" si="242"/>
        <v>9.9999999999999998E-17</v>
      </c>
      <c r="BF148">
        <f t="shared" si="243"/>
        <v>9.9999999999999998E-17</v>
      </c>
      <c r="BG148" s="5" t="s">
        <v>1</v>
      </c>
      <c r="BH148">
        <f t="shared" si="183"/>
        <v>-4.9999999999999991</v>
      </c>
      <c r="BK148">
        <f t="shared" si="244"/>
        <v>1</v>
      </c>
      <c r="BL148">
        <f t="shared" si="245"/>
        <v>-4.9999999999999991</v>
      </c>
      <c r="BM148">
        <f t="shared" si="246"/>
        <v>-4.9999999999999991</v>
      </c>
      <c r="BO148">
        <f t="shared" si="233"/>
        <v>145</v>
      </c>
      <c r="BP148">
        <f t="shared" si="184"/>
        <v>0</v>
      </c>
      <c r="BT148">
        <f t="shared" si="185"/>
        <v>1</v>
      </c>
      <c r="BU148">
        <f t="shared" si="186"/>
        <v>-4.9999999999999991</v>
      </c>
      <c r="BW148">
        <f t="shared" si="247"/>
        <v>0</v>
      </c>
      <c r="BX148" t="s">
        <v>10</v>
      </c>
      <c r="BY148">
        <f t="shared" si="248"/>
        <v>0</v>
      </c>
      <c r="CA148" s="2">
        <f t="shared" si="249"/>
        <v>0</v>
      </c>
      <c r="CB148" s="4">
        <f t="shared" si="250"/>
        <v>0</v>
      </c>
      <c r="CC148" s="10">
        <v>-180</v>
      </c>
      <c r="CD148" s="3">
        <f t="shared" si="229"/>
        <v>1</v>
      </c>
      <c r="CE148" s="3">
        <f t="shared" si="234"/>
        <v>-185</v>
      </c>
      <c r="CF148">
        <f t="shared" si="187"/>
        <v>0</v>
      </c>
      <c r="CH148">
        <f t="shared" si="230"/>
        <v>145</v>
      </c>
      <c r="CI148" s="11">
        <f t="shared" si="231"/>
        <v>-35</v>
      </c>
      <c r="CJ148">
        <f t="shared" si="222"/>
        <v>-0.6108652381980153</v>
      </c>
      <c r="CK148">
        <f t="shared" si="232"/>
        <v>0</v>
      </c>
      <c r="CL148">
        <f t="shared" si="223"/>
        <v>-35</v>
      </c>
      <c r="CN148" s="2">
        <f t="shared" si="188"/>
        <v>4.0957602214449587</v>
      </c>
      <c r="CO148" s="3">
        <f t="shared" si="189"/>
        <v>-2.8678821817552302</v>
      </c>
      <c r="CQ148" s="3">
        <f t="shared" si="224"/>
        <v>54.862407930537522</v>
      </c>
      <c r="CR148" s="3">
        <f t="shared" si="190"/>
        <v>-7.1840894768850658</v>
      </c>
      <c r="CS148" s="3">
        <f t="shared" si="191"/>
        <v>17735.838324132179</v>
      </c>
      <c r="CT148" s="3">
        <f t="shared" si="192"/>
        <v>7.0538420820399566</v>
      </c>
      <c r="CU148" s="3">
        <f t="shared" si="193"/>
        <v>-55.249095588036113</v>
      </c>
      <c r="CV148">
        <f t="shared" si="194"/>
        <v>45836.611974768035</v>
      </c>
      <c r="CW148">
        <f t="shared" si="195"/>
        <v>0</v>
      </c>
      <c r="CX148">
        <f t="shared" si="196"/>
        <v>0</v>
      </c>
      <c r="CY148">
        <f t="shared" si="197"/>
        <v>0</v>
      </c>
      <c r="CZ148">
        <f t="shared" si="198"/>
        <v>0</v>
      </c>
      <c r="DA148">
        <f t="shared" si="199"/>
        <v>0</v>
      </c>
      <c r="DB148">
        <f t="shared" si="200"/>
        <v>0</v>
      </c>
      <c r="DC148">
        <f t="shared" si="201"/>
        <v>0</v>
      </c>
      <c r="DD148">
        <f t="shared" si="202"/>
        <v>0</v>
      </c>
      <c r="DE148">
        <f t="shared" si="203"/>
        <v>0</v>
      </c>
      <c r="DF148">
        <f t="shared" si="204"/>
        <v>0</v>
      </c>
      <c r="DG148">
        <f t="shared" si="205"/>
        <v>0</v>
      </c>
      <c r="DH148">
        <f t="shared" si="206"/>
        <v>0</v>
      </c>
      <c r="DI148">
        <f t="shared" si="207"/>
        <v>0</v>
      </c>
      <c r="DJ148">
        <f t="shared" si="208"/>
        <v>0</v>
      </c>
      <c r="DM148" s="3"/>
      <c r="DN148" s="3"/>
      <c r="DT148" s="3"/>
      <c r="DZ148" s="3"/>
      <c r="EL148" s="3"/>
      <c r="EX148" s="3"/>
      <c r="FJ148" s="3"/>
      <c r="HX148" s="3"/>
      <c r="MT148" s="3"/>
      <c r="MZ148" s="3"/>
      <c r="NR148" s="3"/>
      <c r="OS148" s="3"/>
      <c r="PB148" s="3"/>
      <c r="PN148" s="3"/>
      <c r="QL148" s="3">
        <f t="shared" si="179"/>
        <v>-40</v>
      </c>
    </row>
    <row r="149" spans="20:454" x14ac:dyDescent="0.25">
      <c r="T149">
        <f t="shared" si="225"/>
        <v>147</v>
      </c>
      <c r="U149">
        <f t="shared" si="209"/>
        <v>0</v>
      </c>
      <c r="V149">
        <f t="shared" si="226"/>
        <v>0</v>
      </c>
      <c r="W149">
        <f t="shared" si="210"/>
        <v>0</v>
      </c>
      <c r="X149">
        <f t="shared" si="227"/>
        <v>0</v>
      </c>
      <c r="Z149">
        <f t="shared" si="228"/>
        <v>72</v>
      </c>
      <c r="AA149">
        <f t="shared" si="211"/>
        <v>72</v>
      </c>
      <c r="AB149">
        <f t="shared" si="180"/>
        <v>0</v>
      </c>
      <c r="AC149">
        <f t="shared" si="212"/>
        <v>0</v>
      </c>
      <c r="AE149">
        <f t="shared" si="181"/>
        <v>0</v>
      </c>
      <c r="AF149">
        <f t="shared" si="213"/>
        <v>0</v>
      </c>
      <c r="AG149">
        <f t="shared" si="214"/>
        <v>0</v>
      </c>
      <c r="AH149">
        <f t="shared" si="215"/>
        <v>0</v>
      </c>
      <c r="AJ149">
        <f t="shared" si="235"/>
        <v>1</v>
      </c>
      <c r="AL149">
        <f t="shared" si="182"/>
        <v>0</v>
      </c>
      <c r="AM149">
        <f>IF(AJ149=1,AH149,#REF!)</f>
        <v>0</v>
      </c>
      <c r="AO149" s="7">
        <f t="shared" si="236"/>
        <v>1</v>
      </c>
      <c r="AP149" s="7">
        <f t="shared" si="237"/>
        <v>1</v>
      </c>
      <c r="AQ149" s="7"/>
      <c r="AR149" s="7">
        <f t="shared" si="238"/>
        <v>0</v>
      </c>
      <c r="AS149" s="7">
        <f t="shared" si="239"/>
        <v>0</v>
      </c>
      <c r="AU149" s="7">
        <f t="shared" si="240"/>
        <v>0</v>
      </c>
      <c r="AV149" s="7">
        <f t="shared" si="216"/>
        <v>0</v>
      </c>
      <c r="AW149">
        <v>498</v>
      </c>
      <c r="AX149" s="7">
        <f t="shared" si="217"/>
        <v>9.9999999999999998E-17</v>
      </c>
      <c r="AY149" s="7">
        <f t="shared" si="218"/>
        <v>9.9999999999999998E-17</v>
      </c>
      <c r="BA149">
        <f t="shared" si="219"/>
        <v>1</v>
      </c>
      <c r="BB149">
        <f t="shared" si="220"/>
        <v>9.9999999999999998E-17</v>
      </c>
      <c r="BD149">
        <f t="shared" si="241"/>
        <v>9.9999999999999992E-33</v>
      </c>
      <c r="BE149">
        <f t="shared" si="242"/>
        <v>9.9999999999999998E-17</v>
      </c>
      <c r="BF149">
        <f t="shared" si="243"/>
        <v>9.9999999999999998E-17</v>
      </c>
      <c r="BG149" s="5" t="s">
        <v>1</v>
      </c>
      <c r="BH149">
        <f t="shared" si="183"/>
        <v>-4.9999999999999991</v>
      </c>
      <c r="BK149">
        <f t="shared" si="244"/>
        <v>1</v>
      </c>
      <c r="BL149">
        <f t="shared" si="245"/>
        <v>-4.9999999999999991</v>
      </c>
      <c r="BM149">
        <f t="shared" si="246"/>
        <v>-4.9999999999999991</v>
      </c>
      <c r="BO149">
        <f t="shared" si="233"/>
        <v>146</v>
      </c>
      <c r="BP149">
        <f t="shared" si="184"/>
        <v>0</v>
      </c>
      <c r="BT149">
        <f t="shared" si="185"/>
        <v>1</v>
      </c>
      <c r="BU149">
        <f t="shared" si="186"/>
        <v>-4.9999999999999991</v>
      </c>
      <c r="BW149">
        <f t="shared" si="247"/>
        <v>0</v>
      </c>
      <c r="BX149" t="s">
        <v>10</v>
      </c>
      <c r="BY149">
        <f t="shared" si="248"/>
        <v>0</v>
      </c>
      <c r="CA149" s="2">
        <f t="shared" si="249"/>
        <v>0</v>
      </c>
      <c r="CB149" s="4">
        <f t="shared" si="250"/>
        <v>0</v>
      </c>
      <c r="CC149" s="10">
        <v>-180</v>
      </c>
      <c r="CD149" s="3">
        <f t="shared" si="229"/>
        <v>1</v>
      </c>
      <c r="CE149" s="3">
        <f t="shared" si="234"/>
        <v>-185</v>
      </c>
      <c r="CF149">
        <f t="shared" si="187"/>
        <v>0</v>
      </c>
      <c r="CH149">
        <f t="shared" si="230"/>
        <v>146</v>
      </c>
      <c r="CI149" s="11">
        <f t="shared" si="231"/>
        <v>-34</v>
      </c>
      <c r="CJ149">
        <f t="shared" si="222"/>
        <v>-0.59341194567807209</v>
      </c>
      <c r="CK149">
        <f t="shared" si="232"/>
        <v>0</v>
      </c>
      <c r="CL149">
        <f t="shared" si="223"/>
        <v>-34</v>
      </c>
      <c r="CN149" s="2">
        <f t="shared" si="188"/>
        <v>4.1451878627752077</v>
      </c>
      <c r="CO149" s="3">
        <f t="shared" si="189"/>
        <v>-2.7959645173537346</v>
      </c>
      <c r="CQ149" s="3">
        <f t="shared" si="224"/>
        <v>53.491065637235671</v>
      </c>
      <c r="CR149" s="3">
        <f t="shared" si="190"/>
        <v>-6.8572390952520452</v>
      </c>
      <c r="CS149" s="3">
        <f t="shared" si="191"/>
        <v>17162.881110777817</v>
      </c>
      <c r="CT149" s="3">
        <f t="shared" si="192"/>
        <v>6.7308508826941189</v>
      </c>
      <c r="CU149" s="3">
        <f t="shared" si="193"/>
        <v>-53.867649769281755</v>
      </c>
      <c r="CV149">
        <f t="shared" si="194"/>
        <v>44690.696675398831</v>
      </c>
      <c r="CW149">
        <f t="shared" si="195"/>
        <v>0</v>
      </c>
      <c r="CX149">
        <f t="shared" si="196"/>
        <v>0</v>
      </c>
      <c r="CY149">
        <f t="shared" si="197"/>
        <v>0</v>
      </c>
      <c r="CZ149">
        <f t="shared" si="198"/>
        <v>0</v>
      </c>
      <c r="DA149">
        <f t="shared" si="199"/>
        <v>0</v>
      </c>
      <c r="DB149">
        <f t="shared" si="200"/>
        <v>0</v>
      </c>
      <c r="DC149">
        <f t="shared" si="201"/>
        <v>0</v>
      </c>
      <c r="DD149">
        <f t="shared" si="202"/>
        <v>0</v>
      </c>
      <c r="DE149">
        <f t="shared" si="203"/>
        <v>0</v>
      </c>
      <c r="DF149">
        <f t="shared" si="204"/>
        <v>0</v>
      </c>
      <c r="DG149">
        <f t="shared" si="205"/>
        <v>0</v>
      </c>
      <c r="DH149">
        <f t="shared" si="206"/>
        <v>0</v>
      </c>
      <c r="DI149">
        <f t="shared" si="207"/>
        <v>0</v>
      </c>
      <c r="DJ149">
        <f t="shared" si="208"/>
        <v>0</v>
      </c>
      <c r="DM149" s="3"/>
      <c r="DN149" s="3"/>
      <c r="DT149" s="3"/>
      <c r="DZ149" s="3"/>
      <c r="EL149" s="3"/>
      <c r="EX149" s="3"/>
      <c r="FJ149" s="3"/>
      <c r="HX149" s="3"/>
      <c r="MT149" s="3"/>
      <c r="MZ149" s="3"/>
      <c r="NR149" s="3"/>
      <c r="OS149" s="3"/>
      <c r="PB149" s="3"/>
      <c r="PN149" s="3"/>
      <c r="QL149" s="3">
        <f t="shared" si="179"/>
        <v>-39</v>
      </c>
    </row>
    <row r="150" spans="20:454" x14ac:dyDescent="0.25">
      <c r="T150">
        <f t="shared" si="225"/>
        <v>148</v>
      </c>
      <c r="U150">
        <f t="shared" si="209"/>
        <v>0</v>
      </c>
      <c r="V150">
        <f t="shared" si="226"/>
        <v>0</v>
      </c>
      <c r="W150">
        <f t="shared" si="210"/>
        <v>0</v>
      </c>
      <c r="X150">
        <f t="shared" si="227"/>
        <v>0</v>
      </c>
      <c r="Z150">
        <f t="shared" si="228"/>
        <v>72</v>
      </c>
      <c r="AA150">
        <f t="shared" si="211"/>
        <v>72</v>
      </c>
      <c r="AB150">
        <f t="shared" si="180"/>
        <v>0</v>
      </c>
      <c r="AC150">
        <f t="shared" si="212"/>
        <v>0</v>
      </c>
      <c r="AE150">
        <f t="shared" si="181"/>
        <v>0</v>
      </c>
      <c r="AF150">
        <f t="shared" si="213"/>
        <v>0</v>
      </c>
      <c r="AG150">
        <f t="shared" si="214"/>
        <v>0</v>
      </c>
      <c r="AH150">
        <f t="shared" si="215"/>
        <v>0</v>
      </c>
      <c r="AJ150">
        <f t="shared" si="235"/>
        <v>1</v>
      </c>
      <c r="AL150">
        <f t="shared" si="182"/>
        <v>0</v>
      </c>
      <c r="AM150">
        <f>IF(AJ150=1,AH150,#REF!)</f>
        <v>0</v>
      </c>
      <c r="AO150" s="7">
        <f t="shared" si="236"/>
        <v>1</v>
      </c>
      <c r="AP150" s="7">
        <f t="shared" si="237"/>
        <v>1</v>
      </c>
      <c r="AQ150" s="7"/>
      <c r="AR150" s="7">
        <f t="shared" si="238"/>
        <v>0</v>
      </c>
      <c r="AS150" s="7">
        <f t="shared" si="239"/>
        <v>0</v>
      </c>
      <c r="AU150" s="7">
        <f t="shared" si="240"/>
        <v>0</v>
      </c>
      <c r="AV150" s="7">
        <f t="shared" si="216"/>
        <v>0</v>
      </c>
      <c r="AW150">
        <v>499</v>
      </c>
      <c r="AX150" s="7">
        <f t="shared" si="217"/>
        <v>9.9999999999999998E-17</v>
      </c>
      <c r="AY150" s="7">
        <f t="shared" si="218"/>
        <v>9.9999999999999998E-17</v>
      </c>
      <c r="BA150">
        <f t="shared" si="219"/>
        <v>1</v>
      </c>
      <c r="BB150">
        <f t="shared" si="220"/>
        <v>9.9999999999999998E-17</v>
      </c>
      <c r="BD150">
        <f t="shared" si="241"/>
        <v>9.9999999999999992E-33</v>
      </c>
      <c r="BE150">
        <f t="shared" si="242"/>
        <v>9.9999999999999998E-17</v>
      </c>
      <c r="BF150">
        <f t="shared" si="243"/>
        <v>9.9999999999999998E-17</v>
      </c>
      <c r="BG150" s="5" t="s">
        <v>1</v>
      </c>
      <c r="BH150">
        <f t="shared" si="183"/>
        <v>-4.9999999999999991</v>
      </c>
      <c r="BK150">
        <f t="shared" si="244"/>
        <v>1</v>
      </c>
      <c r="BL150">
        <f t="shared" si="245"/>
        <v>-4.9999999999999991</v>
      </c>
      <c r="BM150">
        <f t="shared" si="246"/>
        <v>-4.9999999999999991</v>
      </c>
      <c r="BO150">
        <f t="shared" si="233"/>
        <v>147</v>
      </c>
      <c r="BP150">
        <f t="shared" si="184"/>
        <v>0</v>
      </c>
      <c r="BT150">
        <f t="shared" si="185"/>
        <v>1</v>
      </c>
      <c r="BU150">
        <f t="shared" si="186"/>
        <v>-4.9999999999999991</v>
      </c>
      <c r="BW150">
        <f t="shared" si="247"/>
        <v>0</v>
      </c>
      <c r="BX150" t="s">
        <v>10</v>
      </c>
      <c r="BY150">
        <f t="shared" si="248"/>
        <v>0</v>
      </c>
      <c r="CA150" s="2">
        <f t="shared" si="249"/>
        <v>0</v>
      </c>
      <c r="CB150" s="4">
        <f t="shared" si="250"/>
        <v>0</v>
      </c>
      <c r="CC150" s="10">
        <v>-180</v>
      </c>
      <c r="CD150" s="3">
        <f t="shared" si="229"/>
        <v>1</v>
      </c>
      <c r="CE150" s="3">
        <f t="shared" si="234"/>
        <v>-185</v>
      </c>
      <c r="CF150">
        <f t="shared" si="187"/>
        <v>0</v>
      </c>
      <c r="CH150">
        <f t="shared" si="230"/>
        <v>147</v>
      </c>
      <c r="CI150" s="11">
        <f t="shared" si="231"/>
        <v>-33</v>
      </c>
      <c r="CJ150">
        <f t="shared" si="222"/>
        <v>-0.57595865315812877</v>
      </c>
      <c r="CK150">
        <f t="shared" si="232"/>
        <v>0</v>
      </c>
      <c r="CL150">
        <f t="shared" si="223"/>
        <v>-33</v>
      </c>
      <c r="CN150" s="2">
        <f t="shared" si="188"/>
        <v>4.1933528397271207</v>
      </c>
      <c r="CO150" s="3">
        <f t="shared" si="189"/>
        <v>-2.7231951750751353</v>
      </c>
      <c r="CQ150" s="3">
        <f t="shared" si="224"/>
        <v>52.119723343933813</v>
      </c>
      <c r="CR150" s="3">
        <f t="shared" si="190"/>
        <v>-6.5303887136190228</v>
      </c>
      <c r="CS150" s="3">
        <f t="shared" si="191"/>
        <v>16589.923897423458</v>
      </c>
      <c r="CT150" s="3">
        <f t="shared" si="192"/>
        <v>6.4078596833482813</v>
      </c>
      <c r="CU150" s="3">
        <f t="shared" si="193"/>
        <v>-52.486203950527383</v>
      </c>
      <c r="CV150">
        <f t="shared" si="194"/>
        <v>43544.781376029634</v>
      </c>
      <c r="CW150">
        <f t="shared" si="195"/>
        <v>0</v>
      </c>
      <c r="CX150">
        <f t="shared" si="196"/>
        <v>0</v>
      </c>
      <c r="CY150">
        <f t="shared" si="197"/>
        <v>0</v>
      </c>
      <c r="CZ150">
        <f t="shared" si="198"/>
        <v>0</v>
      </c>
      <c r="DA150">
        <f t="shared" si="199"/>
        <v>0</v>
      </c>
      <c r="DB150">
        <f t="shared" si="200"/>
        <v>0</v>
      </c>
      <c r="DC150">
        <f t="shared" si="201"/>
        <v>0</v>
      </c>
      <c r="DD150">
        <f t="shared" si="202"/>
        <v>0</v>
      </c>
      <c r="DE150">
        <f t="shared" si="203"/>
        <v>0</v>
      </c>
      <c r="DF150">
        <f t="shared" si="204"/>
        <v>0</v>
      </c>
      <c r="DG150">
        <f t="shared" si="205"/>
        <v>0</v>
      </c>
      <c r="DH150">
        <f t="shared" si="206"/>
        <v>0</v>
      </c>
      <c r="DI150">
        <f t="shared" si="207"/>
        <v>0</v>
      </c>
      <c r="DJ150">
        <f t="shared" si="208"/>
        <v>0</v>
      </c>
      <c r="DM150" s="3"/>
      <c r="DN150" s="3"/>
      <c r="DT150" s="3"/>
      <c r="DZ150" s="3"/>
      <c r="EL150" s="3"/>
      <c r="EX150" s="3"/>
      <c r="FJ150" s="3"/>
      <c r="HX150" s="3"/>
      <c r="MT150" s="3"/>
      <c r="MZ150" s="3"/>
      <c r="NR150" s="3"/>
      <c r="OS150" s="3"/>
      <c r="PB150" s="3"/>
      <c r="PN150" s="3"/>
      <c r="QL150" s="3">
        <f t="shared" si="179"/>
        <v>-38</v>
      </c>
    </row>
    <row r="151" spans="20:454" x14ac:dyDescent="0.25">
      <c r="T151">
        <f t="shared" si="225"/>
        <v>149</v>
      </c>
      <c r="U151">
        <f t="shared" si="209"/>
        <v>0</v>
      </c>
      <c r="V151">
        <f t="shared" si="226"/>
        <v>0</v>
      </c>
      <c r="W151">
        <f t="shared" si="210"/>
        <v>0</v>
      </c>
      <c r="X151">
        <f t="shared" si="227"/>
        <v>0</v>
      </c>
      <c r="Z151">
        <f t="shared" si="228"/>
        <v>72</v>
      </c>
      <c r="AA151">
        <f t="shared" si="211"/>
        <v>72</v>
      </c>
      <c r="AB151">
        <f t="shared" si="180"/>
        <v>0</v>
      </c>
      <c r="AC151">
        <f t="shared" si="212"/>
        <v>0</v>
      </c>
      <c r="AE151">
        <f t="shared" si="181"/>
        <v>0</v>
      </c>
      <c r="AF151">
        <f t="shared" si="213"/>
        <v>0</v>
      </c>
      <c r="AG151">
        <f t="shared" si="214"/>
        <v>0</v>
      </c>
      <c r="AH151">
        <f t="shared" si="215"/>
        <v>0</v>
      </c>
      <c r="AJ151">
        <f t="shared" si="235"/>
        <v>1</v>
      </c>
      <c r="AL151">
        <f t="shared" si="182"/>
        <v>0</v>
      </c>
      <c r="AM151">
        <f>IF(AJ151=1,AH151,#REF!)</f>
        <v>0</v>
      </c>
      <c r="AO151" s="7">
        <f t="shared" si="236"/>
        <v>1</v>
      </c>
      <c r="AP151" s="7">
        <f t="shared" si="237"/>
        <v>1</v>
      </c>
      <c r="AQ151" s="7"/>
      <c r="AR151" s="7">
        <f t="shared" si="238"/>
        <v>0</v>
      </c>
      <c r="AS151" s="7">
        <f t="shared" si="239"/>
        <v>0</v>
      </c>
      <c r="AU151" s="7">
        <f t="shared" si="240"/>
        <v>0</v>
      </c>
      <c r="AV151" s="7">
        <f t="shared" si="216"/>
        <v>0</v>
      </c>
      <c r="AW151">
        <v>500</v>
      </c>
      <c r="AX151" s="7">
        <f t="shared" si="217"/>
        <v>9.9999999999999998E-17</v>
      </c>
      <c r="AY151" s="7">
        <f t="shared" si="218"/>
        <v>9.9999999999999998E-17</v>
      </c>
      <c r="BA151">
        <f t="shared" si="219"/>
        <v>1</v>
      </c>
      <c r="BB151">
        <f t="shared" si="220"/>
        <v>9.9999999999999998E-17</v>
      </c>
      <c r="BD151">
        <f t="shared" si="241"/>
        <v>9.9999999999999992E-33</v>
      </c>
      <c r="BE151">
        <f t="shared" si="242"/>
        <v>9.9999999999999998E-17</v>
      </c>
      <c r="BF151">
        <f t="shared" si="243"/>
        <v>9.9999999999999998E-17</v>
      </c>
      <c r="BG151" s="5" t="s">
        <v>1</v>
      </c>
      <c r="BH151">
        <f t="shared" si="183"/>
        <v>-4.9999999999999991</v>
      </c>
      <c r="BK151">
        <f t="shared" si="244"/>
        <v>1</v>
      </c>
      <c r="BL151">
        <f t="shared" si="245"/>
        <v>-4.9999999999999991</v>
      </c>
      <c r="BM151">
        <f t="shared" si="246"/>
        <v>-4.9999999999999991</v>
      </c>
      <c r="BO151">
        <f t="shared" si="233"/>
        <v>148</v>
      </c>
      <c r="BP151">
        <f t="shared" si="184"/>
        <v>0</v>
      </c>
      <c r="BT151">
        <f t="shared" si="185"/>
        <v>1</v>
      </c>
      <c r="BU151">
        <f t="shared" si="186"/>
        <v>-4.9999999999999991</v>
      </c>
      <c r="BW151">
        <f t="shared" si="247"/>
        <v>0</v>
      </c>
      <c r="BX151" t="s">
        <v>10</v>
      </c>
      <c r="BY151">
        <f t="shared" si="248"/>
        <v>0</v>
      </c>
      <c r="CA151" s="2">
        <f t="shared" si="249"/>
        <v>0</v>
      </c>
      <c r="CB151" s="4">
        <f t="shared" si="250"/>
        <v>0</v>
      </c>
      <c r="CC151" s="10">
        <v>-180</v>
      </c>
      <c r="CD151" s="3">
        <f t="shared" si="229"/>
        <v>1</v>
      </c>
      <c r="CE151" s="3">
        <f t="shared" si="234"/>
        <v>-185</v>
      </c>
      <c r="CF151">
        <f t="shared" si="187"/>
        <v>0</v>
      </c>
      <c r="CH151">
        <f t="shared" si="230"/>
        <v>148</v>
      </c>
      <c r="CI151" s="11">
        <f t="shared" si="231"/>
        <v>-32</v>
      </c>
      <c r="CJ151">
        <f t="shared" si="222"/>
        <v>-0.55850536063818546</v>
      </c>
      <c r="CK151">
        <f t="shared" si="232"/>
        <v>0</v>
      </c>
      <c r="CL151">
        <f t="shared" si="223"/>
        <v>-32</v>
      </c>
      <c r="CN151" s="2">
        <f t="shared" si="188"/>
        <v>4.2402404807821297</v>
      </c>
      <c r="CO151" s="3">
        <f t="shared" si="189"/>
        <v>-2.6495963211660243</v>
      </c>
      <c r="CQ151" s="3">
        <f t="shared" si="224"/>
        <v>50.748381050631963</v>
      </c>
      <c r="CR151" s="3">
        <f t="shared" si="190"/>
        <v>-6.2035383319860022</v>
      </c>
      <c r="CS151" s="3">
        <f t="shared" si="191"/>
        <v>16016.966684069097</v>
      </c>
      <c r="CT151" s="3">
        <f t="shared" si="192"/>
        <v>6.0848684840024436</v>
      </c>
      <c r="CU151" s="3">
        <f t="shared" si="193"/>
        <v>-51.104758131773025</v>
      </c>
      <c r="CV151">
        <f t="shared" si="194"/>
        <v>42398.86607666043</v>
      </c>
      <c r="CW151">
        <f t="shared" si="195"/>
        <v>0</v>
      </c>
      <c r="CX151">
        <f t="shared" si="196"/>
        <v>0</v>
      </c>
      <c r="CY151">
        <f t="shared" si="197"/>
        <v>0</v>
      </c>
      <c r="CZ151">
        <f t="shared" si="198"/>
        <v>0</v>
      </c>
      <c r="DA151">
        <f t="shared" si="199"/>
        <v>0</v>
      </c>
      <c r="DB151">
        <f t="shared" si="200"/>
        <v>0</v>
      </c>
      <c r="DC151">
        <f t="shared" si="201"/>
        <v>0</v>
      </c>
      <c r="DD151">
        <f t="shared" si="202"/>
        <v>0</v>
      </c>
      <c r="DE151">
        <f t="shared" si="203"/>
        <v>0</v>
      </c>
      <c r="DF151">
        <f t="shared" si="204"/>
        <v>0</v>
      </c>
      <c r="DG151">
        <f t="shared" si="205"/>
        <v>0</v>
      </c>
      <c r="DH151">
        <f t="shared" si="206"/>
        <v>0</v>
      </c>
      <c r="DI151">
        <f t="shared" si="207"/>
        <v>0</v>
      </c>
      <c r="DJ151">
        <f t="shared" si="208"/>
        <v>0</v>
      </c>
      <c r="DM151" s="3"/>
      <c r="DN151" s="3"/>
      <c r="DT151" s="3"/>
      <c r="DZ151" s="3"/>
      <c r="EL151" s="3"/>
      <c r="EX151" s="3"/>
      <c r="FJ151" s="3"/>
      <c r="HX151" s="3"/>
      <c r="MT151" s="3"/>
      <c r="MZ151" s="3"/>
      <c r="NR151" s="3"/>
      <c r="OS151" s="3"/>
      <c r="PB151" s="3"/>
      <c r="PN151" s="3"/>
      <c r="QL151" s="3">
        <f t="shared" si="179"/>
        <v>-37</v>
      </c>
    </row>
    <row r="152" spans="20:454" x14ac:dyDescent="0.25">
      <c r="T152">
        <f t="shared" si="225"/>
        <v>150</v>
      </c>
      <c r="U152">
        <f t="shared" si="209"/>
        <v>0</v>
      </c>
      <c r="V152">
        <f t="shared" si="226"/>
        <v>0</v>
      </c>
      <c r="W152">
        <f t="shared" si="210"/>
        <v>0</v>
      </c>
      <c r="X152">
        <f t="shared" si="227"/>
        <v>0</v>
      </c>
      <c r="Z152">
        <f t="shared" si="228"/>
        <v>72</v>
      </c>
      <c r="AA152">
        <f t="shared" si="211"/>
        <v>72</v>
      </c>
      <c r="AB152">
        <f t="shared" si="180"/>
        <v>0</v>
      </c>
      <c r="AC152">
        <f t="shared" si="212"/>
        <v>0</v>
      </c>
      <c r="AE152">
        <f t="shared" si="181"/>
        <v>0</v>
      </c>
      <c r="AF152">
        <f t="shared" si="213"/>
        <v>0</v>
      </c>
      <c r="AG152">
        <f t="shared" si="214"/>
        <v>0</v>
      </c>
      <c r="AH152">
        <f t="shared" si="215"/>
        <v>0</v>
      </c>
      <c r="AJ152">
        <f t="shared" si="235"/>
        <v>1</v>
      </c>
      <c r="AL152">
        <f t="shared" si="182"/>
        <v>0</v>
      </c>
      <c r="AM152">
        <f>IF(AJ152=1,AH152,#REF!)</f>
        <v>0</v>
      </c>
      <c r="AO152" s="7">
        <f t="shared" si="236"/>
        <v>1</v>
      </c>
      <c r="AP152" s="7">
        <f t="shared" si="237"/>
        <v>1</v>
      </c>
      <c r="AQ152" s="7"/>
      <c r="AR152" s="7">
        <f t="shared" si="238"/>
        <v>0</v>
      </c>
      <c r="AS152" s="7">
        <f t="shared" si="239"/>
        <v>0</v>
      </c>
      <c r="AU152" s="7">
        <f t="shared" si="240"/>
        <v>0</v>
      </c>
      <c r="AV152" s="7">
        <f t="shared" si="216"/>
        <v>0</v>
      </c>
      <c r="AW152">
        <v>501</v>
      </c>
      <c r="AX152" s="7">
        <f t="shared" si="217"/>
        <v>9.9999999999999998E-17</v>
      </c>
      <c r="AY152" s="7">
        <f t="shared" si="218"/>
        <v>9.9999999999999998E-17</v>
      </c>
      <c r="BA152">
        <f t="shared" si="219"/>
        <v>1</v>
      </c>
      <c r="BB152">
        <f t="shared" si="220"/>
        <v>9.9999999999999998E-17</v>
      </c>
      <c r="BD152">
        <f t="shared" si="241"/>
        <v>9.9999999999999992E-33</v>
      </c>
      <c r="BE152">
        <f t="shared" si="242"/>
        <v>9.9999999999999998E-17</v>
      </c>
      <c r="BF152">
        <f t="shared" si="243"/>
        <v>9.9999999999999998E-17</v>
      </c>
      <c r="BG152" s="5" t="s">
        <v>1</v>
      </c>
      <c r="BH152">
        <f t="shared" si="183"/>
        <v>-4.9999999999999991</v>
      </c>
      <c r="BK152">
        <f t="shared" si="244"/>
        <v>1</v>
      </c>
      <c r="BL152">
        <f t="shared" si="245"/>
        <v>-4.9999999999999991</v>
      </c>
      <c r="BM152">
        <f t="shared" si="246"/>
        <v>-4.9999999999999991</v>
      </c>
      <c r="BO152">
        <f t="shared" si="233"/>
        <v>149</v>
      </c>
      <c r="BP152">
        <f t="shared" si="184"/>
        <v>0</v>
      </c>
      <c r="BT152">
        <f t="shared" si="185"/>
        <v>1</v>
      </c>
      <c r="BU152">
        <f t="shared" si="186"/>
        <v>-4.9999999999999991</v>
      </c>
      <c r="BW152">
        <f t="shared" si="247"/>
        <v>0</v>
      </c>
      <c r="BX152" t="s">
        <v>10</v>
      </c>
      <c r="BY152">
        <f t="shared" si="248"/>
        <v>0</v>
      </c>
      <c r="CA152" s="2">
        <f t="shared" si="249"/>
        <v>0</v>
      </c>
      <c r="CB152" s="4">
        <f t="shared" si="250"/>
        <v>0</v>
      </c>
      <c r="CC152" s="10">
        <v>-180</v>
      </c>
      <c r="CD152" s="3">
        <f t="shared" si="229"/>
        <v>1</v>
      </c>
      <c r="CE152" s="3">
        <f t="shared" si="234"/>
        <v>-185</v>
      </c>
      <c r="CF152">
        <f t="shared" si="187"/>
        <v>0</v>
      </c>
      <c r="CH152">
        <f t="shared" si="230"/>
        <v>149</v>
      </c>
      <c r="CI152" s="11">
        <f t="shared" si="231"/>
        <v>-31</v>
      </c>
      <c r="CJ152">
        <f t="shared" si="222"/>
        <v>-0.54105206811824214</v>
      </c>
      <c r="CK152">
        <f t="shared" si="232"/>
        <v>0</v>
      </c>
      <c r="CL152">
        <f t="shared" si="223"/>
        <v>-31</v>
      </c>
      <c r="CN152" s="2">
        <f t="shared" si="188"/>
        <v>4.2858365035105619</v>
      </c>
      <c r="CO152" s="3">
        <f t="shared" si="189"/>
        <v>-2.5751903745502709</v>
      </c>
      <c r="CQ152" s="3">
        <f t="shared" si="224"/>
        <v>49.377038757330112</v>
      </c>
      <c r="CR152" s="3">
        <f t="shared" si="190"/>
        <v>-5.8766879503529816</v>
      </c>
      <c r="CS152" s="3">
        <f t="shared" si="191"/>
        <v>15444.009470714738</v>
      </c>
      <c r="CT152" s="3">
        <f t="shared" si="192"/>
        <v>5.761877284656606</v>
      </c>
      <c r="CU152" s="3">
        <f t="shared" si="193"/>
        <v>-49.723312313018667</v>
      </c>
      <c r="CV152">
        <f t="shared" si="194"/>
        <v>41252.950777291226</v>
      </c>
      <c r="CW152">
        <f t="shared" si="195"/>
        <v>0</v>
      </c>
      <c r="CX152">
        <f t="shared" si="196"/>
        <v>0</v>
      </c>
      <c r="CY152">
        <f t="shared" si="197"/>
        <v>0</v>
      </c>
      <c r="CZ152">
        <f t="shared" si="198"/>
        <v>0</v>
      </c>
      <c r="DA152">
        <f t="shared" si="199"/>
        <v>0</v>
      </c>
      <c r="DB152">
        <f t="shared" si="200"/>
        <v>0</v>
      </c>
      <c r="DC152">
        <f t="shared" si="201"/>
        <v>0</v>
      </c>
      <c r="DD152">
        <f t="shared" si="202"/>
        <v>0</v>
      </c>
      <c r="DE152">
        <f t="shared" si="203"/>
        <v>0</v>
      </c>
      <c r="DF152">
        <f t="shared" si="204"/>
        <v>0</v>
      </c>
      <c r="DG152">
        <f t="shared" si="205"/>
        <v>0</v>
      </c>
      <c r="DH152">
        <f t="shared" si="206"/>
        <v>0</v>
      </c>
      <c r="DI152">
        <f t="shared" si="207"/>
        <v>0</v>
      </c>
      <c r="DJ152">
        <f t="shared" si="208"/>
        <v>0</v>
      </c>
      <c r="DM152" s="3"/>
      <c r="DN152" s="3"/>
      <c r="DT152" s="3"/>
      <c r="DZ152" s="3"/>
      <c r="EL152" s="3"/>
      <c r="EX152" s="3"/>
      <c r="FJ152" s="3"/>
      <c r="HX152" s="3"/>
      <c r="MT152" s="3"/>
      <c r="MZ152" s="3"/>
      <c r="NR152" s="3"/>
      <c r="OS152" s="3"/>
      <c r="PB152" s="3"/>
      <c r="PN152" s="3"/>
      <c r="QL152" s="3">
        <f t="shared" si="179"/>
        <v>-36</v>
      </c>
    </row>
    <row r="153" spans="20:454" x14ac:dyDescent="0.25">
      <c r="T153">
        <f t="shared" si="225"/>
        <v>151</v>
      </c>
      <c r="U153">
        <f t="shared" si="209"/>
        <v>0</v>
      </c>
      <c r="V153">
        <f t="shared" si="226"/>
        <v>0</v>
      </c>
      <c r="W153">
        <f t="shared" si="210"/>
        <v>0</v>
      </c>
      <c r="X153">
        <f t="shared" si="227"/>
        <v>0</v>
      </c>
      <c r="Z153">
        <f t="shared" si="228"/>
        <v>72</v>
      </c>
      <c r="AA153">
        <f t="shared" si="211"/>
        <v>72</v>
      </c>
      <c r="AB153">
        <f t="shared" si="180"/>
        <v>0</v>
      </c>
      <c r="AC153">
        <f t="shared" si="212"/>
        <v>0</v>
      </c>
      <c r="AE153">
        <f t="shared" si="181"/>
        <v>0</v>
      </c>
      <c r="AF153">
        <f t="shared" si="213"/>
        <v>0</v>
      </c>
      <c r="AG153">
        <f t="shared" si="214"/>
        <v>0</v>
      </c>
      <c r="AH153">
        <f t="shared" si="215"/>
        <v>0</v>
      </c>
      <c r="AJ153">
        <f t="shared" si="235"/>
        <v>1</v>
      </c>
      <c r="AL153">
        <f t="shared" si="182"/>
        <v>0</v>
      </c>
      <c r="AM153">
        <f>IF(AJ153=1,AH153,#REF!)</f>
        <v>0</v>
      </c>
      <c r="AO153" s="7">
        <f t="shared" si="236"/>
        <v>1</v>
      </c>
      <c r="AP153" s="7">
        <f t="shared" si="237"/>
        <v>1</v>
      </c>
      <c r="AQ153" s="7"/>
      <c r="AR153" s="7">
        <f t="shared" si="238"/>
        <v>0</v>
      </c>
      <c r="AS153" s="7">
        <f t="shared" si="239"/>
        <v>0</v>
      </c>
      <c r="AU153" s="7">
        <f t="shared" si="240"/>
        <v>0</v>
      </c>
      <c r="AV153" s="7">
        <f t="shared" si="216"/>
        <v>0</v>
      </c>
      <c r="AW153">
        <v>502</v>
      </c>
      <c r="AX153" s="7">
        <f t="shared" si="217"/>
        <v>9.9999999999999998E-17</v>
      </c>
      <c r="AY153" s="7">
        <f t="shared" si="218"/>
        <v>9.9999999999999998E-17</v>
      </c>
      <c r="BA153">
        <f t="shared" si="219"/>
        <v>1</v>
      </c>
      <c r="BB153">
        <f t="shared" si="220"/>
        <v>9.9999999999999998E-17</v>
      </c>
      <c r="BD153">
        <f t="shared" si="241"/>
        <v>9.9999999999999992E-33</v>
      </c>
      <c r="BE153">
        <f t="shared" si="242"/>
        <v>9.9999999999999998E-17</v>
      </c>
      <c r="BF153">
        <f t="shared" si="243"/>
        <v>9.9999999999999998E-17</v>
      </c>
      <c r="BG153" s="5" t="s">
        <v>1</v>
      </c>
      <c r="BH153">
        <f t="shared" si="183"/>
        <v>-4.9999999999999991</v>
      </c>
      <c r="BK153">
        <f t="shared" si="244"/>
        <v>1</v>
      </c>
      <c r="BL153">
        <f t="shared" si="245"/>
        <v>-4.9999999999999991</v>
      </c>
      <c r="BM153">
        <f t="shared" si="246"/>
        <v>-4.9999999999999991</v>
      </c>
      <c r="BO153">
        <f t="shared" si="233"/>
        <v>150</v>
      </c>
      <c r="BP153">
        <f t="shared" si="184"/>
        <v>0</v>
      </c>
      <c r="BT153">
        <f t="shared" si="185"/>
        <v>1</v>
      </c>
      <c r="BU153">
        <f t="shared" si="186"/>
        <v>-4.9999999999999991</v>
      </c>
      <c r="BW153">
        <f t="shared" si="247"/>
        <v>0</v>
      </c>
      <c r="BX153" t="s">
        <v>10</v>
      </c>
      <c r="BY153">
        <f t="shared" si="248"/>
        <v>0</v>
      </c>
      <c r="CA153" s="2">
        <f t="shared" si="249"/>
        <v>0</v>
      </c>
      <c r="CB153" s="4">
        <f t="shared" si="250"/>
        <v>0</v>
      </c>
      <c r="CC153" s="10">
        <v>-180</v>
      </c>
      <c r="CD153" s="3">
        <f t="shared" si="229"/>
        <v>1</v>
      </c>
      <c r="CE153" s="3">
        <f t="shared" si="234"/>
        <v>-185</v>
      </c>
      <c r="CF153">
        <f t="shared" si="187"/>
        <v>0</v>
      </c>
      <c r="CH153">
        <f t="shared" si="230"/>
        <v>150</v>
      </c>
      <c r="CI153" s="11">
        <f t="shared" si="231"/>
        <v>-30</v>
      </c>
      <c r="CJ153">
        <f t="shared" si="222"/>
        <v>-0.52359877559829882</v>
      </c>
      <c r="CK153">
        <f t="shared" si="232"/>
        <v>0</v>
      </c>
      <c r="CL153">
        <f t="shared" si="223"/>
        <v>-30</v>
      </c>
      <c r="CN153" s="2">
        <f t="shared" si="188"/>
        <v>4.3301270189221936</v>
      </c>
      <c r="CO153" s="3">
        <f t="shared" si="189"/>
        <v>-2.4999999999999996</v>
      </c>
      <c r="CQ153" s="3">
        <f t="shared" si="224"/>
        <v>48.005696464028254</v>
      </c>
      <c r="CR153" s="3">
        <f t="shared" si="190"/>
        <v>-5.5498375687199593</v>
      </c>
      <c r="CS153" s="3">
        <f t="shared" si="191"/>
        <v>14871.052257360379</v>
      </c>
      <c r="CT153" s="3">
        <f t="shared" si="192"/>
        <v>5.4388860853107683</v>
      </c>
      <c r="CU153" s="3">
        <f t="shared" si="193"/>
        <v>-48.341866494264309</v>
      </c>
      <c r="CV153">
        <f t="shared" si="194"/>
        <v>40107.035477922029</v>
      </c>
      <c r="CW153">
        <f t="shared" si="195"/>
        <v>0</v>
      </c>
      <c r="CX153">
        <f t="shared" si="196"/>
        <v>0</v>
      </c>
      <c r="CY153">
        <f t="shared" si="197"/>
        <v>0</v>
      </c>
      <c r="CZ153">
        <f t="shared" si="198"/>
        <v>0</v>
      </c>
      <c r="DA153">
        <f t="shared" si="199"/>
        <v>0</v>
      </c>
      <c r="DB153">
        <f t="shared" si="200"/>
        <v>0</v>
      </c>
      <c r="DC153">
        <f t="shared" si="201"/>
        <v>0</v>
      </c>
      <c r="DD153">
        <f t="shared" si="202"/>
        <v>0</v>
      </c>
      <c r="DE153">
        <f t="shared" si="203"/>
        <v>0</v>
      </c>
      <c r="DF153">
        <f t="shared" si="204"/>
        <v>0</v>
      </c>
      <c r="DG153">
        <f t="shared" si="205"/>
        <v>0</v>
      </c>
      <c r="DH153">
        <f t="shared" si="206"/>
        <v>0</v>
      </c>
      <c r="DI153">
        <f t="shared" si="207"/>
        <v>0</v>
      </c>
      <c r="DJ153">
        <f t="shared" si="208"/>
        <v>0</v>
      </c>
      <c r="DM153" s="3"/>
      <c r="DN153" s="3"/>
      <c r="DT153" s="3"/>
      <c r="DZ153" s="3"/>
      <c r="EL153" s="3"/>
      <c r="EX153" s="3"/>
      <c r="FJ153" s="3"/>
      <c r="HX153" s="3"/>
      <c r="MT153" s="3"/>
      <c r="MZ153" s="3"/>
      <c r="NR153" s="3"/>
      <c r="OS153" s="3"/>
      <c r="PB153" s="3"/>
      <c r="PN153" s="3"/>
      <c r="QL153" s="3">
        <f t="shared" si="179"/>
        <v>-35</v>
      </c>
    </row>
    <row r="154" spans="20:454" x14ac:dyDescent="0.25">
      <c r="T154">
        <f t="shared" si="225"/>
        <v>152</v>
      </c>
      <c r="U154">
        <f t="shared" si="209"/>
        <v>0</v>
      </c>
      <c r="V154">
        <f t="shared" si="226"/>
        <v>0</v>
      </c>
      <c r="W154">
        <f t="shared" si="210"/>
        <v>0</v>
      </c>
      <c r="X154">
        <f t="shared" si="227"/>
        <v>0</v>
      </c>
      <c r="Z154">
        <f t="shared" si="228"/>
        <v>72</v>
      </c>
      <c r="AA154">
        <f t="shared" si="211"/>
        <v>72</v>
      </c>
      <c r="AB154">
        <f t="shared" si="180"/>
        <v>0</v>
      </c>
      <c r="AC154">
        <f t="shared" si="212"/>
        <v>0</v>
      </c>
      <c r="AE154">
        <f t="shared" si="181"/>
        <v>0</v>
      </c>
      <c r="AF154">
        <f t="shared" si="213"/>
        <v>0</v>
      </c>
      <c r="AG154">
        <f t="shared" si="214"/>
        <v>0</v>
      </c>
      <c r="AH154">
        <f t="shared" si="215"/>
        <v>0</v>
      </c>
      <c r="AJ154">
        <f t="shared" si="235"/>
        <v>1</v>
      </c>
      <c r="AL154">
        <f t="shared" si="182"/>
        <v>0</v>
      </c>
      <c r="AM154">
        <f>IF(AJ154=1,AH154,#REF!)</f>
        <v>0</v>
      </c>
      <c r="AO154" s="7">
        <f t="shared" si="236"/>
        <v>1</v>
      </c>
      <c r="AP154" s="7">
        <f t="shared" si="237"/>
        <v>1</v>
      </c>
      <c r="AQ154" s="7"/>
      <c r="AR154" s="7">
        <f t="shared" si="238"/>
        <v>0</v>
      </c>
      <c r="AS154" s="7">
        <f t="shared" si="239"/>
        <v>0</v>
      </c>
      <c r="AU154" s="7">
        <f t="shared" si="240"/>
        <v>0</v>
      </c>
      <c r="AV154" s="7">
        <f t="shared" si="216"/>
        <v>0</v>
      </c>
      <c r="AW154">
        <v>503</v>
      </c>
      <c r="AX154" s="7">
        <f t="shared" si="217"/>
        <v>9.9999999999999998E-17</v>
      </c>
      <c r="AY154" s="7">
        <f t="shared" si="218"/>
        <v>9.9999999999999998E-17</v>
      </c>
      <c r="BA154">
        <f t="shared" si="219"/>
        <v>1</v>
      </c>
      <c r="BB154">
        <f t="shared" si="220"/>
        <v>9.9999999999999998E-17</v>
      </c>
      <c r="BD154">
        <f t="shared" si="241"/>
        <v>9.9999999999999992E-33</v>
      </c>
      <c r="BE154">
        <f t="shared" si="242"/>
        <v>9.9999999999999998E-17</v>
      </c>
      <c r="BF154">
        <f t="shared" si="243"/>
        <v>9.9999999999999998E-17</v>
      </c>
      <c r="BG154" s="5" t="s">
        <v>1</v>
      </c>
      <c r="BH154">
        <f t="shared" si="183"/>
        <v>-4.9999999999999991</v>
      </c>
      <c r="BK154">
        <f t="shared" si="244"/>
        <v>1</v>
      </c>
      <c r="BL154">
        <f t="shared" si="245"/>
        <v>-4.9999999999999991</v>
      </c>
      <c r="BM154">
        <f t="shared" si="246"/>
        <v>-4.9999999999999991</v>
      </c>
      <c r="BO154">
        <f t="shared" si="233"/>
        <v>151</v>
      </c>
      <c r="BP154">
        <f t="shared" si="184"/>
        <v>0</v>
      </c>
      <c r="BT154">
        <f t="shared" si="185"/>
        <v>1</v>
      </c>
      <c r="BU154">
        <f t="shared" si="186"/>
        <v>-4.9999999999999991</v>
      </c>
      <c r="BW154">
        <f t="shared" si="247"/>
        <v>0</v>
      </c>
      <c r="BX154" t="s">
        <v>10</v>
      </c>
      <c r="BY154">
        <f t="shared" si="248"/>
        <v>0</v>
      </c>
      <c r="CA154" s="2">
        <f t="shared" si="249"/>
        <v>0</v>
      </c>
      <c r="CB154" s="4">
        <f t="shared" si="250"/>
        <v>0</v>
      </c>
      <c r="CC154" s="10">
        <v>-180</v>
      </c>
      <c r="CD154" s="3">
        <f t="shared" si="229"/>
        <v>1</v>
      </c>
      <c r="CE154" s="3">
        <f t="shared" si="234"/>
        <v>-185</v>
      </c>
      <c r="CF154">
        <f t="shared" si="187"/>
        <v>0</v>
      </c>
      <c r="CH154">
        <f t="shared" si="230"/>
        <v>151</v>
      </c>
      <c r="CI154" s="11">
        <f t="shared" si="231"/>
        <v>-29</v>
      </c>
      <c r="CJ154">
        <f t="shared" si="222"/>
        <v>-0.50614548307835561</v>
      </c>
      <c r="CK154">
        <f t="shared" si="232"/>
        <v>0</v>
      </c>
      <c r="CL154">
        <f t="shared" si="223"/>
        <v>-29</v>
      </c>
      <c r="CN154" s="2">
        <f t="shared" si="188"/>
        <v>4.3730985356969789</v>
      </c>
      <c r="CO154" s="3">
        <f t="shared" si="189"/>
        <v>-2.4240481012316852</v>
      </c>
      <c r="CQ154" s="3">
        <f t="shared" si="224"/>
        <v>46.634354170726404</v>
      </c>
      <c r="CR154" s="3">
        <f t="shared" si="190"/>
        <v>-5.2229871870869387</v>
      </c>
      <c r="CS154" s="3">
        <f t="shared" si="191"/>
        <v>14298.095044006017</v>
      </c>
      <c r="CT154" s="3">
        <f t="shared" si="192"/>
        <v>5.1158948859649307</v>
      </c>
      <c r="CU154" s="3">
        <f t="shared" si="193"/>
        <v>-46.960420675509937</v>
      </c>
      <c r="CV154">
        <f t="shared" si="194"/>
        <v>38961.120178552825</v>
      </c>
      <c r="CW154">
        <f t="shared" si="195"/>
        <v>0</v>
      </c>
      <c r="CX154">
        <f t="shared" si="196"/>
        <v>0</v>
      </c>
      <c r="CY154">
        <f t="shared" si="197"/>
        <v>0</v>
      </c>
      <c r="CZ154">
        <f t="shared" si="198"/>
        <v>0</v>
      </c>
      <c r="DA154">
        <f t="shared" si="199"/>
        <v>0</v>
      </c>
      <c r="DB154">
        <f t="shared" si="200"/>
        <v>0</v>
      </c>
      <c r="DC154">
        <f t="shared" si="201"/>
        <v>0</v>
      </c>
      <c r="DD154">
        <f t="shared" si="202"/>
        <v>0</v>
      </c>
      <c r="DE154">
        <f t="shared" si="203"/>
        <v>0</v>
      </c>
      <c r="DF154">
        <f t="shared" si="204"/>
        <v>0</v>
      </c>
      <c r="DG154">
        <f t="shared" si="205"/>
        <v>0</v>
      </c>
      <c r="DH154">
        <f t="shared" si="206"/>
        <v>0</v>
      </c>
      <c r="DI154">
        <f t="shared" si="207"/>
        <v>0</v>
      </c>
      <c r="DJ154">
        <f t="shared" si="208"/>
        <v>0</v>
      </c>
      <c r="DM154" s="3"/>
      <c r="DN154" s="3"/>
      <c r="DT154" s="3"/>
      <c r="DZ154" s="3"/>
      <c r="EL154" s="3"/>
      <c r="EX154" s="3"/>
      <c r="FJ154" s="3"/>
      <c r="HX154" s="3"/>
      <c r="MT154" s="3"/>
      <c r="MZ154" s="3"/>
      <c r="NR154" s="3"/>
      <c r="OS154" s="3"/>
      <c r="PB154" s="3"/>
      <c r="PN154" s="3"/>
      <c r="QL154" s="3">
        <f t="shared" si="179"/>
        <v>-34</v>
      </c>
    </row>
    <row r="155" spans="20:454" x14ac:dyDescent="0.25">
      <c r="T155">
        <f t="shared" si="225"/>
        <v>153</v>
      </c>
      <c r="U155">
        <f t="shared" si="209"/>
        <v>0</v>
      </c>
      <c r="V155">
        <f t="shared" si="226"/>
        <v>0</v>
      </c>
      <c r="W155">
        <f t="shared" si="210"/>
        <v>0</v>
      </c>
      <c r="X155">
        <f t="shared" si="227"/>
        <v>0</v>
      </c>
      <c r="Z155">
        <f t="shared" si="228"/>
        <v>72</v>
      </c>
      <c r="AA155">
        <f t="shared" si="211"/>
        <v>72</v>
      </c>
      <c r="AB155">
        <f t="shared" si="180"/>
        <v>0</v>
      </c>
      <c r="AC155">
        <f t="shared" si="212"/>
        <v>0</v>
      </c>
      <c r="AE155">
        <f t="shared" si="181"/>
        <v>0</v>
      </c>
      <c r="AF155">
        <f t="shared" si="213"/>
        <v>0</v>
      </c>
      <c r="AG155">
        <f t="shared" si="214"/>
        <v>0</v>
      </c>
      <c r="AH155">
        <f t="shared" si="215"/>
        <v>0</v>
      </c>
      <c r="AJ155">
        <f t="shared" si="235"/>
        <v>1</v>
      </c>
      <c r="AL155">
        <f t="shared" si="182"/>
        <v>0</v>
      </c>
      <c r="AM155">
        <f>IF(AJ155=1,AH155,#REF!)</f>
        <v>0</v>
      </c>
      <c r="AO155" s="7">
        <f t="shared" si="236"/>
        <v>1</v>
      </c>
      <c r="AP155" s="7">
        <f t="shared" si="237"/>
        <v>1</v>
      </c>
      <c r="AQ155" s="7"/>
      <c r="AR155" s="7">
        <f t="shared" si="238"/>
        <v>0</v>
      </c>
      <c r="AS155" s="7">
        <f t="shared" si="239"/>
        <v>0</v>
      </c>
      <c r="AU155" s="7">
        <f t="shared" si="240"/>
        <v>0</v>
      </c>
      <c r="AV155" s="7">
        <f t="shared" si="216"/>
        <v>0</v>
      </c>
      <c r="AW155">
        <v>504</v>
      </c>
      <c r="AX155" s="7">
        <f t="shared" si="217"/>
        <v>9.9999999999999998E-17</v>
      </c>
      <c r="AY155" s="7">
        <f t="shared" si="218"/>
        <v>9.9999999999999998E-17</v>
      </c>
      <c r="BA155">
        <f t="shared" si="219"/>
        <v>1</v>
      </c>
      <c r="BB155">
        <f t="shared" si="220"/>
        <v>9.9999999999999998E-17</v>
      </c>
      <c r="BD155">
        <f t="shared" si="241"/>
        <v>9.9999999999999992E-33</v>
      </c>
      <c r="BE155">
        <f t="shared" si="242"/>
        <v>9.9999999999999998E-17</v>
      </c>
      <c r="BF155">
        <f t="shared" si="243"/>
        <v>9.9999999999999998E-17</v>
      </c>
      <c r="BG155" s="5" t="s">
        <v>1</v>
      </c>
      <c r="BH155">
        <f t="shared" si="183"/>
        <v>-4.9999999999999991</v>
      </c>
      <c r="BK155">
        <f t="shared" si="244"/>
        <v>1</v>
      </c>
      <c r="BL155">
        <f t="shared" si="245"/>
        <v>-4.9999999999999991</v>
      </c>
      <c r="BM155">
        <f t="shared" si="246"/>
        <v>-4.9999999999999991</v>
      </c>
      <c r="BO155">
        <f t="shared" si="233"/>
        <v>152</v>
      </c>
      <c r="BP155">
        <f t="shared" si="184"/>
        <v>0</v>
      </c>
      <c r="BT155">
        <f t="shared" si="185"/>
        <v>1</v>
      </c>
      <c r="BU155">
        <f t="shared" si="186"/>
        <v>-4.9999999999999991</v>
      </c>
      <c r="BW155">
        <f t="shared" si="247"/>
        <v>0</v>
      </c>
      <c r="BX155" t="s">
        <v>10</v>
      </c>
      <c r="BY155">
        <f t="shared" si="248"/>
        <v>0</v>
      </c>
      <c r="CA155" s="2">
        <f t="shared" si="249"/>
        <v>0</v>
      </c>
      <c r="CB155" s="4">
        <f t="shared" si="250"/>
        <v>0</v>
      </c>
      <c r="CC155" s="10">
        <v>-180</v>
      </c>
      <c r="CD155" s="3">
        <f t="shared" si="229"/>
        <v>1</v>
      </c>
      <c r="CE155" s="3">
        <f t="shared" si="234"/>
        <v>-185</v>
      </c>
      <c r="CF155">
        <f t="shared" si="187"/>
        <v>0</v>
      </c>
      <c r="CH155">
        <f t="shared" si="230"/>
        <v>152</v>
      </c>
      <c r="CI155" s="11">
        <f t="shared" si="231"/>
        <v>-28</v>
      </c>
      <c r="CJ155">
        <f t="shared" si="222"/>
        <v>-0.48869219055841229</v>
      </c>
      <c r="CK155">
        <f t="shared" si="232"/>
        <v>0</v>
      </c>
      <c r="CL155">
        <f t="shared" si="223"/>
        <v>-28</v>
      </c>
      <c r="CN155" s="2">
        <f t="shared" si="188"/>
        <v>4.4147379642946349</v>
      </c>
      <c r="CO155" s="3">
        <f t="shared" si="189"/>
        <v>-2.3473578139294542</v>
      </c>
      <c r="CQ155" s="3">
        <f t="shared" si="224"/>
        <v>45.263011877424546</v>
      </c>
      <c r="CR155" s="3">
        <f t="shared" si="190"/>
        <v>-4.8961368054539163</v>
      </c>
      <c r="CS155" s="3">
        <f t="shared" si="191"/>
        <v>13725.137830651658</v>
      </c>
      <c r="CT155" s="3">
        <f t="shared" si="192"/>
        <v>4.7929036866190931</v>
      </c>
      <c r="CU155" s="3">
        <f t="shared" si="193"/>
        <v>-45.578974856755579</v>
      </c>
      <c r="CV155">
        <f t="shared" si="194"/>
        <v>37815.204879183628</v>
      </c>
      <c r="CW155">
        <f t="shared" si="195"/>
        <v>0</v>
      </c>
      <c r="CX155">
        <f t="shared" si="196"/>
        <v>0</v>
      </c>
      <c r="CY155">
        <f t="shared" si="197"/>
        <v>0</v>
      </c>
      <c r="CZ155">
        <f t="shared" si="198"/>
        <v>0</v>
      </c>
      <c r="DA155">
        <f t="shared" si="199"/>
        <v>0</v>
      </c>
      <c r="DB155">
        <f t="shared" si="200"/>
        <v>0</v>
      </c>
      <c r="DC155">
        <f t="shared" si="201"/>
        <v>0</v>
      </c>
      <c r="DD155">
        <f t="shared" si="202"/>
        <v>0</v>
      </c>
      <c r="DE155">
        <f t="shared" si="203"/>
        <v>0</v>
      </c>
      <c r="DF155">
        <f t="shared" si="204"/>
        <v>0</v>
      </c>
      <c r="DG155">
        <f t="shared" si="205"/>
        <v>0</v>
      </c>
      <c r="DH155">
        <f t="shared" si="206"/>
        <v>0</v>
      </c>
      <c r="DI155">
        <f t="shared" si="207"/>
        <v>0</v>
      </c>
      <c r="DJ155">
        <f t="shared" si="208"/>
        <v>0</v>
      </c>
      <c r="DM155" s="3"/>
      <c r="DN155" s="3"/>
      <c r="DT155" s="3"/>
      <c r="DZ155" s="3"/>
      <c r="EL155" s="3"/>
      <c r="EX155" s="3"/>
      <c r="FJ155" s="3"/>
      <c r="HX155" s="3"/>
      <c r="MT155" s="3"/>
      <c r="MZ155" s="3"/>
      <c r="NR155" s="3"/>
      <c r="OS155" s="3"/>
      <c r="PB155" s="3"/>
      <c r="PN155" s="3"/>
      <c r="QL155" s="3">
        <f t="shared" si="179"/>
        <v>-33</v>
      </c>
    </row>
    <row r="156" spans="20:454" x14ac:dyDescent="0.25">
      <c r="T156">
        <f t="shared" si="225"/>
        <v>154</v>
      </c>
      <c r="U156">
        <f t="shared" si="209"/>
        <v>0</v>
      </c>
      <c r="V156">
        <f t="shared" si="226"/>
        <v>0</v>
      </c>
      <c r="W156">
        <f t="shared" si="210"/>
        <v>0</v>
      </c>
      <c r="X156">
        <f t="shared" si="227"/>
        <v>0</v>
      </c>
      <c r="Z156">
        <f t="shared" si="228"/>
        <v>72</v>
      </c>
      <c r="AA156">
        <f t="shared" si="211"/>
        <v>72</v>
      </c>
      <c r="AB156">
        <f t="shared" si="180"/>
        <v>0</v>
      </c>
      <c r="AC156">
        <f t="shared" si="212"/>
        <v>0</v>
      </c>
      <c r="AE156">
        <f t="shared" si="181"/>
        <v>0</v>
      </c>
      <c r="AF156">
        <f t="shared" si="213"/>
        <v>0</v>
      </c>
      <c r="AG156">
        <f t="shared" si="214"/>
        <v>0</v>
      </c>
      <c r="AH156">
        <f t="shared" si="215"/>
        <v>0</v>
      </c>
      <c r="AJ156">
        <f t="shared" si="235"/>
        <v>1</v>
      </c>
      <c r="AL156">
        <f t="shared" si="182"/>
        <v>0</v>
      </c>
      <c r="AM156">
        <f>IF(AJ156=1,AH156,#REF!)</f>
        <v>0</v>
      </c>
      <c r="AO156" s="7">
        <f t="shared" si="236"/>
        <v>1</v>
      </c>
      <c r="AP156" s="7">
        <f t="shared" si="237"/>
        <v>1</v>
      </c>
      <c r="AQ156" s="7"/>
      <c r="AR156" s="7">
        <f t="shared" si="238"/>
        <v>0</v>
      </c>
      <c r="AS156" s="7">
        <f t="shared" si="239"/>
        <v>0</v>
      </c>
      <c r="AU156" s="7">
        <f t="shared" si="240"/>
        <v>0</v>
      </c>
      <c r="AV156" s="7">
        <f t="shared" si="216"/>
        <v>0</v>
      </c>
      <c r="AW156">
        <v>505</v>
      </c>
      <c r="AX156" s="7">
        <f t="shared" si="217"/>
        <v>9.9999999999999998E-17</v>
      </c>
      <c r="AY156" s="7">
        <f t="shared" si="218"/>
        <v>9.9999999999999998E-17</v>
      </c>
      <c r="BA156">
        <f t="shared" si="219"/>
        <v>1</v>
      </c>
      <c r="BB156">
        <f t="shared" si="220"/>
        <v>9.9999999999999998E-17</v>
      </c>
      <c r="BD156">
        <f t="shared" si="241"/>
        <v>9.9999999999999992E-33</v>
      </c>
      <c r="BE156">
        <f t="shared" si="242"/>
        <v>9.9999999999999998E-17</v>
      </c>
      <c r="BF156">
        <f t="shared" si="243"/>
        <v>9.9999999999999998E-17</v>
      </c>
      <c r="BG156" s="5" t="s">
        <v>1</v>
      </c>
      <c r="BH156">
        <f t="shared" si="183"/>
        <v>-4.9999999999999991</v>
      </c>
      <c r="BK156">
        <f t="shared" si="244"/>
        <v>1</v>
      </c>
      <c r="BL156">
        <f t="shared" si="245"/>
        <v>-4.9999999999999991</v>
      </c>
      <c r="BM156">
        <f t="shared" si="246"/>
        <v>-4.9999999999999991</v>
      </c>
      <c r="BO156">
        <f t="shared" si="233"/>
        <v>153</v>
      </c>
      <c r="BP156">
        <f t="shared" si="184"/>
        <v>0</v>
      </c>
      <c r="BT156">
        <f t="shared" si="185"/>
        <v>1</v>
      </c>
      <c r="BU156">
        <f t="shared" si="186"/>
        <v>-4.9999999999999991</v>
      </c>
      <c r="BW156">
        <f t="shared" si="247"/>
        <v>0</v>
      </c>
      <c r="BX156" t="s">
        <v>10</v>
      </c>
      <c r="BY156">
        <f t="shared" si="248"/>
        <v>0</v>
      </c>
      <c r="CA156" s="2">
        <f t="shared" si="249"/>
        <v>0</v>
      </c>
      <c r="CB156" s="4">
        <f t="shared" si="250"/>
        <v>0</v>
      </c>
      <c r="CC156" s="10">
        <v>-180</v>
      </c>
      <c r="CD156" s="3">
        <f t="shared" si="229"/>
        <v>1</v>
      </c>
      <c r="CE156" s="3">
        <f t="shared" si="234"/>
        <v>-185</v>
      </c>
      <c r="CF156">
        <f t="shared" si="187"/>
        <v>0</v>
      </c>
      <c r="CH156">
        <f t="shared" si="230"/>
        <v>153</v>
      </c>
      <c r="CI156" s="11">
        <f t="shared" si="231"/>
        <v>-27</v>
      </c>
      <c r="CJ156">
        <f t="shared" si="222"/>
        <v>-0.47123889803846897</v>
      </c>
      <c r="CK156">
        <f t="shared" si="232"/>
        <v>0</v>
      </c>
      <c r="CL156">
        <f t="shared" si="223"/>
        <v>-27</v>
      </c>
      <c r="CN156" s="2">
        <f t="shared" si="188"/>
        <v>4.4550326209418394</v>
      </c>
      <c r="CO156" s="3">
        <f t="shared" si="189"/>
        <v>-2.2699524986977337</v>
      </c>
      <c r="CQ156" s="3">
        <f t="shared" si="224"/>
        <v>43.891669584122695</v>
      </c>
      <c r="CR156" s="3">
        <f t="shared" si="190"/>
        <v>-4.5692864238208957</v>
      </c>
      <c r="CS156" s="3">
        <f t="shared" si="191"/>
        <v>13152.180617297299</v>
      </c>
      <c r="CT156" s="3">
        <f t="shared" si="192"/>
        <v>4.4699124872732572</v>
      </c>
      <c r="CU156" s="3">
        <f t="shared" si="193"/>
        <v>-44.197529038001221</v>
      </c>
      <c r="CV156">
        <f t="shared" si="194"/>
        <v>36669.289579814424</v>
      </c>
      <c r="CW156">
        <f t="shared" si="195"/>
        <v>0</v>
      </c>
      <c r="CX156">
        <f t="shared" si="196"/>
        <v>0</v>
      </c>
      <c r="CY156">
        <f t="shared" si="197"/>
        <v>0</v>
      </c>
      <c r="CZ156">
        <f t="shared" si="198"/>
        <v>0</v>
      </c>
      <c r="DA156">
        <f t="shared" si="199"/>
        <v>0</v>
      </c>
      <c r="DB156">
        <f t="shared" si="200"/>
        <v>0</v>
      </c>
      <c r="DC156">
        <f t="shared" si="201"/>
        <v>0</v>
      </c>
      <c r="DD156">
        <f t="shared" si="202"/>
        <v>0</v>
      </c>
      <c r="DE156">
        <f t="shared" si="203"/>
        <v>0</v>
      </c>
      <c r="DF156">
        <f t="shared" si="204"/>
        <v>0</v>
      </c>
      <c r="DG156">
        <f t="shared" si="205"/>
        <v>0</v>
      </c>
      <c r="DH156">
        <f t="shared" si="206"/>
        <v>0</v>
      </c>
      <c r="DI156">
        <f t="shared" si="207"/>
        <v>0</v>
      </c>
      <c r="DJ156">
        <f t="shared" si="208"/>
        <v>0</v>
      </c>
      <c r="DM156" s="3"/>
      <c r="DN156" s="3"/>
      <c r="DT156" s="3"/>
      <c r="DZ156" s="3"/>
      <c r="EL156" s="3"/>
      <c r="EX156" s="3"/>
      <c r="FJ156" s="3"/>
      <c r="HX156" s="3"/>
      <c r="MT156" s="3"/>
      <c r="MZ156" s="3"/>
      <c r="NR156" s="3"/>
      <c r="OS156" s="3"/>
      <c r="PB156" s="3"/>
      <c r="PN156" s="3"/>
      <c r="QL156" s="3">
        <f t="shared" si="179"/>
        <v>-32</v>
      </c>
    </row>
    <row r="157" spans="20:454" x14ac:dyDescent="0.25">
      <c r="T157">
        <f t="shared" si="225"/>
        <v>155</v>
      </c>
      <c r="U157">
        <f t="shared" si="209"/>
        <v>0</v>
      </c>
      <c r="V157">
        <f t="shared" si="226"/>
        <v>0</v>
      </c>
      <c r="W157">
        <f t="shared" si="210"/>
        <v>0</v>
      </c>
      <c r="X157">
        <f t="shared" si="227"/>
        <v>0</v>
      </c>
      <c r="Z157">
        <f t="shared" si="228"/>
        <v>72</v>
      </c>
      <c r="AA157">
        <f t="shared" si="211"/>
        <v>72</v>
      </c>
      <c r="AB157">
        <f t="shared" si="180"/>
        <v>0</v>
      </c>
      <c r="AC157">
        <f t="shared" si="212"/>
        <v>0</v>
      </c>
      <c r="AE157">
        <f t="shared" si="181"/>
        <v>0</v>
      </c>
      <c r="AF157">
        <f t="shared" si="213"/>
        <v>0</v>
      </c>
      <c r="AG157">
        <f t="shared" si="214"/>
        <v>0</v>
      </c>
      <c r="AH157">
        <f t="shared" si="215"/>
        <v>0</v>
      </c>
      <c r="AJ157">
        <f t="shared" si="235"/>
        <v>1</v>
      </c>
      <c r="AL157">
        <f t="shared" si="182"/>
        <v>0</v>
      </c>
      <c r="AM157">
        <f>IF(AJ157=1,AH157,#REF!)</f>
        <v>0</v>
      </c>
      <c r="AO157" s="7">
        <f t="shared" si="236"/>
        <v>1</v>
      </c>
      <c r="AP157" s="7">
        <f t="shared" si="237"/>
        <v>1</v>
      </c>
      <c r="AQ157" s="7"/>
      <c r="AR157" s="7">
        <f t="shared" si="238"/>
        <v>0</v>
      </c>
      <c r="AS157" s="7">
        <f t="shared" si="239"/>
        <v>0</v>
      </c>
      <c r="AU157" s="7">
        <f t="shared" si="240"/>
        <v>0</v>
      </c>
      <c r="AV157" s="7">
        <f t="shared" si="216"/>
        <v>0</v>
      </c>
      <c r="AW157">
        <v>506</v>
      </c>
      <c r="AX157" s="7">
        <f t="shared" si="217"/>
        <v>9.9999999999999998E-17</v>
      </c>
      <c r="AY157" s="7">
        <f t="shared" si="218"/>
        <v>9.9999999999999998E-17</v>
      </c>
      <c r="BA157">
        <f t="shared" si="219"/>
        <v>1</v>
      </c>
      <c r="BB157">
        <f t="shared" si="220"/>
        <v>9.9999999999999998E-17</v>
      </c>
      <c r="BD157">
        <f t="shared" si="241"/>
        <v>9.9999999999999992E-33</v>
      </c>
      <c r="BE157">
        <f t="shared" si="242"/>
        <v>9.9999999999999998E-17</v>
      </c>
      <c r="BF157">
        <f t="shared" si="243"/>
        <v>9.9999999999999998E-17</v>
      </c>
      <c r="BG157" s="5" t="s">
        <v>1</v>
      </c>
      <c r="BH157">
        <f t="shared" si="183"/>
        <v>-4.9999999999999991</v>
      </c>
      <c r="BK157">
        <f t="shared" si="244"/>
        <v>1</v>
      </c>
      <c r="BL157">
        <f t="shared" si="245"/>
        <v>-4.9999999999999991</v>
      </c>
      <c r="BM157">
        <f t="shared" si="246"/>
        <v>-4.9999999999999991</v>
      </c>
      <c r="BO157">
        <f t="shared" si="233"/>
        <v>154</v>
      </c>
      <c r="BP157">
        <f t="shared" si="184"/>
        <v>0</v>
      </c>
      <c r="BT157">
        <f t="shared" si="185"/>
        <v>1</v>
      </c>
      <c r="BU157">
        <f t="shared" si="186"/>
        <v>-4.9999999999999991</v>
      </c>
      <c r="BW157">
        <f t="shared" si="247"/>
        <v>0</v>
      </c>
      <c r="BX157" t="s">
        <v>10</v>
      </c>
      <c r="BY157">
        <f t="shared" si="248"/>
        <v>0</v>
      </c>
      <c r="CA157" s="2">
        <f t="shared" si="249"/>
        <v>0</v>
      </c>
      <c r="CB157" s="4">
        <f t="shared" si="250"/>
        <v>0</v>
      </c>
      <c r="CC157" s="10">
        <v>-180</v>
      </c>
      <c r="CD157" s="3">
        <f t="shared" si="229"/>
        <v>1</v>
      </c>
      <c r="CE157" s="3">
        <f t="shared" si="234"/>
        <v>-185</v>
      </c>
      <c r="CF157">
        <f t="shared" si="187"/>
        <v>0</v>
      </c>
      <c r="CH157">
        <f t="shared" si="230"/>
        <v>154</v>
      </c>
      <c r="CI157" s="11">
        <f t="shared" si="231"/>
        <v>-26</v>
      </c>
      <c r="CJ157">
        <f t="shared" si="222"/>
        <v>-0.4537856055185257</v>
      </c>
      <c r="CK157">
        <f t="shared" si="232"/>
        <v>0</v>
      </c>
      <c r="CL157">
        <f t="shared" si="223"/>
        <v>-26</v>
      </c>
      <c r="CN157" s="2">
        <f t="shared" si="188"/>
        <v>4.493970231495835</v>
      </c>
      <c r="CO157" s="3">
        <f t="shared" si="189"/>
        <v>-2.191855733945387</v>
      </c>
      <c r="CQ157" s="3">
        <f t="shared" si="224"/>
        <v>42.520327290820838</v>
      </c>
      <c r="CR157" s="3">
        <f t="shared" si="190"/>
        <v>-4.2424360421878733</v>
      </c>
      <c r="CS157" s="3">
        <f t="shared" si="191"/>
        <v>12579.22340394294</v>
      </c>
      <c r="CT157" s="3">
        <f t="shared" si="192"/>
        <v>4.1469212879274195</v>
      </c>
      <c r="CU157" s="3">
        <f t="shared" si="193"/>
        <v>-42.816083219246863</v>
      </c>
      <c r="CV157">
        <f t="shared" si="194"/>
        <v>35523.374280445227</v>
      </c>
      <c r="CW157">
        <f t="shared" si="195"/>
        <v>0</v>
      </c>
      <c r="CX157">
        <f t="shared" si="196"/>
        <v>0</v>
      </c>
      <c r="CY157">
        <f t="shared" si="197"/>
        <v>0</v>
      </c>
      <c r="CZ157">
        <f t="shared" si="198"/>
        <v>0</v>
      </c>
      <c r="DA157">
        <f t="shared" si="199"/>
        <v>0</v>
      </c>
      <c r="DB157">
        <f t="shared" si="200"/>
        <v>0</v>
      </c>
      <c r="DC157">
        <f t="shared" si="201"/>
        <v>0</v>
      </c>
      <c r="DD157">
        <f t="shared" si="202"/>
        <v>0</v>
      </c>
      <c r="DE157">
        <f t="shared" si="203"/>
        <v>0</v>
      </c>
      <c r="DF157">
        <f t="shared" si="204"/>
        <v>0</v>
      </c>
      <c r="DG157">
        <f t="shared" si="205"/>
        <v>0</v>
      </c>
      <c r="DH157">
        <f t="shared" si="206"/>
        <v>0</v>
      </c>
      <c r="DI157">
        <f t="shared" si="207"/>
        <v>0</v>
      </c>
      <c r="DJ157">
        <f t="shared" si="208"/>
        <v>0</v>
      </c>
      <c r="DM157" s="3"/>
      <c r="DN157" s="3"/>
      <c r="DT157" s="3"/>
      <c r="DZ157" s="3"/>
      <c r="EL157" s="3"/>
      <c r="EX157" s="3"/>
      <c r="FJ157" s="3"/>
      <c r="HX157" s="3"/>
      <c r="MT157" s="3"/>
      <c r="MZ157" s="3"/>
      <c r="NR157" s="3"/>
      <c r="OS157" s="3"/>
      <c r="PB157" s="3"/>
      <c r="PN157" s="3"/>
      <c r="QL157" s="3">
        <f t="shared" si="179"/>
        <v>-31</v>
      </c>
    </row>
    <row r="158" spans="20:454" x14ac:dyDescent="0.25">
      <c r="T158">
        <f t="shared" si="225"/>
        <v>156</v>
      </c>
      <c r="U158">
        <f t="shared" si="209"/>
        <v>0</v>
      </c>
      <c r="V158">
        <f t="shared" si="226"/>
        <v>0</v>
      </c>
      <c r="W158">
        <f t="shared" si="210"/>
        <v>0</v>
      </c>
      <c r="X158">
        <f t="shared" si="227"/>
        <v>0</v>
      </c>
      <c r="Z158">
        <f t="shared" si="228"/>
        <v>72</v>
      </c>
      <c r="AA158">
        <f t="shared" si="211"/>
        <v>72</v>
      </c>
      <c r="AB158">
        <f t="shared" si="180"/>
        <v>0</v>
      </c>
      <c r="AC158">
        <f t="shared" si="212"/>
        <v>0</v>
      </c>
      <c r="AE158">
        <f t="shared" si="181"/>
        <v>0</v>
      </c>
      <c r="AF158">
        <f t="shared" si="213"/>
        <v>0</v>
      </c>
      <c r="AG158">
        <f t="shared" si="214"/>
        <v>0</v>
      </c>
      <c r="AH158">
        <f t="shared" si="215"/>
        <v>0</v>
      </c>
      <c r="AJ158">
        <f t="shared" si="235"/>
        <v>1</v>
      </c>
      <c r="AL158">
        <f t="shared" si="182"/>
        <v>0</v>
      </c>
      <c r="AM158">
        <f>IF(AJ158=1,AH158,#REF!)</f>
        <v>0</v>
      </c>
      <c r="AO158" s="7">
        <f t="shared" si="236"/>
        <v>1</v>
      </c>
      <c r="AP158" s="7">
        <f t="shared" si="237"/>
        <v>1</v>
      </c>
      <c r="AQ158" s="7"/>
      <c r="AR158" s="7">
        <f t="shared" si="238"/>
        <v>0</v>
      </c>
      <c r="AS158" s="7">
        <f t="shared" si="239"/>
        <v>0</v>
      </c>
      <c r="AU158" s="7">
        <f t="shared" si="240"/>
        <v>0</v>
      </c>
      <c r="AV158" s="7">
        <f t="shared" si="216"/>
        <v>0</v>
      </c>
      <c r="AW158">
        <v>507</v>
      </c>
      <c r="AX158" s="7">
        <f t="shared" si="217"/>
        <v>9.9999999999999998E-17</v>
      </c>
      <c r="AY158" s="7">
        <f t="shared" si="218"/>
        <v>9.9999999999999998E-17</v>
      </c>
      <c r="BA158">
        <f t="shared" si="219"/>
        <v>1</v>
      </c>
      <c r="BB158">
        <f t="shared" si="220"/>
        <v>9.9999999999999998E-17</v>
      </c>
      <c r="BD158">
        <f t="shared" si="241"/>
        <v>9.9999999999999992E-33</v>
      </c>
      <c r="BE158">
        <f t="shared" si="242"/>
        <v>9.9999999999999998E-17</v>
      </c>
      <c r="BF158">
        <f t="shared" si="243"/>
        <v>9.9999999999999998E-17</v>
      </c>
      <c r="BG158" s="5" t="s">
        <v>1</v>
      </c>
      <c r="BH158">
        <f t="shared" si="183"/>
        <v>-4.9999999999999991</v>
      </c>
      <c r="BK158">
        <f t="shared" si="244"/>
        <v>1</v>
      </c>
      <c r="BL158">
        <f t="shared" si="245"/>
        <v>-4.9999999999999991</v>
      </c>
      <c r="BM158">
        <f t="shared" si="246"/>
        <v>-4.9999999999999991</v>
      </c>
      <c r="BO158">
        <f t="shared" si="233"/>
        <v>155</v>
      </c>
      <c r="BP158">
        <f t="shared" si="184"/>
        <v>0</v>
      </c>
      <c r="BT158">
        <f t="shared" si="185"/>
        <v>1</v>
      </c>
      <c r="BU158">
        <f t="shared" si="186"/>
        <v>-4.9999999999999991</v>
      </c>
      <c r="BW158">
        <f t="shared" si="247"/>
        <v>0</v>
      </c>
      <c r="BX158" t="s">
        <v>10</v>
      </c>
      <c r="BY158">
        <f t="shared" si="248"/>
        <v>0</v>
      </c>
      <c r="CA158" s="2">
        <f t="shared" si="249"/>
        <v>0</v>
      </c>
      <c r="CB158" s="4">
        <f t="shared" si="250"/>
        <v>0</v>
      </c>
      <c r="CC158" s="10">
        <v>-180</v>
      </c>
      <c r="CD158" s="3">
        <f t="shared" si="229"/>
        <v>1</v>
      </c>
      <c r="CE158" s="3">
        <f t="shared" si="234"/>
        <v>-185</v>
      </c>
      <c r="CF158">
        <f t="shared" si="187"/>
        <v>0</v>
      </c>
      <c r="CH158">
        <f t="shared" si="230"/>
        <v>155</v>
      </c>
      <c r="CI158" s="11">
        <f t="shared" si="231"/>
        <v>-25</v>
      </c>
      <c r="CJ158">
        <f t="shared" si="222"/>
        <v>-0.43633231299858238</v>
      </c>
      <c r="CK158">
        <f t="shared" si="232"/>
        <v>0</v>
      </c>
      <c r="CL158">
        <f t="shared" si="223"/>
        <v>-25</v>
      </c>
      <c r="CN158" s="2">
        <f t="shared" si="188"/>
        <v>4.5315389351832494</v>
      </c>
      <c r="CO158" s="3">
        <f t="shared" si="189"/>
        <v>-2.1130913087034973</v>
      </c>
      <c r="CQ158" s="3">
        <f t="shared" si="224"/>
        <v>41.148984997518987</v>
      </c>
      <c r="CR158" s="3">
        <f t="shared" si="190"/>
        <v>-3.9155856605548527</v>
      </c>
      <c r="CS158" s="3">
        <f t="shared" si="191"/>
        <v>12006.26619058858</v>
      </c>
      <c r="CT158" s="3">
        <f t="shared" si="192"/>
        <v>3.8239300885815819</v>
      </c>
      <c r="CU158" s="3">
        <f t="shared" si="193"/>
        <v>-41.434637400492491</v>
      </c>
      <c r="CV158">
        <f t="shared" si="194"/>
        <v>34377.458981076023</v>
      </c>
      <c r="CW158">
        <f t="shared" si="195"/>
        <v>0</v>
      </c>
      <c r="CX158">
        <f t="shared" si="196"/>
        <v>0</v>
      </c>
      <c r="CY158">
        <f t="shared" si="197"/>
        <v>0</v>
      </c>
      <c r="CZ158">
        <f t="shared" si="198"/>
        <v>0</v>
      </c>
      <c r="DA158">
        <f t="shared" si="199"/>
        <v>0</v>
      </c>
      <c r="DB158">
        <f t="shared" si="200"/>
        <v>0</v>
      </c>
      <c r="DC158">
        <f t="shared" si="201"/>
        <v>0</v>
      </c>
      <c r="DD158">
        <f t="shared" si="202"/>
        <v>0</v>
      </c>
      <c r="DE158">
        <f t="shared" si="203"/>
        <v>0</v>
      </c>
      <c r="DF158">
        <f t="shared" si="204"/>
        <v>0</v>
      </c>
      <c r="DG158">
        <f t="shared" si="205"/>
        <v>0</v>
      </c>
      <c r="DH158">
        <f t="shared" si="206"/>
        <v>0</v>
      </c>
      <c r="DI158">
        <f t="shared" si="207"/>
        <v>0</v>
      </c>
      <c r="DJ158">
        <f t="shared" si="208"/>
        <v>0</v>
      </c>
      <c r="DM158" s="3"/>
      <c r="DN158" s="3"/>
      <c r="DT158" s="3"/>
      <c r="DZ158" s="3"/>
      <c r="EL158" s="3"/>
      <c r="EX158" s="3"/>
      <c r="FJ158" s="3"/>
      <c r="HX158" s="3"/>
      <c r="MT158" s="3"/>
      <c r="MZ158" s="3"/>
      <c r="NR158" s="3"/>
      <c r="OS158" s="3"/>
      <c r="PB158" s="3"/>
      <c r="PN158" s="3"/>
      <c r="QL158" s="3">
        <f t="shared" si="179"/>
        <v>-30</v>
      </c>
    </row>
    <row r="159" spans="20:454" x14ac:dyDescent="0.25">
      <c r="T159">
        <f t="shared" si="225"/>
        <v>157</v>
      </c>
      <c r="U159">
        <f t="shared" si="209"/>
        <v>0</v>
      </c>
      <c r="V159">
        <f t="shared" si="226"/>
        <v>0</v>
      </c>
      <c r="W159">
        <f t="shared" si="210"/>
        <v>0</v>
      </c>
      <c r="X159">
        <f t="shared" si="227"/>
        <v>0</v>
      </c>
      <c r="Z159">
        <f t="shared" si="228"/>
        <v>72</v>
      </c>
      <c r="AA159">
        <f t="shared" si="211"/>
        <v>72</v>
      </c>
      <c r="AB159">
        <f t="shared" si="180"/>
        <v>0</v>
      </c>
      <c r="AC159">
        <f t="shared" si="212"/>
        <v>0</v>
      </c>
      <c r="AE159">
        <f t="shared" si="181"/>
        <v>0</v>
      </c>
      <c r="AF159">
        <f t="shared" si="213"/>
        <v>0</v>
      </c>
      <c r="AG159">
        <f t="shared" si="214"/>
        <v>0</v>
      </c>
      <c r="AH159">
        <f t="shared" si="215"/>
        <v>0</v>
      </c>
      <c r="AJ159">
        <f t="shared" si="235"/>
        <v>1</v>
      </c>
      <c r="AL159">
        <f t="shared" si="182"/>
        <v>0</v>
      </c>
      <c r="AM159">
        <f>IF(AJ159=1,AH159,#REF!)</f>
        <v>0</v>
      </c>
      <c r="AO159" s="7">
        <f t="shared" si="236"/>
        <v>1</v>
      </c>
      <c r="AP159" s="7">
        <f t="shared" si="237"/>
        <v>1</v>
      </c>
      <c r="AQ159" s="7"/>
      <c r="AR159" s="7">
        <f t="shared" si="238"/>
        <v>0</v>
      </c>
      <c r="AS159" s="7">
        <f t="shared" si="239"/>
        <v>0</v>
      </c>
      <c r="AU159" s="7">
        <f t="shared" si="240"/>
        <v>0</v>
      </c>
      <c r="AV159" s="7">
        <f t="shared" si="216"/>
        <v>0</v>
      </c>
      <c r="AW159">
        <v>508</v>
      </c>
      <c r="AX159" s="7">
        <f t="shared" si="217"/>
        <v>9.9999999999999998E-17</v>
      </c>
      <c r="AY159" s="7">
        <f t="shared" si="218"/>
        <v>9.9999999999999998E-17</v>
      </c>
      <c r="BA159">
        <f t="shared" si="219"/>
        <v>1</v>
      </c>
      <c r="BB159">
        <f t="shared" si="220"/>
        <v>9.9999999999999998E-17</v>
      </c>
      <c r="BD159">
        <f t="shared" si="241"/>
        <v>9.9999999999999992E-33</v>
      </c>
      <c r="BE159">
        <f t="shared" si="242"/>
        <v>9.9999999999999998E-17</v>
      </c>
      <c r="BF159">
        <f t="shared" si="243"/>
        <v>9.9999999999999998E-17</v>
      </c>
      <c r="BG159" s="5" t="s">
        <v>1</v>
      </c>
      <c r="BH159">
        <f t="shared" si="183"/>
        <v>-4.9999999999999991</v>
      </c>
      <c r="BK159">
        <f t="shared" si="244"/>
        <v>1</v>
      </c>
      <c r="BL159">
        <f t="shared" si="245"/>
        <v>-4.9999999999999991</v>
      </c>
      <c r="BM159">
        <f t="shared" si="246"/>
        <v>-4.9999999999999991</v>
      </c>
      <c r="BO159">
        <f t="shared" si="233"/>
        <v>156</v>
      </c>
      <c r="BP159">
        <f t="shared" si="184"/>
        <v>0</v>
      </c>
      <c r="BT159">
        <f t="shared" si="185"/>
        <v>1</v>
      </c>
      <c r="BU159">
        <f t="shared" si="186"/>
        <v>-4.9999999999999991</v>
      </c>
      <c r="BW159">
        <f t="shared" si="247"/>
        <v>0</v>
      </c>
      <c r="BX159" t="s">
        <v>10</v>
      </c>
      <c r="BY159">
        <f t="shared" si="248"/>
        <v>0</v>
      </c>
      <c r="CA159" s="2">
        <f t="shared" si="249"/>
        <v>0</v>
      </c>
      <c r="CB159" s="4">
        <f t="shared" si="250"/>
        <v>0</v>
      </c>
      <c r="CC159" s="10">
        <v>-180</v>
      </c>
      <c r="CD159" s="3">
        <f t="shared" si="229"/>
        <v>1</v>
      </c>
      <c r="CE159" s="3">
        <f t="shared" si="234"/>
        <v>-185</v>
      </c>
      <c r="CF159">
        <f t="shared" si="187"/>
        <v>0</v>
      </c>
      <c r="CH159">
        <f t="shared" si="230"/>
        <v>156</v>
      </c>
      <c r="CI159" s="11">
        <f t="shared" si="231"/>
        <v>-24</v>
      </c>
      <c r="CJ159">
        <f t="shared" si="222"/>
        <v>-0.41887902047863912</v>
      </c>
      <c r="CK159">
        <f t="shared" si="232"/>
        <v>0</v>
      </c>
      <c r="CL159">
        <f t="shared" si="223"/>
        <v>-24</v>
      </c>
      <c r="CN159" s="2">
        <f t="shared" si="188"/>
        <v>4.5677272882130042</v>
      </c>
      <c r="CO159" s="3">
        <f t="shared" si="189"/>
        <v>-2.0336832153790012</v>
      </c>
      <c r="CQ159" s="3">
        <f t="shared" si="224"/>
        <v>39.777642704217129</v>
      </c>
      <c r="CR159" s="3">
        <f t="shared" si="190"/>
        <v>-3.5887352789218312</v>
      </c>
      <c r="CS159" s="3">
        <f t="shared" si="191"/>
        <v>11433.308977234221</v>
      </c>
      <c r="CT159" s="3">
        <f t="shared" si="192"/>
        <v>3.5009388892357443</v>
      </c>
      <c r="CU159" s="3">
        <f t="shared" si="193"/>
        <v>-40.053191581738133</v>
      </c>
      <c r="CV159">
        <f t="shared" si="194"/>
        <v>33231.543681706826</v>
      </c>
      <c r="CW159">
        <f t="shared" si="195"/>
        <v>0</v>
      </c>
      <c r="CX159">
        <f t="shared" si="196"/>
        <v>0</v>
      </c>
      <c r="CY159">
        <f t="shared" si="197"/>
        <v>0</v>
      </c>
      <c r="CZ159">
        <f t="shared" si="198"/>
        <v>0</v>
      </c>
      <c r="DA159">
        <f t="shared" si="199"/>
        <v>0</v>
      </c>
      <c r="DB159">
        <f t="shared" si="200"/>
        <v>0</v>
      </c>
      <c r="DC159">
        <f t="shared" si="201"/>
        <v>0</v>
      </c>
      <c r="DD159">
        <f t="shared" si="202"/>
        <v>0</v>
      </c>
      <c r="DE159">
        <f t="shared" si="203"/>
        <v>0</v>
      </c>
      <c r="DF159">
        <f t="shared" si="204"/>
        <v>0</v>
      </c>
      <c r="DG159">
        <f t="shared" si="205"/>
        <v>0</v>
      </c>
      <c r="DH159">
        <f t="shared" si="206"/>
        <v>0</v>
      </c>
      <c r="DI159">
        <f t="shared" si="207"/>
        <v>0</v>
      </c>
      <c r="DJ159">
        <f t="shared" si="208"/>
        <v>0</v>
      </c>
      <c r="DM159" s="3"/>
      <c r="DN159" s="3"/>
      <c r="DT159" s="3"/>
      <c r="DZ159" s="3"/>
      <c r="EL159" s="3"/>
      <c r="EX159" s="3"/>
      <c r="FJ159" s="3"/>
      <c r="HX159" s="3"/>
      <c r="MT159" s="3"/>
      <c r="MZ159" s="3"/>
      <c r="NR159" s="3"/>
      <c r="OS159" s="3"/>
      <c r="PB159" s="3"/>
      <c r="PN159" s="3"/>
      <c r="QL159" s="3">
        <f t="shared" si="179"/>
        <v>-29</v>
      </c>
    </row>
    <row r="160" spans="20:454" x14ac:dyDescent="0.25">
      <c r="T160">
        <f t="shared" si="225"/>
        <v>158</v>
      </c>
      <c r="U160">
        <f t="shared" si="209"/>
        <v>0</v>
      </c>
      <c r="V160">
        <f t="shared" si="226"/>
        <v>0</v>
      </c>
      <c r="W160">
        <f t="shared" si="210"/>
        <v>0</v>
      </c>
      <c r="X160">
        <f t="shared" si="227"/>
        <v>0</v>
      </c>
      <c r="Z160">
        <f t="shared" si="228"/>
        <v>72</v>
      </c>
      <c r="AA160">
        <f t="shared" si="211"/>
        <v>72</v>
      </c>
      <c r="AB160">
        <f t="shared" si="180"/>
        <v>0</v>
      </c>
      <c r="AC160">
        <f t="shared" si="212"/>
        <v>0</v>
      </c>
      <c r="AE160">
        <f t="shared" si="181"/>
        <v>0</v>
      </c>
      <c r="AF160">
        <f t="shared" si="213"/>
        <v>0</v>
      </c>
      <c r="AG160">
        <f t="shared" si="214"/>
        <v>0</v>
      </c>
      <c r="AH160">
        <f t="shared" si="215"/>
        <v>0</v>
      </c>
      <c r="AJ160">
        <f t="shared" si="235"/>
        <v>1</v>
      </c>
      <c r="AL160">
        <f t="shared" si="182"/>
        <v>0</v>
      </c>
      <c r="AM160">
        <f>IF(AJ160=1,AH160,#REF!)</f>
        <v>0</v>
      </c>
      <c r="AO160" s="7">
        <f t="shared" si="236"/>
        <v>1</v>
      </c>
      <c r="AP160" s="7">
        <f t="shared" si="237"/>
        <v>1</v>
      </c>
      <c r="AQ160" s="7"/>
      <c r="AR160" s="7">
        <f t="shared" si="238"/>
        <v>0</v>
      </c>
      <c r="AS160" s="7">
        <f t="shared" si="239"/>
        <v>0</v>
      </c>
      <c r="AU160" s="7">
        <f t="shared" si="240"/>
        <v>0</v>
      </c>
      <c r="AV160" s="7">
        <f t="shared" si="216"/>
        <v>0</v>
      </c>
      <c r="AW160">
        <v>509</v>
      </c>
      <c r="AX160" s="7">
        <f t="shared" si="217"/>
        <v>9.9999999999999998E-17</v>
      </c>
      <c r="AY160" s="7">
        <f t="shared" si="218"/>
        <v>9.9999999999999998E-17</v>
      </c>
      <c r="BA160">
        <f t="shared" si="219"/>
        <v>1</v>
      </c>
      <c r="BB160">
        <f t="shared" si="220"/>
        <v>9.9999999999999998E-17</v>
      </c>
      <c r="BD160">
        <f t="shared" si="241"/>
        <v>9.9999999999999992E-33</v>
      </c>
      <c r="BE160">
        <f t="shared" si="242"/>
        <v>9.9999999999999998E-17</v>
      </c>
      <c r="BF160">
        <f t="shared" si="243"/>
        <v>9.9999999999999998E-17</v>
      </c>
      <c r="BG160" s="5" t="s">
        <v>1</v>
      </c>
      <c r="BH160">
        <f t="shared" si="183"/>
        <v>-4.9999999999999991</v>
      </c>
      <c r="BK160">
        <f t="shared" si="244"/>
        <v>1</v>
      </c>
      <c r="BL160">
        <f t="shared" si="245"/>
        <v>-4.9999999999999991</v>
      </c>
      <c r="BM160">
        <f t="shared" si="246"/>
        <v>-4.9999999999999991</v>
      </c>
      <c r="BO160">
        <f t="shared" si="233"/>
        <v>157</v>
      </c>
      <c r="BP160">
        <f t="shared" si="184"/>
        <v>0</v>
      </c>
      <c r="BT160">
        <f t="shared" si="185"/>
        <v>1</v>
      </c>
      <c r="BU160">
        <f t="shared" si="186"/>
        <v>-4.9999999999999991</v>
      </c>
      <c r="BW160">
        <f t="shared" si="247"/>
        <v>0</v>
      </c>
      <c r="BX160" t="s">
        <v>10</v>
      </c>
      <c r="BY160">
        <f t="shared" si="248"/>
        <v>0</v>
      </c>
      <c r="CA160" s="2">
        <f t="shared" si="249"/>
        <v>0</v>
      </c>
      <c r="CB160" s="4">
        <f t="shared" si="250"/>
        <v>0</v>
      </c>
      <c r="CC160" s="10">
        <v>-180</v>
      </c>
      <c r="CD160" s="3">
        <f t="shared" si="229"/>
        <v>1</v>
      </c>
      <c r="CE160" s="3">
        <f t="shared" si="234"/>
        <v>-185</v>
      </c>
      <c r="CF160">
        <f t="shared" si="187"/>
        <v>0</v>
      </c>
      <c r="CH160">
        <f t="shared" si="230"/>
        <v>157</v>
      </c>
      <c r="CI160" s="11">
        <f t="shared" si="231"/>
        <v>-23</v>
      </c>
      <c r="CJ160">
        <f t="shared" si="222"/>
        <v>-0.4014257279586958</v>
      </c>
      <c r="CK160">
        <f t="shared" si="232"/>
        <v>0</v>
      </c>
      <c r="CL160">
        <f t="shared" si="223"/>
        <v>-23</v>
      </c>
      <c r="CN160" s="2">
        <f t="shared" si="188"/>
        <v>4.6025242672622015</v>
      </c>
      <c r="CO160" s="3">
        <f t="shared" si="189"/>
        <v>-1.9536556424463689</v>
      </c>
      <c r="CQ160" s="3">
        <f t="shared" si="224"/>
        <v>38.406300410915279</v>
      </c>
      <c r="CR160" s="3">
        <f t="shared" si="190"/>
        <v>-3.2618848972888097</v>
      </c>
      <c r="CS160" s="3">
        <f t="shared" si="191"/>
        <v>10860.351763879862</v>
      </c>
      <c r="CT160" s="3">
        <f t="shared" si="192"/>
        <v>3.1779476898899066</v>
      </c>
      <c r="CU160" s="3">
        <f t="shared" si="193"/>
        <v>-38.671745762983775</v>
      </c>
      <c r="CV160">
        <f t="shared" si="194"/>
        <v>32085.628382337618</v>
      </c>
      <c r="CW160">
        <f t="shared" si="195"/>
        <v>0</v>
      </c>
      <c r="CX160">
        <f t="shared" si="196"/>
        <v>0</v>
      </c>
      <c r="CY160">
        <f t="shared" si="197"/>
        <v>0</v>
      </c>
      <c r="CZ160">
        <f t="shared" si="198"/>
        <v>0</v>
      </c>
      <c r="DA160">
        <f t="shared" si="199"/>
        <v>0</v>
      </c>
      <c r="DB160">
        <f t="shared" si="200"/>
        <v>0</v>
      </c>
      <c r="DC160">
        <f t="shared" si="201"/>
        <v>0</v>
      </c>
      <c r="DD160">
        <f t="shared" si="202"/>
        <v>0</v>
      </c>
      <c r="DE160">
        <f t="shared" si="203"/>
        <v>0</v>
      </c>
      <c r="DF160">
        <f t="shared" si="204"/>
        <v>0</v>
      </c>
      <c r="DG160">
        <f t="shared" si="205"/>
        <v>0</v>
      </c>
      <c r="DH160">
        <f t="shared" si="206"/>
        <v>0</v>
      </c>
      <c r="DI160">
        <f t="shared" si="207"/>
        <v>0</v>
      </c>
      <c r="DJ160">
        <f t="shared" si="208"/>
        <v>0</v>
      </c>
      <c r="DM160" s="3"/>
      <c r="DN160" s="3"/>
      <c r="DT160" s="3"/>
      <c r="DZ160" s="3"/>
      <c r="EL160" s="3"/>
      <c r="EX160" s="3"/>
      <c r="FJ160" s="3"/>
      <c r="HX160" s="3"/>
      <c r="MT160" s="3"/>
      <c r="MZ160" s="3"/>
      <c r="NR160" s="3"/>
      <c r="OS160" s="3"/>
      <c r="PB160" s="3"/>
      <c r="PN160" s="3"/>
      <c r="QL160" s="3">
        <f t="shared" si="179"/>
        <v>-28</v>
      </c>
    </row>
    <row r="161" spans="20:454" x14ac:dyDescent="0.25">
      <c r="T161">
        <f t="shared" si="225"/>
        <v>159</v>
      </c>
      <c r="U161">
        <f t="shared" si="209"/>
        <v>0</v>
      </c>
      <c r="V161">
        <f t="shared" si="226"/>
        <v>0</v>
      </c>
      <c r="W161">
        <f t="shared" si="210"/>
        <v>0</v>
      </c>
      <c r="X161">
        <f t="shared" si="227"/>
        <v>0</v>
      </c>
      <c r="Z161">
        <f t="shared" si="228"/>
        <v>72</v>
      </c>
      <c r="AA161">
        <f t="shared" si="211"/>
        <v>72</v>
      </c>
      <c r="AB161">
        <f t="shared" si="180"/>
        <v>0</v>
      </c>
      <c r="AC161">
        <f t="shared" si="212"/>
        <v>0</v>
      </c>
      <c r="AE161">
        <f t="shared" si="181"/>
        <v>0</v>
      </c>
      <c r="AF161">
        <f t="shared" si="213"/>
        <v>0</v>
      </c>
      <c r="AG161">
        <f t="shared" si="214"/>
        <v>0</v>
      </c>
      <c r="AH161">
        <f t="shared" si="215"/>
        <v>0</v>
      </c>
      <c r="AJ161">
        <f t="shared" si="235"/>
        <v>1</v>
      </c>
      <c r="AL161">
        <f t="shared" si="182"/>
        <v>0</v>
      </c>
      <c r="AM161">
        <f>IF(AJ161=1,AH161,#REF!)</f>
        <v>0</v>
      </c>
      <c r="AO161" s="7">
        <f t="shared" si="236"/>
        <v>1</v>
      </c>
      <c r="AP161" s="7">
        <f t="shared" si="237"/>
        <v>1</v>
      </c>
      <c r="AQ161" s="7"/>
      <c r="AR161" s="7">
        <f t="shared" si="238"/>
        <v>0</v>
      </c>
      <c r="AS161" s="7">
        <f t="shared" si="239"/>
        <v>0</v>
      </c>
      <c r="AU161" s="7">
        <f t="shared" si="240"/>
        <v>0</v>
      </c>
      <c r="AV161" s="7">
        <f t="shared" si="216"/>
        <v>0</v>
      </c>
      <c r="AW161">
        <v>510</v>
      </c>
      <c r="AX161" s="7">
        <f t="shared" si="217"/>
        <v>9.9999999999999998E-17</v>
      </c>
      <c r="AY161" s="7">
        <f t="shared" si="218"/>
        <v>9.9999999999999998E-17</v>
      </c>
      <c r="BA161">
        <f t="shared" si="219"/>
        <v>1</v>
      </c>
      <c r="BB161">
        <f t="shared" si="220"/>
        <v>9.9999999999999998E-17</v>
      </c>
      <c r="BD161">
        <f t="shared" si="241"/>
        <v>9.9999999999999992E-33</v>
      </c>
      <c r="BE161">
        <f t="shared" si="242"/>
        <v>9.9999999999999998E-17</v>
      </c>
      <c r="BF161">
        <f t="shared" si="243"/>
        <v>9.9999999999999998E-17</v>
      </c>
      <c r="BG161" s="5" t="s">
        <v>1</v>
      </c>
      <c r="BH161">
        <f t="shared" si="183"/>
        <v>-4.9999999999999991</v>
      </c>
      <c r="BK161">
        <f t="shared" si="244"/>
        <v>1</v>
      </c>
      <c r="BL161">
        <f t="shared" si="245"/>
        <v>-4.9999999999999991</v>
      </c>
      <c r="BM161">
        <f t="shared" si="246"/>
        <v>-4.9999999999999991</v>
      </c>
      <c r="BO161">
        <f t="shared" si="233"/>
        <v>158</v>
      </c>
      <c r="BP161">
        <f t="shared" si="184"/>
        <v>0</v>
      </c>
      <c r="BT161">
        <f t="shared" si="185"/>
        <v>1</v>
      </c>
      <c r="BU161">
        <f t="shared" si="186"/>
        <v>-4.9999999999999991</v>
      </c>
      <c r="BW161">
        <f t="shared" si="247"/>
        <v>0</v>
      </c>
      <c r="BX161" t="s">
        <v>10</v>
      </c>
      <c r="BY161">
        <f t="shared" si="248"/>
        <v>0</v>
      </c>
      <c r="CA161" s="2">
        <f t="shared" si="249"/>
        <v>0</v>
      </c>
      <c r="CB161" s="4">
        <f t="shared" si="250"/>
        <v>0</v>
      </c>
      <c r="CC161" s="10">
        <v>-180</v>
      </c>
      <c r="CD161" s="3">
        <f t="shared" si="229"/>
        <v>1</v>
      </c>
      <c r="CE161" s="3">
        <f t="shared" si="234"/>
        <v>-185</v>
      </c>
      <c r="CF161">
        <f t="shared" si="187"/>
        <v>0</v>
      </c>
      <c r="CH161">
        <f t="shared" si="230"/>
        <v>158</v>
      </c>
      <c r="CI161" s="11">
        <f t="shared" si="231"/>
        <v>-22</v>
      </c>
      <c r="CJ161">
        <f t="shared" si="222"/>
        <v>-0.38397243543875248</v>
      </c>
      <c r="CK161">
        <f t="shared" si="232"/>
        <v>0</v>
      </c>
      <c r="CL161">
        <f t="shared" si="223"/>
        <v>-22</v>
      </c>
      <c r="CN161" s="2">
        <f t="shared" si="188"/>
        <v>4.6359192728339371</v>
      </c>
      <c r="CO161" s="3">
        <f t="shared" si="189"/>
        <v>-1.87303296707956</v>
      </c>
      <c r="CQ161" s="3">
        <f t="shared" si="224"/>
        <v>37.034958117613428</v>
      </c>
      <c r="CR161" s="3">
        <f t="shared" si="190"/>
        <v>-2.9350345156557882</v>
      </c>
      <c r="CS161" s="3">
        <f t="shared" si="191"/>
        <v>10287.394550525501</v>
      </c>
      <c r="CT161" s="3">
        <f t="shared" si="192"/>
        <v>2.854956490544069</v>
      </c>
      <c r="CU161" s="3">
        <f t="shared" si="193"/>
        <v>-37.290299944229417</v>
      </c>
      <c r="CV161">
        <f t="shared" si="194"/>
        <v>30939.713082968417</v>
      </c>
      <c r="CW161">
        <f t="shared" si="195"/>
        <v>0</v>
      </c>
      <c r="CX161">
        <f t="shared" si="196"/>
        <v>0</v>
      </c>
      <c r="CY161">
        <f t="shared" si="197"/>
        <v>0</v>
      </c>
      <c r="CZ161">
        <f t="shared" si="198"/>
        <v>0</v>
      </c>
      <c r="DA161">
        <f t="shared" si="199"/>
        <v>0</v>
      </c>
      <c r="DB161">
        <f t="shared" si="200"/>
        <v>0</v>
      </c>
      <c r="DC161">
        <f t="shared" si="201"/>
        <v>0</v>
      </c>
      <c r="DD161">
        <f t="shared" si="202"/>
        <v>0</v>
      </c>
      <c r="DE161">
        <f t="shared" si="203"/>
        <v>0</v>
      </c>
      <c r="DF161">
        <f t="shared" si="204"/>
        <v>0</v>
      </c>
      <c r="DG161">
        <f t="shared" si="205"/>
        <v>0</v>
      </c>
      <c r="DH161">
        <f t="shared" si="206"/>
        <v>0</v>
      </c>
      <c r="DI161">
        <f t="shared" si="207"/>
        <v>0</v>
      </c>
      <c r="DJ161">
        <f t="shared" si="208"/>
        <v>0</v>
      </c>
      <c r="DM161" s="3"/>
      <c r="DN161" s="3"/>
      <c r="DT161" s="3"/>
      <c r="DZ161" s="3"/>
      <c r="EL161" s="3"/>
      <c r="EX161" s="3"/>
      <c r="FJ161" s="3"/>
      <c r="HX161" s="3"/>
      <c r="MT161" s="3"/>
      <c r="MZ161" s="3"/>
      <c r="NR161" s="3"/>
      <c r="OS161" s="3"/>
      <c r="PB161" s="3"/>
      <c r="PN161" s="3"/>
      <c r="QL161" s="3">
        <f t="shared" si="179"/>
        <v>-27</v>
      </c>
    </row>
    <row r="162" spans="20:454" x14ac:dyDescent="0.25">
      <c r="T162">
        <f t="shared" si="225"/>
        <v>160</v>
      </c>
      <c r="U162">
        <f t="shared" si="209"/>
        <v>0</v>
      </c>
      <c r="V162">
        <f t="shared" si="226"/>
        <v>0</v>
      </c>
      <c r="W162">
        <f t="shared" si="210"/>
        <v>0</v>
      </c>
      <c r="X162">
        <f t="shared" si="227"/>
        <v>0</v>
      </c>
      <c r="Z162">
        <f t="shared" si="228"/>
        <v>72</v>
      </c>
      <c r="AA162">
        <f t="shared" si="211"/>
        <v>72</v>
      </c>
      <c r="AB162">
        <f t="shared" si="180"/>
        <v>0</v>
      </c>
      <c r="AC162">
        <f t="shared" si="212"/>
        <v>0</v>
      </c>
      <c r="AE162">
        <f t="shared" si="181"/>
        <v>0</v>
      </c>
      <c r="AF162">
        <f t="shared" si="213"/>
        <v>0</v>
      </c>
      <c r="AG162">
        <f t="shared" si="214"/>
        <v>0</v>
      </c>
      <c r="AH162">
        <f t="shared" si="215"/>
        <v>0</v>
      </c>
      <c r="AJ162">
        <f t="shared" si="235"/>
        <v>1</v>
      </c>
      <c r="AL162">
        <f t="shared" si="182"/>
        <v>0</v>
      </c>
      <c r="AM162">
        <f>IF(AJ162=1,AH162,#REF!)</f>
        <v>0</v>
      </c>
      <c r="AO162" s="7">
        <f t="shared" si="236"/>
        <v>1</v>
      </c>
      <c r="AP162" s="7">
        <f t="shared" si="237"/>
        <v>1</v>
      </c>
      <c r="AQ162" s="7"/>
      <c r="AR162" s="7">
        <f t="shared" si="238"/>
        <v>0</v>
      </c>
      <c r="AS162" s="7">
        <f t="shared" si="239"/>
        <v>0</v>
      </c>
      <c r="AU162" s="7">
        <f t="shared" si="240"/>
        <v>0</v>
      </c>
      <c r="AV162" s="7">
        <f t="shared" si="216"/>
        <v>0</v>
      </c>
      <c r="AW162">
        <v>511</v>
      </c>
      <c r="AX162" s="7">
        <f t="shared" si="217"/>
        <v>9.9999999999999998E-17</v>
      </c>
      <c r="AY162" s="7">
        <f t="shared" si="218"/>
        <v>9.9999999999999998E-17</v>
      </c>
      <c r="BA162">
        <f t="shared" si="219"/>
        <v>1</v>
      </c>
      <c r="BB162">
        <f t="shared" si="220"/>
        <v>9.9999999999999998E-17</v>
      </c>
      <c r="BD162">
        <f t="shared" si="241"/>
        <v>9.9999999999999992E-33</v>
      </c>
      <c r="BE162">
        <f t="shared" si="242"/>
        <v>9.9999999999999998E-17</v>
      </c>
      <c r="BF162">
        <f t="shared" si="243"/>
        <v>9.9999999999999998E-17</v>
      </c>
      <c r="BG162" s="5" t="s">
        <v>1</v>
      </c>
      <c r="BH162">
        <f t="shared" si="183"/>
        <v>-4.9999999999999991</v>
      </c>
      <c r="BK162">
        <f t="shared" si="244"/>
        <v>1</v>
      </c>
      <c r="BL162">
        <f t="shared" si="245"/>
        <v>-4.9999999999999991</v>
      </c>
      <c r="BM162">
        <f t="shared" si="246"/>
        <v>-4.9999999999999991</v>
      </c>
      <c r="BO162">
        <f t="shared" si="233"/>
        <v>159</v>
      </c>
      <c r="BP162">
        <f t="shared" si="184"/>
        <v>0</v>
      </c>
      <c r="BT162">
        <f t="shared" si="185"/>
        <v>1</v>
      </c>
      <c r="BU162">
        <f t="shared" si="186"/>
        <v>-4.9999999999999991</v>
      </c>
      <c r="BW162">
        <f t="shared" si="247"/>
        <v>0</v>
      </c>
      <c r="BX162" t="s">
        <v>10</v>
      </c>
      <c r="BY162">
        <f t="shared" si="248"/>
        <v>0</v>
      </c>
      <c r="CA162" s="2">
        <f t="shared" si="249"/>
        <v>0</v>
      </c>
      <c r="CB162" s="4">
        <f t="shared" si="250"/>
        <v>0</v>
      </c>
      <c r="CC162" s="10">
        <v>-180</v>
      </c>
      <c r="CD162" s="3">
        <f t="shared" si="229"/>
        <v>1</v>
      </c>
      <c r="CE162" s="3">
        <f t="shared" si="234"/>
        <v>-185</v>
      </c>
      <c r="CF162">
        <f t="shared" si="187"/>
        <v>0</v>
      </c>
      <c r="CH162">
        <f t="shared" si="230"/>
        <v>159</v>
      </c>
      <c r="CI162" s="11">
        <f t="shared" si="231"/>
        <v>-21</v>
      </c>
      <c r="CJ162">
        <f t="shared" si="222"/>
        <v>-0.36651914291880922</v>
      </c>
      <c r="CK162">
        <f t="shared" si="232"/>
        <v>0</v>
      </c>
      <c r="CL162">
        <f t="shared" si="223"/>
        <v>-21</v>
      </c>
      <c r="CN162" s="2">
        <f t="shared" si="188"/>
        <v>4.6679021324860086</v>
      </c>
      <c r="CO162" s="3">
        <f t="shared" si="189"/>
        <v>-1.7918397477265013</v>
      </c>
      <c r="CQ162" s="3">
        <f t="shared" si="224"/>
        <v>35.66361582431157</v>
      </c>
      <c r="CR162" s="3">
        <f t="shared" si="190"/>
        <v>-2.6081841340227667</v>
      </c>
      <c r="CS162" s="3">
        <f t="shared" si="191"/>
        <v>9714.4373371711426</v>
      </c>
      <c r="CT162" s="3">
        <f t="shared" si="192"/>
        <v>2.5319652911982322</v>
      </c>
      <c r="CU162" s="3">
        <f t="shared" si="193"/>
        <v>-35.908854125475052</v>
      </c>
      <c r="CV162">
        <f t="shared" si="194"/>
        <v>29793.797783599217</v>
      </c>
      <c r="CW162">
        <f t="shared" si="195"/>
        <v>0</v>
      </c>
      <c r="CX162">
        <f t="shared" si="196"/>
        <v>0</v>
      </c>
      <c r="CY162">
        <f t="shared" si="197"/>
        <v>0</v>
      </c>
      <c r="CZ162">
        <f t="shared" si="198"/>
        <v>0</v>
      </c>
      <c r="DA162">
        <f t="shared" si="199"/>
        <v>0</v>
      </c>
      <c r="DB162">
        <f t="shared" si="200"/>
        <v>0</v>
      </c>
      <c r="DC162">
        <f t="shared" si="201"/>
        <v>0</v>
      </c>
      <c r="DD162">
        <f t="shared" si="202"/>
        <v>0</v>
      </c>
      <c r="DE162">
        <f t="shared" si="203"/>
        <v>0</v>
      </c>
      <c r="DF162">
        <f t="shared" si="204"/>
        <v>0</v>
      </c>
      <c r="DG162">
        <f t="shared" si="205"/>
        <v>0</v>
      </c>
      <c r="DH162">
        <f t="shared" si="206"/>
        <v>0</v>
      </c>
      <c r="DI162">
        <f t="shared" si="207"/>
        <v>0</v>
      </c>
      <c r="DJ162">
        <f t="shared" si="208"/>
        <v>0</v>
      </c>
      <c r="DM162" s="3"/>
      <c r="DN162" s="3"/>
      <c r="DT162" s="3"/>
      <c r="DZ162" s="3"/>
      <c r="EL162" s="3"/>
      <c r="EX162" s="3"/>
      <c r="FJ162" s="3"/>
      <c r="HX162" s="3"/>
      <c r="MT162" s="3"/>
      <c r="MZ162" s="3"/>
      <c r="NR162" s="3"/>
      <c r="OS162" s="3"/>
      <c r="PB162" s="3"/>
      <c r="PN162" s="3"/>
      <c r="QL162" s="3">
        <f t="shared" si="179"/>
        <v>-26</v>
      </c>
    </row>
    <row r="163" spans="20:454" x14ac:dyDescent="0.25">
      <c r="T163">
        <f t="shared" si="225"/>
        <v>161</v>
      </c>
      <c r="U163">
        <f t="shared" si="209"/>
        <v>0</v>
      </c>
      <c r="V163">
        <f t="shared" si="226"/>
        <v>0</v>
      </c>
      <c r="W163">
        <f t="shared" si="210"/>
        <v>0</v>
      </c>
      <c r="X163">
        <f t="shared" si="227"/>
        <v>0</v>
      </c>
      <c r="Z163">
        <f t="shared" si="228"/>
        <v>72</v>
      </c>
      <c r="AA163">
        <f t="shared" si="211"/>
        <v>72</v>
      </c>
      <c r="AB163">
        <f t="shared" si="180"/>
        <v>0</v>
      </c>
      <c r="AC163">
        <f t="shared" si="212"/>
        <v>0</v>
      </c>
      <c r="AE163">
        <f t="shared" si="181"/>
        <v>0</v>
      </c>
      <c r="AF163">
        <f t="shared" si="213"/>
        <v>0</v>
      </c>
      <c r="AG163">
        <f t="shared" si="214"/>
        <v>0</v>
      </c>
      <c r="AH163">
        <f t="shared" si="215"/>
        <v>0</v>
      </c>
      <c r="AJ163">
        <f t="shared" si="235"/>
        <v>1</v>
      </c>
      <c r="AL163">
        <f t="shared" si="182"/>
        <v>0</v>
      </c>
      <c r="AM163">
        <f>IF(AJ163=1,AH163,#REF!)</f>
        <v>0</v>
      </c>
      <c r="AO163" s="7">
        <f t="shared" si="236"/>
        <v>1</v>
      </c>
      <c r="AP163" s="7">
        <f t="shared" si="237"/>
        <v>1</v>
      </c>
      <c r="AQ163" s="7"/>
      <c r="AR163" s="7">
        <f t="shared" si="238"/>
        <v>0</v>
      </c>
      <c r="AS163" s="7">
        <f t="shared" si="239"/>
        <v>0</v>
      </c>
      <c r="AU163" s="7">
        <f t="shared" si="240"/>
        <v>0</v>
      </c>
      <c r="AV163" s="7">
        <f t="shared" si="216"/>
        <v>0</v>
      </c>
      <c r="AW163">
        <v>512</v>
      </c>
      <c r="AX163" s="7">
        <f t="shared" si="217"/>
        <v>9.9999999999999998E-17</v>
      </c>
      <c r="AY163" s="7">
        <f t="shared" si="218"/>
        <v>9.9999999999999998E-17</v>
      </c>
      <c r="BA163">
        <f t="shared" si="219"/>
        <v>1</v>
      </c>
      <c r="BB163">
        <f t="shared" si="220"/>
        <v>9.9999999999999998E-17</v>
      </c>
      <c r="BD163">
        <f t="shared" si="241"/>
        <v>9.9999999999999992E-33</v>
      </c>
      <c r="BE163">
        <f t="shared" si="242"/>
        <v>9.9999999999999998E-17</v>
      </c>
      <c r="BF163">
        <f t="shared" si="243"/>
        <v>9.9999999999999998E-17</v>
      </c>
      <c r="BG163" s="5" t="s">
        <v>1</v>
      </c>
      <c r="BH163">
        <f t="shared" si="183"/>
        <v>-4.9999999999999991</v>
      </c>
      <c r="BK163">
        <f t="shared" si="244"/>
        <v>1</v>
      </c>
      <c r="BL163">
        <f t="shared" si="245"/>
        <v>-4.9999999999999991</v>
      </c>
      <c r="BM163">
        <f t="shared" si="246"/>
        <v>-4.9999999999999991</v>
      </c>
      <c r="BO163">
        <f t="shared" si="233"/>
        <v>160</v>
      </c>
      <c r="BP163">
        <f t="shared" si="184"/>
        <v>0</v>
      </c>
      <c r="BT163">
        <f t="shared" si="185"/>
        <v>1</v>
      </c>
      <c r="BU163">
        <f t="shared" si="186"/>
        <v>-4.9999999999999991</v>
      </c>
      <c r="BW163">
        <f t="shared" si="247"/>
        <v>0</v>
      </c>
      <c r="BX163" t="s">
        <v>10</v>
      </c>
      <c r="BY163">
        <f t="shared" si="248"/>
        <v>0</v>
      </c>
      <c r="CA163" s="2">
        <f t="shared" si="249"/>
        <v>0</v>
      </c>
      <c r="CB163" s="4">
        <f t="shared" si="250"/>
        <v>0</v>
      </c>
      <c r="CC163" s="10">
        <v>-180</v>
      </c>
      <c r="CD163" s="3">
        <f t="shared" si="229"/>
        <v>1</v>
      </c>
      <c r="CE163" s="3">
        <f t="shared" si="234"/>
        <v>-185</v>
      </c>
      <c r="CF163">
        <f t="shared" si="187"/>
        <v>0</v>
      </c>
      <c r="CH163">
        <f t="shared" si="230"/>
        <v>160</v>
      </c>
      <c r="CI163" s="11">
        <f t="shared" si="231"/>
        <v>-20</v>
      </c>
      <c r="CJ163">
        <f t="shared" si="222"/>
        <v>-0.3490658503988659</v>
      </c>
      <c r="CK163">
        <f t="shared" si="232"/>
        <v>0</v>
      </c>
      <c r="CL163">
        <f t="shared" si="223"/>
        <v>-20</v>
      </c>
      <c r="CN163" s="2">
        <f t="shared" si="188"/>
        <v>4.6984631039295426</v>
      </c>
      <c r="CO163" s="3">
        <f t="shared" si="189"/>
        <v>-1.7101007166283435</v>
      </c>
      <c r="CQ163" s="3">
        <f t="shared" si="224"/>
        <v>34.29227353100972</v>
      </c>
      <c r="CR163" s="3">
        <f t="shared" si="190"/>
        <v>-2.2813337523897461</v>
      </c>
      <c r="CS163" s="3">
        <f t="shared" si="191"/>
        <v>9141.4801238167838</v>
      </c>
      <c r="CT163" s="3">
        <f t="shared" si="192"/>
        <v>2.2089740918523946</v>
      </c>
      <c r="CU163" s="3">
        <f t="shared" si="193"/>
        <v>-34.527408306720687</v>
      </c>
      <c r="CV163">
        <f t="shared" si="194"/>
        <v>28647.882484230016</v>
      </c>
      <c r="CW163">
        <f t="shared" si="195"/>
        <v>0</v>
      </c>
      <c r="CX163">
        <f t="shared" si="196"/>
        <v>0</v>
      </c>
      <c r="CY163">
        <f t="shared" si="197"/>
        <v>0</v>
      </c>
      <c r="CZ163">
        <f t="shared" si="198"/>
        <v>0</v>
      </c>
      <c r="DA163">
        <f t="shared" si="199"/>
        <v>0</v>
      </c>
      <c r="DB163">
        <f t="shared" si="200"/>
        <v>0</v>
      </c>
      <c r="DC163">
        <f t="shared" si="201"/>
        <v>0</v>
      </c>
      <c r="DD163">
        <f t="shared" si="202"/>
        <v>0</v>
      </c>
      <c r="DE163">
        <f t="shared" si="203"/>
        <v>0</v>
      </c>
      <c r="DF163">
        <f t="shared" si="204"/>
        <v>0</v>
      </c>
      <c r="DG163">
        <f t="shared" si="205"/>
        <v>0</v>
      </c>
      <c r="DH163">
        <f t="shared" si="206"/>
        <v>0</v>
      </c>
      <c r="DI163">
        <f t="shared" si="207"/>
        <v>0</v>
      </c>
      <c r="DJ163">
        <f t="shared" si="208"/>
        <v>0</v>
      </c>
      <c r="DM163" s="3"/>
      <c r="DN163" s="3"/>
      <c r="DT163" s="3"/>
      <c r="DZ163" s="3"/>
      <c r="EL163" s="3"/>
      <c r="EX163" s="3"/>
      <c r="FJ163" s="3"/>
      <c r="HX163" s="3"/>
      <c r="MT163" s="3"/>
      <c r="MZ163" s="3"/>
      <c r="NR163" s="3"/>
      <c r="OS163" s="3"/>
      <c r="PB163" s="3"/>
      <c r="PN163" s="3"/>
      <c r="QL163" s="3">
        <f t="shared" si="179"/>
        <v>-25</v>
      </c>
    </row>
    <row r="164" spans="20:454" x14ac:dyDescent="0.25">
      <c r="T164">
        <f t="shared" si="225"/>
        <v>162</v>
      </c>
      <c r="U164">
        <f t="shared" si="209"/>
        <v>0</v>
      </c>
      <c r="V164">
        <f t="shared" si="226"/>
        <v>0</v>
      </c>
      <c r="W164">
        <f t="shared" si="210"/>
        <v>0</v>
      </c>
      <c r="X164">
        <f t="shared" si="227"/>
        <v>0</v>
      </c>
      <c r="Z164">
        <f t="shared" si="228"/>
        <v>72</v>
      </c>
      <c r="AA164">
        <f t="shared" si="211"/>
        <v>72</v>
      </c>
      <c r="AB164">
        <f t="shared" si="180"/>
        <v>0</v>
      </c>
      <c r="AC164">
        <f t="shared" si="212"/>
        <v>0</v>
      </c>
      <c r="AE164">
        <f t="shared" si="181"/>
        <v>0</v>
      </c>
      <c r="AF164">
        <f t="shared" si="213"/>
        <v>0</v>
      </c>
      <c r="AG164">
        <f t="shared" si="214"/>
        <v>0</v>
      </c>
      <c r="AH164">
        <f t="shared" si="215"/>
        <v>0</v>
      </c>
      <c r="AJ164">
        <f t="shared" si="235"/>
        <v>1</v>
      </c>
      <c r="AL164">
        <f t="shared" si="182"/>
        <v>0</v>
      </c>
      <c r="AM164">
        <f>IF(AJ164=1,AH164,#REF!)</f>
        <v>0</v>
      </c>
      <c r="AO164" s="7">
        <f t="shared" si="236"/>
        <v>1</v>
      </c>
      <c r="AP164" s="7">
        <f t="shared" si="237"/>
        <v>1</v>
      </c>
      <c r="AQ164" s="7"/>
      <c r="AR164" s="7">
        <f t="shared" si="238"/>
        <v>0</v>
      </c>
      <c r="AS164" s="7">
        <f t="shared" si="239"/>
        <v>0</v>
      </c>
      <c r="AU164" s="7">
        <f t="shared" si="240"/>
        <v>0</v>
      </c>
      <c r="AV164" s="7">
        <f t="shared" si="216"/>
        <v>0</v>
      </c>
      <c r="AW164">
        <v>513</v>
      </c>
      <c r="AX164" s="7">
        <f t="shared" si="217"/>
        <v>9.9999999999999998E-17</v>
      </c>
      <c r="AY164" s="7">
        <f t="shared" si="218"/>
        <v>9.9999999999999998E-17</v>
      </c>
      <c r="BA164">
        <f t="shared" si="219"/>
        <v>1</v>
      </c>
      <c r="BB164">
        <f t="shared" si="220"/>
        <v>9.9999999999999998E-17</v>
      </c>
      <c r="BD164">
        <f t="shared" si="241"/>
        <v>9.9999999999999992E-33</v>
      </c>
      <c r="BE164">
        <f t="shared" si="242"/>
        <v>9.9999999999999998E-17</v>
      </c>
      <c r="BF164">
        <f t="shared" si="243"/>
        <v>9.9999999999999998E-17</v>
      </c>
      <c r="BG164" s="5" t="s">
        <v>1</v>
      </c>
      <c r="BH164">
        <f t="shared" si="183"/>
        <v>-4.9999999999999991</v>
      </c>
      <c r="BK164">
        <f t="shared" si="244"/>
        <v>1</v>
      </c>
      <c r="BL164">
        <f t="shared" si="245"/>
        <v>-4.9999999999999991</v>
      </c>
      <c r="BM164">
        <f t="shared" si="246"/>
        <v>-4.9999999999999991</v>
      </c>
      <c r="BO164">
        <f t="shared" si="233"/>
        <v>161</v>
      </c>
      <c r="BP164">
        <f t="shared" si="184"/>
        <v>0</v>
      </c>
      <c r="BT164">
        <f t="shared" si="185"/>
        <v>1</v>
      </c>
      <c r="BU164">
        <f t="shared" si="186"/>
        <v>-4.9999999999999991</v>
      </c>
      <c r="BW164">
        <f t="shared" si="247"/>
        <v>0</v>
      </c>
      <c r="BX164" t="s">
        <v>10</v>
      </c>
      <c r="BY164">
        <f t="shared" si="248"/>
        <v>0</v>
      </c>
      <c r="CA164" s="2">
        <f t="shared" si="249"/>
        <v>0</v>
      </c>
      <c r="CB164" s="4">
        <f t="shared" si="250"/>
        <v>0</v>
      </c>
      <c r="CC164" s="10">
        <v>-180</v>
      </c>
      <c r="CD164" s="3">
        <f t="shared" si="229"/>
        <v>1</v>
      </c>
      <c r="CE164" s="3">
        <f t="shared" si="234"/>
        <v>-185</v>
      </c>
      <c r="CF164">
        <f t="shared" si="187"/>
        <v>0</v>
      </c>
      <c r="CH164">
        <f t="shared" si="230"/>
        <v>161</v>
      </c>
      <c r="CI164" s="11">
        <f t="shared" si="231"/>
        <v>-19</v>
      </c>
      <c r="CJ164">
        <f t="shared" si="222"/>
        <v>-0.33161255787892263</v>
      </c>
      <c r="CK164">
        <f t="shared" si="232"/>
        <v>0</v>
      </c>
      <c r="CL164">
        <f t="shared" si="223"/>
        <v>-19</v>
      </c>
      <c r="CN164" s="2">
        <f t="shared" si="188"/>
        <v>4.7275928779965843</v>
      </c>
      <c r="CO164" s="3">
        <f t="shared" si="189"/>
        <v>-1.6278407722857835</v>
      </c>
      <c r="CQ164" s="3">
        <f t="shared" si="224"/>
        <v>32.920931237707862</v>
      </c>
      <c r="CR164" s="3">
        <f t="shared" si="190"/>
        <v>-1.9544833707567246</v>
      </c>
      <c r="CS164" s="3">
        <f t="shared" si="191"/>
        <v>8568.5229104624232</v>
      </c>
      <c r="CT164" s="3">
        <f t="shared" si="192"/>
        <v>1.8859828925065569</v>
      </c>
      <c r="CU164" s="3">
        <f t="shared" si="193"/>
        <v>-33.145962487966329</v>
      </c>
      <c r="CV164">
        <f t="shared" si="194"/>
        <v>27501.967184860816</v>
      </c>
      <c r="CW164">
        <f t="shared" si="195"/>
        <v>0</v>
      </c>
      <c r="CX164">
        <f t="shared" si="196"/>
        <v>0</v>
      </c>
      <c r="CY164">
        <f t="shared" si="197"/>
        <v>0</v>
      </c>
      <c r="CZ164">
        <f t="shared" si="198"/>
        <v>0</v>
      </c>
      <c r="DA164">
        <f t="shared" si="199"/>
        <v>0</v>
      </c>
      <c r="DB164">
        <f t="shared" si="200"/>
        <v>0</v>
      </c>
      <c r="DC164">
        <f t="shared" si="201"/>
        <v>0</v>
      </c>
      <c r="DD164">
        <f t="shared" si="202"/>
        <v>0</v>
      </c>
      <c r="DE164">
        <f t="shared" si="203"/>
        <v>0</v>
      </c>
      <c r="DF164">
        <f t="shared" si="204"/>
        <v>0</v>
      </c>
      <c r="DG164">
        <f t="shared" si="205"/>
        <v>0</v>
      </c>
      <c r="DH164">
        <f t="shared" si="206"/>
        <v>0</v>
      </c>
      <c r="DI164">
        <f t="shared" si="207"/>
        <v>0</v>
      </c>
      <c r="DJ164">
        <f t="shared" si="208"/>
        <v>0</v>
      </c>
      <c r="DM164" s="3"/>
      <c r="DN164" s="3"/>
      <c r="DT164" s="3"/>
      <c r="DZ164" s="3"/>
      <c r="EL164" s="3"/>
      <c r="EX164" s="3"/>
      <c r="FJ164" s="3"/>
      <c r="HX164" s="3"/>
      <c r="MT164" s="3"/>
      <c r="MZ164" s="3"/>
      <c r="NR164" s="3"/>
      <c r="OS164" s="3"/>
      <c r="PB164" s="3"/>
      <c r="PN164" s="3"/>
      <c r="QL164" s="3">
        <f t="shared" si="179"/>
        <v>-24</v>
      </c>
    </row>
    <row r="165" spans="20:454" x14ac:dyDescent="0.25">
      <c r="T165">
        <f t="shared" si="225"/>
        <v>163</v>
      </c>
      <c r="U165">
        <f t="shared" si="209"/>
        <v>0</v>
      </c>
      <c r="V165">
        <f t="shared" si="226"/>
        <v>0</v>
      </c>
      <c r="W165">
        <f t="shared" si="210"/>
        <v>0</v>
      </c>
      <c r="X165">
        <f t="shared" si="227"/>
        <v>0</v>
      </c>
      <c r="Z165">
        <f t="shared" si="228"/>
        <v>72</v>
      </c>
      <c r="AA165">
        <f t="shared" si="211"/>
        <v>72</v>
      </c>
      <c r="AB165">
        <f t="shared" si="180"/>
        <v>0</v>
      </c>
      <c r="AC165">
        <f t="shared" si="212"/>
        <v>0</v>
      </c>
      <c r="AE165">
        <f t="shared" si="181"/>
        <v>0</v>
      </c>
      <c r="AF165">
        <f t="shared" si="213"/>
        <v>0</v>
      </c>
      <c r="AG165">
        <f t="shared" si="214"/>
        <v>0</v>
      </c>
      <c r="AH165">
        <f t="shared" si="215"/>
        <v>0</v>
      </c>
      <c r="AJ165">
        <f t="shared" si="235"/>
        <v>1</v>
      </c>
      <c r="AL165">
        <f t="shared" si="182"/>
        <v>0</v>
      </c>
      <c r="AM165">
        <f>IF(AJ165=1,AH165,#REF!)</f>
        <v>0</v>
      </c>
      <c r="AO165" s="7">
        <f t="shared" si="236"/>
        <v>1</v>
      </c>
      <c r="AP165" s="7">
        <f t="shared" si="237"/>
        <v>1</v>
      </c>
      <c r="AQ165" s="7"/>
      <c r="AR165" s="7">
        <f t="shared" si="238"/>
        <v>0</v>
      </c>
      <c r="AS165" s="7">
        <f t="shared" si="239"/>
        <v>0</v>
      </c>
      <c r="AU165" s="7">
        <f t="shared" si="240"/>
        <v>0</v>
      </c>
      <c r="AV165" s="7">
        <f t="shared" si="216"/>
        <v>0</v>
      </c>
      <c r="AW165">
        <v>514</v>
      </c>
      <c r="AX165" s="7">
        <f t="shared" si="217"/>
        <v>9.9999999999999998E-17</v>
      </c>
      <c r="AY165" s="7">
        <f t="shared" si="218"/>
        <v>9.9999999999999998E-17</v>
      </c>
      <c r="BA165">
        <f t="shared" si="219"/>
        <v>1</v>
      </c>
      <c r="BB165">
        <f t="shared" si="220"/>
        <v>9.9999999999999998E-17</v>
      </c>
      <c r="BD165">
        <f t="shared" si="241"/>
        <v>9.9999999999999992E-33</v>
      </c>
      <c r="BE165">
        <f t="shared" si="242"/>
        <v>9.9999999999999998E-17</v>
      </c>
      <c r="BF165">
        <f t="shared" si="243"/>
        <v>9.9999999999999998E-17</v>
      </c>
      <c r="BG165" s="5" t="s">
        <v>1</v>
      </c>
      <c r="BH165">
        <f t="shared" si="183"/>
        <v>-4.9999999999999991</v>
      </c>
      <c r="BK165">
        <f t="shared" si="244"/>
        <v>1</v>
      </c>
      <c r="BL165">
        <f t="shared" si="245"/>
        <v>-4.9999999999999991</v>
      </c>
      <c r="BM165">
        <f t="shared" si="246"/>
        <v>-4.9999999999999991</v>
      </c>
      <c r="BO165">
        <f t="shared" si="233"/>
        <v>162</v>
      </c>
      <c r="BP165">
        <f t="shared" si="184"/>
        <v>0</v>
      </c>
      <c r="BT165">
        <f t="shared" si="185"/>
        <v>1</v>
      </c>
      <c r="BU165">
        <f t="shared" si="186"/>
        <v>-4.9999999999999991</v>
      </c>
      <c r="BW165">
        <f t="shared" si="247"/>
        <v>0</v>
      </c>
      <c r="BX165" t="s">
        <v>10</v>
      </c>
      <c r="BY165">
        <f t="shared" si="248"/>
        <v>0</v>
      </c>
      <c r="CA165" s="2">
        <f t="shared" si="249"/>
        <v>0</v>
      </c>
      <c r="CB165" s="4">
        <f t="shared" si="250"/>
        <v>0</v>
      </c>
      <c r="CC165" s="10">
        <v>-180</v>
      </c>
      <c r="CD165" s="3">
        <f t="shared" si="229"/>
        <v>1</v>
      </c>
      <c r="CE165" s="3">
        <f t="shared" si="234"/>
        <v>-185</v>
      </c>
      <c r="CF165">
        <f t="shared" si="187"/>
        <v>0</v>
      </c>
      <c r="CH165">
        <f t="shared" si="230"/>
        <v>162</v>
      </c>
      <c r="CI165" s="11">
        <f t="shared" si="231"/>
        <v>-18</v>
      </c>
      <c r="CJ165">
        <f t="shared" si="222"/>
        <v>-0.31415926535897931</v>
      </c>
      <c r="CK165">
        <f t="shared" si="232"/>
        <v>0</v>
      </c>
      <c r="CL165">
        <f t="shared" si="223"/>
        <v>-18</v>
      </c>
      <c r="CN165" s="2">
        <f t="shared" si="188"/>
        <v>4.7552825814757673</v>
      </c>
      <c r="CO165" s="3">
        <f t="shared" si="189"/>
        <v>-1.545084971874737</v>
      </c>
      <c r="CQ165" s="3">
        <f t="shared" si="224"/>
        <v>31.549588944406008</v>
      </c>
      <c r="CR165" s="3">
        <f t="shared" si="190"/>
        <v>-1.6276329891237031</v>
      </c>
      <c r="CS165" s="3">
        <f t="shared" si="191"/>
        <v>7995.5656971080643</v>
      </c>
      <c r="CT165" s="3">
        <f t="shared" si="192"/>
        <v>1.5629916931607202</v>
      </c>
      <c r="CU165" s="3">
        <f t="shared" si="193"/>
        <v>-31.764516669211968</v>
      </c>
      <c r="CV165">
        <f t="shared" si="194"/>
        <v>26356.051885491615</v>
      </c>
      <c r="CW165">
        <f t="shared" si="195"/>
        <v>0</v>
      </c>
      <c r="CX165">
        <f t="shared" si="196"/>
        <v>0</v>
      </c>
      <c r="CY165">
        <f t="shared" si="197"/>
        <v>0</v>
      </c>
      <c r="CZ165">
        <f t="shared" si="198"/>
        <v>0</v>
      </c>
      <c r="DA165">
        <f t="shared" si="199"/>
        <v>0</v>
      </c>
      <c r="DB165">
        <f t="shared" si="200"/>
        <v>0</v>
      </c>
      <c r="DC165">
        <f t="shared" si="201"/>
        <v>0</v>
      </c>
      <c r="DD165">
        <f t="shared" si="202"/>
        <v>0</v>
      </c>
      <c r="DE165">
        <f t="shared" si="203"/>
        <v>0</v>
      </c>
      <c r="DF165">
        <f t="shared" si="204"/>
        <v>0</v>
      </c>
      <c r="DG165">
        <f t="shared" si="205"/>
        <v>0</v>
      </c>
      <c r="DH165">
        <f t="shared" si="206"/>
        <v>0</v>
      </c>
      <c r="DI165">
        <f t="shared" si="207"/>
        <v>0</v>
      </c>
      <c r="DJ165">
        <f t="shared" si="208"/>
        <v>0</v>
      </c>
      <c r="DM165" s="3"/>
      <c r="DN165" s="3"/>
      <c r="DT165" s="3"/>
      <c r="DZ165" s="3"/>
      <c r="EL165" s="3"/>
      <c r="EX165" s="3"/>
      <c r="FJ165" s="3"/>
      <c r="HX165" s="3"/>
      <c r="MT165" s="3"/>
      <c r="MZ165" s="3"/>
      <c r="NR165" s="3"/>
      <c r="OS165" s="3"/>
      <c r="PB165" s="3"/>
      <c r="PN165" s="3"/>
      <c r="QL165" s="3">
        <f t="shared" si="179"/>
        <v>-23</v>
      </c>
    </row>
    <row r="166" spans="20:454" x14ac:dyDescent="0.25">
      <c r="T166">
        <f t="shared" si="225"/>
        <v>164</v>
      </c>
      <c r="U166">
        <f t="shared" si="209"/>
        <v>0</v>
      </c>
      <c r="V166">
        <f t="shared" si="226"/>
        <v>0</v>
      </c>
      <c r="W166">
        <f t="shared" si="210"/>
        <v>0</v>
      </c>
      <c r="X166">
        <f t="shared" si="227"/>
        <v>0</v>
      </c>
      <c r="Z166">
        <f t="shared" si="228"/>
        <v>72</v>
      </c>
      <c r="AA166">
        <f t="shared" si="211"/>
        <v>72</v>
      </c>
      <c r="AB166">
        <f t="shared" si="180"/>
        <v>0</v>
      </c>
      <c r="AC166">
        <f t="shared" si="212"/>
        <v>0</v>
      </c>
      <c r="AE166">
        <f t="shared" si="181"/>
        <v>0</v>
      </c>
      <c r="AF166">
        <f t="shared" si="213"/>
        <v>0</v>
      </c>
      <c r="AG166">
        <f t="shared" si="214"/>
        <v>0</v>
      </c>
      <c r="AH166">
        <f t="shared" si="215"/>
        <v>0</v>
      </c>
      <c r="AJ166">
        <f t="shared" si="235"/>
        <v>1</v>
      </c>
      <c r="AL166">
        <f t="shared" si="182"/>
        <v>0</v>
      </c>
      <c r="AM166">
        <f>IF(AJ166=1,AH166,#REF!)</f>
        <v>0</v>
      </c>
      <c r="AO166" s="7">
        <f t="shared" si="236"/>
        <v>1</v>
      </c>
      <c r="AP166" s="7">
        <f t="shared" si="237"/>
        <v>1</v>
      </c>
      <c r="AQ166" s="7"/>
      <c r="AR166" s="7">
        <f t="shared" si="238"/>
        <v>0</v>
      </c>
      <c r="AS166" s="7">
        <f t="shared" si="239"/>
        <v>0</v>
      </c>
      <c r="AU166" s="7">
        <f t="shared" si="240"/>
        <v>0</v>
      </c>
      <c r="AV166" s="7">
        <f t="shared" si="216"/>
        <v>0</v>
      </c>
      <c r="AW166">
        <v>515</v>
      </c>
      <c r="AX166" s="7">
        <f t="shared" si="217"/>
        <v>9.9999999999999998E-17</v>
      </c>
      <c r="AY166" s="7">
        <f t="shared" si="218"/>
        <v>9.9999999999999998E-17</v>
      </c>
      <c r="BA166">
        <f t="shared" si="219"/>
        <v>1</v>
      </c>
      <c r="BB166">
        <f t="shared" si="220"/>
        <v>9.9999999999999998E-17</v>
      </c>
      <c r="BD166">
        <f t="shared" si="241"/>
        <v>9.9999999999999992E-33</v>
      </c>
      <c r="BE166">
        <f t="shared" si="242"/>
        <v>9.9999999999999998E-17</v>
      </c>
      <c r="BF166">
        <f t="shared" si="243"/>
        <v>9.9999999999999998E-17</v>
      </c>
      <c r="BG166" s="5" t="s">
        <v>1</v>
      </c>
      <c r="BH166">
        <f t="shared" si="183"/>
        <v>-4.9999999999999991</v>
      </c>
      <c r="BK166">
        <f t="shared" si="244"/>
        <v>1</v>
      </c>
      <c r="BL166">
        <f t="shared" si="245"/>
        <v>-4.9999999999999991</v>
      </c>
      <c r="BM166">
        <f t="shared" si="246"/>
        <v>-4.9999999999999991</v>
      </c>
      <c r="BO166">
        <f t="shared" si="233"/>
        <v>163</v>
      </c>
      <c r="BP166">
        <f t="shared" si="184"/>
        <v>0</v>
      </c>
      <c r="BT166">
        <f t="shared" si="185"/>
        <v>1</v>
      </c>
      <c r="BU166">
        <f t="shared" si="186"/>
        <v>-4.9999999999999991</v>
      </c>
      <c r="BW166">
        <f t="shared" si="247"/>
        <v>0</v>
      </c>
      <c r="BX166" t="s">
        <v>10</v>
      </c>
      <c r="BY166">
        <f t="shared" si="248"/>
        <v>0</v>
      </c>
      <c r="CA166" s="2">
        <f t="shared" si="249"/>
        <v>0</v>
      </c>
      <c r="CB166" s="4">
        <f t="shared" si="250"/>
        <v>0</v>
      </c>
      <c r="CC166" s="10">
        <v>-180</v>
      </c>
      <c r="CD166" s="3">
        <f t="shared" si="229"/>
        <v>1</v>
      </c>
      <c r="CE166" s="3">
        <f t="shared" si="234"/>
        <v>-185</v>
      </c>
      <c r="CF166">
        <f t="shared" si="187"/>
        <v>0</v>
      </c>
      <c r="CH166">
        <f t="shared" si="230"/>
        <v>163</v>
      </c>
      <c r="CI166" s="11">
        <f t="shared" si="231"/>
        <v>-17</v>
      </c>
      <c r="CJ166">
        <f t="shared" si="222"/>
        <v>-0.29670597283903605</v>
      </c>
      <c r="CK166">
        <f t="shared" si="232"/>
        <v>0</v>
      </c>
      <c r="CL166">
        <f t="shared" si="223"/>
        <v>-17</v>
      </c>
      <c r="CN166" s="2">
        <f t="shared" si="188"/>
        <v>4.7815237798151768</v>
      </c>
      <c r="CO166" s="3">
        <f t="shared" si="189"/>
        <v>-1.4618585236136838</v>
      </c>
      <c r="CQ166" s="3">
        <f t="shared" si="224"/>
        <v>30.178246651104153</v>
      </c>
      <c r="CR166" s="3">
        <f t="shared" si="190"/>
        <v>-1.3007826074906816</v>
      </c>
      <c r="CS166" s="3">
        <f t="shared" si="191"/>
        <v>7422.6084837537037</v>
      </c>
      <c r="CT166" s="3">
        <f t="shared" si="192"/>
        <v>1.2400004938148825</v>
      </c>
      <c r="CU166" s="3">
        <f t="shared" si="193"/>
        <v>-30.383070850457607</v>
      </c>
      <c r="CV166">
        <f t="shared" si="194"/>
        <v>25210.136586122415</v>
      </c>
      <c r="CW166">
        <f t="shared" si="195"/>
        <v>0</v>
      </c>
      <c r="CX166">
        <f t="shared" si="196"/>
        <v>0</v>
      </c>
      <c r="CY166">
        <f t="shared" si="197"/>
        <v>0</v>
      </c>
      <c r="CZ166">
        <f t="shared" si="198"/>
        <v>0</v>
      </c>
      <c r="DA166">
        <f t="shared" si="199"/>
        <v>0</v>
      </c>
      <c r="DB166">
        <f t="shared" si="200"/>
        <v>0</v>
      </c>
      <c r="DC166">
        <f t="shared" si="201"/>
        <v>0</v>
      </c>
      <c r="DD166">
        <f t="shared" si="202"/>
        <v>0</v>
      </c>
      <c r="DE166">
        <f t="shared" si="203"/>
        <v>0</v>
      </c>
      <c r="DF166">
        <f t="shared" si="204"/>
        <v>0</v>
      </c>
      <c r="DG166">
        <f t="shared" si="205"/>
        <v>0</v>
      </c>
      <c r="DH166">
        <f t="shared" si="206"/>
        <v>0</v>
      </c>
      <c r="DI166">
        <f t="shared" si="207"/>
        <v>0</v>
      </c>
      <c r="DJ166">
        <f t="shared" si="208"/>
        <v>0</v>
      </c>
      <c r="DM166" s="3"/>
      <c r="DN166" s="3"/>
      <c r="DT166" s="3"/>
      <c r="DZ166" s="3"/>
      <c r="EL166" s="3"/>
      <c r="EX166" s="3"/>
      <c r="FJ166" s="3"/>
      <c r="HX166" s="3"/>
      <c r="MT166" s="3"/>
      <c r="MZ166" s="3"/>
      <c r="NR166" s="3"/>
      <c r="OS166" s="3"/>
      <c r="PB166" s="3"/>
      <c r="PN166" s="3"/>
      <c r="QL166" s="3">
        <f t="shared" si="179"/>
        <v>-22</v>
      </c>
    </row>
    <row r="167" spans="20:454" x14ac:dyDescent="0.25">
      <c r="T167">
        <f t="shared" si="225"/>
        <v>165</v>
      </c>
      <c r="U167">
        <f t="shared" si="209"/>
        <v>0</v>
      </c>
      <c r="V167">
        <f t="shared" si="226"/>
        <v>0</v>
      </c>
      <c r="W167">
        <f t="shared" si="210"/>
        <v>0</v>
      </c>
      <c r="X167">
        <f t="shared" si="227"/>
        <v>0</v>
      </c>
      <c r="Z167">
        <f t="shared" si="228"/>
        <v>72</v>
      </c>
      <c r="AA167">
        <f t="shared" si="211"/>
        <v>72</v>
      </c>
      <c r="AB167">
        <f t="shared" si="180"/>
        <v>0</v>
      </c>
      <c r="AC167">
        <f t="shared" si="212"/>
        <v>0</v>
      </c>
      <c r="AE167">
        <f t="shared" si="181"/>
        <v>0</v>
      </c>
      <c r="AF167">
        <f t="shared" si="213"/>
        <v>0</v>
      </c>
      <c r="AG167">
        <f t="shared" si="214"/>
        <v>0</v>
      </c>
      <c r="AH167">
        <f t="shared" si="215"/>
        <v>0</v>
      </c>
      <c r="AJ167">
        <f t="shared" si="235"/>
        <v>1</v>
      </c>
      <c r="AL167">
        <f t="shared" si="182"/>
        <v>0</v>
      </c>
      <c r="AM167">
        <f>IF(AJ167=1,AH167,#REF!)</f>
        <v>0</v>
      </c>
      <c r="AO167" s="7">
        <f t="shared" si="236"/>
        <v>1</v>
      </c>
      <c r="AP167" s="7">
        <f t="shared" si="237"/>
        <v>1</v>
      </c>
      <c r="AQ167" s="7"/>
      <c r="AR167" s="7">
        <f t="shared" si="238"/>
        <v>0</v>
      </c>
      <c r="AS167" s="7">
        <f t="shared" si="239"/>
        <v>0</v>
      </c>
      <c r="AU167" s="7">
        <f t="shared" si="240"/>
        <v>0</v>
      </c>
      <c r="AV167" s="7">
        <f t="shared" si="216"/>
        <v>0</v>
      </c>
      <c r="AW167">
        <v>516</v>
      </c>
      <c r="AX167" s="7">
        <f t="shared" si="217"/>
        <v>9.9999999999999998E-17</v>
      </c>
      <c r="AY167" s="7">
        <f t="shared" si="218"/>
        <v>9.9999999999999998E-17</v>
      </c>
      <c r="BA167">
        <f t="shared" si="219"/>
        <v>1</v>
      </c>
      <c r="BB167">
        <f t="shared" si="220"/>
        <v>9.9999999999999998E-17</v>
      </c>
      <c r="BD167">
        <f t="shared" si="241"/>
        <v>9.9999999999999992E-33</v>
      </c>
      <c r="BE167">
        <f t="shared" si="242"/>
        <v>9.9999999999999998E-17</v>
      </c>
      <c r="BF167">
        <f t="shared" si="243"/>
        <v>9.9999999999999998E-17</v>
      </c>
      <c r="BG167" s="5" t="s">
        <v>1</v>
      </c>
      <c r="BH167">
        <f t="shared" si="183"/>
        <v>-4.9999999999999991</v>
      </c>
      <c r="BK167">
        <f t="shared" si="244"/>
        <v>1</v>
      </c>
      <c r="BL167">
        <f t="shared" si="245"/>
        <v>-4.9999999999999991</v>
      </c>
      <c r="BM167">
        <f t="shared" si="246"/>
        <v>-4.9999999999999991</v>
      </c>
      <c r="BO167">
        <f t="shared" si="233"/>
        <v>164</v>
      </c>
      <c r="BP167">
        <f t="shared" si="184"/>
        <v>0</v>
      </c>
      <c r="BT167">
        <f t="shared" si="185"/>
        <v>1</v>
      </c>
      <c r="BU167">
        <f t="shared" si="186"/>
        <v>-4.9999999999999991</v>
      </c>
      <c r="BW167">
        <f t="shared" si="247"/>
        <v>0</v>
      </c>
      <c r="BX167" t="s">
        <v>10</v>
      </c>
      <c r="BY167">
        <f t="shared" si="248"/>
        <v>0</v>
      </c>
      <c r="CA167" s="2">
        <f t="shared" si="249"/>
        <v>0</v>
      </c>
      <c r="CB167" s="4">
        <f t="shared" si="250"/>
        <v>0</v>
      </c>
      <c r="CC167" s="10">
        <v>-180</v>
      </c>
      <c r="CD167" s="3">
        <f t="shared" si="229"/>
        <v>1</v>
      </c>
      <c r="CE167" s="3">
        <f t="shared" si="234"/>
        <v>-185</v>
      </c>
      <c r="CF167">
        <f t="shared" si="187"/>
        <v>0</v>
      </c>
      <c r="CH167">
        <f t="shared" si="230"/>
        <v>164</v>
      </c>
      <c r="CI167" s="11">
        <f t="shared" si="231"/>
        <v>-16</v>
      </c>
      <c r="CJ167">
        <f t="shared" si="222"/>
        <v>-0.27925268031909273</v>
      </c>
      <c r="CK167">
        <f t="shared" si="232"/>
        <v>0</v>
      </c>
      <c r="CL167">
        <f t="shared" si="223"/>
        <v>-16</v>
      </c>
      <c r="CN167" s="2">
        <f t="shared" si="188"/>
        <v>4.8063084796915945</v>
      </c>
      <c r="CO167" s="3">
        <f t="shared" si="189"/>
        <v>-1.3781867790849958</v>
      </c>
      <c r="CQ167" s="3">
        <f t="shared" si="224"/>
        <v>28.806904357802299</v>
      </c>
      <c r="CR167" s="3">
        <f t="shared" si="190"/>
        <v>-0.97393222585766015</v>
      </c>
      <c r="CS167" s="3">
        <f t="shared" si="191"/>
        <v>6849.6512703993449</v>
      </c>
      <c r="CT167" s="3">
        <f t="shared" si="192"/>
        <v>0.91700929446904489</v>
      </c>
      <c r="CU167" s="3">
        <f t="shared" si="193"/>
        <v>-29.001625031703245</v>
      </c>
      <c r="CV167">
        <f t="shared" si="194"/>
        <v>24064.221286753214</v>
      </c>
      <c r="CW167">
        <f t="shared" si="195"/>
        <v>0</v>
      </c>
      <c r="CX167">
        <f t="shared" si="196"/>
        <v>0</v>
      </c>
      <c r="CY167">
        <f t="shared" si="197"/>
        <v>0</v>
      </c>
      <c r="CZ167">
        <f t="shared" si="198"/>
        <v>0</v>
      </c>
      <c r="DA167">
        <f t="shared" si="199"/>
        <v>0</v>
      </c>
      <c r="DB167">
        <f t="shared" si="200"/>
        <v>0</v>
      </c>
      <c r="DC167">
        <f t="shared" si="201"/>
        <v>0</v>
      </c>
      <c r="DD167">
        <f t="shared" si="202"/>
        <v>0</v>
      </c>
      <c r="DE167">
        <f t="shared" si="203"/>
        <v>0</v>
      </c>
      <c r="DF167">
        <f t="shared" si="204"/>
        <v>0</v>
      </c>
      <c r="DG167">
        <f t="shared" si="205"/>
        <v>0</v>
      </c>
      <c r="DH167">
        <f t="shared" si="206"/>
        <v>0</v>
      </c>
      <c r="DI167">
        <f t="shared" si="207"/>
        <v>0</v>
      </c>
      <c r="DJ167">
        <f t="shared" si="208"/>
        <v>0</v>
      </c>
      <c r="DM167" s="3"/>
      <c r="DN167" s="3"/>
      <c r="DT167" s="3"/>
      <c r="DZ167" s="3"/>
      <c r="EL167" s="3"/>
      <c r="EX167" s="3"/>
      <c r="FJ167" s="3"/>
      <c r="HX167" s="3"/>
      <c r="MT167" s="3"/>
      <c r="MZ167" s="3"/>
      <c r="NR167" s="3"/>
      <c r="OS167" s="3"/>
      <c r="PB167" s="3"/>
      <c r="PN167" s="3"/>
      <c r="QL167" s="3">
        <f t="shared" si="179"/>
        <v>-21</v>
      </c>
    </row>
    <row r="168" spans="20:454" x14ac:dyDescent="0.25">
      <c r="T168">
        <f t="shared" si="225"/>
        <v>166</v>
      </c>
      <c r="U168">
        <f t="shared" si="209"/>
        <v>0</v>
      </c>
      <c r="V168">
        <f t="shared" si="226"/>
        <v>0</v>
      </c>
      <c r="W168">
        <f t="shared" si="210"/>
        <v>0</v>
      </c>
      <c r="X168">
        <f t="shared" si="227"/>
        <v>0</v>
      </c>
      <c r="Z168">
        <f t="shared" si="228"/>
        <v>72</v>
      </c>
      <c r="AA168">
        <f t="shared" si="211"/>
        <v>72</v>
      </c>
      <c r="AB168">
        <f t="shared" si="180"/>
        <v>0</v>
      </c>
      <c r="AC168">
        <f t="shared" si="212"/>
        <v>0</v>
      </c>
      <c r="AE168">
        <f t="shared" si="181"/>
        <v>0</v>
      </c>
      <c r="AF168">
        <f t="shared" si="213"/>
        <v>0</v>
      </c>
      <c r="AG168">
        <f t="shared" si="214"/>
        <v>0</v>
      </c>
      <c r="AH168">
        <f t="shared" si="215"/>
        <v>0</v>
      </c>
      <c r="AJ168">
        <f t="shared" si="235"/>
        <v>1</v>
      </c>
      <c r="AL168">
        <f t="shared" si="182"/>
        <v>0</v>
      </c>
      <c r="AM168">
        <f>IF(AJ168=1,AH168,#REF!)</f>
        <v>0</v>
      </c>
      <c r="AO168" s="7">
        <f t="shared" si="236"/>
        <v>1</v>
      </c>
      <c r="AP168" s="7">
        <f t="shared" si="237"/>
        <v>1</v>
      </c>
      <c r="AQ168" s="7"/>
      <c r="AR168" s="7">
        <f t="shared" si="238"/>
        <v>0</v>
      </c>
      <c r="AS168" s="7">
        <f t="shared" si="239"/>
        <v>0</v>
      </c>
      <c r="AU168" s="7">
        <f t="shared" si="240"/>
        <v>0</v>
      </c>
      <c r="AV168" s="7">
        <f t="shared" si="216"/>
        <v>0</v>
      </c>
      <c r="AW168">
        <v>517</v>
      </c>
      <c r="AX168" s="7">
        <f t="shared" si="217"/>
        <v>9.9999999999999998E-17</v>
      </c>
      <c r="AY168" s="7">
        <f t="shared" si="218"/>
        <v>9.9999999999999998E-17</v>
      </c>
      <c r="BA168">
        <f t="shared" si="219"/>
        <v>1</v>
      </c>
      <c r="BB168">
        <f t="shared" si="220"/>
        <v>9.9999999999999998E-17</v>
      </c>
      <c r="BD168">
        <f t="shared" si="241"/>
        <v>9.9999999999999992E-33</v>
      </c>
      <c r="BE168">
        <f t="shared" si="242"/>
        <v>9.9999999999999998E-17</v>
      </c>
      <c r="BF168">
        <f t="shared" si="243"/>
        <v>9.9999999999999998E-17</v>
      </c>
      <c r="BG168" s="5" t="s">
        <v>1</v>
      </c>
      <c r="BH168">
        <f t="shared" si="183"/>
        <v>-4.9999999999999991</v>
      </c>
      <c r="BK168">
        <f t="shared" si="244"/>
        <v>1</v>
      </c>
      <c r="BL168">
        <f t="shared" si="245"/>
        <v>-4.9999999999999991</v>
      </c>
      <c r="BM168">
        <f t="shared" si="246"/>
        <v>-4.9999999999999991</v>
      </c>
      <c r="BO168">
        <f t="shared" si="233"/>
        <v>165</v>
      </c>
      <c r="BP168">
        <f t="shared" si="184"/>
        <v>0</v>
      </c>
      <c r="BT168">
        <f t="shared" si="185"/>
        <v>1</v>
      </c>
      <c r="BU168">
        <f t="shared" si="186"/>
        <v>-4.9999999999999991</v>
      </c>
      <c r="BW168">
        <f t="shared" si="247"/>
        <v>0</v>
      </c>
      <c r="BX168" t="s">
        <v>10</v>
      </c>
      <c r="BY168">
        <f t="shared" si="248"/>
        <v>0</v>
      </c>
      <c r="CA168" s="2">
        <f t="shared" si="249"/>
        <v>0</v>
      </c>
      <c r="CB168" s="4">
        <f t="shared" si="250"/>
        <v>0</v>
      </c>
      <c r="CC168" s="10">
        <v>-180</v>
      </c>
      <c r="CD168" s="3">
        <f t="shared" si="229"/>
        <v>1</v>
      </c>
      <c r="CE168" s="3">
        <f t="shared" si="234"/>
        <v>-185</v>
      </c>
      <c r="CF168">
        <f t="shared" si="187"/>
        <v>0</v>
      </c>
      <c r="CH168">
        <f t="shared" si="230"/>
        <v>165</v>
      </c>
      <c r="CI168" s="11">
        <f t="shared" si="231"/>
        <v>-15</v>
      </c>
      <c r="CJ168">
        <f t="shared" si="222"/>
        <v>-0.26179938779914941</v>
      </c>
      <c r="CK168">
        <f t="shared" si="232"/>
        <v>0</v>
      </c>
      <c r="CL168">
        <f t="shared" si="223"/>
        <v>-15</v>
      </c>
      <c r="CN168" s="2">
        <f t="shared" si="188"/>
        <v>4.8296291314453415</v>
      </c>
      <c r="CO168" s="3">
        <f t="shared" si="189"/>
        <v>-1.2940952255126037</v>
      </c>
      <c r="CQ168" s="3">
        <f t="shared" si="224"/>
        <v>27.435562064500445</v>
      </c>
      <c r="CR168" s="3">
        <f t="shared" si="190"/>
        <v>-0.64708184422463866</v>
      </c>
      <c r="CS168" s="3">
        <f t="shared" si="191"/>
        <v>6276.694057044986</v>
      </c>
      <c r="CT168" s="3">
        <f t="shared" si="192"/>
        <v>0.59401809512320725</v>
      </c>
      <c r="CU168" s="3">
        <f t="shared" si="193"/>
        <v>-27.620179212948884</v>
      </c>
      <c r="CV168">
        <f t="shared" si="194"/>
        <v>22918.305987384014</v>
      </c>
      <c r="CW168">
        <f t="shared" si="195"/>
        <v>0</v>
      </c>
      <c r="CX168">
        <f t="shared" si="196"/>
        <v>0</v>
      </c>
      <c r="CY168">
        <f t="shared" si="197"/>
        <v>0</v>
      </c>
      <c r="CZ168">
        <f t="shared" si="198"/>
        <v>0</v>
      </c>
      <c r="DA168">
        <f t="shared" si="199"/>
        <v>0</v>
      </c>
      <c r="DB168">
        <f t="shared" si="200"/>
        <v>0</v>
      </c>
      <c r="DC168">
        <f t="shared" si="201"/>
        <v>0</v>
      </c>
      <c r="DD168">
        <f t="shared" si="202"/>
        <v>0</v>
      </c>
      <c r="DE168">
        <f t="shared" si="203"/>
        <v>0</v>
      </c>
      <c r="DF168">
        <f t="shared" si="204"/>
        <v>0</v>
      </c>
      <c r="DG168">
        <f t="shared" si="205"/>
        <v>0</v>
      </c>
      <c r="DH168">
        <f t="shared" si="206"/>
        <v>0</v>
      </c>
      <c r="DI168">
        <f t="shared" si="207"/>
        <v>0</v>
      </c>
      <c r="DJ168">
        <f t="shared" si="208"/>
        <v>0</v>
      </c>
      <c r="DM168" s="3"/>
      <c r="DN168" s="3"/>
      <c r="DT168" s="3"/>
      <c r="DZ168" s="3"/>
      <c r="EL168" s="3"/>
      <c r="EX168" s="3"/>
      <c r="FJ168" s="3"/>
      <c r="HX168" s="3"/>
      <c r="MT168" s="3"/>
      <c r="MZ168" s="3"/>
      <c r="NR168" s="3"/>
      <c r="OS168" s="3"/>
      <c r="PB168" s="3"/>
      <c r="PN168" s="3"/>
      <c r="QL168" s="3">
        <f t="shared" si="179"/>
        <v>-20</v>
      </c>
    </row>
    <row r="169" spans="20:454" x14ac:dyDescent="0.25">
      <c r="T169">
        <f t="shared" si="225"/>
        <v>167</v>
      </c>
      <c r="U169">
        <f t="shared" si="209"/>
        <v>0</v>
      </c>
      <c r="V169">
        <f t="shared" si="226"/>
        <v>0</v>
      </c>
      <c r="W169">
        <f t="shared" si="210"/>
        <v>0</v>
      </c>
      <c r="X169">
        <f t="shared" si="227"/>
        <v>0</v>
      </c>
      <c r="Z169">
        <f t="shared" si="228"/>
        <v>72</v>
      </c>
      <c r="AA169">
        <f t="shared" si="211"/>
        <v>72</v>
      </c>
      <c r="AB169">
        <f t="shared" si="180"/>
        <v>0</v>
      </c>
      <c r="AC169">
        <f t="shared" si="212"/>
        <v>0</v>
      </c>
      <c r="AE169">
        <f t="shared" si="181"/>
        <v>0</v>
      </c>
      <c r="AF169">
        <f t="shared" si="213"/>
        <v>0</v>
      </c>
      <c r="AG169">
        <f t="shared" si="214"/>
        <v>0</v>
      </c>
      <c r="AH169">
        <f t="shared" si="215"/>
        <v>0</v>
      </c>
      <c r="AJ169">
        <f t="shared" si="235"/>
        <v>1</v>
      </c>
      <c r="AL169">
        <f t="shared" si="182"/>
        <v>0</v>
      </c>
      <c r="AM169">
        <f>IF(AJ169=1,AH169,#REF!)</f>
        <v>0</v>
      </c>
      <c r="AO169" s="7">
        <f t="shared" si="236"/>
        <v>1</v>
      </c>
      <c r="AP169" s="7">
        <f t="shared" si="237"/>
        <v>1</v>
      </c>
      <c r="AQ169" s="7"/>
      <c r="AR169" s="7">
        <f t="shared" si="238"/>
        <v>0</v>
      </c>
      <c r="AS169" s="7">
        <f t="shared" si="239"/>
        <v>0</v>
      </c>
      <c r="AU169" s="7">
        <f t="shared" si="240"/>
        <v>0</v>
      </c>
      <c r="AV169" s="7">
        <f t="shared" si="216"/>
        <v>0</v>
      </c>
      <c r="AW169">
        <v>518</v>
      </c>
      <c r="AX169" s="7">
        <f t="shared" si="217"/>
        <v>9.9999999999999998E-17</v>
      </c>
      <c r="AY169" s="7">
        <f t="shared" si="218"/>
        <v>9.9999999999999998E-17</v>
      </c>
      <c r="BA169">
        <f t="shared" si="219"/>
        <v>1</v>
      </c>
      <c r="BB169">
        <f t="shared" si="220"/>
        <v>9.9999999999999998E-17</v>
      </c>
      <c r="BD169">
        <f t="shared" si="241"/>
        <v>9.9999999999999992E-33</v>
      </c>
      <c r="BE169">
        <f t="shared" si="242"/>
        <v>9.9999999999999998E-17</v>
      </c>
      <c r="BF169">
        <f t="shared" si="243"/>
        <v>9.9999999999999998E-17</v>
      </c>
      <c r="BG169" s="5" t="s">
        <v>1</v>
      </c>
      <c r="BH169">
        <f t="shared" si="183"/>
        <v>-4.9999999999999991</v>
      </c>
      <c r="BK169">
        <f t="shared" si="244"/>
        <v>1</v>
      </c>
      <c r="BL169">
        <f t="shared" si="245"/>
        <v>-4.9999999999999991</v>
      </c>
      <c r="BM169">
        <f t="shared" si="246"/>
        <v>-4.9999999999999991</v>
      </c>
      <c r="BO169">
        <f t="shared" si="233"/>
        <v>166</v>
      </c>
      <c r="BP169">
        <f t="shared" si="184"/>
        <v>0</v>
      </c>
      <c r="BT169">
        <f t="shared" si="185"/>
        <v>1</v>
      </c>
      <c r="BU169">
        <f t="shared" si="186"/>
        <v>-4.9999999999999991</v>
      </c>
      <c r="BW169">
        <f t="shared" si="247"/>
        <v>0</v>
      </c>
      <c r="BX169" t="s">
        <v>10</v>
      </c>
      <c r="BY169">
        <f t="shared" si="248"/>
        <v>0</v>
      </c>
      <c r="CA169" s="2">
        <f t="shared" si="249"/>
        <v>0</v>
      </c>
      <c r="CB169" s="4">
        <f t="shared" si="250"/>
        <v>0</v>
      </c>
      <c r="CC169" s="10">
        <v>-180</v>
      </c>
      <c r="CD169" s="3">
        <f t="shared" si="229"/>
        <v>1</v>
      </c>
      <c r="CE169" s="3">
        <f t="shared" si="234"/>
        <v>-185</v>
      </c>
      <c r="CF169">
        <f t="shared" si="187"/>
        <v>0</v>
      </c>
      <c r="CH169">
        <f t="shared" si="230"/>
        <v>166</v>
      </c>
      <c r="CI169" s="11">
        <f t="shared" si="231"/>
        <v>-14</v>
      </c>
      <c r="CJ169">
        <f t="shared" si="222"/>
        <v>-0.24434609527920614</v>
      </c>
      <c r="CK169">
        <f t="shared" si="232"/>
        <v>0</v>
      </c>
      <c r="CL169">
        <f t="shared" si="223"/>
        <v>-14</v>
      </c>
      <c r="CN169" s="2">
        <f t="shared" si="188"/>
        <v>4.8514786313799823</v>
      </c>
      <c r="CO169" s="3">
        <f t="shared" si="189"/>
        <v>-1.2096094779983386</v>
      </c>
      <c r="CQ169" s="3">
        <f t="shared" si="224"/>
        <v>26.064219771198591</v>
      </c>
      <c r="CR169" s="3">
        <f t="shared" si="190"/>
        <v>-0.32023146259161717</v>
      </c>
      <c r="CS169" s="3">
        <f t="shared" si="191"/>
        <v>5703.7368436906254</v>
      </c>
      <c r="CT169" s="3">
        <f t="shared" si="192"/>
        <v>0.2710268957773696</v>
      </c>
      <c r="CU169" s="3">
        <f t="shared" si="193"/>
        <v>-26.238733394194522</v>
      </c>
      <c r="CV169">
        <f t="shared" si="194"/>
        <v>21772.390688014813</v>
      </c>
      <c r="CW169">
        <f t="shared" si="195"/>
        <v>0</v>
      </c>
      <c r="CX169">
        <f t="shared" si="196"/>
        <v>0</v>
      </c>
      <c r="CY169">
        <f t="shared" si="197"/>
        <v>0</v>
      </c>
      <c r="CZ169">
        <f t="shared" si="198"/>
        <v>0</v>
      </c>
      <c r="DA169">
        <f t="shared" si="199"/>
        <v>0</v>
      </c>
      <c r="DB169">
        <f t="shared" si="200"/>
        <v>0</v>
      </c>
      <c r="DC169">
        <f t="shared" si="201"/>
        <v>0</v>
      </c>
      <c r="DD169">
        <f t="shared" si="202"/>
        <v>0</v>
      </c>
      <c r="DE169">
        <f t="shared" si="203"/>
        <v>0</v>
      </c>
      <c r="DF169">
        <f t="shared" si="204"/>
        <v>0</v>
      </c>
      <c r="DG169">
        <f t="shared" si="205"/>
        <v>0</v>
      </c>
      <c r="DH169">
        <f t="shared" si="206"/>
        <v>0</v>
      </c>
      <c r="DI169">
        <f t="shared" si="207"/>
        <v>0</v>
      </c>
      <c r="DJ169">
        <f t="shared" si="208"/>
        <v>0</v>
      </c>
      <c r="DM169" s="3"/>
      <c r="DN169" s="3"/>
      <c r="DT169" s="3"/>
      <c r="DZ169" s="3"/>
      <c r="EL169" s="3"/>
      <c r="EX169" s="3"/>
      <c r="FJ169" s="3"/>
      <c r="HX169" s="3"/>
      <c r="MT169" s="3"/>
      <c r="MZ169" s="3"/>
      <c r="NR169" s="3"/>
      <c r="OS169" s="3"/>
      <c r="PB169" s="3"/>
      <c r="PN169" s="3"/>
      <c r="QL169" s="3">
        <f t="shared" si="179"/>
        <v>-19</v>
      </c>
    </row>
    <row r="170" spans="20:454" x14ac:dyDescent="0.25">
      <c r="T170">
        <f t="shared" si="225"/>
        <v>168</v>
      </c>
      <c r="U170">
        <f t="shared" si="209"/>
        <v>0</v>
      </c>
      <c r="V170">
        <f t="shared" si="226"/>
        <v>0</v>
      </c>
      <c r="W170">
        <f t="shared" si="210"/>
        <v>0</v>
      </c>
      <c r="X170">
        <f t="shared" si="227"/>
        <v>0</v>
      </c>
      <c r="Z170">
        <f t="shared" si="228"/>
        <v>72</v>
      </c>
      <c r="AA170">
        <f t="shared" si="211"/>
        <v>72</v>
      </c>
      <c r="AB170">
        <f t="shared" si="180"/>
        <v>0</v>
      </c>
      <c r="AC170">
        <f t="shared" si="212"/>
        <v>0</v>
      </c>
      <c r="AE170">
        <f t="shared" si="181"/>
        <v>0</v>
      </c>
      <c r="AF170">
        <f t="shared" si="213"/>
        <v>0</v>
      </c>
      <c r="AG170">
        <f t="shared" si="214"/>
        <v>0</v>
      </c>
      <c r="AH170">
        <f t="shared" si="215"/>
        <v>0</v>
      </c>
      <c r="AJ170">
        <f t="shared" si="235"/>
        <v>1</v>
      </c>
      <c r="AL170">
        <f t="shared" si="182"/>
        <v>0</v>
      </c>
      <c r="AM170">
        <f>IF(AJ170=1,AH170,#REF!)</f>
        <v>0</v>
      </c>
      <c r="AO170" s="7">
        <f t="shared" si="236"/>
        <v>1</v>
      </c>
      <c r="AP170" s="7">
        <f t="shared" si="237"/>
        <v>1</v>
      </c>
      <c r="AQ170" s="7"/>
      <c r="AR170" s="7">
        <f t="shared" si="238"/>
        <v>0</v>
      </c>
      <c r="AS170" s="7">
        <f t="shared" si="239"/>
        <v>0</v>
      </c>
      <c r="AU170" s="7">
        <f t="shared" si="240"/>
        <v>0</v>
      </c>
      <c r="AV170" s="7">
        <f t="shared" si="216"/>
        <v>0</v>
      </c>
      <c r="AW170">
        <v>519</v>
      </c>
      <c r="AX170" s="7">
        <f t="shared" si="217"/>
        <v>9.9999999999999998E-17</v>
      </c>
      <c r="AY170" s="7">
        <f t="shared" si="218"/>
        <v>9.9999999999999998E-17</v>
      </c>
      <c r="BA170">
        <f t="shared" si="219"/>
        <v>1</v>
      </c>
      <c r="BB170">
        <f t="shared" si="220"/>
        <v>9.9999999999999998E-17</v>
      </c>
      <c r="BD170">
        <f t="shared" si="241"/>
        <v>9.9999999999999992E-33</v>
      </c>
      <c r="BE170">
        <f t="shared" si="242"/>
        <v>9.9999999999999998E-17</v>
      </c>
      <c r="BF170">
        <f t="shared" si="243"/>
        <v>9.9999999999999998E-17</v>
      </c>
      <c r="BG170" s="5" t="s">
        <v>1</v>
      </c>
      <c r="BH170">
        <f t="shared" si="183"/>
        <v>-4.9999999999999991</v>
      </c>
      <c r="BK170">
        <f t="shared" si="244"/>
        <v>1</v>
      </c>
      <c r="BL170">
        <f t="shared" si="245"/>
        <v>-4.9999999999999991</v>
      </c>
      <c r="BM170">
        <f t="shared" si="246"/>
        <v>-4.9999999999999991</v>
      </c>
      <c r="BO170">
        <f t="shared" si="233"/>
        <v>167</v>
      </c>
      <c r="BP170">
        <f t="shared" si="184"/>
        <v>0</v>
      </c>
      <c r="BT170">
        <f t="shared" si="185"/>
        <v>1</v>
      </c>
      <c r="BU170">
        <f t="shared" si="186"/>
        <v>-4.9999999999999991</v>
      </c>
      <c r="BW170">
        <f t="shared" si="247"/>
        <v>0</v>
      </c>
      <c r="BX170" t="s">
        <v>10</v>
      </c>
      <c r="BY170">
        <f t="shared" si="248"/>
        <v>0</v>
      </c>
      <c r="CA170" s="2">
        <f t="shared" si="249"/>
        <v>0</v>
      </c>
      <c r="CB170" s="4">
        <f t="shared" si="250"/>
        <v>0</v>
      </c>
      <c r="CC170" s="10">
        <v>-180</v>
      </c>
      <c r="CD170" s="3">
        <f t="shared" si="229"/>
        <v>1</v>
      </c>
      <c r="CE170" s="3">
        <f t="shared" si="234"/>
        <v>-185</v>
      </c>
      <c r="CF170">
        <f t="shared" si="187"/>
        <v>0</v>
      </c>
      <c r="CH170">
        <f t="shared" si="230"/>
        <v>167</v>
      </c>
      <c r="CI170" s="11">
        <f t="shared" si="231"/>
        <v>-13</v>
      </c>
      <c r="CJ170">
        <f t="shared" si="222"/>
        <v>-0.22689280275926285</v>
      </c>
      <c r="CK170">
        <f t="shared" si="232"/>
        <v>0</v>
      </c>
      <c r="CL170">
        <f t="shared" si="223"/>
        <v>-13</v>
      </c>
      <c r="CN170" s="2">
        <f t="shared" si="188"/>
        <v>4.8718503239261759</v>
      </c>
      <c r="CO170" s="3">
        <f t="shared" si="189"/>
        <v>-1.124755271719325</v>
      </c>
      <c r="CQ170" s="3">
        <f t="shared" si="224"/>
        <v>24.692877477896737</v>
      </c>
      <c r="CR170" s="3">
        <f t="shared" si="190"/>
        <v>6.6189190414043253E-3</v>
      </c>
      <c r="CS170" s="3">
        <f t="shared" si="191"/>
        <v>5130.7796303362666</v>
      </c>
      <c r="CT170" s="3">
        <f t="shared" si="192"/>
        <v>-5.1964303568467152E-2</v>
      </c>
      <c r="CU170" s="3">
        <f t="shared" si="193"/>
        <v>-24.857287575440161</v>
      </c>
      <c r="CV170">
        <f t="shared" si="194"/>
        <v>20626.475388645613</v>
      </c>
      <c r="CW170">
        <f t="shared" si="195"/>
        <v>0</v>
      </c>
      <c r="CX170">
        <f t="shared" si="196"/>
        <v>0</v>
      </c>
      <c r="CY170">
        <f t="shared" si="197"/>
        <v>0</v>
      </c>
      <c r="CZ170">
        <f t="shared" si="198"/>
        <v>0</v>
      </c>
      <c r="DA170">
        <f t="shared" si="199"/>
        <v>0</v>
      </c>
      <c r="DB170">
        <f t="shared" si="200"/>
        <v>0</v>
      </c>
      <c r="DC170">
        <f t="shared" si="201"/>
        <v>0</v>
      </c>
      <c r="DD170">
        <f t="shared" si="202"/>
        <v>0</v>
      </c>
      <c r="DE170">
        <f t="shared" si="203"/>
        <v>0</v>
      </c>
      <c r="DF170">
        <f t="shared" si="204"/>
        <v>0</v>
      </c>
      <c r="DG170">
        <f t="shared" si="205"/>
        <v>0</v>
      </c>
      <c r="DH170">
        <f t="shared" si="206"/>
        <v>0</v>
      </c>
      <c r="DI170">
        <f t="shared" si="207"/>
        <v>0</v>
      </c>
      <c r="DJ170">
        <f t="shared" si="208"/>
        <v>0</v>
      </c>
      <c r="DM170" s="3"/>
      <c r="DN170" s="3"/>
      <c r="DT170" s="3"/>
      <c r="DZ170" s="3"/>
      <c r="EL170" s="3"/>
      <c r="EX170" s="3"/>
      <c r="FJ170" s="3"/>
      <c r="HX170" s="3"/>
      <c r="MT170" s="3"/>
      <c r="MZ170" s="3"/>
      <c r="NR170" s="3"/>
      <c r="OS170" s="3"/>
      <c r="PB170" s="3"/>
      <c r="PN170" s="3"/>
      <c r="QL170" s="3">
        <f t="shared" si="179"/>
        <v>-18</v>
      </c>
    </row>
    <row r="171" spans="20:454" x14ac:dyDescent="0.25">
      <c r="T171">
        <f t="shared" si="225"/>
        <v>169</v>
      </c>
      <c r="U171">
        <f t="shared" si="209"/>
        <v>0</v>
      </c>
      <c r="V171">
        <f t="shared" si="226"/>
        <v>0</v>
      </c>
      <c r="W171">
        <f t="shared" si="210"/>
        <v>0</v>
      </c>
      <c r="X171">
        <f t="shared" si="227"/>
        <v>0</v>
      </c>
      <c r="Z171">
        <f t="shared" si="228"/>
        <v>72</v>
      </c>
      <c r="AA171">
        <f t="shared" si="211"/>
        <v>72</v>
      </c>
      <c r="AB171">
        <f t="shared" si="180"/>
        <v>0</v>
      </c>
      <c r="AC171">
        <f t="shared" si="212"/>
        <v>0</v>
      </c>
      <c r="AE171">
        <f t="shared" si="181"/>
        <v>0</v>
      </c>
      <c r="AF171">
        <f t="shared" si="213"/>
        <v>0</v>
      </c>
      <c r="AG171">
        <f t="shared" si="214"/>
        <v>0</v>
      </c>
      <c r="AH171">
        <f t="shared" si="215"/>
        <v>0</v>
      </c>
      <c r="AJ171">
        <f t="shared" si="235"/>
        <v>1</v>
      </c>
      <c r="AL171">
        <f t="shared" si="182"/>
        <v>0</v>
      </c>
      <c r="AM171">
        <f>IF(AJ171=1,AH171,#REF!)</f>
        <v>0</v>
      </c>
      <c r="AO171" s="7">
        <f t="shared" si="236"/>
        <v>1</v>
      </c>
      <c r="AP171" s="7">
        <f t="shared" si="237"/>
        <v>1</v>
      </c>
      <c r="AQ171" s="7"/>
      <c r="AR171" s="7">
        <f t="shared" si="238"/>
        <v>0</v>
      </c>
      <c r="AS171" s="7">
        <f t="shared" si="239"/>
        <v>0</v>
      </c>
      <c r="AU171" s="7">
        <f t="shared" si="240"/>
        <v>0</v>
      </c>
      <c r="AV171" s="7">
        <f t="shared" si="216"/>
        <v>0</v>
      </c>
      <c r="AW171">
        <v>520</v>
      </c>
      <c r="AX171" s="7">
        <f t="shared" si="217"/>
        <v>9.9999999999999998E-17</v>
      </c>
      <c r="AY171" s="7">
        <f t="shared" si="218"/>
        <v>9.9999999999999998E-17</v>
      </c>
      <c r="BA171">
        <f t="shared" si="219"/>
        <v>1</v>
      </c>
      <c r="BB171">
        <f t="shared" si="220"/>
        <v>9.9999999999999998E-17</v>
      </c>
      <c r="BD171">
        <f t="shared" si="241"/>
        <v>9.9999999999999992E-33</v>
      </c>
      <c r="BE171">
        <f t="shared" si="242"/>
        <v>9.9999999999999998E-17</v>
      </c>
      <c r="BF171">
        <f t="shared" si="243"/>
        <v>9.9999999999999998E-17</v>
      </c>
      <c r="BG171" s="5" t="s">
        <v>1</v>
      </c>
      <c r="BH171">
        <f t="shared" si="183"/>
        <v>-4.9999999999999991</v>
      </c>
      <c r="BK171">
        <f t="shared" si="244"/>
        <v>1</v>
      </c>
      <c r="BL171">
        <f t="shared" si="245"/>
        <v>-4.9999999999999991</v>
      </c>
      <c r="BM171">
        <f t="shared" si="246"/>
        <v>-4.9999999999999991</v>
      </c>
      <c r="BO171">
        <f t="shared" si="233"/>
        <v>168</v>
      </c>
      <c r="BP171">
        <f t="shared" si="184"/>
        <v>0</v>
      </c>
      <c r="BT171">
        <f t="shared" si="185"/>
        <v>1</v>
      </c>
      <c r="BU171">
        <f t="shared" si="186"/>
        <v>-4.9999999999999991</v>
      </c>
      <c r="BW171">
        <f t="shared" si="247"/>
        <v>0</v>
      </c>
      <c r="BX171" t="s">
        <v>10</v>
      </c>
      <c r="BY171">
        <f t="shared" si="248"/>
        <v>0</v>
      </c>
      <c r="CA171" s="2">
        <f t="shared" si="249"/>
        <v>0</v>
      </c>
      <c r="CB171" s="4">
        <f t="shared" si="250"/>
        <v>0</v>
      </c>
      <c r="CC171" s="10">
        <v>-180</v>
      </c>
      <c r="CD171" s="3">
        <f t="shared" si="229"/>
        <v>1</v>
      </c>
      <c r="CE171" s="3">
        <f t="shared" si="234"/>
        <v>-185</v>
      </c>
      <c r="CF171">
        <f t="shared" si="187"/>
        <v>0</v>
      </c>
      <c r="CH171">
        <f t="shared" si="230"/>
        <v>168</v>
      </c>
      <c r="CI171" s="11">
        <f t="shared" si="231"/>
        <v>-12</v>
      </c>
      <c r="CJ171">
        <f t="shared" si="222"/>
        <v>-0.20943951023931956</v>
      </c>
      <c r="CK171">
        <f t="shared" si="232"/>
        <v>0</v>
      </c>
      <c r="CL171">
        <f t="shared" si="223"/>
        <v>-12</v>
      </c>
      <c r="CN171" s="2">
        <f t="shared" si="188"/>
        <v>4.8907380036690284</v>
      </c>
      <c r="CO171" s="3">
        <f t="shared" si="189"/>
        <v>-1.0395584540887968</v>
      </c>
      <c r="CQ171" s="3">
        <f t="shared" si="224"/>
        <v>23.321535184594882</v>
      </c>
      <c r="CR171" s="3">
        <f t="shared" si="190"/>
        <v>0.33346930067442537</v>
      </c>
      <c r="CS171" s="3">
        <f t="shared" si="191"/>
        <v>4557.8224169819077</v>
      </c>
      <c r="CT171" s="3">
        <f t="shared" si="192"/>
        <v>-0.37495550291430479</v>
      </c>
      <c r="CU171" s="3">
        <f t="shared" si="193"/>
        <v>-23.475841756685799</v>
      </c>
      <c r="CV171">
        <f t="shared" si="194"/>
        <v>19480.560089276412</v>
      </c>
      <c r="CW171">
        <f t="shared" si="195"/>
        <v>0</v>
      </c>
      <c r="CX171">
        <f t="shared" si="196"/>
        <v>0</v>
      </c>
      <c r="CY171">
        <f t="shared" si="197"/>
        <v>0</v>
      </c>
      <c r="CZ171">
        <f t="shared" si="198"/>
        <v>0</v>
      </c>
      <c r="DA171">
        <f t="shared" si="199"/>
        <v>0</v>
      </c>
      <c r="DB171">
        <f t="shared" si="200"/>
        <v>0</v>
      </c>
      <c r="DC171">
        <f t="shared" si="201"/>
        <v>0</v>
      </c>
      <c r="DD171">
        <f t="shared" si="202"/>
        <v>0</v>
      </c>
      <c r="DE171">
        <f t="shared" si="203"/>
        <v>0</v>
      </c>
      <c r="DF171">
        <f t="shared" si="204"/>
        <v>0</v>
      </c>
      <c r="DG171">
        <f t="shared" si="205"/>
        <v>0</v>
      </c>
      <c r="DH171">
        <f t="shared" si="206"/>
        <v>0</v>
      </c>
      <c r="DI171">
        <f t="shared" si="207"/>
        <v>0</v>
      </c>
      <c r="DJ171">
        <f t="shared" si="208"/>
        <v>0</v>
      </c>
      <c r="DM171" s="3"/>
      <c r="DN171" s="3"/>
      <c r="DT171" s="3"/>
      <c r="DZ171" s="3"/>
      <c r="EL171" s="3"/>
      <c r="EX171" s="3"/>
      <c r="FJ171" s="3"/>
      <c r="HX171" s="3"/>
      <c r="MT171" s="3"/>
      <c r="MZ171" s="3"/>
      <c r="NR171" s="3"/>
      <c r="OS171" s="3"/>
      <c r="PB171" s="3"/>
      <c r="PN171" s="3"/>
      <c r="QL171" s="3">
        <f t="shared" si="179"/>
        <v>-17</v>
      </c>
    </row>
    <row r="172" spans="20:454" x14ac:dyDescent="0.25">
      <c r="T172">
        <f t="shared" si="225"/>
        <v>170</v>
      </c>
      <c r="U172">
        <f t="shared" si="209"/>
        <v>0</v>
      </c>
      <c r="V172">
        <f t="shared" si="226"/>
        <v>0</v>
      </c>
      <c r="W172">
        <f t="shared" si="210"/>
        <v>0</v>
      </c>
      <c r="X172">
        <f t="shared" si="227"/>
        <v>0</v>
      </c>
      <c r="Z172">
        <f t="shared" si="228"/>
        <v>72</v>
      </c>
      <c r="AA172">
        <f t="shared" si="211"/>
        <v>72</v>
      </c>
      <c r="AB172">
        <f t="shared" si="180"/>
        <v>0</v>
      </c>
      <c r="AC172">
        <f t="shared" si="212"/>
        <v>0</v>
      </c>
      <c r="AE172">
        <f t="shared" si="181"/>
        <v>0</v>
      </c>
      <c r="AF172">
        <f t="shared" si="213"/>
        <v>0</v>
      </c>
      <c r="AG172">
        <f t="shared" si="214"/>
        <v>0</v>
      </c>
      <c r="AH172">
        <f t="shared" si="215"/>
        <v>0</v>
      </c>
      <c r="AJ172">
        <f t="shared" si="235"/>
        <v>1</v>
      </c>
      <c r="AL172">
        <f t="shared" si="182"/>
        <v>0</v>
      </c>
      <c r="AM172">
        <f>IF(AJ172=1,AH172,#REF!)</f>
        <v>0</v>
      </c>
      <c r="AO172" s="7">
        <f t="shared" si="236"/>
        <v>1</v>
      </c>
      <c r="AP172" s="7">
        <f t="shared" si="237"/>
        <v>1</v>
      </c>
      <c r="AQ172" s="7"/>
      <c r="AR172" s="7">
        <f t="shared" si="238"/>
        <v>0</v>
      </c>
      <c r="AS172" s="7">
        <f t="shared" si="239"/>
        <v>0</v>
      </c>
      <c r="AU172" s="7">
        <f t="shared" si="240"/>
        <v>0</v>
      </c>
      <c r="AV172" s="7">
        <f t="shared" si="216"/>
        <v>0</v>
      </c>
      <c r="AW172">
        <v>521</v>
      </c>
      <c r="AX172" s="7">
        <f t="shared" si="217"/>
        <v>9.9999999999999998E-17</v>
      </c>
      <c r="AY172" s="7">
        <f t="shared" si="218"/>
        <v>9.9999999999999998E-17</v>
      </c>
      <c r="BA172">
        <f t="shared" si="219"/>
        <v>1</v>
      </c>
      <c r="BB172">
        <f t="shared" si="220"/>
        <v>9.9999999999999998E-17</v>
      </c>
      <c r="BD172">
        <f t="shared" si="241"/>
        <v>9.9999999999999992E-33</v>
      </c>
      <c r="BE172">
        <f t="shared" si="242"/>
        <v>9.9999999999999998E-17</v>
      </c>
      <c r="BF172">
        <f t="shared" si="243"/>
        <v>9.9999999999999998E-17</v>
      </c>
      <c r="BG172" s="5" t="s">
        <v>1</v>
      </c>
      <c r="BH172">
        <f t="shared" si="183"/>
        <v>-4.9999999999999991</v>
      </c>
      <c r="BK172">
        <f t="shared" si="244"/>
        <v>1</v>
      </c>
      <c r="BL172">
        <f t="shared" si="245"/>
        <v>-4.9999999999999991</v>
      </c>
      <c r="BM172">
        <f t="shared" si="246"/>
        <v>-4.9999999999999991</v>
      </c>
      <c r="BO172">
        <f t="shared" si="233"/>
        <v>169</v>
      </c>
      <c r="BP172">
        <f t="shared" si="184"/>
        <v>0</v>
      </c>
      <c r="BT172">
        <f t="shared" si="185"/>
        <v>1</v>
      </c>
      <c r="BU172">
        <f t="shared" si="186"/>
        <v>-4.9999999999999991</v>
      </c>
      <c r="BW172">
        <f t="shared" si="247"/>
        <v>0</v>
      </c>
      <c r="BX172" t="s">
        <v>10</v>
      </c>
      <c r="BY172">
        <f t="shared" si="248"/>
        <v>0</v>
      </c>
      <c r="CA172" s="2">
        <f t="shared" si="249"/>
        <v>0</v>
      </c>
      <c r="CB172" s="4">
        <f t="shared" si="250"/>
        <v>0</v>
      </c>
      <c r="CC172" s="10">
        <v>-180</v>
      </c>
      <c r="CD172" s="3">
        <f t="shared" si="229"/>
        <v>1</v>
      </c>
      <c r="CE172" s="3">
        <f t="shared" si="234"/>
        <v>-185</v>
      </c>
      <c r="CF172">
        <f t="shared" si="187"/>
        <v>0</v>
      </c>
      <c r="CH172">
        <f t="shared" si="230"/>
        <v>169</v>
      </c>
      <c r="CI172" s="11">
        <f t="shared" si="231"/>
        <v>-11</v>
      </c>
      <c r="CJ172">
        <f t="shared" si="222"/>
        <v>-0.19198621771937624</v>
      </c>
      <c r="CK172">
        <f t="shared" si="232"/>
        <v>0</v>
      </c>
      <c r="CL172">
        <f t="shared" si="223"/>
        <v>-11</v>
      </c>
      <c r="CN172" s="2">
        <f t="shared" si="188"/>
        <v>4.9081359172383197</v>
      </c>
      <c r="CO172" s="3">
        <f t="shared" si="189"/>
        <v>-0.95404497688272405</v>
      </c>
      <c r="CQ172" s="3">
        <f t="shared" si="224"/>
        <v>21.950192891293032</v>
      </c>
      <c r="CR172" s="3">
        <f t="shared" si="190"/>
        <v>0.66031968230744686</v>
      </c>
      <c r="CS172" s="3">
        <f t="shared" si="191"/>
        <v>3984.8652036275475</v>
      </c>
      <c r="CT172" s="3">
        <f t="shared" si="192"/>
        <v>-0.69794670226014244</v>
      </c>
      <c r="CU172" s="3">
        <f t="shared" si="193"/>
        <v>-22.094395937931438</v>
      </c>
      <c r="CV172">
        <f t="shared" si="194"/>
        <v>18334.644789907212</v>
      </c>
      <c r="CW172">
        <f t="shared" si="195"/>
        <v>0</v>
      </c>
      <c r="CX172">
        <f t="shared" si="196"/>
        <v>0</v>
      </c>
      <c r="CY172">
        <f t="shared" si="197"/>
        <v>0</v>
      </c>
      <c r="CZ172">
        <f t="shared" si="198"/>
        <v>0</v>
      </c>
      <c r="DA172">
        <f t="shared" si="199"/>
        <v>0</v>
      </c>
      <c r="DB172">
        <f t="shared" si="200"/>
        <v>0</v>
      </c>
      <c r="DC172">
        <f t="shared" si="201"/>
        <v>0</v>
      </c>
      <c r="DD172">
        <f t="shared" si="202"/>
        <v>0</v>
      </c>
      <c r="DE172">
        <f t="shared" si="203"/>
        <v>0</v>
      </c>
      <c r="DF172">
        <f t="shared" si="204"/>
        <v>0</v>
      </c>
      <c r="DG172">
        <f t="shared" si="205"/>
        <v>0</v>
      </c>
      <c r="DH172">
        <f t="shared" si="206"/>
        <v>0</v>
      </c>
      <c r="DI172">
        <f t="shared" si="207"/>
        <v>0</v>
      </c>
      <c r="DJ172">
        <f t="shared" si="208"/>
        <v>0</v>
      </c>
      <c r="DM172" s="3"/>
      <c r="DN172" s="3"/>
      <c r="DT172" s="3"/>
      <c r="DZ172" s="3"/>
      <c r="EL172" s="3"/>
      <c r="EX172" s="3"/>
      <c r="FJ172" s="3"/>
      <c r="HX172" s="3"/>
      <c r="MT172" s="3"/>
      <c r="MZ172" s="3"/>
      <c r="NR172" s="3"/>
      <c r="OS172" s="3"/>
      <c r="PB172" s="3"/>
      <c r="PN172" s="3"/>
      <c r="QL172" s="3">
        <f t="shared" si="179"/>
        <v>-16</v>
      </c>
    </row>
    <row r="173" spans="20:454" x14ac:dyDescent="0.25">
      <c r="T173">
        <f t="shared" si="225"/>
        <v>171</v>
      </c>
      <c r="U173">
        <f t="shared" si="209"/>
        <v>0</v>
      </c>
      <c r="V173">
        <f t="shared" si="226"/>
        <v>0</v>
      </c>
      <c r="W173">
        <f t="shared" si="210"/>
        <v>0</v>
      </c>
      <c r="X173">
        <f t="shared" si="227"/>
        <v>0</v>
      </c>
      <c r="Z173">
        <f t="shared" si="228"/>
        <v>72</v>
      </c>
      <c r="AA173">
        <f t="shared" si="211"/>
        <v>72</v>
      </c>
      <c r="AB173">
        <f t="shared" si="180"/>
        <v>0</v>
      </c>
      <c r="AC173">
        <f t="shared" si="212"/>
        <v>0</v>
      </c>
      <c r="AE173">
        <f t="shared" si="181"/>
        <v>0</v>
      </c>
      <c r="AF173">
        <f t="shared" si="213"/>
        <v>0</v>
      </c>
      <c r="AG173">
        <f t="shared" si="214"/>
        <v>0</v>
      </c>
      <c r="AH173">
        <f t="shared" si="215"/>
        <v>0</v>
      </c>
      <c r="AJ173">
        <f t="shared" si="235"/>
        <v>1</v>
      </c>
      <c r="AL173">
        <f t="shared" si="182"/>
        <v>0</v>
      </c>
      <c r="AM173">
        <f>IF(AJ173=1,AH173,#REF!)</f>
        <v>0</v>
      </c>
      <c r="AO173" s="7">
        <f t="shared" si="236"/>
        <v>1</v>
      </c>
      <c r="AP173" s="7">
        <f t="shared" si="237"/>
        <v>1</v>
      </c>
      <c r="AQ173" s="7"/>
      <c r="AR173" s="7">
        <f t="shared" si="238"/>
        <v>0</v>
      </c>
      <c r="AS173" s="7">
        <f t="shared" si="239"/>
        <v>0</v>
      </c>
      <c r="AU173" s="7">
        <f t="shared" si="240"/>
        <v>0</v>
      </c>
      <c r="AV173" s="7">
        <f t="shared" si="216"/>
        <v>0</v>
      </c>
      <c r="AW173">
        <v>522</v>
      </c>
      <c r="AX173" s="7">
        <f t="shared" si="217"/>
        <v>9.9999999999999998E-17</v>
      </c>
      <c r="AY173" s="7">
        <f t="shared" si="218"/>
        <v>9.9999999999999998E-17</v>
      </c>
      <c r="BA173">
        <f t="shared" si="219"/>
        <v>1</v>
      </c>
      <c r="BB173">
        <f t="shared" si="220"/>
        <v>9.9999999999999998E-17</v>
      </c>
      <c r="BD173">
        <f t="shared" si="241"/>
        <v>9.9999999999999992E-33</v>
      </c>
      <c r="BE173">
        <f t="shared" si="242"/>
        <v>9.9999999999999998E-17</v>
      </c>
      <c r="BF173">
        <f t="shared" si="243"/>
        <v>9.9999999999999998E-17</v>
      </c>
      <c r="BG173" s="5" t="s">
        <v>1</v>
      </c>
      <c r="BH173">
        <f t="shared" si="183"/>
        <v>-4.9999999999999991</v>
      </c>
      <c r="BK173">
        <f t="shared" si="244"/>
        <v>1</v>
      </c>
      <c r="BL173">
        <f t="shared" si="245"/>
        <v>-4.9999999999999991</v>
      </c>
      <c r="BM173">
        <f t="shared" si="246"/>
        <v>-4.9999999999999991</v>
      </c>
      <c r="BO173">
        <f t="shared" si="233"/>
        <v>170</v>
      </c>
      <c r="BP173">
        <f t="shared" si="184"/>
        <v>0</v>
      </c>
      <c r="BT173">
        <f t="shared" si="185"/>
        <v>1</v>
      </c>
      <c r="BU173">
        <f t="shared" si="186"/>
        <v>-4.9999999999999991</v>
      </c>
      <c r="BW173">
        <f t="shared" si="247"/>
        <v>0</v>
      </c>
      <c r="BX173" t="s">
        <v>10</v>
      </c>
      <c r="BY173">
        <f t="shared" si="248"/>
        <v>0</v>
      </c>
      <c r="CA173" s="2">
        <f t="shared" si="249"/>
        <v>0</v>
      </c>
      <c r="CB173" s="4">
        <f t="shared" si="250"/>
        <v>0</v>
      </c>
      <c r="CC173" s="10">
        <v>-180</v>
      </c>
      <c r="CD173" s="3">
        <f t="shared" si="229"/>
        <v>1</v>
      </c>
      <c r="CE173" s="3">
        <f t="shared" si="234"/>
        <v>-185</v>
      </c>
      <c r="CF173">
        <f t="shared" si="187"/>
        <v>0</v>
      </c>
      <c r="CH173">
        <f t="shared" si="230"/>
        <v>170</v>
      </c>
      <c r="CI173" s="11">
        <f t="shared" si="231"/>
        <v>-10</v>
      </c>
      <c r="CJ173">
        <f t="shared" si="222"/>
        <v>-0.17453292519943295</v>
      </c>
      <c r="CK173">
        <f t="shared" si="232"/>
        <v>0</v>
      </c>
      <c r="CL173">
        <f t="shared" si="223"/>
        <v>-10</v>
      </c>
      <c r="CN173" s="2">
        <f t="shared" si="188"/>
        <v>4.9240387650610398</v>
      </c>
      <c r="CO173" s="3">
        <f t="shared" si="189"/>
        <v>-0.86824088833465163</v>
      </c>
      <c r="CQ173" s="3">
        <f t="shared" si="224"/>
        <v>20.578850597991178</v>
      </c>
      <c r="CR173" s="3">
        <f t="shared" si="190"/>
        <v>0.98717006394046791</v>
      </c>
      <c r="CS173" s="3">
        <f t="shared" si="191"/>
        <v>3411.9079902731887</v>
      </c>
      <c r="CT173" s="3">
        <f t="shared" si="192"/>
        <v>-1.0209379016059796</v>
      </c>
      <c r="CU173" s="3">
        <f t="shared" si="193"/>
        <v>-20.712950119177076</v>
      </c>
      <c r="CV173">
        <f t="shared" si="194"/>
        <v>17188.729490538011</v>
      </c>
      <c r="CW173">
        <f t="shared" si="195"/>
        <v>0</v>
      </c>
      <c r="CX173">
        <f t="shared" si="196"/>
        <v>0</v>
      </c>
      <c r="CY173">
        <f t="shared" si="197"/>
        <v>0</v>
      </c>
      <c r="CZ173">
        <f t="shared" si="198"/>
        <v>0</v>
      </c>
      <c r="DA173">
        <f t="shared" si="199"/>
        <v>0</v>
      </c>
      <c r="DB173">
        <f t="shared" si="200"/>
        <v>0</v>
      </c>
      <c r="DC173">
        <f t="shared" si="201"/>
        <v>0</v>
      </c>
      <c r="DD173">
        <f t="shared" si="202"/>
        <v>0</v>
      </c>
      <c r="DE173">
        <f t="shared" si="203"/>
        <v>0</v>
      </c>
      <c r="DF173">
        <f t="shared" si="204"/>
        <v>0</v>
      </c>
      <c r="DG173">
        <f t="shared" si="205"/>
        <v>0</v>
      </c>
      <c r="DH173">
        <f t="shared" si="206"/>
        <v>0</v>
      </c>
      <c r="DI173">
        <f t="shared" si="207"/>
        <v>0</v>
      </c>
      <c r="DJ173">
        <f t="shared" si="208"/>
        <v>0</v>
      </c>
      <c r="DM173" s="3"/>
      <c r="DN173" s="3"/>
      <c r="DT173" s="3"/>
      <c r="DZ173" s="3"/>
      <c r="EL173" s="3"/>
      <c r="EX173" s="3"/>
      <c r="FJ173" s="3"/>
      <c r="HX173" s="3"/>
      <c r="MT173" s="3"/>
      <c r="MZ173" s="3"/>
      <c r="NR173" s="3"/>
      <c r="OS173" s="3"/>
      <c r="PB173" s="3"/>
      <c r="PN173" s="3"/>
      <c r="QL173" s="3">
        <f t="shared" si="179"/>
        <v>-15</v>
      </c>
    </row>
    <row r="174" spans="20:454" x14ac:dyDescent="0.25">
      <c r="T174">
        <f t="shared" si="225"/>
        <v>172</v>
      </c>
      <c r="U174">
        <f t="shared" si="209"/>
        <v>0</v>
      </c>
      <c r="V174">
        <f t="shared" si="226"/>
        <v>0</v>
      </c>
      <c r="W174">
        <f t="shared" si="210"/>
        <v>0</v>
      </c>
      <c r="X174">
        <f t="shared" si="227"/>
        <v>0</v>
      </c>
      <c r="Z174">
        <f t="shared" si="228"/>
        <v>72</v>
      </c>
      <c r="AA174">
        <f t="shared" si="211"/>
        <v>72</v>
      </c>
      <c r="AB174">
        <f t="shared" si="180"/>
        <v>0</v>
      </c>
      <c r="AC174">
        <f t="shared" si="212"/>
        <v>0</v>
      </c>
      <c r="AE174">
        <f t="shared" si="181"/>
        <v>0</v>
      </c>
      <c r="AF174">
        <f t="shared" si="213"/>
        <v>0</v>
      </c>
      <c r="AG174">
        <f t="shared" si="214"/>
        <v>0</v>
      </c>
      <c r="AH174">
        <f t="shared" si="215"/>
        <v>0</v>
      </c>
      <c r="AJ174">
        <f t="shared" si="235"/>
        <v>1</v>
      </c>
      <c r="AL174">
        <f t="shared" si="182"/>
        <v>0</v>
      </c>
      <c r="AM174">
        <f>IF(AJ174=1,AH174,#REF!)</f>
        <v>0</v>
      </c>
      <c r="AO174" s="7">
        <f t="shared" si="236"/>
        <v>1</v>
      </c>
      <c r="AP174" s="7">
        <f t="shared" si="237"/>
        <v>1</v>
      </c>
      <c r="AQ174" s="7"/>
      <c r="AR174" s="7">
        <f t="shared" si="238"/>
        <v>0</v>
      </c>
      <c r="AS174" s="7">
        <f t="shared" si="239"/>
        <v>0</v>
      </c>
      <c r="AU174" s="7">
        <f t="shared" si="240"/>
        <v>0</v>
      </c>
      <c r="AV174" s="7">
        <f t="shared" si="216"/>
        <v>0</v>
      </c>
      <c r="AW174">
        <v>523</v>
      </c>
      <c r="AX174" s="7">
        <f t="shared" si="217"/>
        <v>9.9999999999999998E-17</v>
      </c>
      <c r="AY174" s="7">
        <f t="shared" si="218"/>
        <v>9.9999999999999998E-17</v>
      </c>
      <c r="BA174">
        <f t="shared" si="219"/>
        <v>1</v>
      </c>
      <c r="BB174">
        <f t="shared" si="220"/>
        <v>9.9999999999999998E-17</v>
      </c>
      <c r="BD174">
        <f t="shared" si="241"/>
        <v>9.9999999999999992E-33</v>
      </c>
      <c r="BE174">
        <f t="shared" si="242"/>
        <v>9.9999999999999998E-17</v>
      </c>
      <c r="BF174">
        <f t="shared" si="243"/>
        <v>9.9999999999999998E-17</v>
      </c>
      <c r="BG174" s="5" t="s">
        <v>1</v>
      </c>
      <c r="BH174">
        <f t="shared" si="183"/>
        <v>-4.9999999999999991</v>
      </c>
      <c r="BK174">
        <f t="shared" si="244"/>
        <v>1</v>
      </c>
      <c r="BL174">
        <f t="shared" si="245"/>
        <v>-4.9999999999999991</v>
      </c>
      <c r="BM174">
        <f t="shared" si="246"/>
        <v>-4.9999999999999991</v>
      </c>
      <c r="BO174">
        <f t="shared" si="233"/>
        <v>171</v>
      </c>
      <c r="BP174">
        <f t="shared" si="184"/>
        <v>0</v>
      </c>
      <c r="BT174">
        <f t="shared" si="185"/>
        <v>1</v>
      </c>
      <c r="BU174">
        <f t="shared" si="186"/>
        <v>-4.9999999999999991</v>
      </c>
      <c r="BW174">
        <f t="shared" si="247"/>
        <v>0</v>
      </c>
      <c r="BX174" t="s">
        <v>10</v>
      </c>
      <c r="BY174">
        <f t="shared" si="248"/>
        <v>0</v>
      </c>
      <c r="CA174" s="2">
        <f t="shared" si="249"/>
        <v>0</v>
      </c>
      <c r="CB174" s="4">
        <f t="shared" si="250"/>
        <v>0</v>
      </c>
      <c r="CC174" s="10">
        <v>-180</v>
      </c>
      <c r="CD174" s="3">
        <f t="shared" si="229"/>
        <v>1</v>
      </c>
      <c r="CE174" s="3">
        <f t="shared" si="234"/>
        <v>-185</v>
      </c>
      <c r="CF174">
        <f t="shared" si="187"/>
        <v>0</v>
      </c>
      <c r="CH174">
        <f t="shared" si="230"/>
        <v>171</v>
      </c>
      <c r="CI174" s="11">
        <f t="shared" si="231"/>
        <v>-9</v>
      </c>
      <c r="CJ174">
        <f t="shared" si="222"/>
        <v>-0.15707963267948966</v>
      </c>
      <c r="CK174">
        <f t="shared" si="232"/>
        <v>0</v>
      </c>
      <c r="CL174">
        <f t="shared" si="223"/>
        <v>-9</v>
      </c>
      <c r="CN174" s="2">
        <f t="shared" si="188"/>
        <v>4.9384417029756893</v>
      </c>
      <c r="CO174" s="3">
        <f t="shared" si="189"/>
        <v>-0.78217232520115432</v>
      </c>
      <c r="CQ174" s="3">
        <f t="shared" si="224"/>
        <v>19.207508304689323</v>
      </c>
      <c r="CR174" s="3">
        <f t="shared" si="190"/>
        <v>1.3140204455734894</v>
      </c>
      <c r="CS174" s="3">
        <f t="shared" si="191"/>
        <v>2838.950776918829</v>
      </c>
      <c r="CT174" s="3">
        <f t="shared" si="192"/>
        <v>-1.3439291009518168</v>
      </c>
      <c r="CU174" s="3">
        <f t="shared" si="193"/>
        <v>-19.331504300422715</v>
      </c>
      <c r="CV174">
        <f t="shared" si="194"/>
        <v>16042.814191168811</v>
      </c>
      <c r="CW174">
        <f t="shared" si="195"/>
        <v>0</v>
      </c>
      <c r="CX174">
        <f t="shared" si="196"/>
        <v>0</v>
      </c>
      <c r="CY174">
        <f t="shared" si="197"/>
        <v>0</v>
      </c>
      <c r="CZ174">
        <f t="shared" si="198"/>
        <v>0</v>
      </c>
      <c r="DA174">
        <f t="shared" si="199"/>
        <v>0</v>
      </c>
      <c r="DB174">
        <f t="shared" si="200"/>
        <v>0</v>
      </c>
      <c r="DC174">
        <f t="shared" si="201"/>
        <v>0</v>
      </c>
      <c r="DD174">
        <f t="shared" si="202"/>
        <v>0</v>
      </c>
      <c r="DE174">
        <f t="shared" si="203"/>
        <v>0</v>
      </c>
      <c r="DF174">
        <f t="shared" si="204"/>
        <v>0</v>
      </c>
      <c r="DG174">
        <f t="shared" si="205"/>
        <v>0</v>
      </c>
      <c r="DH174">
        <f t="shared" si="206"/>
        <v>0</v>
      </c>
      <c r="DI174">
        <f t="shared" si="207"/>
        <v>0</v>
      </c>
      <c r="DJ174">
        <f t="shared" si="208"/>
        <v>0</v>
      </c>
      <c r="DM174" s="3"/>
      <c r="DN174" s="3"/>
      <c r="DT174" s="3"/>
      <c r="DZ174" s="3"/>
      <c r="EL174" s="3"/>
      <c r="EX174" s="3"/>
      <c r="FJ174" s="3"/>
      <c r="HX174" s="3"/>
      <c r="MT174" s="3"/>
      <c r="MZ174" s="3"/>
      <c r="NR174" s="3"/>
      <c r="OS174" s="3"/>
      <c r="PB174" s="3"/>
      <c r="PN174" s="3"/>
      <c r="QL174" s="3">
        <f t="shared" si="179"/>
        <v>-14</v>
      </c>
    </row>
    <row r="175" spans="20:454" x14ac:dyDescent="0.25">
      <c r="T175">
        <f t="shared" si="225"/>
        <v>173</v>
      </c>
      <c r="U175">
        <f t="shared" si="209"/>
        <v>0</v>
      </c>
      <c r="V175">
        <f t="shared" si="226"/>
        <v>0</v>
      </c>
      <c r="W175">
        <f t="shared" si="210"/>
        <v>0</v>
      </c>
      <c r="X175">
        <f t="shared" si="227"/>
        <v>0</v>
      </c>
      <c r="Z175">
        <f t="shared" si="228"/>
        <v>72</v>
      </c>
      <c r="AA175">
        <f t="shared" si="211"/>
        <v>72</v>
      </c>
      <c r="AB175">
        <f t="shared" si="180"/>
        <v>0</v>
      </c>
      <c r="AC175">
        <f t="shared" si="212"/>
        <v>0</v>
      </c>
      <c r="AE175">
        <f t="shared" si="181"/>
        <v>0</v>
      </c>
      <c r="AF175">
        <f t="shared" si="213"/>
        <v>0</v>
      </c>
      <c r="AG175">
        <f t="shared" si="214"/>
        <v>0</v>
      </c>
      <c r="AH175">
        <f t="shared" si="215"/>
        <v>0</v>
      </c>
      <c r="AJ175">
        <f t="shared" si="235"/>
        <v>1</v>
      </c>
      <c r="AL175">
        <f t="shared" si="182"/>
        <v>0</v>
      </c>
      <c r="AM175">
        <f>IF(AJ175=1,AH175,#REF!)</f>
        <v>0</v>
      </c>
      <c r="AO175" s="7">
        <f t="shared" si="236"/>
        <v>1</v>
      </c>
      <c r="AP175" s="7">
        <f t="shared" si="237"/>
        <v>1</v>
      </c>
      <c r="AQ175" s="7"/>
      <c r="AR175" s="7">
        <f t="shared" si="238"/>
        <v>0</v>
      </c>
      <c r="AS175" s="7">
        <f t="shared" si="239"/>
        <v>0</v>
      </c>
      <c r="AU175" s="7">
        <f t="shared" si="240"/>
        <v>0</v>
      </c>
      <c r="AV175" s="7">
        <f t="shared" si="216"/>
        <v>0</v>
      </c>
      <c r="AW175">
        <v>524</v>
      </c>
      <c r="AX175" s="7">
        <f t="shared" si="217"/>
        <v>9.9999999999999998E-17</v>
      </c>
      <c r="AY175" s="7">
        <f t="shared" si="218"/>
        <v>9.9999999999999998E-17</v>
      </c>
      <c r="BA175">
        <f t="shared" si="219"/>
        <v>1</v>
      </c>
      <c r="BB175">
        <f t="shared" si="220"/>
        <v>9.9999999999999998E-17</v>
      </c>
      <c r="BD175">
        <f t="shared" si="241"/>
        <v>9.9999999999999992E-33</v>
      </c>
      <c r="BE175">
        <f t="shared" si="242"/>
        <v>9.9999999999999998E-17</v>
      </c>
      <c r="BF175">
        <f t="shared" si="243"/>
        <v>9.9999999999999998E-17</v>
      </c>
      <c r="BG175" s="5" t="s">
        <v>1</v>
      </c>
      <c r="BH175">
        <f t="shared" si="183"/>
        <v>-4.9999999999999991</v>
      </c>
      <c r="BK175">
        <f t="shared" si="244"/>
        <v>1</v>
      </c>
      <c r="BL175">
        <f t="shared" si="245"/>
        <v>-4.9999999999999991</v>
      </c>
      <c r="BM175">
        <f t="shared" si="246"/>
        <v>-4.9999999999999991</v>
      </c>
      <c r="BO175">
        <f t="shared" si="233"/>
        <v>172</v>
      </c>
      <c r="BP175">
        <f t="shared" si="184"/>
        <v>0</v>
      </c>
      <c r="BT175">
        <f t="shared" si="185"/>
        <v>1</v>
      </c>
      <c r="BU175">
        <f t="shared" si="186"/>
        <v>-4.9999999999999991</v>
      </c>
      <c r="BW175">
        <f t="shared" si="247"/>
        <v>0</v>
      </c>
      <c r="BX175" t="s">
        <v>10</v>
      </c>
      <c r="BY175">
        <f t="shared" si="248"/>
        <v>0</v>
      </c>
      <c r="CA175" s="2">
        <f t="shared" si="249"/>
        <v>0</v>
      </c>
      <c r="CB175" s="4">
        <f t="shared" si="250"/>
        <v>0</v>
      </c>
      <c r="CC175" s="10">
        <v>-180</v>
      </c>
      <c r="CD175" s="3">
        <f t="shared" si="229"/>
        <v>1</v>
      </c>
      <c r="CE175" s="3">
        <f t="shared" si="234"/>
        <v>-185</v>
      </c>
      <c r="CF175">
        <f t="shared" si="187"/>
        <v>0</v>
      </c>
      <c r="CH175">
        <f t="shared" si="230"/>
        <v>172</v>
      </c>
      <c r="CI175" s="11">
        <f t="shared" si="231"/>
        <v>-8</v>
      </c>
      <c r="CJ175">
        <f t="shared" si="222"/>
        <v>-0.13962634015954636</v>
      </c>
      <c r="CK175">
        <f t="shared" si="232"/>
        <v>0</v>
      </c>
      <c r="CL175">
        <f t="shared" si="223"/>
        <v>-8</v>
      </c>
      <c r="CN175" s="2">
        <f t="shared" si="188"/>
        <v>4.9513403437078516</v>
      </c>
      <c r="CO175" s="3">
        <f t="shared" si="189"/>
        <v>-0.69586550480032716</v>
      </c>
      <c r="CQ175" s="3">
        <f t="shared" si="224"/>
        <v>17.836166011387469</v>
      </c>
      <c r="CR175" s="3">
        <f t="shared" si="190"/>
        <v>1.6408708272065109</v>
      </c>
      <c r="CS175" s="3">
        <f t="shared" si="191"/>
        <v>2265.9935635644692</v>
      </c>
      <c r="CT175" s="3">
        <f t="shared" si="192"/>
        <v>-1.6669203002976545</v>
      </c>
      <c r="CU175" s="3">
        <f t="shared" si="193"/>
        <v>-17.950058481668353</v>
      </c>
      <c r="CV175">
        <f t="shared" si="194"/>
        <v>14896.89889179961</v>
      </c>
      <c r="CW175">
        <f t="shared" si="195"/>
        <v>0</v>
      </c>
      <c r="CX175">
        <f t="shared" si="196"/>
        <v>0</v>
      </c>
      <c r="CY175">
        <f t="shared" si="197"/>
        <v>0</v>
      </c>
      <c r="CZ175">
        <f t="shared" si="198"/>
        <v>0</v>
      </c>
      <c r="DA175">
        <f t="shared" si="199"/>
        <v>0</v>
      </c>
      <c r="DB175">
        <f t="shared" si="200"/>
        <v>0</v>
      </c>
      <c r="DC175">
        <f t="shared" si="201"/>
        <v>0</v>
      </c>
      <c r="DD175">
        <f t="shared" si="202"/>
        <v>0</v>
      </c>
      <c r="DE175">
        <f t="shared" si="203"/>
        <v>0</v>
      </c>
      <c r="DF175">
        <f t="shared" si="204"/>
        <v>0</v>
      </c>
      <c r="DG175">
        <f t="shared" si="205"/>
        <v>0</v>
      </c>
      <c r="DH175">
        <f t="shared" si="206"/>
        <v>0</v>
      </c>
      <c r="DI175">
        <f t="shared" si="207"/>
        <v>0</v>
      </c>
      <c r="DJ175">
        <f t="shared" si="208"/>
        <v>0</v>
      </c>
      <c r="DM175" s="3"/>
      <c r="DN175" s="3"/>
      <c r="DT175" s="3"/>
      <c r="DZ175" s="3"/>
      <c r="EL175" s="3"/>
      <c r="EX175" s="3"/>
      <c r="FJ175" s="3"/>
      <c r="HX175" s="3"/>
      <c r="MT175" s="3"/>
      <c r="MZ175" s="3"/>
      <c r="NR175" s="3"/>
      <c r="OS175" s="3"/>
      <c r="PB175" s="3"/>
      <c r="PN175" s="3"/>
      <c r="QL175" s="3">
        <f t="shared" si="179"/>
        <v>-13</v>
      </c>
    </row>
    <row r="176" spans="20:454" x14ac:dyDescent="0.25">
      <c r="T176">
        <f t="shared" si="225"/>
        <v>174</v>
      </c>
      <c r="U176">
        <f t="shared" si="209"/>
        <v>0</v>
      </c>
      <c r="V176">
        <f t="shared" si="226"/>
        <v>0</v>
      </c>
      <c r="W176">
        <f t="shared" si="210"/>
        <v>0</v>
      </c>
      <c r="X176">
        <f t="shared" si="227"/>
        <v>0</v>
      </c>
      <c r="Z176">
        <f t="shared" si="228"/>
        <v>72</v>
      </c>
      <c r="AA176">
        <f t="shared" si="211"/>
        <v>72</v>
      </c>
      <c r="AB176">
        <f t="shared" si="180"/>
        <v>0</v>
      </c>
      <c r="AC176">
        <f t="shared" si="212"/>
        <v>0</v>
      </c>
      <c r="AE176">
        <f t="shared" si="181"/>
        <v>0</v>
      </c>
      <c r="AF176">
        <f t="shared" si="213"/>
        <v>0</v>
      </c>
      <c r="AG176">
        <f t="shared" si="214"/>
        <v>0</v>
      </c>
      <c r="AH176">
        <f t="shared" si="215"/>
        <v>0</v>
      </c>
      <c r="AJ176">
        <f t="shared" si="235"/>
        <v>1</v>
      </c>
      <c r="AL176">
        <f t="shared" si="182"/>
        <v>0</v>
      </c>
      <c r="AM176">
        <f>IF(AJ176=1,AH176,#REF!)</f>
        <v>0</v>
      </c>
      <c r="AO176" s="7">
        <f t="shared" si="236"/>
        <v>1</v>
      </c>
      <c r="AP176" s="7">
        <f t="shared" si="237"/>
        <v>1</v>
      </c>
      <c r="AQ176" s="7"/>
      <c r="AR176" s="7">
        <f t="shared" si="238"/>
        <v>0</v>
      </c>
      <c r="AS176" s="7">
        <f t="shared" si="239"/>
        <v>0</v>
      </c>
      <c r="AU176" s="7">
        <f t="shared" si="240"/>
        <v>0</v>
      </c>
      <c r="AV176" s="7">
        <f t="shared" si="216"/>
        <v>0</v>
      </c>
      <c r="AW176">
        <v>525</v>
      </c>
      <c r="AX176" s="7">
        <f t="shared" si="217"/>
        <v>9.9999999999999998E-17</v>
      </c>
      <c r="AY176" s="7">
        <f t="shared" si="218"/>
        <v>9.9999999999999998E-17</v>
      </c>
      <c r="BA176">
        <f t="shared" si="219"/>
        <v>1</v>
      </c>
      <c r="BB176">
        <f t="shared" si="220"/>
        <v>9.9999999999999998E-17</v>
      </c>
      <c r="BD176">
        <f t="shared" si="241"/>
        <v>9.9999999999999992E-33</v>
      </c>
      <c r="BE176">
        <f t="shared" si="242"/>
        <v>9.9999999999999998E-17</v>
      </c>
      <c r="BF176">
        <f t="shared" si="243"/>
        <v>9.9999999999999998E-17</v>
      </c>
      <c r="BG176" s="5" t="s">
        <v>1</v>
      </c>
      <c r="BH176">
        <f t="shared" si="183"/>
        <v>-4.9999999999999991</v>
      </c>
      <c r="BK176">
        <f t="shared" si="244"/>
        <v>1</v>
      </c>
      <c r="BL176">
        <f t="shared" si="245"/>
        <v>-4.9999999999999991</v>
      </c>
      <c r="BM176">
        <f t="shared" si="246"/>
        <v>-4.9999999999999991</v>
      </c>
      <c r="BO176">
        <f t="shared" si="233"/>
        <v>173</v>
      </c>
      <c r="BP176">
        <f t="shared" si="184"/>
        <v>0</v>
      </c>
      <c r="BT176">
        <f t="shared" si="185"/>
        <v>1</v>
      </c>
      <c r="BU176">
        <f t="shared" si="186"/>
        <v>-4.9999999999999991</v>
      </c>
      <c r="BW176">
        <f t="shared" si="247"/>
        <v>0</v>
      </c>
      <c r="BX176" t="s">
        <v>10</v>
      </c>
      <c r="BY176">
        <f t="shared" si="248"/>
        <v>0</v>
      </c>
      <c r="CA176" s="2">
        <f t="shared" si="249"/>
        <v>0</v>
      </c>
      <c r="CB176" s="4">
        <f t="shared" si="250"/>
        <v>0</v>
      </c>
      <c r="CC176" s="10">
        <v>-180</v>
      </c>
      <c r="CD176" s="3">
        <f t="shared" si="229"/>
        <v>1</v>
      </c>
      <c r="CE176" s="3">
        <f t="shared" si="234"/>
        <v>-185</v>
      </c>
      <c r="CF176">
        <f t="shared" si="187"/>
        <v>0</v>
      </c>
      <c r="CH176">
        <f t="shared" si="230"/>
        <v>173</v>
      </c>
      <c r="CI176" s="11">
        <f t="shared" si="231"/>
        <v>-7</v>
      </c>
      <c r="CJ176">
        <f t="shared" si="222"/>
        <v>-0.12217304763960307</v>
      </c>
      <c r="CK176">
        <f t="shared" si="232"/>
        <v>0</v>
      </c>
      <c r="CL176">
        <f t="shared" si="223"/>
        <v>-7</v>
      </c>
      <c r="CN176" s="2">
        <f t="shared" si="188"/>
        <v>4.96273075820661</v>
      </c>
      <c r="CO176" s="3">
        <f t="shared" si="189"/>
        <v>-0.60934671702573739</v>
      </c>
      <c r="CQ176" s="3">
        <f t="shared" si="224"/>
        <v>16.464823718085615</v>
      </c>
      <c r="CR176" s="3">
        <f t="shared" si="190"/>
        <v>1.9677212088395324</v>
      </c>
      <c r="CS176" s="3">
        <f t="shared" si="191"/>
        <v>1693.0363502101095</v>
      </c>
      <c r="CT176" s="3">
        <f t="shared" si="192"/>
        <v>-1.9899114996434921</v>
      </c>
      <c r="CU176" s="3">
        <f t="shared" si="193"/>
        <v>-16.568612662913992</v>
      </c>
      <c r="CV176">
        <f t="shared" si="194"/>
        <v>13750.98359243041</v>
      </c>
      <c r="CW176">
        <f t="shared" si="195"/>
        <v>0</v>
      </c>
      <c r="CX176">
        <f t="shared" si="196"/>
        <v>0</v>
      </c>
      <c r="CY176">
        <f t="shared" si="197"/>
        <v>0</v>
      </c>
      <c r="CZ176">
        <f t="shared" si="198"/>
        <v>0</v>
      </c>
      <c r="DA176">
        <f t="shared" si="199"/>
        <v>0</v>
      </c>
      <c r="DB176">
        <f t="shared" si="200"/>
        <v>0</v>
      </c>
      <c r="DC176">
        <f t="shared" si="201"/>
        <v>0</v>
      </c>
      <c r="DD176">
        <f t="shared" si="202"/>
        <v>0</v>
      </c>
      <c r="DE176">
        <f t="shared" si="203"/>
        <v>0</v>
      </c>
      <c r="DF176">
        <f t="shared" si="204"/>
        <v>0</v>
      </c>
      <c r="DG176">
        <f t="shared" si="205"/>
        <v>0</v>
      </c>
      <c r="DH176">
        <f t="shared" si="206"/>
        <v>0</v>
      </c>
      <c r="DI176">
        <f t="shared" si="207"/>
        <v>0</v>
      </c>
      <c r="DJ176">
        <f t="shared" si="208"/>
        <v>0</v>
      </c>
      <c r="DM176" s="3"/>
      <c r="DN176" s="3"/>
      <c r="DT176" s="3"/>
      <c r="DZ176" s="3"/>
      <c r="EL176" s="3"/>
      <c r="EX176" s="3"/>
      <c r="FJ176" s="3"/>
      <c r="HX176" s="3"/>
      <c r="MT176" s="3"/>
      <c r="MZ176" s="3"/>
      <c r="NR176" s="3"/>
      <c r="OS176" s="3"/>
      <c r="PB176" s="3"/>
      <c r="PN176" s="3"/>
      <c r="QL176" s="3">
        <f t="shared" si="179"/>
        <v>-12</v>
      </c>
    </row>
    <row r="177" spans="20:454" x14ac:dyDescent="0.25">
      <c r="T177">
        <f t="shared" si="225"/>
        <v>175</v>
      </c>
      <c r="U177">
        <f t="shared" si="209"/>
        <v>0</v>
      </c>
      <c r="V177">
        <f t="shared" si="226"/>
        <v>0</v>
      </c>
      <c r="W177">
        <f t="shared" si="210"/>
        <v>0</v>
      </c>
      <c r="X177">
        <f t="shared" si="227"/>
        <v>0</v>
      </c>
      <c r="Z177">
        <f t="shared" si="228"/>
        <v>72</v>
      </c>
      <c r="AA177">
        <f t="shared" si="211"/>
        <v>72</v>
      </c>
      <c r="AB177">
        <f t="shared" si="180"/>
        <v>0</v>
      </c>
      <c r="AC177">
        <f t="shared" si="212"/>
        <v>0</v>
      </c>
      <c r="AE177">
        <f t="shared" si="181"/>
        <v>0</v>
      </c>
      <c r="AF177">
        <f t="shared" si="213"/>
        <v>0</v>
      </c>
      <c r="AG177">
        <f t="shared" si="214"/>
        <v>0</v>
      </c>
      <c r="AH177">
        <f t="shared" si="215"/>
        <v>0</v>
      </c>
      <c r="AJ177">
        <f t="shared" si="235"/>
        <v>1</v>
      </c>
      <c r="AL177">
        <f t="shared" si="182"/>
        <v>0</v>
      </c>
      <c r="AM177">
        <f>IF(AJ177=1,AH177,#REF!)</f>
        <v>0</v>
      </c>
      <c r="AO177" s="7">
        <f t="shared" si="236"/>
        <v>1</v>
      </c>
      <c r="AP177" s="7">
        <f t="shared" si="237"/>
        <v>1</v>
      </c>
      <c r="AQ177" s="7"/>
      <c r="AR177" s="7">
        <f t="shared" si="238"/>
        <v>0</v>
      </c>
      <c r="AS177" s="7">
        <f t="shared" si="239"/>
        <v>0</v>
      </c>
      <c r="AU177" s="7">
        <f t="shared" si="240"/>
        <v>0</v>
      </c>
      <c r="AV177" s="7">
        <f t="shared" si="216"/>
        <v>0</v>
      </c>
      <c r="AW177">
        <v>526</v>
      </c>
      <c r="AX177" s="7">
        <f t="shared" si="217"/>
        <v>9.9999999999999998E-17</v>
      </c>
      <c r="AY177" s="7">
        <f t="shared" si="218"/>
        <v>9.9999999999999998E-17</v>
      </c>
      <c r="BA177">
        <f t="shared" si="219"/>
        <v>1</v>
      </c>
      <c r="BB177">
        <f t="shared" si="220"/>
        <v>9.9999999999999998E-17</v>
      </c>
      <c r="BD177">
        <f t="shared" si="241"/>
        <v>9.9999999999999992E-33</v>
      </c>
      <c r="BE177">
        <f t="shared" si="242"/>
        <v>9.9999999999999998E-17</v>
      </c>
      <c r="BF177">
        <f t="shared" si="243"/>
        <v>9.9999999999999998E-17</v>
      </c>
      <c r="BG177" s="5" t="s">
        <v>1</v>
      </c>
      <c r="BH177">
        <f t="shared" si="183"/>
        <v>-4.9999999999999991</v>
      </c>
      <c r="BK177">
        <f t="shared" si="244"/>
        <v>1</v>
      </c>
      <c r="BL177">
        <f t="shared" si="245"/>
        <v>-4.9999999999999991</v>
      </c>
      <c r="BM177">
        <f t="shared" si="246"/>
        <v>-4.9999999999999991</v>
      </c>
      <c r="BO177">
        <f t="shared" si="233"/>
        <v>174</v>
      </c>
      <c r="BP177">
        <f t="shared" si="184"/>
        <v>0</v>
      </c>
      <c r="BT177">
        <f t="shared" si="185"/>
        <v>1</v>
      </c>
      <c r="BU177">
        <f t="shared" si="186"/>
        <v>-4.9999999999999991</v>
      </c>
      <c r="BW177">
        <f t="shared" si="247"/>
        <v>0</v>
      </c>
      <c r="BX177" t="s">
        <v>10</v>
      </c>
      <c r="BY177">
        <f t="shared" si="248"/>
        <v>0</v>
      </c>
      <c r="CA177" s="2">
        <f t="shared" si="249"/>
        <v>0</v>
      </c>
      <c r="CB177" s="4">
        <f t="shared" si="250"/>
        <v>0</v>
      </c>
      <c r="CC177" s="10">
        <v>-180</v>
      </c>
      <c r="CD177" s="3">
        <f t="shared" si="229"/>
        <v>1</v>
      </c>
      <c r="CE177" s="3">
        <f t="shared" si="234"/>
        <v>-185</v>
      </c>
      <c r="CF177">
        <f t="shared" si="187"/>
        <v>0</v>
      </c>
      <c r="CH177">
        <f t="shared" si="230"/>
        <v>174</v>
      </c>
      <c r="CI177" s="11">
        <f t="shared" si="231"/>
        <v>-6</v>
      </c>
      <c r="CJ177">
        <f t="shared" si="222"/>
        <v>-0.10471975511965978</v>
      </c>
      <c r="CK177">
        <f t="shared" si="232"/>
        <v>0</v>
      </c>
      <c r="CL177">
        <f t="shared" si="223"/>
        <v>-6</v>
      </c>
      <c r="CN177" s="2">
        <f t="shared" si="188"/>
        <v>4.9726094768413667</v>
      </c>
      <c r="CO177" s="3">
        <f t="shared" si="189"/>
        <v>-0.52264231633826741</v>
      </c>
      <c r="CQ177" s="3">
        <f t="shared" si="224"/>
        <v>15.093481424783761</v>
      </c>
      <c r="CR177" s="3">
        <f t="shared" si="190"/>
        <v>2.2945715904725539</v>
      </c>
      <c r="CS177" s="3">
        <f t="shared" si="191"/>
        <v>1120.0791368557502</v>
      </c>
      <c r="CT177" s="3">
        <f t="shared" si="192"/>
        <v>-2.3129026989893293</v>
      </c>
      <c r="CU177" s="3">
        <f t="shared" si="193"/>
        <v>-15.187166844159631</v>
      </c>
      <c r="CV177">
        <f t="shared" si="194"/>
        <v>12605.068293061209</v>
      </c>
      <c r="CW177">
        <f t="shared" si="195"/>
        <v>0</v>
      </c>
      <c r="CX177">
        <f t="shared" si="196"/>
        <v>0</v>
      </c>
      <c r="CY177">
        <f t="shared" si="197"/>
        <v>0</v>
      </c>
      <c r="CZ177">
        <f t="shared" si="198"/>
        <v>0</v>
      </c>
      <c r="DA177">
        <f t="shared" si="199"/>
        <v>0</v>
      </c>
      <c r="DB177">
        <f t="shared" si="200"/>
        <v>0</v>
      </c>
      <c r="DC177">
        <f t="shared" si="201"/>
        <v>0</v>
      </c>
      <c r="DD177">
        <f t="shared" si="202"/>
        <v>0</v>
      </c>
      <c r="DE177">
        <f t="shared" si="203"/>
        <v>0</v>
      </c>
      <c r="DF177">
        <f t="shared" si="204"/>
        <v>0</v>
      </c>
      <c r="DG177">
        <f t="shared" si="205"/>
        <v>0</v>
      </c>
      <c r="DH177">
        <f t="shared" si="206"/>
        <v>0</v>
      </c>
      <c r="DI177">
        <f t="shared" si="207"/>
        <v>0</v>
      </c>
      <c r="DJ177">
        <f t="shared" si="208"/>
        <v>0</v>
      </c>
      <c r="DM177" s="3"/>
      <c r="DN177" s="3"/>
      <c r="DT177" s="3"/>
      <c r="DZ177" s="3"/>
      <c r="EL177" s="3"/>
      <c r="EX177" s="3"/>
      <c r="FJ177" s="3"/>
      <c r="HX177" s="3"/>
      <c r="MT177" s="3"/>
      <c r="MZ177" s="3"/>
      <c r="NR177" s="3"/>
      <c r="OS177" s="3"/>
      <c r="PB177" s="3"/>
      <c r="PN177" s="3"/>
      <c r="QL177" s="3">
        <f t="shared" si="179"/>
        <v>-11</v>
      </c>
    </row>
    <row r="178" spans="20:454" x14ac:dyDescent="0.25">
      <c r="T178">
        <f t="shared" si="225"/>
        <v>176</v>
      </c>
      <c r="U178">
        <f t="shared" si="209"/>
        <v>0</v>
      </c>
      <c r="V178">
        <f t="shared" si="226"/>
        <v>0</v>
      </c>
      <c r="W178">
        <f t="shared" si="210"/>
        <v>0</v>
      </c>
      <c r="X178">
        <f t="shared" si="227"/>
        <v>0</v>
      </c>
      <c r="Z178">
        <f t="shared" si="228"/>
        <v>72</v>
      </c>
      <c r="AA178">
        <f t="shared" si="211"/>
        <v>72</v>
      </c>
      <c r="AB178">
        <f t="shared" si="180"/>
        <v>0</v>
      </c>
      <c r="AC178">
        <f t="shared" si="212"/>
        <v>0</v>
      </c>
      <c r="AE178">
        <f t="shared" si="181"/>
        <v>0</v>
      </c>
      <c r="AF178">
        <f t="shared" si="213"/>
        <v>0</v>
      </c>
      <c r="AG178">
        <f t="shared" si="214"/>
        <v>0</v>
      </c>
      <c r="AH178">
        <f t="shared" si="215"/>
        <v>0</v>
      </c>
      <c r="AJ178">
        <f t="shared" si="235"/>
        <v>1</v>
      </c>
      <c r="AL178">
        <f t="shared" si="182"/>
        <v>0</v>
      </c>
      <c r="AM178">
        <f>IF(AJ178=1,AH178,#REF!)</f>
        <v>0</v>
      </c>
      <c r="AO178" s="7">
        <f t="shared" si="236"/>
        <v>1</v>
      </c>
      <c r="AP178" s="7">
        <f t="shared" si="237"/>
        <v>1</v>
      </c>
      <c r="AQ178" s="7"/>
      <c r="AR178" s="7">
        <f t="shared" si="238"/>
        <v>0</v>
      </c>
      <c r="AS178" s="7">
        <f t="shared" si="239"/>
        <v>0</v>
      </c>
      <c r="AU178" s="7">
        <f t="shared" si="240"/>
        <v>0</v>
      </c>
      <c r="AV178" s="7">
        <f t="shared" si="216"/>
        <v>0</v>
      </c>
      <c r="AW178">
        <v>527</v>
      </c>
      <c r="AX178" s="7">
        <f t="shared" si="217"/>
        <v>9.9999999999999998E-17</v>
      </c>
      <c r="AY178" s="7">
        <f t="shared" si="218"/>
        <v>9.9999999999999998E-17</v>
      </c>
      <c r="BA178">
        <f t="shared" si="219"/>
        <v>1</v>
      </c>
      <c r="BB178">
        <f t="shared" si="220"/>
        <v>9.9999999999999998E-17</v>
      </c>
      <c r="BD178">
        <f t="shared" si="241"/>
        <v>9.9999999999999992E-33</v>
      </c>
      <c r="BE178">
        <f t="shared" si="242"/>
        <v>9.9999999999999998E-17</v>
      </c>
      <c r="BF178">
        <f t="shared" si="243"/>
        <v>9.9999999999999998E-17</v>
      </c>
      <c r="BG178" s="5" t="s">
        <v>1</v>
      </c>
      <c r="BH178">
        <f t="shared" si="183"/>
        <v>-4.9999999999999991</v>
      </c>
      <c r="BK178">
        <f t="shared" si="244"/>
        <v>1</v>
      </c>
      <c r="BL178">
        <f t="shared" si="245"/>
        <v>-4.9999999999999991</v>
      </c>
      <c r="BM178">
        <f t="shared" si="246"/>
        <v>-4.9999999999999991</v>
      </c>
      <c r="BO178">
        <f t="shared" si="233"/>
        <v>175</v>
      </c>
      <c r="BP178">
        <f t="shared" si="184"/>
        <v>0</v>
      </c>
      <c r="BT178">
        <f t="shared" si="185"/>
        <v>1</v>
      </c>
      <c r="BU178">
        <f t="shared" si="186"/>
        <v>-4.9999999999999991</v>
      </c>
      <c r="BW178">
        <f t="shared" si="247"/>
        <v>0</v>
      </c>
      <c r="BX178" t="s">
        <v>10</v>
      </c>
      <c r="BY178">
        <f t="shared" si="248"/>
        <v>0</v>
      </c>
      <c r="CA178" s="2">
        <f t="shared" si="249"/>
        <v>0</v>
      </c>
      <c r="CB178" s="4">
        <f t="shared" si="250"/>
        <v>0</v>
      </c>
      <c r="CC178" s="10">
        <v>-180</v>
      </c>
      <c r="CD178" s="3">
        <f t="shared" si="229"/>
        <v>1</v>
      </c>
      <c r="CE178" s="3">
        <f t="shared" si="234"/>
        <v>-185</v>
      </c>
      <c r="CF178">
        <f t="shared" si="187"/>
        <v>0</v>
      </c>
      <c r="CH178">
        <f t="shared" si="230"/>
        <v>175</v>
      </c>
      <c r="CI178" s="11">
        <f t="shared" si="231"/>
        <v>-5</v>
      </c>
      <c r="CJ178">
        <f t="shared" si="222"/>
        <v>-8.7266462599716474E-2</v>
      </c>
      <c r="CK178">
        <f t="shared" si="232"/>
        <v>0</v>
      </c>
      <c r="CL178">
        <f t="shared" si="223"/>
        <v>-5</v>
      </c>
      <c r="CN178" s="2">
        <f t="shared" si="188"/>
        <v>4.9809734904587275</v>
      </c>
      <c r="CO178" s="3">
        <f t="shared" si="189"/>
        <v>-0.4357787137382908</v>
      </c>
      <c r="CQ178" s="3">
        <f t="shared" si="224"/>
        <v>13.722139131481907</v>
      </c>
      <c r="CR178" s="3">
        <f t="shared" si="190"/>
        <v>2.6214219721055749</v>
      </c>
      <c r="CS178" s="3">
        <f t="shared" si="191"/>
        <v>547.12192350139094</v>
      </c>
      <c r="CT178" s="3">
        <f t="shared" si="192"/>
        <v>-2.6358938983351665</v>
      </c>
      <c r="CU178" s="3">
        <f t="shared" si="193"/>
        <v>-13.805721025405269</v>
      </c>
      <c r="CV178">
        <f t="shared" si="194"/>
        <v>11459.152993692007</v>
      </c>
      <c r="CW178">
        <f t="shared" si="195"/>
        <v>0</v>
      </c>
      <c r="CX178">
        <f t="shared" si="196"/>
        <v>0</v>
      </c>
      <c r="CY178">
        <f t="shared" si="197"/>
        <v>0</v>
      </c>
      <c r="CZ178">
        <f t="shared" si="198"/>
        <v>0</v>
      </c>
      <c r="DA178">
        <f t="shared" si="199"/>
        <v>0</v>
      </c>
      <c r="DB178">
        <f t="shared" si="200"/>
        <v>0</v>
      </c>
      <c r="DC178">
        <f t="shared" si="201"/>
        <v>0</v>
      </c>
      <c r="DD178">
        <f t="shared" si="202"/>
        <v>0</v>
      </c>
      <c r="DE178">
        <f t="shared" si="203"/>
        <v>0</v>
      </c>
      <c r="DF178">
        <f t="shared" si="204"/>
        <v>0</v>
      </c>
      <c r="DG178">
        <f t="shared" si="205"/>
        <v>0</v>
      </c>
      <c r="DH178">
        <f t="shared" si="206"/>
        <v>0</v>
      </c>
      <c r="DI178">
        <f t="shared" si="207"/>
        <v>0</v>
      </c>
      <c r="DJ178">
        <f t="shared" si="208"/>
        <v>0</v>
      </c>
      <c r="DM178" s="3"/>
      <c r="DN178" s="3"/>
      <c r="DT178" s="3"/>
      <c r="DZ178" s="3"/>
      <c r="EL178" s="3"/>
      <c r="EX178" s="3"/>
      <c r="FJ178" s="3"/>
      <c r="HX178" s="3"/>
      <c r="MT178" s="3"/>
      <c r="MZ178" s="3"/>
      <c r="NR178" s="3"/>
      <c r="OS178" s="3"/>
      <c r="PB178" s="3"/>
      <c r="PN178" s="3"/>
      <c r="QL178" s="3">
        <f t="shared" si="179"/>
        <v>-10</v>
      </c>
    </row>
    <row r="179" spans="20:454" x14ac:dyDescent="0.25">
      <c r="T179">
        <f t="shared" si="225"/>
        <v>177</v>
      </c>
      <c r="U179">
        <f t="shared" si="209"/>
        <v>0</v>
      </c>
      <c r="V179">
        <f t="shared" si="226"/>
        <v>0</v>
      </c>
      <c r="W179">
        <f t="shared" si="210"/>
        <v>0</v>
      </c>
      <c r="X179">
        <f t="shared" si="227"/>
        <v>0</v>
      </c>
      <c r="Z179">
        <f t="shared" si="228"/>
        <v>72</v>
      </c>
      <c r="AA179">
        <f t="shared" si="211"/>
        <v>72</v>
      </c>
      <c r="AB179">
        <f t="shared" si="180"/>
        <v>0</v>
      </c>
      <c r="AC179">
        <f t="shared" si="212"/>
        <v>0</v>
      </c>
      <c r="AE179">
        <f t="shared" si="181"/>
        <v>0</v>
      </c>
      <c r="AF179">
        <f t="shared" si="213"/>
        <v>0</v>
      </c>
      <c r="AG179">
        <f t="shared" si="214"/>
        <v>0</v>
      </c>
      <c r="AH179">
        <f t="shared" si="215"/>
        <v>0</v>
      </c>
      <c r="AJ179">
        <f t="shared" si="235"/>
        <v>1</v>
      </c>
      <c r="AL179">
        <f t="shared" si="182"/>
        <v>0</v>
      </c>
      <c r="AM179">
        <f>IF(AJ179=1,AH179,#REF!)</f>
        <v>0</v>
      </c>
      <c r="AO179" s="7">
        <f t="shared" si="236"/>
        <v>1</v>
      </c>
      <c r="AP179" s="7">
        <f t="shared" si="237"/>
        <v>1</v>
      </c>
      <c r="AQ179" s="7"/>
      <c r="AR179" s="7">
        <f t="shared" si="238"/>
        <v>0</v>
      </c>
      <c r="AS179" s="7">
        <f t="shared" si="239"/>
        <v>0</v>
      </c>
      <c r="AU179" s="7">
        <f t="shared" si="240"/>
        <v>0</v>
      </c>
      <c r="AV179" s="7">
        <f t="shared" si="216"/>
        <v>0</v>
      </c>
      <c r="AW179">
        <v>528</v>
      </c>
      <c r="AX179" s="7">
        <f t="shared" si="217"/>
        <v>9.9999999999999998E-17</v>
      </c>
      <c r="AY179" s="7">
        <f t="shared" si="218"/>
        <v>9.9999999999999998E-17</v>
      </c>
      <c r="BA179">
        <f t="shared" si="219"/>
        <v>1</v>
      </c>
      <c r="BB179">
        <f t="shared" si="220"/>
        <v>9.9999999999999998E-17</v>
      </c>
      <c r="BD179">
        <f t="shared" si="241"/>
        <v>9.9999999999999992E-33</v>
      </c>
      <c r="BE179">
        <f t="shared" si="242"/>
        <v>9.9999999999999998E-17</v>
      </c>
      <c r="BF179">
        <f t="shared" si="243"/>
        <v>9.9999999999999998E-17</v>
      </c>
      <c r="BG179" s="5" t="s">
        <v>1</v>
      </c>
      <c r="BH179">
        <f t="shared" si="183"/>
        <v>-4.9999999999999991</v>
      </c>
      <c r="BK179">
        <f t="shared" si="244"/>
        <v>1</v>
      </c>
      <c r="BL179">
        <f t="shared" si="245"/>
        <v>-4.9999999999999991</v>
      </c>
      <c r="BM179">
        <f t="shared" si="246"/>
        <v>-4.9999999999999991</v>
      </c>
      <c r="BO179">
        <f t="shared" si="233"/>
        <v>176</v>
      </c>
      <c r="BP179">
        <f t="shared" si="184"/>
        <v>0</v>
      </c>
      <c r="BT179">
        <f t="shared" si="185"/>
        <v>1</v>
      </c>
      <c r="BU179">
        <f t="shared" si="186"/>
        <v>-4.9999999999999991</v>
      </c>
      <c r="BW179">
        <f t="shared" si="247"/>
        <v>0</v>
      </c>
      <c r="BX179" t="s">
        <v>10</v>
      </c>
      <c r="BY179">
        <f t="shared" si="248"/>
        <v>0</v>
      </c>
      <c r="CA179" s="2">
        <f t="shared" si="249"/>
        <v>0</v>
      </c>
      <c r="CB179" s="4">
        <f t="shared" si="250"/>
        <v>0</v>
      </c>
      <c r="CC179" s="10">
        <v>-180</v>
      </c>
      <c r="CD179" s="3">
        <f t="shared" si="229"/>
        <v>1</v>
      </c>
      <c r="CE179" s="3">
        <f t="shared" si="234"/>
        <v>-185</v>
      </c>
      <c r="CF179">
        <f t="shared" si="187"/>
        <v>0</v>
      </c>
      <c r="CH179">
        <f t="shared" si="230"/>
        <v>176</v>
      </c>
      <c r="CI179" s="11">
        <f t="shared" si="231"/>
        <v>-4</v>
      </c>
      <c r="CJ179">
        <f t="shared" si="222"/>
        <v>-6.9813170079773182E-2</v>
      </c>
      <c r="CK179">
        <f t="shared" si="232"/>
        <v>0</v>
      </c>
      <c r="CL179">
        <f t="shared" si="223"/>
        <v>-4</v>
      </c>
      <c r="CN179" s="2">
        <f t="shared" si="188"/>
        <v>4.9878202512991212</v>
      </c>
      <c r="CO179" s="3">
        <f t="shared" si="189"/>
        <v>-0.34878236872062651</v>
      </c>
      <c r="CQ179" s="3">
        <f t="shared" si="224"/>
        <v>12.350796838180052</v>
      </c>
      <c r="CR179" s="3">
        <f t="shared" si="190"/>
        <v>2.9482723537385964</v>
      </c>
      <c r="CS179" s="3">
        <f t="shared" si="191"/>
        <v>-25.835289852968799</v>
      </c>
      <c r="CT179" s="3">
        <f t="shared" si="192"/>
        <v>-2.9588850976810042</v>
      </c>
      <c r="CU179" s="3">
        <f t="shared" si="193"/>
        <v>-12.424275206650908</v>
      </c>
      <c r="CV179">
        <f t="shared" si="194"/>
        <v>10313.237694322806</v>
      </c>
      <c r="CW179">
        <f t="shared" si="195"/>
        <v>0</v>
      </c>
      <c r="CX179">
        <f t="shared" si="196"/>
        <v>0</v>
      </c>
      <c r="CY179">
        <f t="shared" si="197"/>
        <v>0</v>
      </c>
      <c r="CZ179">
        <f t="shared" si="198"/>
        <v>0</v>
      </c>
      <c r="DA179">
        <f t="shared" si="199"/>
        <v>0</v>
      </c>
      <c r="DB179">
        <f t="shared" si="200"/>
        <v>0</v>
      </c>
      <c r="DC179">
        <f t="shared" si="201"/>
        <v>0</v>
      </c>
      <c r="DD179">
        <f t="shared" si="202"/>
        <v>0</v>
      </c>
      <c r="DE179">
        <f t="shared" si="203"/>
        <v>0</v>
      </c>
      <c r="DF179">
        <f t="shared" si="204"/>
        <v>0</v>
      </c>
      <c r="DG179">
        <f t="shared" si="205"/>
        <v>0</v>
      </c>
      <c r="DH179">
        <f t="shared" si="206"/>
        <v>0</v>
      </c>
      <c r="DI179">
        <f t="shared" si="207"/>
        <v>0</v>
      </c>
      <c r="DJ179">
        <f t="shared" si="208"/>
        <v>0</v>
      </c>
      <c r="DM179" s="3"/>
      <c r="DN179" s="3"/>
      <c r="DT179" s="3"/>
      <c r="DZ179" s="3"/>
      <c r="EL179" s="3"/>
      <c r="EX179" s="3"/>
      <c r="FJ179" s="3"/>
      <c r="HX179" s="3"/>
      <c r="MT179" s="3"/>
      <c r="MZ179" s="3"/>
      <c r="NR179" s="3"/>
      <c r="OS179" s="3"/>
      <c r="PB179" s="3"/>
      <c r="PN179" s="3"/>
      <c r="QL179" s="3">
        <f t="shared" si="179"/>
        <v>-9</v>
      </c>
    </row>
    <row r="180" spans="20:454" x14ac:dyDescent="0.25">
      <c r="T180">
        <f t="shared" si="225"/>
        <v>178</v>
      </c>
      <c r="U180">
        <f t="shared" si="209"/>
        <v>0</v>
      </c>
      <c r="V180">
        <f t="shared" si="226"/>
        <v>0</v>
      </c>
      <c r="W180">
        <f t="shared" si="210"/>
        <v>0</v>
      </c>
      <c r="X180">
        <f t="shared" si="227"/>
        <v>0</v>
      </c>
      <c r="Z180">
        <f t="shared" si="228"/>
        <v>72</v>
      </c>
      <c r="AA180">
        <f t="shared" si="211"/>
        <v>72</v>
      </c>
      <c r="AB180">
        <f t="shared" si="180"/>
        <v>0</v>
      </c>
      <c r="AC180">
        <f t="shared" si="212"/>
        <v>0</v>
      </c>
      <c r="AE180">
        <f t="shared" si="181"/>
        <v>0</v>
      </c>
      <c r="AF180">
        <f t="shared" si="213"/>
        <v>0</v>
      </c>
      <c r="AG180">
        <f t="shared" si="214"/>
        <v>0</v>
      </c>
      <c r="AH180">
        <f t="shared" si="215"/>
        <v>0</v>
      </c>
      <c r="AJ180">
        <f t="shared" si="235"/>
        <v>1</v>
      </c>
      <c r="AL180">
        <f t="shared" si="182"/>
        <v>0</v>
      </c>
      <c r="AM180">
        <f>IF(AJ180=1,AH180,#REF!)</f>
        <v>0</v>
      </c>
      <c r="AO180" s="7">
        <f t="shared" si="236"/>
        <v>1</v>
      </c>
      <c r="AP180" s="7">
        <f t="shared" si="237"/>
        <v>1</v>
      </c>
      <c r="AQ180" s="7"/>
      <c r="AR180" s="7">
        <f t="shared" si="238"/>
        <v>0</v>
      </c>
      <c r="AS180" s="7">
        <f t="shared" si="239"/>
        <v>0</v>
      </c>
      <c r="AU180" s="7">
        <f t="shared" si="240"/>
        <v>0</v>
      </c>
      <c r="AV180" s="7">
        <f t="shared" si="216"/>
        <v>0</v>
      </c>
      <c r="AW180">
        <v>529</v>
      </c>
      <c r="AX180" s="7">
        <f t="shared" si="217"/>
        <v>9.9999999999999998E-17</v>
      </c>
      <c r="AY180" s="7">
        <f t="shared" si="218"/>
        <v>9.9999999999999998E-17</v>
      </c>
      <c r="BA180">
        <f t="shared" si="219"/>
        <v>1</v>
      </c>
      <c r="BB180">
        <f t="shared" si="220"/>
        <v>9.9999999999999998E-17</v>
      </c>
      <c r="BD180">
        <f t="shared" si="241"/>
        <v>9.9999999999999992E-33</v>
      </c>
      <c r="BE180">
        <f t="shared" si="242"/>
        <v>9.9999999999999998E-17</v>
      </c>
      <c r="BF180">
        <f t="shared" si="243"/>
        <v>9.9999999999999998E-17</v>
      </c>
      <c r="BG180" s="5" t="s">
        <v>1</v>
      </c>
      <c r="BH180">
        <f t="shared" si="183"/>
        <v>-4.9999999999999991</v>
      </c>
      <c r="BK180">
        <f t="shared" si="244"/>
        <v>1</v>
      </c>
      <c r="BL180">
        <f t="shared" si="245"/>
        <v>-4.9999999999999991</v>
      </c>
      <c r="BM180">
        <f t="shared" si="246"/>
        <v>-4.9999999999999991</v>
      </c>
      <c r="BO180">
        <f t="shared" si="233"/>
        <v>177</v>
      </c>
      <c r="BP180">
        <f t="shared" si="184"/>
        <v>0</v>
      </c>
      <c r="BT180">
        <f t="shared" si="185"/>
        <v>1</v>
      </c>
      <c r="BU180">
        <f t="shared" si="186"/>
        <v>-4.9999999999999991</v>
      </c>
      <c r="BW180">
        <f t="shared" si="247"/>
        <v>0</v>
      </c>
      <c r="BX180" t="s">
        <v>10</v>
      </c>
      <c r="BY180">
        <f t="shared" si="248"/>
        <v>0</v>
      </c>
      <c r="CA180" s="2">
        <f t="shared" si="249"/>
        <v>0</v>
      </c>
      <c r="CB180" s="4">
        <f t="shared" si="250"/>
        <v>0</v>
      </c>
      <c r="CC180" s="10">
        <v>-180</v>
      </c>
      <c r="CD180" s="3">
        <f t="shared" si="229"/>
        <v>1</v>
      </c>
      <c r="CE180" s="3">
        <f t="shared" si="234"/>
        <v>-185</v>
      </c>
      <c r="CF180">
        <f t="shared" si="187"/>
        <v>0</v>
      </c>
      <c r="CH180">
        <f t="shared" si="230"/>
        <v>177</v>
      </c>
      <c r="CI180" s="11">
        <f t="shared" si="231"/>
        <v>-3</v>
      </c>
      <c r="CJ180">
        <f t="shared" si="222"/>
        <v>-5.235987755982989E-2</v>
      </c>
      <c r="CK180">
        <f t="shared" si="232"/>
        <v>0</v>
      </c>
      <c r="CL180">
        <f t="shared" si="223"/>
        <v>-3</v>
      </c>
      <c r="CN180" s="2">
        <f t="shared" si="188"/>
        <v>4.9931476737728691</v>
      </c>
      <c r="CO180" s="3">
        <f t="shared" si="189"/>
        <v>-0.26167978121471919</v>
      </c>
      <c r="CQ180" s="3">
        <f t="shared" si="224"/>
        <v>10.979454544878198</v>
      </c>
      <c r="CR180" s="3">
        <f t="shared" si="190"/>
        <v>3.2751227353716179</v>
      </c>
      <c r="CS180" s="3">
        <f t="shared" si="191"/>
        <v>-598.79250320732831</v>
      </c>
      <c r="CT180" s="3">
        <f t="shared" si="192"/>
        <v>-3.2818762970268418</v>
      </c>
      <c r="CU180" s="3">
        <f t="shared" si="193"/>
        <v>-11.042829387896546</v>
      </c>
      <c r="CV180">
        <f t="shared" si="194"/>
        <v>9167.3223949536059</v>
      </c>
      <c r="CW180">
        <f t="shared" si="195"/>
        <v>0</v>
      </c>
      <c r="CX180">
        <f t="shared" si="196"/>
        <v>0</v>
      </c>
      <c r="CY180">
        <f t="shared" si="197"/>
        <v>0</v>
      </c>
      <c r="CZ180">
        <f t="shared" si="198"/>
        <v>0</v>
      </c>
      <c r="DA180">
        <f t="shared" si="199"/>
        <v>0</v>
      </c>
      <c r="DB180">
        <f t="shared" si="200"/>
        <v>0</v>
      </c>
      <c r="DC180">
        <f t="shared" si="201"/>
        <v>0</v>
      </c>
      <c r="DD180">
        <f t="shared" si="202"/>
        <v>0</v>
      </c>
      <c r="DE180">
        <f t="shared" si="203"/>
        <v>0</v>
      </c>
      <c r="DF180">
        <f t="shared" si="204"/>
        <v>0</v>
      </c>
      <c r="DG180">
        <f t="shared" si="205"/>
        <v>0</v>
      </c>
      <c r="DH180">
        <f t="shared" si="206"/>
        <v>0</v>
      </c>
      <c r="DI180">
        <f t="shared" si="207"/>
        <v>0</v>
      </c>
      <c r="DJ180">
        <f t="shared" si="208"/>
        <v>0</v>
      </c>
      <c r="DM180" s="3"/>
      <c r="DN180" s="3"/>
      <c r="DT180" s="3"/>
      <c r="DZ180" s="3"/>
      <c r="EL180" s="3"/>
      <c r="EX180" s="3"/>
      <c r="FJ180" s="3"/>
      <c r="HX180" s="3"/>
      <c r="MT180" s="3"/>
      <c r="MZ180" s="3"/>
      <c r="NR180" s="3"/>
      <c r="OS180" s="3"/>
      <c r="PB180" s="3"/>
      <c r="PN180" s="3"/>
      <c r="QL180" s="3">
        <f t="shared" si="179"/>
        <v>-7.9999999999999991</v>
      </c>
    </row>
    <row r="181" spans="20:454" x14ac:dyDescent="0.25">
      <c r="T181">
        <f t="shared" si="225"/>
        <v>179</v>
      </c>
      <c r="U181">
        <f t="shared" si="209"/>
        <v>0</v>
      </c>
      <c r="V181">
        <f t="shared" si="226"/>
        <v>0</v>
      </c>
      <c r="W181">
        <f t="shared" si="210"/>
        <v>0</v>
      </c>
      <c r="X181">
        <f t="shared" si="227"/>
        <v>0</v>
      </c>
      <c r="Z181">
        <f t="shared" si="228"/>
        <v>72</v>
      </c>
      <c r="AA181">
        <f t="shared" si="211"/>
        <v>72</v>
      </c>
      <c r="AB181">
        <f t="shared" si="180"/>
        <v>0</v>
      </c>
      <c r="AC181">
        <f t="shared" si="212"/>
        <v>0</v>
      </c>
      <c r="AE181">
        <f t="shared" si="181"/>
        <v>0</v>
      </c>
      <c r="AF181">
        <f t="shared" si="213"/>
        <v>0</v>
      </c>
      <c r="AG181">
        <f t="shared" si="214"/>
        <v>0</v>
      </c>
      <c r="AH181">
        <f t="shared" si="215"/>
        <v>0</v>
      </c>
      <c r="AJ181">
        <f t="shared" si="235"/>
        <v>1</v>
      </c>
      <c r="AL181">
        <f t="shared" si="182"/>
        <v>0</v>
      </c>
      <c r="AM181">
        <f>IF(AJ181=1,AH181,#REF!)</f>
        <v>0</v>
      </c>
      <c r="AO181" s="7">
        <f t="shared" si="236"/>
        <v>1</v>
      </c>
      <c r="AP181" s="7">
        <f t="shared" si="237"/>
        <v>1</v>
      </c>
      <c r="AQ181" s="7"/>
      <c r="AR181" s="7">
        <f t="shared" si="238"/>
        <v>0</v>
      </c>
      <c r="AS181" s="7">
        <f t="shared" si="239"/>
        <v>0</v>
      </c>
      <c r="AU181" s="7">
        <f t="shared" si="240"/>
        <v>0</v>
      </c>
      <c r="AV181" s="7">
        <f t="shared" si="216"/>
        <v>0</v>
      </c>
      <c r="AW181">
        <v>530</v>
      </c>
      <c r="AX181" s="7">
        <f t="shared" si="217"/>
        <v>9.9999999999999998E-17</v>
      </c>
      <c r="AY181" s="7">
        <f t="shared" si="218"/>
        <v>9.9999999999999998E-17</v>
      </c>
      <c r="BA181">
        <f t="shared" si="219"/>
        <v>1</v>
      </c>
      <c r="BB181">
        <f t="shared" si="220"/>
        <v>9.9999999999999998E-17</v>
      </c>
      <c r="BD181">
        <f t="shared" si="241"/>
        <v>9.9999999999999992E-33</v>
      </c>
      <c r="BE181">
        <f t="shared" si="242"/>
        <v>9.9999999999999998E-17</v>
      </c>
      <c r="BF181">
        <f t="shared" si="243"/>
        <v>9.9999999999999998E-17</v>
      </c>
      <c r="BG181" s="5" t="s">
        <v>1</v>
      </c>
      <c r="BH181">
        <f t="shared" si="183"/>
        <v>-4.9999999999999991</v>
      </c>
      <c r="BK181">
        <f t="shared" si="244"/>
        <v>1</v>
      </c>
      <c r="BL181">
        <f t="shared" si="245"/>
        <v>-4.9999999999999991</v>
      </c>
      <c r="BM181">
        <f t="shared" si="246"/>
        <v>-4.9999999999999991</v>
      </c>
      <c r="BO181">
        <f t="shared" si="233"/>
        <v>178</v>
      </c>
      <c r="BP181">
        <f t="shared" si="184"/>
        <v>0</v>
      </c>
      <c r="BT181">
        <f t="shared" si="185"/>
        <v>1</v>
      </c>
      <c r="BU181">
        <f t="shared" si="186"/>
        <v>-4.9999999999999991</v>
      </c>
      <c r="BW181">
        <f t="shared" si="247"/>
        <v>0</v>
      </c>
      <c r="BX181" t="s">
        <v>10</v>
      </c>
      <c r="BY181">
        <f t="shared" si="248"/>
        <v>0</v>
      </c>
      <c r="CA181" s="2">
        <f t="shared" si="249"/>
        <v>0</v>
      </c>
      <c r="CB181" s="4">
        <f t="shared" si="250"/>
        <v>0</v>
      </c>
      <c r="CC181" s="10">
        <v>-180</v>
      </c>
      <c r="CD181" s="3">
        <f t="shared" si="229"/>
        <v>1</v>
      </c>
      <c r="CE181" s="3">
        <f t="shared" si="234"/>
        <v>-185</v>
      </c>
      <c r="CF181">
        <f t="shared" si="187"/>
        <v>0</v>
      </c>
      <c r="CH181">
        <f t="shared" si="230"/>
        <v>178</v>
      </c>
      <c r="CI181" s="11">
        <f t="shared" si="231"/>
        <v>-2</v>
      </c>
      <c r="CJ181">
        <f t="shared" si="222"/>
        <v>-3.4906585039886591E-2</v>
      </c>
      <c r="CK181">
        <f t="shared" si="232"/>
        <v>0</v>
      </c>
      <c r="CL181">
        <f t="shared" si="223"/>
        <v>-2</v>
      </c>
      <c r="CN181" s="2">
        <f t="shared" si="188"/>
        <v>4.9969541350954785</v>
      </c>
      <c r="CO181" s="3">
        <f t="shared" si="189"/>
        <v>-0.17449748351250485</v>
      </c>
      <c r="CQ181" s="3">
        <f t="shared" si="224"/>
        <v>9.608112251576344</v>
      </c>
      <c r="CR181" s="3">
        <f t="shared" si="190"/>
        <v>3.601973117004639</v>
      </c>
      <c r="CS181" s="3">
        <f t="shared" si="191"/>
        <v>-1171.7497165616878</v>
      </c>
      <c r="CT181" s="3">
        <f t="shared" si="192"/>
        <v>-3.604867496372679</v>
      </c>
      <c r="CU181" s="3">
        <f t="shared" si="193"/>
        <v>-9.6613835691421848</v>
      </c>
      <c r="CV181">
        <f t="shared" si="194"/>
        <v>8021.4070955844054</v>
      </c>
      <c r="CW181">
        <f t="shared" si="195"/>
        <v>0</v>
      </c>
      <c r="CX181">
        <f t="shared" si="196"/>
        <v>0</v>
      </c>
      <c r="CY181">
        <f t="shared" si="197"/>
        <v>0</v>
      </c>
      <c r="CZ181">
        <f t="shared" si="198"/>
        <v>0</v>
      </c>
      <c r="DA181">
        <f t="shared" si="199"/>
        <v>0</v>
      </c>
      <c r="DB181">
        <f t="shared" si="200"/>
        <v>0</v>
      </c>
      <c r="DC181">
        <f t="shared" si="201"/>
        <v>0</v>
      </c>
      <c r="DD181">
        <f t="shared" si="202"/>
        <v>0</v>
      </c>
      <c r="DE181">
        <f t="shared" si="203"/>
        <v>0</v>
      </c>
      <c r="DF181">
        <f t="shared" si="204"/>
        <v>0</v>
      </c>
      <c r="DG181">
        <f t="shared" si="205"/>
        <v>0</v>
      </c>
      <c r="DH181">
        <f t="shared" si="206"/>
        <v>0</v>
      </c>
      <c r="DI181">
        <f t="shared" si="207"/>
        <v>0</v>
      </c>
      <c r="DJ181">
        <f t="shared" si="208"/>
        <v>0</v>
      </c>
      <c r="DM181" s="3"/>
      <c r="DN181" s="3"/>
      <c r="DT181" s="3"/>
      <c r="DZ181" s="3"/>
      <c r="EL181" s="3"/>
      <c r="EX181" s="3"/>
      <c r="FJ181" s="3"/>
      <c r="HX181" s="3"/>
      <c r="MT181" s="3"/>
      <c r="MZ181" s="3"/>
      <c r="NR181" s="3"/>
      <c r="OS181" s="3"/>
      <c r="PB181" s="3"/>
      <c r="PN181" s="3"/>
      <c r="QL181" s="3">
        <f t="shared" si="179"/>
        <v>-6.9999999999999991</v>
      </c>
    </row>
    <row r="182" spans="20:454" x14ac:dyDescent="0.25">
      <c r="T182">
        <f t="shared" si="225"/>
        <v>180</v>
      </c>
      <c r="U182">
        <f t="shared" si="209"/>
        <v>0</v>
      </c>
      <c r="V182">
        <f t="shared" si="226"/>
        <v>0</v>
      </c>
      <c r="W182">
        <f t="shared" si="210"/>
        <v>0</v>
      </c>
      <c r="X182">
        <f t="shared" si="227"/>
        <v>0</v>
      </c>
      <c r="Z182">
        <f t="shared" si="228"/>
        <v>72</v>
      </c>
      <c r="AA182">
        <f t="shared" si="211"/>
        <v>72</v>
      </c>
      <c r="AB182">
        <f t="shared" si="180"/>
        <v>0</v>
      </c>
      <c r="AC182">
        <f t="shared" si="212"/>
        <v>0</v>
      </c>
      <c r="AE182">
        <f t="shared" si="181"/>
        <v>0</v>
      </c>
      <c r="AF182">
        <f t="shared" si="213"/>
        <v>0</v>
      </c>
      <c r="AG182">
        <f t="shared" si="214"/>
        <v>0</v>
      </c>
      <c r="AH182">
        <f t="shared" si="215"/>
        <v>0</v>
      </c>
      <c r="AJ182">
        <f t="shared" si="235"/>
        <v>1</v>
      </c>
      <c r="AL182">
        <f t="shared" si="182"/>
        <v>0</v>
      </c>
      <c r="AM182">
        <f>IF(AJ182=1,AH182,#REF!)</f>
        <v>0</v>
      </c>
      <c r="AO182" s="7">
        <f t="shared" si="236"/>
        <v>1</v>
      </c>
      <c r="AP182" s="7">
        <f t="shared" si="237"/>
        <v>1</v>
      </c>
      <c r="AQ182" s="7"/>
      <c r="AR182" s="7">
        <f t="shared" si="238"/>
        <v>0</v>
      </c>
      <c r="AS182" s="7">
        <f t="shared" si="239"/>
        <v>0</v>
      </c>
      <c r="AU182" s="7">
        <f t="shared" si="240"/>
        <v>0</v>
      </c>
      <c r="AV182" s="7">
        <f t="shared" si="216"/>
        <v>0</v>
      </c>
      <c r="AW182">
        <v>531</v>
      </c>
      <c r="AX182" s="7">
        <f t="shared" si="217"/>
        <v>9.9999999999999998E-17</v>
      </c>
      <c r="AY182" s="7">
        <f t="shared" si="218"/>
        <v>9.9999999999999998E-17</v>
      </c>
      <c r="BA182">
        <f t="shared" si="219"/>
        <v>1</v>
      </c>
      <c r="BB182">
        <f t="shared" si="220"/>
        <v>9.9999999999999998E-17</v>
      </c>
      <c r="BD182">
        <f t="shared" si="241"/>
        <v>9.9999999999999992E-33</v>
      </c>
      <c r="BE182">
        <f t="shared" si="242"/>
        <v>9.9999999999999998E-17</v>
      </c>
      <c r="BF182">
        <f t="shared" si="243"/>
        <v>9.9999999999999998E-17</v>
      </c>
      <c r="BG182" s="5" t="s">
        <v>1</v>
      </c>
      <c r="BH182">
        <f t="shared" si="183"/>
        <v>-4.9999999999999991</v>
      </c>
      <c r="BK182">
        <f t="shared" si="244"/>
        <v>1</v>
      </c>
      <c r="BL182">
        <f t="shared" si="245"/>
        <v>-4.9999999999999991</v>
      </c>
      <c r="BM182">
        <f t="shared" si="246"/>
        <v>-4.9999999999999991</v>
      </c>
      <c r="BO182">
        <f t="shared" si="233"/>
        <v>179</v>
      </c>
      <c r="BP182">
        <f t="shared" si="184"/>
        <v>0</v>
      </c>
      <c r="BT182">
        <f t="shared" si="185"/>
        <v>1</v>
      </c>
      <c r="BU182">
        <f t="shared" si="186"/>
        <v>-4.9999999999999991</v>
      </c>
      <c r="BW182">
        <f t="shared" si="247"/>
        <v>0</v>
      </c>
      <c r="BX182" t="s">
        <v>10</v>
      </c>
      <c r="BY182">
        <f t="shared" si="248"/>
        <v>0</v>
      </c>
      <c r="CA182" s="2">
        <f t="shared" si="249"/>
        <v>0</v>
      </c>
      <c r="CB182" s="4">
        <f t="shared" si="250"/>
        <v>0</v>
      </c>
      <c r="CC182" s="10">
        <v>-180</v>
      </c>
      <c r="CD182" s="3">
        <f t="shared" si="229"/>
        <v>1</v>
      </c>
      <c r="CE182" s="3">
        <f t="shared" si="234"/>
        <v>-185</v>
      </c>
      <c r="CF182">
        <f t="shared" si="187"/>
        <v>0</v>
      </c>
      <c r="CH182">
        <f t="shared" si="230"/>
        <v>179</v>
      </c>
      <c r="CI182" s="11">
        <f t="shared" si="231"/>
        <v>-1</v>
      </c>
      <c r="CJ182">
        <f t="shared" si="222"/>
        <v>-1.7453292519943295E-2</v>
      </c>
      <c r="CK182">
        <f t="shared" si="232"/>
        <v>0</v>
      </c>
      <c r="CL182">
        <f t="shared" si="223"/>
        <v>-1</v>
      </c>
      <c r="CN182" s="2">
        <f t="shared" si="188"/>
        <v>4.9992384757819561</v>
      </c>
      <c r="CO182" s="3">
        <f t="shared" si="189"/>
        <v>-8.7262032186417565E-2</v>
      </c>
      <c r="CQ182" s="3">
        <f t="shared" si="224"/>
        <v>8.2367699582744898</v>
      </c>
      <c r="CR182" s="3">
        <f t="shared" si="190"/>
        <v>3.9288234986376604</v>
      </c>
      <c r="CS182" s="3">
        <f t="shared" si="191"/>
        <v>-1744.7069299160473</v>
      </c>
      <c r="CT182" s="3">
        <f t="shared" si="192"/>
        <v>-3.9278586957185162</v>
      </c>
      <c r="CU182" s="3">
        <f t="shared" si="193"/>
        <v>-8.2799377503878233</v>
      </c>
      <c r="CV182">
        <f t="shared" si="194"/>
        <v>6875.491796215204</v>
      </c>
      <c r="CW182">
        <f t="shared" si="195"/>
        <v>0</v>
      </c>
      <c r="CX182">
        <f t="shared" si="196"/>
        <v>0</v>
      </c>
      <c r="CY182">
        <f t="shared" si="197"/>
        <v>0</v>
      </c>
      <c r="CZ182">
        <f t="shared" si="198"/>
        <v>0</v>
      </c>
      <c r="DA182">
        <f t="shared" si="199"/>
        <v>0</v>
      </c>
      <c r="DB182">
        <f t="shared" si="200"/>
        <v>0</v>
      </c>
      <c r="DC182">
        <f t="shared" si="201"/>
        <v>0</v>
      </c>
      <c r="DD182">
        <f t="shared" si="202"/>
        <v>0</v>
      </c>
      <c r="DE182">
        <f t="shared" si="203"/>
        <v>0</v>
      </c>
      <c r="DF182">
        <f t="shared" si="204"/>
        <v>0</v>
      </c>
      <c r="DG182">
        <f t="shared" si="205"/>
        <v>0</v>
      </c>
      <c r="DH182">
        <f t="shared" si="206"/>
        <v>0</v>
      </c>
      <c r="DI182">
        <f t="shared" si="207"/>
        <v>0</v>
      </c>
      <c r="DJ182">
        <f t="shared" si="208"/>
        <v>0</v>
      </c>
      <c r="DM182" s="3"/>
      <c r="DN182" s="3"/>
      <c r="DT182" s="3"/>
      <c r="DZ182" s="3"/>
      <c r="EL182" s="3"/>
      <c r="EX182" s="3"/>
      <c r="FJ182" s="3"/>
      <c r="HX182" s="3"/>
      <c r="MT182" s="3"/>
      <c r="MZ182" s="3"/>
      <c r="NR182" s="3"/>
      <c r="OS182" s="3"/>
      <c r="PB182" s="3"/>
      <c r="PN182" s="3"/>
      <c r="QL182" s="3">
        <f t="shared" si="179"/>
        <v>-5.9999999999999991</v>
      </c>
    </row>
    <row r="183" spans="20:454" x14ac:dyDescent="0.25">
      <c r="T183">
        <f t="shared" si="225"/>
        <v>181</v>
      </c>
      <c r="U183">
        <f t="shared" si="209"/>
        <v>0</v>
      </c>
      <c r="V183">
        <f t="shared" si="226"/>
        <v>0</v>
      </c>
      <c r="W183">
        <f t="shared" si="210"/>
        <v>0</v>
      </c>
      <c r="X183">
        <f t="shared" si="227"/>
        <v>0</v>
      </c>
      <c r="Z183">
        <f t="shared" si="228"/>
        <v>72</v>
      </c>
      <c r="AA183">
        <f t="shared" si="211"/>
        <v>72</v>
      </c>
      <c r="AB183">
        <f t="shared" si="180"/>
        <v>0</v>
      </c>
      <c r="AC183">
        <f t="shared" si="212"/>
        <v>0</v>
      </c>
      <c r="AE183">
        <f t="shared" si="181"/>
        <v>0</v>
      </c>
      <c r="AF183">
        <f t="shared" si="213"/>
        <v>0</v>
      </c>
      <c r="AG183">
        <f t="shared" si="214"/>
        <v>0</v>
      </c>
      <c r="AH183">
        <f t="shared" si="215"/>
        <v>0</v>
      </c>
      <c r="AJ183">
        <f t="shared" si="235"/>
        <v>1</v>
      </c>
      <c r="AL183">
        <f t="shared" si="182"/>
        <v>0</v>
      </c>
      <c r="AM183">
        <f>IF(AJ183=1,AH183,#REF!)</f>
        <v>0</v>
      </c>
      <c r="AO183" s="7">
        <f t="shared" si="236"/>
        <v>1</v>
      </c>
      <c r="AP183" s="7">
        <f t="shared" si="237"/>
        <v>1</v>
      </c>
      <c r="AQ183" s="7"/>
      <c r="AR183" s="7">
        <f t="shared" si="238"/>
        <v>0</v>
      </c>
      <c r="AS183" s="7">
        <f t="shared" si="239"/>
        <v>0</v>
      </c>
      <c r="AU183" s="7">
        <f t="shared" si="240"/>
        <v>0</v>
      </c>
      <c r="AV183" s="7">
        <f t="shared" si="216"/>
        <v>0</v>
      </c>
      <c r="AW183">
        <v>532</v>
      </c>
      <c r="AX183" s="7">
        <f t="shared" si="217"/>
        <v>9.9999999999999998E-17</v>
      </c>
      <c r="AY183" s="7">
        <f t="shared" si="218"/>
        <v>9.9999999999999998E-17</v>
      </c>
      <c r="BA183">
        <f t="shared" si="219"/>
        <v>1</v>
      </c>
      <c r="BB183">
        <f t="shared" si="220"/>
        <v>9.9999999999999998E-17</v>
      </c>
      <c r="BD183">
        <f t="shared" si="241"/>
        <v>9.9999999999999992E-33</v>
      </c>
      <c r="BE183">
        <f t="shared" si="242"/>
        <v>9.9999999999999998E-17</v>
      </c>
      <c r="BF183">
        <f t="shared" si="243"/>
        <v>9.9999999999999998E-17</v>
      </c>
      <c r="BG183" s="5" t="s">
        <v>1</v>
      </c>
      <c r="BH183">
        <f t="shared" si="183"/>
        <v>-4.9999999999999991</v>
      </c>
      <c r="BK183">
        <f t="shared" si="244"/>
        <v>1</v>
      </c>
      <c r="BL183">
        <f t="shared" si="245"/>
        <v>-4.9999999999999991</v>
      </c>
      <c r="BM183">
        <f t="shared" si="246"/>
        <v>-4.9999999999999991</v>
      </c>
      <c r="BO183">
        <f t="shared" si="233"/>
        <v>180</v>
      </c>
      <c r="BP183">
        <f t="shared" si="184"/>
        <v>0</v>
      </c>
      <c r="BT183">
        <f t="shared" si="185"/>
        <v>1</v>
      </c>
      <c r="BU183">
        <f t="shared" si="186"/>
        <v>-4.9999999999999991</v>
      </c>
      <c r="BW183">
        <f t="shared" si="247"/>
        <v>0</v>
      </c>
      <c r="BX183" t="s">
        <v>10</v>
      </c>
      <c r="BY183">
        <f t="shared" si="248"/>
        <v>0</v>
      </c>
      <c r="CA183" s="2">
        <f t="shared" si="249"/>
        <v>0</v>
      </c>
      <c r="CB183" s="4">
        <f t="shared" si="250"/>
        <v>0</v>
      </c>
      <c r="CC183" s="10">
        <v>-180</v>
      </c>
      <c r="CD183" s="3">
        <f t="shared" si="229"/>
        <v>1</v>
      </c>
      <c r="CE183" s="3">
        <f t="shared" si="234"/>
        <v>-185</v>
      </c>
      <c r="CF183">
        <f t="shared" si="187"/>
        <v>0</v>
      </c>
      <c r="CH183">
        <f t="shared" si="230"/>
        <v>180</v>
      </c>
      <c r="CI183" s="11">
        <f t="shared" si="231"/>
        <v>0</v>
      </c>
      <c r="CJ183">
        <f t="shared" si="222"/>
        <v>0</v>
      </c>
      <c r="CK183">
        <f t="shared" si="232"/>
        <v>0</v>
      </c>
      <c r="CL183">
        <f t="shared" si="223"/>
        <v>0</v>
      </c>
      <c r="CN183" s="2">
        <f t="shared" si="188"/>
        <v>5</v>
      </c>
      <c r="CO183" s="3">
        <f t="shared" si="189"/>
        <v>0</v>
      </c>
      <c r="CQ183" s="3">
        <f t="shared" si="224"/>
        <v>6.8654276649726365</v>
      </c>
      <c r="CR183" s="3">
        <f t="shared" si="190"/>
        <v>4.2556738802706819</v>
      </c>
      <c r="CS183" s="3">
        <f t="shared" si="191"/>
        <v>-2317.6641432704068</v>
      </c>
      <c r="CT183" s="3">
        <f t="shared" si="192"/>
        <v>-4.2508498950643538</v>
      </c>
      <c r="CU183" s="3">
        <f t="shared" si="193"/>
        <v>-6.8984919316334619</v>
      </c>
      <c r="CV183">
        <f t="shared" si="194"/>
        <v>5729.5764968460035</v>
      </c>
      <c r="CW183">
        <f t="shared" si="195"/>
        <v>0</v>
      </c>
      <c r="CX183">
        <f t="shared" si="196"/>
        <v>0</v>
      </c>
      <c r="CY183">
        <f t="shared" si="197"/>
        <v>0</v>
      </c>
      <c r="CZ183">
        <f t="shared" si="198"/>
        <v>0</v>
      </c>
      <c r="DA183">
        <f t="shared" si="199"/>
        <v>0</v>
      </c>
      <c r="DB183">
        <f t="shared" si="200"/>
        <v>0</v>
      </c>
      <c r="DC183">
        <f t="shared" si="201"/>
        <v>0</v>
      </c>
      <c r="DD183">
        <f t="shared" si="202"/>
        <v>0</v>
      </c>
      <c r="DE183">
        <f t="shared" si="203"/>
        <v>0</v>
      </c>
      <c r="DF183">
        <f t="shared" si="204"/>
        <v>0</v>
      </c>
      <c r="DG183">
        <f t="shared" si="205"/>
        <v>0</v>
      </c>
      <c r="DH183">
        <f t="shared" si="206"/>
        <v>0</v>
      </c>
      <c r="DI183">
        <f t="shared" si="207"/>
        <v>0</v>
      </c>
      <c r="DJ183">
        <f t="shared" si="208"/>
        <v>0</v>
      </c>
      <c r="DM183" s="3"/>
      <c r="DN183" s="3"/>
      <c r="DT183" s="3"/>
      <c r="DZ183" s="3"/>
      <c r="EL183" s="3"/>
      <c r="EX183" s="3"/>
      <c r="FJ183" s="3"/>
      <c r="HX183" s="3"/>
      <c r="MT183" s="3"/>
      <c r="MZ183" s="3"/>
      <c r="NR183" s="3"/>
      <c r="OS183" s="3"/>
      <c r="PB183" s="3"/>
      <c r="PN183" s="3"/>
      <c r="QL183" s="3">
        <f t="shared" si="179"/>
        <v>-4.9999999999999991</v>
      </c>
    </row>
    <row r="184" spans="20:454" x14ac:dyDescent="0.25">
      <c r="T184">
        <f t="shared" si="225"/>
        <v>182</v>
      </c>
      <c r="U184">
        <f t="shared" si="209"/>
        <v>0</v>
      </c>
      <c r="V184">
        <f t="shared" si="226"/>
        <v>0</v>
      </c>
      <c r="W184">
        <f t="shared" si="210"/>
        <v>0</v>
      </c>
      <c r="X184">
        <f t="shared" si="227"/>
        <v>0</v>
      </c>
      <c r="Z184">
        <f t="shared" si="228"/>
        <v>72</v>
      </c>
      <c r="AA184">
        <f t="shared" si="211"/>
        <v>72</v>
      </c>
      <c r="AB184">
        <f t="shared" si="180"/>
        <v>0</v>
      </c>
      <c r="AC184">
        <f t="shared" si="212"/>
        <v>0</v>
      </c>
      <c r="AE184">
        <f t="shared" si="181"/>
        <v>0</v>
      </c>
      <c r="AF184">
        <f t="shared" si="213"/>
        <v>0</v>
      </c>
      <c r="AG184">
        <f t="shared" si="214"/>
        <v>0</v>
      </c>
      <c r="AH184">
        <f t="shared" si="215"/>
        <v>0</v>
      </c>
      <c r="AJ184">
        <f t="shared" si="235"/>
        <v>1</v>
      </c>
      <c r="AL184">
        <f t="shared" si="182"/>
        <v>0</v>
      </c>
      <c r="AM184">
        <f>IF(AJ184=1,AH184,#REF!)</f>
        <v>0</v>
      </c>
      <c r="AO184" s="7">
        <f t="shared" si="236"/>
        <v>1</v>
      </c>
      <c r="AP184" s="7">
        <f t="shared" si="237"/>
        <v>1</v>
      </c>
      <c r="AQ184" s="7"/>
      <c r="AR184" s="7">
        <f t="shared" si="238"/>
        <v>0</v>
      </c>
      <c r="AS184" s="7">
        <f t="shared" si="239"/>
        <v>0</v>
      </c>
      <c r="AU184" s="7">
        <f t="shared" si="240"/>
        <v>0</v>
      </c>
      <c r="AV184" s="7">
        <f t="shared" si="216"/>
        <v>0</v>
      </c>
      <c r="AW184">
        <v>533</v>
      </c>
      <c r="AX184" s="7">
        <f t="shared" si="217"/>
        <v>9.9999999999999998E-17</v>
      </c>
      <c r="AY184" s="7">
        <f t="shared" si="218"/>
        <v>9.9999999999999998E-17</v>
      </c>
      <c r="BA184">
        <f t="shared" si="219"/>
        <v>1</v>
      </c>
      <c r="BB184">
        <f t="shared" si="220"/>
        <v>9.9999999999999998E-17</v>
      </c>
      <c r="BD184">
        <f t="shared" si="241"/>
        <v>9.9999999999999992E-33</v>
      </c>
      <c r="BE184">
        <f t="shared" si="242"/>
        <v>9.9999999999999998E-17</v>
      </c>
      <c r="BF184">
        <f t="shared" si="243"/>
        <v>9.9999999999999998E-17</v>
      </c>
      <c r="BG184" s="5" t="s">
        <v>1</v>
      </c>
      <c r="BH184">
        <f t="shared" si="183"/>
        <v>-4.9999999999999991</v>
      </c>
      <c r="BK184">
        <f t="shared" si="244"/>
        <v>1</v>
      </c>
      <c r="BL184">
        <f t="shared" si="245"/>
        <v>-4.9999999999999991</v>
      </c>
      <c r="BM184">
        <f t="shared" si="246"/>
        <v>-4.9999999999999991</v>
      </c>
      <c r="BO184">
        <f t="shared" si="233"/>
        <v>181</v>
      </c>
      <c r="BP184">
        <f t="shared" si="184"/>
        <v>0</v>
      </c>
      <c r="BT184">
        <f t="shared" si="185"/>
        <v>1</v>
      </c>
      <c r="BU184">
        <f t="shared" si="186"/>
        <v>-4.9999999999999991</v>
      </c>
      <c r="BW184">
        <f t="shared" si="247"/>
        <v>0</v>
      </c>
      <c r="BX184" t="s">
        <v>10</v>
      </c>
      <c r="BY184">
        <f t="shared" si="248"/>
        <v>0</v>
      </c>
      <c r="CA184" s="2">
        <f t="shared" si="249"/>
        <v>0</v>
      </c>
      <c r="CB184" s="4">
        <f t="shared" si="250"/>
        <v>0</v>
      </c>
      <c r="CC184" s="10">
        <v>-180</v>
      </c>
      <c r="CD184" s="3">
        <f t="shared" si="229"/>
        <v>1</v>
      </c>
      <c r="CE184" s="3">
        <f t="shared" si="234"/>
        <v>-185</v>
      </c>
      <c r="CF184">
        <f t="shared" si="187"/>
        <v>0</v>
      </c>
      <c r="CH184">
        <f t="shared" si="230"/>
        <v>181</v>
      </c>
      <c r="CI184" s="11">
        <f t="shared" si="231"/>
        <v>1</v>
      </c>
      <c r="CJ184">
        <f t="shared" si="222"/>
        <v>1.7453292519943295E-2</v>
      </c>
      <c r="CK184">
        <f t="shared" si="232"/>
        <v>0</v>
      </c>
      <c r="CL184">
        <f t="shared" si="223"/>
        <v>1</v>
      </c>
      <c r="CN184" s="2">
        <f t="shared" si="188"/>
        <v>4.9992384757819561</v>
      </c>
      <c r="CO184" s="3">
        <f t="shared" si="189"/>
        <v>8.7262032186417565E-2</v>
      </c>
      <c r="CQ184" s="3">
        <f t="shared" si="224"/>
        <v>5.4940853716707823</v>
      </c>
      <c r="CR184" s="3">
        <f t="shared" si="190"/>
        <v>4.5825242619037034</v>
      </c>
      <c r="CS184" s="3">
        <f t="shared" si="191"/>
        <v>-2890.6213566247661</v>
      </c>
      <c r="CT184" s="3">
        <f t="shared" si="192"/>
        <v>-4.5738410944101915</v>
      </c>
      <c r="CU184" s="3">
        <f t="shared" si="193"/>
        <v>-5.5170461128791004</v>
      </c>
      <c r="CV184">
        <f t="shared" si="194"/>
        <v>4583.661197476803</v>
      </c>
      <c r="CW184">
        <f t="shared" si="195"/>
        <v>0</v>
      </c>
      <c r="CX184">
        <f t="shared" si="196"/>
        <v>0</v>
      </c>
      <c r="CY184">
        <f t="shared" si="197"/>
        <v>0</v>
      </c>
      <c r="CZ184">
        <f t="shared" si="198"/>
        <v>0</v>
      </c>
      <c r="DA184">
        <f t="shared" si="199"/>
        <v>0</v>
      </c>
      <c r="DB184">
        <f t="shared" si="200"/>
        <v>0</v>
      </c>
      <c r="DC184">
        <f t="shared" si="201"/>
        <v>0</v>
      </c>
      <c r="DD184">
        <f t="shared" si="202"/>
        <v>0</v>
      </c>
      <c r="DE184">
        <f t="shared" si="203"/>
        <v>0</v>
      </c>
      <c r="DF184">
        <f t="shared" si="204"/>
        <v>0</v>
      </c>
      <c r="DG184">
        <f t="shared" si="205"/>
        <v>0</v>
      </c>
      <c r="DH184">
        <f t="shared" si="206"/>
        <v>0</v>
      </c>
      <c r="DI184">
        <f t="shared" si="207"/>
        <v>0</v>
      </c>
      <c r="DJ184">
        <f t="shared" si="208"/>
        <v>0</v>
      </c>
      <c r="DM184" s="3"/>
      <c r="DN184" s="3"/>
      <c r="DT184" s="3"/>
      <c r="DZ184" s="3"/>
      <c r="EL184" s="3"/>
      <c r="EX184" s="3"/>
      <c r="FJ184" s="3"/>
      <c r="HX184" s="3"/>
      <c r="MT184" s="3"/>
      <c r="MZ184" s="3"/>
      <c r="NR184" s="3"/>
      <c r="OS184" s="3"/>
      <c r="PB184" s="3"/>
      <c r="PN184" s="3"/>
      <c r="QL184" s="3">
        <f t="shared" si="179"/>
        <v>-3.9999999999999991</v>
      </c>
    </row>
    <row r="185" spans="20:454" x14ac:dyDescent="0.25">
      <c r="T185">
        <f t="shared" si="225"/>
        <v>183</v>
      </c>
      <c r="U185">
        <f t="shared" si="209"/>
        <v>0</v>
      </c>
      <c r="V185">
        <f t="shared" si="226"/>
        <v>0</v>
      </c>
      <c r="W185">
        <f t="shared" si="210"/>
        <v>0</v>
      </c>
      <c r="X185">
        <f t="shared" si="227"/>
        <v>0</v>
      </c>
      <c r="Z185">
        <f t="shared" si="228"/>
        <v>72</v>
      </c>
      <c r="AA185">
        <f t="shared" si="211"/>
        <v>72</v>
      </c>
      <c r="AB185">
        <f t="shared" si="180"/>
        <v>0</v>
      </c>
      <c r="AC185">
        <f t="shared" si="212"/>
        <v>0</v>
      </c>
      <c r="AE185">
        <f t="shared" si="181"/>
        <v>0</v>
      </c>
      <c r="AF185">
        <f t="shared" si="213"/>
        <v>0</v>
      </c>
      <c r="AG185">
        <f t="shared" si="214"/>
        <v>0</v>
      </c>
      <c r="AH185">
        <f t="shared" si="215"/>
        <v>0</v>
      </c>
      <c r="AJ185">
        <f t="shared" si="235"/>
        <v>1</v>
      </c>
      <c r="AL185">
        <f t="shared" si="182"/>
        <v>0</v>
      </c>
      <c r="AM185">
        <f>IF(AJ185=1,AH185,#REF!)</f>
        <v>0</v>
      </c>
      <c r="AO185" s="7">
        <f t="shared" si="236"/>
        <v>1</v>
      </c>
      <c r="AP185" s="7">
        <f t="shared" si="237"/>
        <v>1</v>
      </c>
      <c r="AQ185" s="7"/>
      <c r="AR185" s="7">
        <f t="shared" si="238"/>
        <v>0</v>
      </c>
      <c r="AS185" s="7">
        <f t="shared" si="239"/>
        <v>0</v>
      </c>
      <c r="AU185" s="7">
        <f t="shared" si="240"/>
        <v>0</v>
      </c>
      <c r="AV185" s="7">
        <f t="shared" si="216"/>
        <v>0</v>
      </c>
      <c r="AW185">
        <v>534</v>
      </c>
      <c r="AX185" s="7">
        <f t="shared" si="217"/>
        <v>9.9999999999999998E-17</v>
      </c>
      <c r="AY185" s="7">
        <f t="shared" si="218"/>
        <v>9.9999999999999998E-17</v>
      </c>
      <c r="BA185">
        <f t="shared" si="219"/>
        <v>1</v>
      </c>
      <c r="BB185">
        <f t="shared" si="220"/>
        <v>9.9999999999999998E-17</v>
      </c>
      <c r="BD185">
        <f t="shared" si="241"/>
        <v>9.9999999999999992E-33</v>
      </c>
      <c r="BE185">
        <f t="shared" si="242"/>
        <v>9.9999999999999998E-17</v>
      </c>
      <c r="BF185">
        <f t="shared" si="243"/>
        <v>9.9999999999999998E-17</v>
      </c>
      <c r="BG185" s="5" t="s">
        <v>1</v>
      </c>
      <c r="BH185">
        <f t="shared" si="183"/>
        <v>-4.9999999999999991</v>
      </c>
      <c r="BK185">
        <f t="shared" si="244"/>
        <v>1</v>
      </c>
      <c r="BL185">
        <f t="shared" si="245"/>
        <v>-4.9999999999999991</v>
      </c>
      <c r="BM185">
        <f t="shared" si="246"/>
        <v>-4.9999999999999991</v>
      </c>
      <c r="BO185">
        <f t="shared" si="233"/>
        <v>182</v>
      </c>
      <c r="BP185">
        <f t="shared" si="184"/>
        <v>0</v>
      </c>
      <c r="BT185">
        <f t="shared" si="185"/>
        <v>1</v>
      </c>
      <c r="BU185">
        <f t="shared" si="186"/>
        <v>-4.9999999999999991</v>
      </c>
      <c r="BW185">
        <f t="shared" si="247"/>
        <v>0</v>
      </c>
      <c r="BX185" t="s">
        <v>10</v>
      </c>
      <c r="BY185">
        <f t="shared" si="248"/>
        <v>0</v>
      </c>
      <c r="CA185" s="2">
        <f t="shared" si="249"/>
        <v>0</v>
      </c>
      <c r="CB185" s="4">
        <f t="shared" si="250"/>
        <v>0</v>
      </c>
      <c r="CC185" s="10">
        <v>-180</v>
      </c>
      <c r="CD185" s="3">
        <f t="shared" si="229"/>
        <v>1</v>
      </c>
      <c r="CE185" s="3">
        <f t="shared" si="234"/>
        <v>-185</v>
      </c>
      <c r="CF185">
        <f t="shared" si="187"/>
        <v>0</v>
      </c>
      <c r="CH185">
        <f t="shared" si="230"/>
        <v>182</v>
      </c>
      <c r="CI185" s="11">
        <f t="shared" si="231"/>
        <v>2</v>
      </c>
      <c r="CJ185">
        <f t="shared" si="222"/>
        <v>3.4906585039886591E-2</v>
      </c>
      <c r="CK185">
        <f t="shared" si="232"/>
        <v>0</v>
      </c>
      <c r="CL185">
        <f t="shared" si="223"/>
        <v>2</v>
      </c>
      <c r="CN185" s="2">
        <f t="shared" si="188"/>
        <v>4.9969541350954785</v>
      </c>
      <c r="CO185" s="3">
        <f t="shared" si="189"/>
        <v>0.17449748351250485</v>
      </c>
      <c r="CQ185" s="3">
        <f t="shared" si="224"/>
        <v>4.1227430783689289</v>
      </c>
      <c r="CR185" s="3">
        <f t="shared" si="190"/>
        <v>4.9093746435367249</v>
      </c>
      <c r="CS185" s="3">
        <f t="shared" si="191"/>
        <v>-3463.5785699791259</v>
      </c>
      <c r="CT185" s="3">
        <f t="shared" si="192"/>
        <v>-4.8968322937560291</v>
      </c>
      <c r="CU185" s="3">
        <f t="shared" si="193"/>
        <v>-4.135600294124739</v>
      </c>
      <c r="CV185">
        <f t="shared" si="194"/>
        <v>3437.745898107602</v>
      </c>
      <c r="CW185">
        <f t="shared" si="195"/>
        <v>0</v>
      </c>
      <c r="CX185">
        <f t="shared" si="196"/>
        <v>0</v>
      </c>
      <c r="CY185">
        <f t="shared" si="197"/>
        <v>0</v>
      </c>
      <c r="CZ185">
        <f t="shared" si="198"/>
        <v>0</v>
      </c>
      <c r="DA185">
        <f t="shared" si="199"/>
        <v>0</v>
      </c>
      <c r="DB185">
        <f t="shared" si="200"/>
        <v>0</v>
      </c>
      <c r="DC185">
        <f t="shared" si="201"/>
        <v>0</v>
      </c>
      <c r="DD185">
        <f t="shared" si="202"/>
        <v>0</v>
      </c>
      <c r="DE185">
        <f t="shared" si="203"/>
        <v>0</v>
      </c>
      <c r="DF185">
        <f t="shared" si="204"/>
        <v>0</v>
      </c>
      <c r="DG185">
        <f t="shared" si="205"/>
        <v>0</v>
      </c>
      <c r="DH185">
        <f t="shared" si="206"/>
        <v>0</v>
      </c>
      <c r="DI185">
        <f t="shared" si="207"/>
        <v>0</v>
      </c>
      <c r="DJ185">
        <f t="shared" si="208"/>
        <v>0</v>
      </c>
      <c r="DM185" s="3"/>
      <c r="DN185" s="3"/>
      <c r="DT185" s="3"/>
      <c r="DZ185" s="3"/>
      <c r="EL185" s="3"/>
      <c r="EX185" s="3"/>
      <c r="FJ185" s="3"/>
      <c r="HX185" s="3"/>
      <c r="MT185" s="3"/>
      <c r="MZ185" s="3"/>
      <c r="NR185" s="3"/>
      <c r="OS185" s="3"/>
      <c r="PB185" s="3"/>
      <c r="PN185" s="3"/>
      <c r="QL185" s="3">
        <f t="shared" si="179"/>
        <v>-2.9999999999999991</v>
      </c>
    </row>
    <row r="186" spans="20:454" x14ac:dyDescent="0.25">
      <c r="T186">
        <f t="shared" si="225"/>
        <v>184</v>
      </c>
      <c r="U186">
        <f t="shared" si="209"/>
        <v>0</v>
      </c>
      <c r="V186">
        <f t="shared" si="226"/>
        <v>0</v>
      </c>
      <c r="W186">
        <f t="shared" si="210"/>
        <v>0</v>
      </c>
      <c r="X186">
        <f t="shared" si="227"/>
        <v>0</v>
      </c>
      <c r="Z186">
        <f t="shared" si="228"/>
        <v>72</v>
      </c>
      <c r="AA186">
        <f t="shared" si="211"/>
        <v>72</v>
      </c>
      <c r="AB186">
        <f t="shared" si="180"/>
        <v>0</v>
      </c>
      <c r="AC186">
        <f t="shared" si="212"/>
        <v>0</v>
      </c>
      <c r="AE186">
        <f t="shared" si="181"/>
        <v>0</v>
      </c>
      <c r="AF186">
        <f t="shared" si="213"/>
        <v>0</v>
      </c>
      <c r="AG186">
        <f t="shared" si="214"/>
        <v>0</v>
      </c>
      <c r="AH186">
        <f t="shared" si="215"/>
        <v>0</v>
      </c>
      <c r="AJ186">
        <f t="shared" si="235"/>
        <v>1</v>
      </c>
      <c r="AL186">
        <f t="shared" si="182"/>
        <v>0</v>
      </c>
      <c r="AM186">
        <f>IF(AJ186=1,AH186,#REF!)</f>
        <v>0</v>
      </c>
      <c r="AO186" s="7">
        <f t="shared" si="236"/>
        <v>1</v>
      </c>
      <c r="AP186" s="7">
        <f t="shared" si="237"/>
        <v>1</v>
      </c>
      <c r="AQ186" s="7"/>
      <c r="AR186" s="7">
        <f t="shared" si="238"/>
        <v>0</v>
      </c>
      <c r="AS186" s="7">
        <f t="shared" si="239"/>
        <v>0</v>
      </c>
      <c r="AU186" s="7">
        <f t="shared" si="240"/>
        <v>0</v>
      </c>
      <c r="AV186" s="7">
        <f t="shared" si="216"/>
        <v>0</v>
      </c>
      <c r="AW186">
        <v>535</v>
      </c>
      <c r="AX186" s="7">
        <f t="shared" si="217"/>
        <v>9.9999999999999998E-17</v>
      </c>
      <c r="AY186" s="7">
        <f t="shared" si="218"/>
        <v>9.9999999999999998E-17</v>
      </c>
      <c r="BA186">
        <f t="shared" si="219"/>
        <v>1</v>
      </c>
      <c r="BB186">
        <f t="shared" si="220"/>
        <v>9.9999999999999998E-17</v>
      </c>
      <c r="BD186">
        <f t="shared" si="241"/>
        <v>9.9999999999999992E-33</v>
      </c>
      <c r="BE186">
        <f t="shared" si="242"/>
        <v>9.9999999999999998E-17</v>
      </c>
      <c r="BF186">
        <f t="shared" si="243"/>
        <v>9.9999999999999998E-17</v>
      </c>
      <c r="BG186" s="5" t="s">
        <v>1</v>
      </c>
      <c r="BH186">
        <f t="shared" si="183"/>
        <v>-4.9999999999999991</v>
      </c>
      <c r="BK186">
        <f t="shared" si="244"/>
        <v>1</v>
      </c>
      <c r="BL186">
        <f t="shared" si="245"/>
        <v>-4.9999999999999991</v>
      </c>
      <c r="BM186">
        <f t="shared" si="246"/>
        <v>-4.9999999999999991</v>
      </c>
      <c r="BO186">
        <f t="shared" si="233"/>
        <v>183</v>
      </c>
      <c r="BP186">
        <f t="shared" si="184"/>
        <v>0</v>
      </c>
      <c r="BT186">
        <f t="shared" si="185"/>
        <v>1</v>
      </c>
      <c r="BU186">
        <f t="shared" si="186"/>
        <v>-4.9999999999999991</v>
      </c>
      <c r="BW186">
        <f t="shared" si="247"/>
        <v>0</v>
      </c>
      <c r="BX186" t="s">
        <v>10</v>
      </c>
      <c r="BY186">
        <f t="shared" si="248"/>
        <v>0</v>
      </c>
      <c r="CA186" s="2">
        <f t="shared" si="249"/>
        <v>0</v>
      </c>
      <c r="CB186" s="4">
        <f t="shared" si="250"/>
        <v>0</v>
      </c>
      <c r="CC186" s="10">
        <v>-180</v>
      </c>
      <c r="CD186" s="3">
        <f t="shared" si="229"/>
        <v>1</v>
      </c>
      <c r="CE186" s="3">
        <f t="shared" si="234"/>
        <v>-185</v>
      </c>
      <c r="CF186">
        <f t="shared" si="187"/>
        <v>0</v>
      </c>
      <c r="CH186">
        <f t="shared" si="230"/>
        <v>183</v>
      </c>
      <c r="CI186" s="11">
        <f t="shared" si="231"/>
        <v>3</v>
      </c>
      <c r="CJ186">
        <f t="shared" si="222"/>
        <v>5.235987755982989E-2</v>
      </c>
      <c r="CK186">
        <f t="shared" si="232"/>
        <v>0</v>
      </c>
      <c r="CL186">
        <f t="shared" si="223"/>
        <v>3</v>
      </c>
      <c r="CN186" s="2">
        <f t="shared" si="188"/>
        <v>4.9931476737728691</v>
      </c>
      <c r="CO186" s="3">
        <f t="shared" si="189"/>
        <v>0.26167978121471919</v>
      </c>
      <c r="CQ186" s="3">
        <f t="shared" si="224"/>
        <v>2.7514007850670748</v>
      </c>
      <c r="CR186" s="3">
        <f t="shared" si="190"/>
        <v>5.2362250251697464</v>
      </c>
      <c r="CS186" s="3">
        <f t="shared" si="191"/>
        <v>-4036.5357833334856</v>
      </c>
      <c r="CT186" s="3">
        <f t="shared" si="192"/>
        <v>-5.2198234931018659</v>
      </c>
      <c r="CU186" s="3">
        <f t="shared" si="193"/>
        <v>-2.7541544753703775</v>
      </c>
      <c r="CV186">
        <f t="shared" si="194"/>
        <v>2291.830598738401</v>
      </c>
      <c r="CW186">
        <f t="shared" si="195"/>
        <v>0</v>
      </c>
      <c r="CX186">
        <f t="shared" si="196"/>
        <v>0</v>
      </c>
      <c r="CY186">
        <f t="shared" si="197"/>
        <v>0</v>
      </c>
      <c r="CZ186">
        <f t="shared" si="198"/>
        <v>0</v>
      </c>
      <c r="DA186">
        <f t="shared" si="199"/>
        <v>0</v>
      </c>
      <c r="DB186">
        <f t="shared" si="200"/>
        <v>0</v>
      </c>
      <c r="DC186">
        <f t="shared" si="201"/>
        <v>0</v>
      </c>
      <c r="DD186">
        <f t="shared" si="202"/>
        <v>0</v>
      </c>
      <c r="DE186">
        <f t="shared" si="203"/>
        <v>0</v>
      </c>
      <c r="DF186">
        <f t="shared" si="204"/>
        <v>0</v>
      </c>
      <c r="DG186">
        <f t="shared" si="205"/>
        <v>0</v>
      </c>
      <c r="DH186">
        <f t="shared" si="206"/>
        <v>0</v>
      </c>
      <c r="DI186">
        <f t="shared" si="207"/>
        <v>0</v>
      </c>
      <c r="DJ186">
        <f t="shared" si="208"/>
        <v>0</v>
      </c>
      <c r="DM186" s="3"/>
      <c r="DN186" s="3"/>
      <c r="DT186" s="3"/>
      <c r="DZ186" s="3"/>
      <c r="EL186" s="3"/>
      <c r="EX186" s="3"/>
      <c r="FJ186" s="3"/>
      <c r="HX186" s="3"/>
      <c r="MT186" s="3"/>
      <c r="MZ186" s="3"/>
      <c r="NR186" s="3"/>
      <c r="OS186" s="3"/>
      <c r="PB186" s="3"/>
      <c r="PN186" s="3"/>
      <c r="QL186" s="3">
        <f t="shared" si="179"/>
        <v>-1.9999999999999991</v>
      </c>
    </row>
    <row r="187" spans="20:454" x14ac:dyDescent="0.25">
      <c r="T187">
        <f t="shared" si="225"/>
        <v>185</v>
      </c>
      <c r="U187">
        <f t="shared" si="209"/>
        <v>0</v>
      </c>
      <c r="V187">
        <f t="shared" si="226"/>
        <v>0</v>
      </c>
      <c r="W187">
        <f t="shared" si="210"/>
        <v>0</v>
      </c>
      <c r="X187">
        <f t="shared" si="227"/>
        <v>0</v>
      </c>
      <c r="Z187">
        <f t="shared" si="228"/>
        <v>72</v>
      </c>
      <c r="AA187">
        <f t="shared" si="211"/>
        <v>72</v>
      </c>
      <c r="AB187">
        <f t="shared" si="180"/>
        <v>0</v>
      </c>
      <c r="AC187">
        <f t="shared" si="212"/>
        <v>0</v>
      </c>
      <c r="AE187">
        <f t="shared" si="181"/>
        <v>0</v>
      </c>
      <c r="AF187">
        <f t="shared" si="213"/>
        <v>0</v>
      </c>
      <c r="AG187">
        <f t="shared" si="214"/>
        <v>0</v>
      </c>
      <c r="AH187">
        <f t="shared" si="215"/>
        <v>0</v>
      </c>
      <c r="AJ187">
        <f t="shared" si="235"/>
        <v>1</v>
      </c>
      <c r="AL187">
        <f t="shared" si="182"/>
        <v>0</v>
      </c>
      <c r="AM187">
        <f>IF(AJ187=1,AH187,#REF!)</f>
        <v>0</v>
      </c>
      <c r="AO187" s="7">
        <f t="shared" si="236"/>
        <v>1</v>
      </c>
      <c r="AP187" s="7">
        <f t="shared" si="237"/>
        <v>1</v>
      </c>
      <c r="AQ187" s="7"/>
      <c r="AR187" s="7">
        <f t="shared" si="238"/>
        <v>0</v>
      </c>
      <c r="AS187" s="7">
        <f t="shared" si="239"/>
        <v>0</v>
      </c>
      <c r="AU187" s="7">
        <f t="shared" si="240"/>
        <v>0</v>
      </c>
      <c r="AV187" s="7">
        <f t="shared" si="216"/>
        <v>0</v>
      </c>
      <c r="AW187">
        <v>536</v>
      </c>
      <c r="AX187" s="7">
        <f t="shared" si="217"/>
        <v>9.9999999999999998E-17</v>
      </c>
      <c r="AY187" s="7">
        <f t="shared" si="218"/>
        <v>9.9999999999999998E-17</v>
      </c>
      <c r="BA187">
        <f t="shared" si="219"/>
        <v>1</v>
      </c>
      <c r="BB187">
        <f t="shared" si="220"/>
        <v>9.9999999999999998E-17</v>
      </c>
      <c r="BD187">
        <f t="shared" si="241"/>
        <v>9.9999999999999992E-33</v>
      </c>
      <c r="BE187">
        <f t="shared" si="242"/>
        <v>9.9999999999999998E-17</v>
      </c>
      <c r="BF187">
        <f t="shared" si="243"/>
        <v>9.9999999999999998E-17</v>
      </c>
      <c r="BG187" s="5" t="s">
        <v>1</v>
      </c>
      <c r="BH187">
        <f t="shared" si="183"/>
        <v>-4.9999999999999991</v>
      </c>
      <c r="BK187">
        <f t="shared" si="244"/>
        <v>1</v>
      </c>
      <c r="BL187">
        <f t="shared" si="245"/>
        <v>-4.9999999999999991</v>
      </c>
      <c r="BM187">
        <f t="shared" si="246"/>
        <v>-4.9999999999999991</v>
      </c>
      <c r="BO187">
        <f t="shared" si="233"/>
        <v>184</v>
      </c>
      <c r="BP187">
        <f t="shared" si="184"/>
        <v>0</v>
      </c>
      <c r="BT187">
        <f t="shared" si="185"/>
        <v>1</v>
      </c>
      <c r="BU187">
        <f t="shared" si="186"/>
        <v>-4.9999999999999991</v>
      </c>
      <c r="BW187">
        <f t="shared" si="247"/>
        <v>0</v>
      </c>
      <c r="BX187" t="s">
        <v>10</v>
      </c>
      <c r="BY187">
        <f t="shared" si="248"/>
        <v>0</v>
      </c>
      <c r="CA187" s="2">
        <f t="shared" si="249"/>
        <v>0</v>
      </c>
      <c r="CB187" s="4">
        <f t="shared" si="250"/>
        <v>0</v>
      </c>
      <c r="CC187" s="10">
        <v>-180</v>
      </c>
      <c r="CD187" s="3">
        <f t="shared" si="229"/>
        <v>1</v>
      </c>
      <c r="CE187" s="3">
        <f t="shared" si="234"/>
        <v>-185</v>
      </c>
      <c r="CF187">
        <f t="shared" si="187"/>
        <v>0</v>
      </c>
      <c r="CH187">
        <f t="shared" si="230"/>
        <v>184</v>
      </c>
      <c r="CI187" s="11">
        <f t="shared" si="231"/>
        <v>4</v>
      </c>
      <c r="CJ187">
        <f t="shared" si="222"/>
        <v>6.9813170079773182E-2</v>
      </c>
      <c r="CK187">
        <f t="shared" si="232"/>
        <v>0</v>
      </c>
      <c r="CL187">
        <f t="shared" si="223"/>
        <v>4</v>
      </c>
      <c r="CN187" s="2">
        <f t="shared" si="188"/>
        <v>4.9878202512991212</v>
      </c>
      <c r="CO187" s="3">
        <f t="shared" si="189"/>
        <v>0.34878236872062651</v>
      </c>
      <c r="CQ187" s="3">
        <f t="shared" si="224"/>
        <v>1.3800584917652206</v>
      </c>
      <c r="CR187" s="3">
        <f t="shared" si="190"/>
        <v>5.563075406802767</v>
      </c>
      <c r="CS187" s="3">
        <f t="shared" si="191"/>
        <v>-4609.4929966878444</v>
      </c>
      <c r="CT187" s="3">
        <f t="shared" si="192"/>
        <v>-5.5428146924477035</v>
      </c>
      <c r="CU187" s="3">
        <f t="shared" si="193"/>
        <v>-1.372708656616016</v>
      </c>
      <c r="CV187">
        <f t="shared" si="194"/>
        <v>1145.9152993692005</v>
      </c>
      <c r="CW187">
        <f t="shared" si="195"/>
        <v>0</v>
      </c>
      <c r="CX187">
        <f t="shared" si="196"/>
        <v>0</v>
      </c>
      <c r="CY187">
        <f t="shared" si="197"/>
        <v>0</v>
      </c>
      <c r="CZ187">
        <f t="shared" si="198"/>
        <v>0</v>
      </c>
      <c r="DA187">
        <f t="shared" si="199"/>
        <v>0</v>
      </c>
      <c r="DB187">
        <f t="shared" si="200"/>
        <v>0</v>
      </c>
      <c r="DC187">
        <f t="shared" si="201"/>
        <v>0</v>
      </c>
      <c r="DD187">
        <f t="shared" si="202"/>
        <v>0</v>
      </c>
      <c r="DE187">
        <f t="shared" si="203"/>
        <v>0</v>
      </c>
      <c r="DF187">
        <f t="shared" si="204"/>
        <v>0</v>
      </c>
      <c r="DG187">
        <f t="shared" si="205"/>
        <v>0</v>
      </c>
      <c r="DH187">
        <f t="shared" si="206"/>
        <v>0</v>
      </c>
      <c r="DI187">
        <f t="shared" si="207"/>
        <v>0</v>
      </c>
      <c r="DJ187">
        <f t="shared" si="208"/>
        <v>0</v>
      </c>
      <c r="DM187" s="3"/>
      <c r="DN187" s="3"/>
      <c r="DT187" s="3"/>
      <c r="DZ187" s="3"/>
      <c r="EL187" s="3"/>
      <c r="EX187" s="3"/>
      <c r="FJ187" s="3"/>
      <c r="HX187" s="3"/>
      <c r="MT187" s="3"/>
      <c r="MZ187" s="3"/>
      <c r="NR187" s="3"/>
      <c r="OS187" s="3"/>
      <c r="PB187" s="3"/>
      <c r="PN187" s="3"/>
      <c r="QL187" s="3">
        <f t="shared" si="179"/>
        <v>-0.99999999999999911</v>
      </c>
    </row>
    <row r="188" spans="20:454" x14ac:dyDescent="0.25">
      <c r="T188">
        <f t="shared" si="225"/>
        <v>186</v>
      </c>
      <c r="U188">
        <f t="shared" si="209"/>
        <v>0</v>
      </c>
      <c r="V188">
        <f t="shared" si="226"/>
        <v>0</v>
      </c>
      <c r="W188">
        <f t="shared" si="210"/>
        <v>0</v>
      </c>
      <c r="X188">
        <f t="shared" si="227"/>
        <v>0</v>
      </c>
      <c r="Z188">
        <f t="shared" si="228"/>
        <v>72</v>
      </c>
      <c r="AA188">
        <f t="shared" si="211"/>
        <v>72</v>
      </c>
      <c r="AB188">
        <f t="shared" si="180"/>
        <v>0</v>
      </c>
      <c r="AC188">
        <f t="shared" si="212"/>
        <v>0</v>
      </c>
      <c r="AE188">
        <f t="shared" si="181"/>
        <v>0</v>
      </c>
      <c r="AF188">
        <f t="shared" si="213"/>
        <v>0</v>
      </c>
      <c r="AG188">
        <f t="shared" si="214"/>
        <v>0</v>
      </c>
      <c r="AH188">
        <f t="shared" si="215"/>
        <v>0</v>
      </c>
      <c r="AJ188">
        <f t="shared" si="235"/>
        <v>1</v>
      </c>
      <c r="AL188">
        <f t="shared" si="182"/>
        <v>0</v>
      </c>
      <c r="AM188">
        <f>IF(AJ188=1,AH188,#REF!)</f>
        <v>0</v>
      </c>
      <c r="AO188" s="7">
        <f t="shared" si="236"/>
        <v>1</v>
      </c>
      <c r="AP188" s="7">
        <f t="shared" si="237"/>
        <v>1</v>
      </c>
      <c r="AQ188" s="7"/>
      <c r="AR188" s="7">
        <f t="shared" si="238"/>
        <v>0</v>
      </c>
      <c r="AS188" s="7">
        <f t="shared" si="239"/>
        <v>0</v>
      </c>
      <c r="AU188" s="7">
        <f t="shared" si="240"/>
        <v>0</v>
      </c>
      <c r="AV188" s="7">
        <f t="shared" si="216"/>
        <v>0</v>
      </c>
      <c r="AW188">
        <v>537</v>
      </c>
      <c r="AX188" s="7">
        <f t="shared" si="217"/>
        <v>9.9999999999999998E-17</v>
      </c>
      <c r="AY188" s="7">
        <f t="shared" si="218"/>
        <v>9.9999999999999998E-17</v>
      </c>
      <c r="BA188">
        <f t="shared" si="219"/>
        <v>1</v>
      </c>
      <c r="BB188">
        <f t="shared" si="220"/>
        <v>9.9999999999999998E-17</v>
      </c>
      <c r="BD188">
        <f t="shared" si="241"/>
        <v>9.9999999999999992E-33</v>
      </c>
      <c r="BE188">
        <f t="shared" si="242"/>
        <v>9.9999999999999998E-17</v>
      </c>
      <c r="BF188">
        <f t="shared" si="243"/>
        <v>9.9999999999999998E-17</v>
      </c>
      <c r="BG188" s="5" t="s">
        <v>1</v>
      </c>
      <c r="BH188">
        <f t="shared" si="183"/>
        <v>-4.9999999999999991</v>
      </c>
      <c r="BK188">
        <f t="shared" si="244"/>
        <v>1</v>
      </c>
      <c r="BL188">
        <f t="shared" si="245"/>
        <v>-4.9999999999999991</v>
      </c>
      <c r="BM188">
        <f t="shared" si="246"/>
        <v>-4.9999999999999991</v>
      </c>
      <c r="BO188">
        <f t="shared" si="233"/>
        <v>185</v>
      </c>
      <c r="BP188">
        <f t="shared" si="184"/>
        <v>0</v>
      </c>
      <c r="BT188">
        <f t="shared" si="185"/>
        <v>1</v>
      </c>
      <c r="BU188">
        <f t="shared" si="186"/>
        <v>-4.9999999999999991</v>
      </c>
      <c r="BW188">
        <f t="shared" si="247"/>
        <v>0</v>
      </c>
      <c r="BX188" t="s">
        <v>10</v>
      </c>
      <c r="BY188">
        <f t="shared" si="248"/>
        <v>0</v>
      </c>
      <c r="CA188" s="2">
        <f t="shared" si="249"/>
        <v>0</v>
      </c>
      <c r="CB188" s="4">
        <f t="shared" si="250"/>
        <v>0</v>
      </c>
      <c r="CC188" s="10">
        <v>-180</v>
      </c>
      <c r="CD188" s="3">
        <f t="shared" si="229"/>
        <v>1</v>
      </c>
      <c r="CE188" s="3">
        <f t="shared" si="234"/>
        <v>-185</v>
      </c>
      <c r="CF188">
        <f t="shared" si="187"/>
        <v>0</v>
      </c>
      <c r="CH188">
        <f t="shared" si="230"/>
        <v>185</v>
      </c>
      <c r="CI188" s="11">
        <f t="shared" si="231"/>
        <v>5</v>
      </c>
      <c r="CJ188">
        <f t="shared" si="222"/>
        <v>8.7266462599716474E-2</v>
      </c>
      <c r="CK188">
        <f t="shared" si="232"/>
        <v>0</v>
      </c>
      <c r="CL188">
        <f t="shared" si="223"/>
        <v>5</v>
      </c>
      <c r="CN188" s="2">
        <f t="shared" si="188"/>
        <v>4.9809734904587275</v>
      </c>
      <c r="CO188" s="3">
        <f t="shared" si="189"/>
        <v>0.4357787137382908</v>
      </c>
      <c r="CQ188" s="3">
        <f t="shared" si="224"/>
        <v>8.7161984633663536E-3</v>
      </c>
      <c r="CR188" s="3">
        <f t="shared" si="190"/>
        <v>5.8899257884357894</v>
      </c>
      <c r="CS188" s="3">
        <f t="shared" si="191"/>
        <v>-5182.4502100422051</v>
      </c>
      <c r="CT188" s="3">
        <f t="shared" si="192"/>
        <v>-5.8658058917935412</v>
      </c>
      <c r="CU188" s="3">
        <f t="shared" si="193"/>
        <v>8.7371621383454112E-3</v>
      </c>
      <c r="CV188">
        <f t="shared" si="194"/>
        <v>0</v>
      </c>
      <c r="CW188">
        <f t="shared" si="195"/>
        <v>0</v>
      </c>
      <c r="CX188">
        <f t="shared" si="196"/>
        <v>0</v>
      </c>
      <c r="CY188">
        <f t="shared" si="197"/>
        <v>0</v>
      </c>
      <c r="CZ188">
        <f t="shared" si="198"/>
        <v>0</v>
      </c>
      <c r="DA188">
        <f t="shared" si="199"/>
        <v>0</v>
      </c>
      <c r="DB188">
        <f t="shared" si="200"/>
        <v>0</v>
      </c>
      <c r="DC188">
        <f t="shared" si="201"/>
        <v>0</v>
      </c>
      <c r="DD188">
        <f t="shared" si="202"/>
        <v>0</v>
      </c>
      <c r="DE188">
        <f t="shared" si="203"/>
        <v>0</v>
      </c>
      <c r="DF188">
        <f t="shared" si="204"/>
        <v>0</v>
      </c>
      <c r="DG188">
        <f t="shared" si="205"/>
        <v>0</v>
      </c>
      <c r="DH188">
        <f t="shared" si="206"/>
        <v>0</v>
      </c>
      <c r="DI188">
        <f t="shared" si="207"/>
        <v>0</v>
      </c>
      <c r="DJ188">
        <f t="shared" si="208"/>
        <v>0</v>
      </c>
      <c r="DM188" s="3"/>
      <c r="DN188" s="3"/>
      <c r="DT188" s="3"/>
      <c r="DZ188" s="3"/>
      <c r="EL188" s="3"/>
      <c r="EX188" s="3"/>
      <c r="FJ188" s="3"/>
      <c r="HX188" s="3"/>
      <c r="MT188" s="3"/>
      <c r="MZ188" s="3"/>
      <c r="NR188" s="3"/>
      <c r="OS188" s="3"/>
      <c r="PB188" s="3"/>
      <c r="PN188" s="3"/>
      <c r="QL188" s="3">
        <f t="shared" si="179"/>
        <v>8.8817841970012523E-16</v>
      </c>
    </row>
    <row r="189" spans="20:454" x14ac:dyDescent="0.25">
      <c r="T189">
        <f t="shared" si="225"/>
        <v>187</v>
      </c>
      <c r="U189">
        <f t="shared" si="209"/>
        <v>0</v>
      </c>
      <c r="V189">
        <f t="shared" si="226"/>
        <v>0</v>
      </c>
      <c r="W189">
        <f t="shared" si="210"/>
        <v>0</v>
      </c>
      <c r="X189">
        <f t="shared" si="227"/>
        <v>0</v>
      </c>
      <c r="Z189">
        <f t="shared" si="228"/>
        <v>72</v>
      </c>
      <c r="AA189">
        <f t="shared" si="211"/>
        <v>72</v>
      </c>
      <c r="AB189">
        <f t="shared" si="180"/>
        <v>0</v>
      </c>
      <c r="AC189">
        <f t="shared" si="212"/>
        <v>0</v>
      </c>
      <c r="AE189">
        <f t="shared" si="181"/>
        <v>0</v>
      </c>
      <c r="AF189">
        <f t="shared" si="213"/>
        <v>0</v>
      </c>
      <c r="AG189">
        <f t="shared" si="214"/>
        <v>0</v>
      </c>
      <c r="AH189">
        <f t="shared" si="215"/>
        <v>0</v>
      </c>
      <c r="AJ189">
        <f t="shared" si="235"/>
        <v>1</v>
      </c>
      <c r="AL189">
        <f t="shared" si="182"/>
        <v>0</v>
      </c>
      <c r="AM189">
        <f>IF(AJ189=1,AH189,#REF!)</f>
        <v>0</v>
      </c>
      <c r="AO189" s="7">
        <f t="shared" si="236"/>
        <v>1</v>
      </c>
      <c r="AP189" s="7">
        <f t="shared" si="237"/>
        <v>1</v>
      </c>
      <c r="AQ189" s="7"/>
      <c r="AR189" s="7">
        <f t="shared" si="238"/>
        <v>0</v>
      </c>
      <c r="AS189" s="7">
        <f t="shared" si="239"/>
        <v>0</v>
      </c>
      <c r="AU189" s="7">
        <f t="shared" si="240"/>
        <v>0</v>
      </c>
      <c r="AV189" s="7">
        <f t="shared" si="216"/>
        <v>0</v>
      </c>
      <c r="AW189">
        <v>538</v>
      </c>
      <c r="AX189" s="7">
        <f t="shared" si="217"/>
        <v>9.9999999999999998E-17</v>
      </c>
      <c r="AY189" s="7">
        <f t="shared" si="218"/>
        <v>9.9999999999999998E-17</v>
      </c>
      <c r="BA189">
        <f t="shared" si="219"/>
        <v>1</v>
      </c>
      <c r="BB189">
        <f t="shared" si="220"/>
        <v>9.9999999999999998E-17</v>
      </c>
      <c r="BD189">
        <f t="shared" si="241"/>
        <v>9.9999999999999992E-33</v>
      </c>
      <c r="BE189">
        <f t="shared" si="242"/>
        <v>9.9999999999999998E-17</v>
      </c>
      <c r="BF189">
        <f t="shared" si="243"/>
        <v>9.9999999999999998E-17</v>
      </c>
      <c r="BG189" s="5" t="s">
        <v>1</v>
      </c>
      <c r="BH189">
        <f t="shared" si="183"/>
        <v>-4.9999999999999991</v>
      </c>
      <c r="BK189">
        <f t="shared" si="244"/>
        <v>1</v>
      </c>
      <c r="BL189">
        <f t="shared" si="245"/>
        <v>-4.9999999999999991</v>
      </c>
      <c r="BM189">
        <f t="shared" si="246"/>
        <v>-4.9999999999999991</v>
      </c>
      <c r="BO189">
        <f t="shared" si="233"/>
        <v>186</v>
      </c>
      <c r="BP189">
        <f t="shared" si="184"/>
        <v>0</v>
      </c>
      <c r="BT189">
        <f t="shared" si="185"/>
        <v>1</v>
      </c>
      <c r="BU189">
        <f t="shared" si="186"/>
        <v>-4.9999999999999991</v>
      </c>
      <c r="BW189">
        <f t="shared" si="247"/>
        <v>0</v>
      </c>
      <c r="BX189" t="s">
        <v>10</v>
      </c>
      <c r="BY189">
        <f t="shared" si="248"/>
        <v>0</v>
      </c>
      <c r="CA189" s="2">
        <f t="shared" si="249"/>
        <v>0</v>
      </c>
      <c r="CB189" s="4">
        <f t="shared" si="250"/>
        <v>0</v>
      </c>
      <c r="CC189" s="10">
        <v>-180</v>
      </c>
      <c r="CD189" s="3">
        <f t="shared" si="229"/>
        <v>1</v>
      </c>
      <c r="CE189" s="3">
        <f t="shared" si="234"/>
        <v>-185</v>
      </c>
      <c r="CF189">
        <f t="shared" si="187"/>
        <v>0</v>
      </c>
      <c r="CH189">
        <f t="shared" si="230"/>
        <v>186</v>
      </c>
      <c r="CI189" s="11">
        <f t="shared" si="231"/>
        <v>6</v>
      </c>
      <c r="CJ189">
        <f t="shared" si="222"/>
        <v>0.10471975511965978</v>
      </c>
      <c r="CK189">
        <f t="shared" si="232"/>
        <v>0</v>
      </c>
      <c r="CL189">
        <f t="shared" si="223"/>
        <v>6</v>
      </c>
      <c r="CN189" s="2">
        <f t="shared" si="188"/>
        <v>4.9726094768413667</v>
      </c>
      <c r="CO189" s="3">
        <f t="shared" si="189"/>
        <v>0.52264231633826741</v>
      </c>
      <c r="CQ189" s="3">
        <f t="shared" si="224"/>
        <v>-1.362626094838487</v>
      </c>
      <c r="CR189" s="3">
        <f t="shared" si="190"/>
        <v>6.21677617006881</v>
      </c>
      <c r="CS189" s="3">
        <f t="shared" si="191"/>
        <v>-5755.4074233965639</v>
      </c>
      <c r="CT189" s="3">
        <f t="shared" si="192"/>
        <v>-6.1887970911393779</v>
      </c>
      <c r="CU189" s="3">
        <f t="shared" si="193"/>
        <v>1.3901829808927069</v>
      </c>
      <c r="CV189">
        <f t="shared" si="194"/>
        <v>-1145.9152993692014</v>
      </c>
      <c r="CW189">
        <f t="shared" si="195"/>
        <v>0</v>
      </c>
      <c r="CX189">
        <f t="shared" si="196"/>
        <v>0</v>
      </c>
      <c r="CY189">
        <f t="shared" si="197"/>
        <v>0</v>
      </c>
      <c r="CZ189">
        <f t="shared" si="198"/>
        <v>0</v>
      </c>
      <c r="DA189">
        <f t="shared" si="199"/>
        <v>0</v>
      </c>
      <c r="DB189">
        <f t="shared" si="200"/>
        <v>0</v>
      </c>
      <c r="DC189">
        <f t="shared" si="201"/>
        <v>0</v>
      </c>
      <c r="DD189">
        <f t="shared" si="202"/>
        <v>0</v>
      </c>
      <c r="DE189">
        <f t="shared" si="203"/>
        <v>0</v>
      </c>
      <c r="DF189">
        <f t="shared" si="204"/>
        <v>0</v>
      </c>
      <c r="DG189">
        <f t="shared" si="205"/>
        <v>0</v>
      </c>
      <c r="DH189">
        <f t="shared" si="206"/>
        <v>0</v>
      </c>
      <c r="DI189">
        <f t="shared" si="207"/>
        <v>0</v>
      </c>
      <c r="DJ189">
        <f t="shared" si="208"/>
        <v>0</v>
      </c>
      <c r="DM189" s="3"/>
      <c r="DN189" s="3"/>
      <c r="DT189" s="3"/>
      <c r="DZ189" s="3"/>
      <c r="EL189" s="3"/>
      <c r="EX189" s="3"/>
      <c r="FJ189" s="3"/>
      <c r="HX189" s="3"/>
      <c r="MT189" s="3"/>
      <c r="MZ189" s="3"/>
      <c r="NR189" s="3"/>
      <c r="OS189" s="3"/>
      <c r="PB189" s="3"/>
      <c r="PN189" s="3"/>
      <c r="QL189" s="3">
        <f t="shared" si="179"/>
        <v>1.0000000000000009</v>
      </c>
    </row>
    <row r="190" spans="20:454" x14ac:dyDescent="0.25">
      <c r="T190">
        <f t="shared" si="225"/>
        <v>188</v>
      </c>
      <c r="U190">
        <f t="shared" si="209"/>
        <v>0</v>
      </c>
      <c r="V190">
        <f t="shared" si="226"/>
        <v>0</v>
      </c>
      <c r="W190">
        <f t="shared" si="210"/>
        <v>0</v>
      </c>
      <c r="X190">
        <f t="shared" si="227"/>
        <v>0</v>
      </c>
      <c r="Z190">
        <f t="shared" si="228"/>
        <v>72</v>
      </c>
      <c r="AA190">
        <f t="shared" si="211"/>
        <v>72</v>
      </c>
      <c r="AB190">
        <f t="shared" si="180"/>
        <v>0</v>
      </c>
      <c r="AC190">
        <f t="shared" si="212"/>
        <v>0</v>
      </c>
      <c r="AE190">
        <f t="shared" si="181"/>
        <v>0</v>
      </c>
      <c r="AF190">
        <f t="shared" si="213"/>
        <v>0</v>
      </c>
      <c r="AG190">
        <f t="shared" si="214"/>
        <v>0</v>
      </c>
      <c r="AH190">
        <f t="shared" si="215"/>
        <v>0</v>
      </c>
      <c r="AJ190">
        <f t="shared" si="235"/>
        <v>1</v>
      </c>
      <c r="AL190">
        <f t="shared" si="182"/>
        <v>0</v>
      </c>
      <c r="AM190">
        <f>IF(AJ190=1,AH190,#REF!)</f>
        <v>0</v>
      </c>
      <c r="AO190" s="7">
        <f t="shared" si="236"/>
        <v>1</v>
      </c>
      <c r="AP190" s="7">
        <f t="shared" si="237"/>
        <v>1</v>
      </c>
      <c r="AQ190" s="7"/>
      <c r="AR190" s="7">
        <f t="shared" si="238"/>
        <v>0</v>
      </c>
      <c r="AS190" s="7">
        <f t="shared" si="239"/>
        <v>0</v>
      </c>
      <c r="AU190" s="7">
        <f t="shared" si="240"/>
        <v>0</v>
      </c>
      <c r="AV190" s="7">
        <f t="shared" si="216"/>
        <v>0</v>
      </c>
      <c r="AW190">
        <v>539</v>
      </c>
      <c r="AX190" s="7">
        <f t="shared" si="217"/>
        <v>9.9999999999999998E-17</v>
      </c>
      <c r="AY190" s="7">
        <f t="shared" si="218"/>
        <v>9.9999999999999998E-17</v>
      </c>
      <c r="BA190">
        <f t="shared" si="219"/>
        <v>1</v>
      </c>
      <c r="BB190">
        <f t="shared" si="220"/>
        <v>9.9999999999999998E-17</v>
      </c>
      <c r="BD190">
        <f t="shared" si="241"/>
        <v>9.9999999999999992E-33</v>
      </c>
      <c r="BE190">
        <f t="shared" si="242"/>
        <v>9.9999999999999998E-17</v>
      </c>
      <c r="BF190">
        <f t="shared" si="243"/>
        <v>9.9999999999999998E-17</v>
      </c>
      <c r="BG190" s="5" t="s">
        <v>1</v>
      </c>
      <c r="BH190">
        <f t="shared" si="183"/>
        <v>-4.9999999999999991</v>
      </c>
      <c r="BK190">
        <f t="shared" si="244"/>
        <v>1</v>
      </c>
      <c r="BL190">
        <f t="shared" si="245"/>
        <v>-4.9999999999999991</v>
      </c>
      <c r="BM190">
        <f t="shared" si="246"/>
        <v>-4.9999999999999991</v>
      </c>
      <c r="BO190">
        <f t="shared" si="233"/>
        <v>187</v>
      </c>
      <c r="BP190">
        <f t="shared" si="184"/>
        <v>0</v>
      </c>
      <c r="BT190">
        <f t="shared" si="185"/>
        <v>1</v>
      </c>
      <c r="BU190">
        <f t="shared" si="186"/>
        <v>-4.9999999999999991</v>
      </c>
      <c r="BW190">
        <f t="shared" si="247"/>
        <v>0</v>
      </c>
      <c r="BX190" t="s">
        <v>10</v>
      </c>
      <c r="BY190">
        <f t="shared" si="248"/>
        <v>0</v>
      </c>
      <c r="CA190" s="2">
        <f t="shared" si="249"/>
        <v>0</v>
      </c>
      <c r="CB190" s="4">
        <f t="shared" si="250"/>
        <v>0</v>
      </c>
      <c r="CC190" s="10">
        <v>-180</v>
      </c>
      <c r="CD190" s="3">
        <f t="shared" si="229"/>
        <v>1</v>
      </c>
      <c r="CE190" s="3">
        <f t="shared" si="234"/>
        <v>-185</v>
      </c>
      <c r="CF190">
        <f t="shared" si="187"/>
        <v>0</v>
      </c>
      <c r="CH190">
        <f t="shared" si="230"/>
        <v>187</v>
      </c>
      <c r="CI190" s="11">
        <f t="shared" si="231"/>
        <v>7</v>
      </c>
      <c r="CJ190">
        <f t="shared" si="222"/>
        <v>0.12217304763960307</v>
      </c>
      <c r="CK190">
        <f t="shared" si="232"/>
        <v>0</v>
      </c>
      <c r="CL190">
        <f t="shared" si="223"/>
        <v>7</v>
      </c>
      <c r="CN190" s="2">
        <f t="shared" si="188"/>
        <v>4.96273075820661</v>
      </c>
      <c r="CO190" s="3">
        <f t="shared" si="189"/>
        <v>0.60934671702573739</v>
      </c>
      <c r="CQ190" s="3">
        <f t="shared" si="224"/>
        <v>-2.7339683881403412</v>
      </c>
      <c r="CR190" s="3">
        <f t="shared" si="190"/>
        <v>6.5436265517018315</v>
      </c>
      <c r="CS190" s="3">
        <f t="shared" si="191"/>
        <v>-6328.3646367509227</v>
      </c>
      <c r="CT190" s="3">
        <f t="shared" si="192"/>
        <v>-6.5117882904852156</v>
      </c>
      <c r="CU190" s="3">
        <f t="shared" si="193"/>
        <v>2.7716287996470683</v>
      </c>
      <c r="CV190">
        <f t="shared" si="194"/>
        <v>-2291.8305987384019</v>
      </c>
      <c r="CW190">
        <f t="shared" si="195"/>
        <v>0</v>
      </c>
      <c r="CX190">
        <f t="shared" si="196"/>
        <v>0</v>
      </c>
      <c r="CY190">
        <f t="shared" si="197"/>
        <v>0</v>
      </c>
      <c r="CZ190">
        <f t="shared" si="198"/>
        <v>0</v>
      </c>
      <c r="DA190">
        <f t="shared" si="199"/>
        <v>0</v>
      </c>
      <c r="DB190">
        <f t="shared" si="200"/>
        <v>0</v>
      </c>
      <c r="DC190">
        <f t="shared" si="201"/>
        <v>0</v>
      </c>
      <c r="DD190">
        <f t="shared" si="202"/>
        <v>0</v>
      </c>
      <c r="DE190">
        <f t="shared" si="203"/>
        <v>0</v>
      </c>
      <c r="DF190">
        <f t="shared" si="204"/>
        <v>0</v>
      </c>
      <c r="DG190">
        <f t="shared" si="205"/>
        <v>0</v>
      </c>
      <c r="DH190">
        <f t="shared" si="206"/>
        <v>0</v>
      </c>
      <c r="DI190">
        <f t="shared" si="207"/>
        <v>0</v>
      </c>
      <c r="DJ190">
        <f t="shared" si="208"/>
        <v>0</v>
      </c>
      <c r="DM190" s="3"/>
      <c r="DN190" s="3"/>
      <c r="DT190" s="3"/>
      <c r="DZ190" s="3"/>
      <c r="EL190" s="3"/>
      <c r="EX190" s="3"/>
      <c r="FJ190" s="3"/>
      <c r="HX190" s="3"/>
      <c r="MT190" s="3"/>
      <c r="MZ190" s="3"/>
      <c r="NR190" s="3"/>
      <c r="OS190" s="3"/>
      <c r="PB190" s="3"/>
      <c r="PN190" s="3"/>
      <c r="QL190" s="3">
        <f t="shared" si="179"/>
        <v>2.0000000000000009</v>
      </c>
    </row>
    <row r="191" spans="20:454" x14ac:dyDescent="0.25">
      <c r="T191">
        <f t="shared" si="225"/>
        <v>189</v>
      </c>
      <c r="U191">
        <f t="shared" si="209"/>
        <v>0</v>
      </c>
      <c r="V191">
        <f t="shared" si="226"/>
        <v>0</v>
      </c>
      <c r="W191">
        <f t="shared" si="210"/>
        <v>0</v>
      </c>
      <c r="X191">
        <f t="shared" si="227"/>
        <v>0</v>
      </c>
      <c r="Z191">
        <f t="shared" si="228"/>
        <v>72</v>
      </c>
      <c r="AA191">
        <f t="shared" si="211"/>
        <v>72</v>
      </c>
      <c r="AB191">
        <f t="shared" si="180"/>
        <v>0</v>
      </c>
      <c r="AC191">
        <f t="shared" si="212"/>
        <v>0</v>
      </c>
      <c r="AE191">
        <f t="shared" si="181"/>
        <v>0</v>
      </c>
      <c r="AF191">
        <f t="shared" si="213"/>
        <v>0</v>
      </c>
      <c r="AG191">
        <f t="shared" si="214"/>
        <v>0</v>
      </c>
      <c r="AH191">
        <f t="shared" si="215"/>
        <v>0</v>
      </c>
      <c r="AJ191">
        <f t="shared" si="235"/>
        <v>1</v>
      </c>
      <c r="AL191">
        <f t="shared" si="182"/>
        <v>0</v>
      </c>
      <c r="AM191">
        <f>IF(AJ191=1,AH191,#REF!)</f>
        <v>0</v>
      </c>
      <c r="AO191" s="7">
        <f t="shared" si="236"/>
        <v>1</v>
      </c>
      <c r="AP191" s="7">
        <f t="shared" si="237"/>
        <v>1</v>
      </c>
      <c r="AQ191" s="7"/>
      <c r="AR191" s="7">
        <f t="shared" si="238"/>
        <v>0</v>
      </c>
      <c r="AS191" s="7">
        <f t="shared" si="239"/>
        <v>0</v>
      </c>
      <c r="AU191" s="7">
        <f t="shared" si="240"/>
        <v>0</v>
      </c>
      <c r="AV191" s="7">
        <f t="shared" si="216"/>
        <v>0</v>
      </c>
      <c r="AW191">
        <v>540</v>
      </c>
      <c r="AX191" s="7">
        <f t="shared" si="217"/>
        <v>9.9999999999999998E-17</v>
      </c>
      <c r="AY191" s="7">
        <f t="shared" si="218"/>
        <v>9.9999999999999998E-17</v>
      </c>
      <c r="BA191">
        <f t="shared" si="219"/>
        <v>1</v>
      </c>
      <c r="BB191">
        <f t="shared" si="220"/>
        <v>9.9999999999999998E-17</v>
      </c>
      <c r="BD191">
        <f t="shared" si="241"/>
        <v>9.9999999999999992E-33</v>
      </c>
      <c r="BE191">
        <f t="shared" si="242"/>
        <v>9.9999999999999998E-17</v>
      </c>
      <c r="BF191">
        <f t="shared" si="243"/>
        <v>9.9999999999999998E-17</v>
      </c>
      <c r="BG191" s="5" t="s">
        <v>1</v>
      </c>
      <c r="BH191">
        <f t="shared" si="183"/>
        <v>-4.9999999999999991</v>
      </c>
      <c r="BK191">
        <f t="shared" si="244"/>
        <v>1</v>
      </c>
      <c r="BL191">
        <f t="shared" si="245"/>
        <v>-4.9999999999999991</v>
      </c>
      <c r="BM191">
        <f t="shared" si="246"/>
        <v>-4.9999999999999991</v>
      </c>
      <c r="BO191">
        <f t="shared" si="233"/>
        <v>188</v>
      </c>
      <c r="BP191">
        <f t="shared" si="184"/>
        <v>0</v>
      </c>
      <c r="BT191">
        <f t="shared" si="185"/>
        <v>1</v>
      </c>
      <c r="BU191">
        <f t="shared" si="186"/>
        <v>-4.9999999999999991</v>
      </c>
      <c r="BW191">
        <f t="shared" si="247"/>
        <v>0</v>
      </c>
      <c r="BX191" t="s">
        <v>10</v>
      </c>
      <c r="BY191">
        <f t="shared" si="248"/>
        <v>0</v>
      </c>
      <c r="CA191" s="2">
        <f t="shared" si="249"/>
        <v>0</v>
      </c>
      <c r="CB191" s="4">
        <f t="shared" si="250"/>
        <v>0</v>
      </c>
      <c r="CC191" s="10">
        <v>-180</v>
      </c>
      <c r="CD191" s="3">
        <f t="shared" si="229"/>
        <v>1</v>
      </c>
      <c r="CE191" s="3">
        <f t="shared" si="234"/>
        <v>-185</v>
      </c>
      <c r="CF191">
        <f t="shared" si="187"/>
        <v>0</v>
      </c>
      <c r="CH191">
        <f t="shared" si="230"/>
        <v>188</v>
      </c>
      <c r="CI191" s="11">
        <f t="shared" si="231"/>
        <v>8</v>
      </c>
      <c r="CJ191">
        <f t="shared" si="222"/>
        <v>0.13962634015954636</v>
      </c>
      <c r="CK191">
        <f t="shared" si="232"/>
        <v>0</v>
      </c>
      <c r="CL191">
        <f t="shared" si="223"/>
        <v>8</v>
      </c>
      <c r="CN191" s="2">
        <f t="shared" si="188"/>
        <v>4.9513403437078516</v>
      </c>
      <c r="CO191" s="3">
        <f t="shared" si="189"/>
        <v>0.69586550480032716</v>
      </c>
      <c r="CQ191" s="3">
        <f t="shared" si="224"/>
        <v>-4.1053106814421954</v>
      </c>
      <c r="CR191" s="3">
        <f t="shared" si="190"/>
        <v>6.870476933334853</v>
      </c>
      <c r="CS191" s="3">
        <f t="shared" si="191"/>
        <v>-6901.3218501052834</v>
      </c>
      <c r="CT191" s="3">
        <f t="shared" si="192"/>
        <v>-6.8347794898310532</v>
      </c>
      <c r="CU191" s="3">
        <f t="shared" si="193"/>
        <v>4.1530746184014298</v>
      </c>
      <c r="CV191">
        <f t="shared" si="194"/>
        <v>-3437.7458981076024</v>
      </c>
      <c r="CW191">
        <f t="shared" si="195"/>
        <v>0</v>
      </c>
      <c r="CX191">
        <f t="shared" si="196"/>
        <v>0</v>
      </c>
      <c r="CY191">
        <f t="shared" si="197"/>
        <v>0</v>
      </c>
      <c r="CZ191">
        <f t="shared" si="198"/>
        <v>0</v>
      </c>
      <c r="DA191">
        <f t="shared" si="199"/>
        <v>0</v>
      </c>
      <c r="DB191">
        <f t="shared" si="200"/>
        <v>0</v>
      </c>
      <c r="DC191">
        <f t="shared" si="201"/>
        <v>0</v>
      </c>
      <c r="DD191">
        <f t="shared" si="202"/>
        <v>0</v>
      </c>
      <c r="DE191">
        <f t="shared" si="203"/>
        <v>0</v>
      </c>
      <c r="DF191">
        <f t="shared" si="204"/>
        <v>0</v>
      </c>
      <c r="DG191">
        <f t="shared" si="205"/>
        <v>0</v>
      </c>
      <c r="DH191">
        <f t="shared" si="206"/>
        <v>0</v>
      </c>
      <c r="DI191">
        <f t="shared" si="207"/>
        <v>0</v>
      </c>
      <c r="DJ191">
        <f t="shared" si="208"/>
        <v>0</v>
      </c>
      <c r="DM191" s="3"/>
      <c r="DN191" s="3"/>
      <c r="DT191" s="3"/>
      <c r="DZ191" s="3"/>
      <c r="EL191" s="3"/>
      <c r="EX191" s="3"/>
      <c r="FJ191" s="3"/>
      <c r="HX191" s="3"/>
      <c r="MT191" s="3"/>
      <c r="MZ191" s="3"/>
      <c r="NR191" s="3"/>
      <c r="OS191" s="3"/>
      <c r="PB191" s="3"/>
      <c r="PN191" s="3"/>
      <c r="QL191" s="3">
        <f t="shared" si="179"/>
        <v>3.0000000000000009</v>
      </c>
    </row>
    <row r="192" spans="20:454" x14ac:dyDescent="0.25">
      <c r="T192">
        <f t="shared" si="225"/>
        <v>190</v>
      </c>
      <c r="U192">
        <f t="shared" si="209"/>
        <v>0</v>
      </c>
      <c r="V192">
        <f t="shared" si="226"/>
        <v>0</v>
      </c>
      <c r="W192">
        <f t="shared" si="210"/>
        <v>0</v>
      </c>
      <c r="X192">
        <f t="shared" si="227"/>
        <v>0</v>
      </c>
      <c r="Z192">
        <f t="shared" si="228"/>
        <v>72</v>
      </c>
      <c r="AA192">
        <f t="shared" si="211"/>
        <v>72</v>
      </c>
      <c r="AB192">
        <f t="shared" si="180"/>
        <v>0</v>
      </c>
      <c r="AC192">
        <f t="shared" si="212"/>
        <v>0</v>
      </c>
      <c r="AE192">
        <f t="shared" si="181"/>
        <v>0</v>
      </c>
      <c r="AF192">
        <f t="shared" si="213"/>
        <v>0</v>
      </c>
      <c r="AG192">
        <f t="shared" si="214"/>
        <v>0</v>
      </c>
      <c r="AH192">
        <f t="shared" si="215"/>
        <v>0</v>
      </c>
      <c r="AJ192">
        <f t="shared" si="235"/>
        <v>1</v>
      </c>
      <c r="AL192">
        <f t="shared" si="182"/>
        <v>0</v>
      </c>
      <c r="AM192">
        <f>IF(AJ192=1,AH192,#REF!)</f>
        <v>0</v>
      </c>
      <c r="AO192" s="7">
        <f t="shared" si="236"/>
        <v>1</v>
      </c>
      <c r="AP192" s="7">
        <f t="shared" si="237"/>
        <v>1</v>
      </c>
      <c r="AQ192" s="7"/>
      <c r="AR192" s="7">
        <f t="shared" si="238"/>
        <v>0</v>
      </c>
      <c r="AS192" s="7">
        <f t="shared" si="239"/>
        <v>0</v>
      </c>
      <c r="AU192" s="7">
        <f t="shared" si="240"/>
        <v>0</v>
      </c>
      <c r="AV192" s="7">
        <f t="shared" si="216"/>
        <v>0</v>
      </c>
      <c r="AW192">
        <v>541</v>
      </c>
      <c r="AX192" s="7">
        <f t="shared" si="217"/>
        <v>9.9999999999999998E-17</v>
      </c>
      <c r="AY192" s="7">
        <f t="shared" si="218"/>
        <v>9.9999999999999998E-17</v>
      </c>
      <c r="BA192">
        <f t="shared" si="219"/>
        <v>1</v>
      </c>
      <c r="BB192">
        <f t="shared" si="220"/>
        <v>9.9999999999999998E-17</v>
      </c>
      <c r="BD192">
        <f t="shared" si="241"/>
        <v>9.9999999999999992E-33</v>
      </c>
      <c r="BE192">
        <f t="shared" si="242"/>
        <v>9.9999999999999998E-17</v>
      </c>
      <c r="BF192">
        <f t="shared" si="243"/>
        <v>9.9999999999999998E-17</v>
      </c>
      <c r="BG192" s="5" t="s">
        <v>1</v>
      </c>
      <c r="BH192">
        <f t="shared" si="183"/>
        <v>-4.9999999999999991</v>
      </c>
      <c r="BK192">
        <f t="shared" si="244"/>
        <v>1</v>
      </c>
      <c r="BL192">
        <f t="shared" si="245"/>
        <v>-4.9999999999999991</v>
      </c>
      <c r="BM192">
        <f t="shared" si="246"/>
        <v>-4.9999999999999991</v>
      </c>
      <c r="BO192">
        <f t="shared" si="233"/>
        <v>189</v>
      </c>
      <c r="BP192">
        <f t="shared" si="184"/>
        <v>0</v>
      </c>
      <c r="BT192">
        <f t="shared" si="185"/>
        <v>1</v>
      </c>
      <c r="BU192">
        <f t="shared" si="186"/>
        <v>-4.9999999999999991</v>
      </c>
      <c r="BW192">
        <f t="shared" si="247"/>
        <v>0</v>
      </c>
      <c r="BX192" t="s">
        <v>10</v>
      </c>
      <c r="BY192">
        <f t="shared" si="248"/>
        <v>0</v>
      </c>
      <c r="CA192" s="2">
        <f t="shared" si="249"/>
        <v>0</v>
      </c>
      <c r="CB192" s="4">
        <f t="shared" si="250"/>
        <v>0</v>
      </c>
      <c r="CC192" s="10">
        <v>-180</v>
      </c>
      <c r="CD192" s="3">
        <f t="shared" si="229"/>
        <v>1</v>
      </c>
      <c r="CE192" s="3">
        <f t="shared" si="234"/>
        <v>-185</v>
      </c>
      <c r="CF192">
        <f t="shared" si="187"/>
        <v>0</v>
      </c>
      <c r="CH192">
        <f t="shared" si="230"/>
        <v>189</v>
      </c>
      <c r="CI192" s="11">
        <f t="shared" si="231"/>
        <v>9</v>
      </c>
      <c r="CJ192">
        <f t="shared" si="222"/>
        <v>0.15707963267948966</v>
      </c>
      <c r="CK192">
        <f t="shared" si="232"/>
        <v>0</v>
      </c>
      <c r="CL192">
        <f t="shared" si="223"/>
        <v>9</v>
      </c>
      <c r="CN192" s="2">
        <f t="shared" si="188"/>
        <v>4.9384417029756893</v>
      </c>
      <c r="CO192" s="3">
        <f t="shared" si="189"/>
        <v>0.78217232520115432</v>
      </c>
      <c r="CQ192" s="3">
        <f t="shared" si="224"/>
        <v>-5.4766529747440496</v>
      </c>
      <c r="CR192" s="3">
        <f t="shared" si="190"/>
        <v>7.1973273149678745</v>
      </c>
      <c r="CS192" s="3">
        <f t="shared" si="191"/>
        <v>-7474.2790634596422</v>
      </c>
      <c r="CT192" s="3">
        <f t="shared" si="192"/>
        <v>-7.1577706891768909</v>
      </c>
      <c r="CU192" s="3">
        <f t="shared" si="193"/>
        <v>5.5345204371557912</v>
      </c>
      <c r="CV192">
        <f t="shared" si="194"/>
        <v>-4583.661197476803</v>
      </c>
      <c r="CW192">
        <f t="shared" si="195"/>
        <v>0</v>
      </c>
      <c r="CX192">
        <f t="shared" si="196"/>
        <v>0</v>
      </c>
      <c r="CY192">
        <f t="shared" si="197"/>
        <v>0</v>
      </c>
      <c r="CZ192">
        <f t="shared" si="198"/>
        <v>0</v>
      </c>
      <c r="DA192">
        <f t="shared" si="199"/>
        <v>0</v>
      </c>
      <c r="DB192">
        <f t="shared" si="200"/>
        <v>0</v>
      </c>
      <c r="DC192">
        <f t="shared" si="201"/>
        <v>0</v>
      </c>
      <c r="DD192">
        <f t="shared" si="202"/>
        <v>0</v>
      </c>
      <c r="DE192">
        <f t="shared" si="203"/>
        <v>0</v>
      </c>
      <c r="DF192">
        <f t="shared" si="204"/>
        <v>0</v>
      </c>
      <c r="DG192">
        <f t="shared" si="205"/>
        <v>0</v>
      </c>
      <c r="DH192">
        <f t="shared" si="206"/>
        <v>0</v>
      </c>
      <c r="DI192">
        <f t="shared" si="207"/>
        <v>0</v>
      </c>
      <c r="DJ192">
        <f t="shared" si="208"/>
        <v>0</v>
      </c>
      <c r="DM192" s="3"/>
      <c r="DN192" s="3"/>
      <c r="DT192" s="3"/>
      <c r="DZ192" s="3"/>
      <c r="EL192" s="3"/>
      <c r="EX192" s="3"/>
      <c r="FJ192" s="3"/>
      <c r="HX192" s="3"/>
      <c r="MT192" s="3"/>
      <c r="MZ192" s="3"/>
      <c r="NR192" s="3"/>
      <c r="OS192" s="3"/>
      <c r="PB192" s="3"/>
      <c r="PN192" s="3"/>
      <c r="QL192" s="3">
        <f t="shared" si="179"/>
        <v>4.0000000000000009</v>
      </c>
    </row>
    <row r="193" spans="20:454" x14ac:dyDescent="0.25">
      <c r="T193">
        <f t="shared" si="225"/>
        <v>191</v>
      </c>
      <c r="U193">
        <f t="shared" si="209"/>
        <v>0</v>
      </c>
      <c r="V193">
        <f t="shared" si="226"/>
        <v>0</v>
      </c>
      <c r="W193">
        <f t="shared" si="210"/>
        <v>0</v>
      </c>
      <c r="X193">
        <f t="shared" si="227"/>
        <v>0</v>
      </c>
      <c r="Z193">
        <f t="shared" si="228"/>
        <v>72</v>
      </c>
      <c r="AA193">
        <f t="shared" si="211"/>
        <v>72</v>
      </c>
      <c r="AB193">
        <f t="shared" si="180"/>
        <v>0</v>
      </c>
      <c r="AC193">
        <f t="shared" si="212"/>
        <v>0</v>
      </c>
      <c r="AE193">
        <f t="shared" si="181"/>
        <v>0</v>
      </c>
      <c r="AF193">
        <f t="shared" si="213"/>
        <v>0</v>
      </c>
      <c r="AG193">
        <f t="shared" si="214"/>
        <v>0</v>
      </c>
      <c r="AH193">
        <f t="shared" si="215"/>
        <v>0</v>
      </c>
      <c r="AJ193">
        <f t="shared" si="235"/>
        <v>1</v>
      </c>
      <c r="AL193">
        <f t="shared" si="182"/>
        <v>0</v>
      </c>
      <c r="AM193">
        <f>IF(AJ193=1,AH193,#REF!)</f>
        <v>0</v>
      </c>
      <c r="AO193" s="7">
        <f t="shared" si="236"/>
        <v>1</v>
      </c>
      <c r="AP193" s="7">
        <f t="shared" si="237"/>
        <v>1</v>
      </c>
      <c r="AQ193" s="7"/>
      <c r="AR193" s="7">
        <f t="shared" si="238"/>
        <v>0</v>
      </c>
      <c r="AS193" s="7">
        <f t="shared" si="239"/>
        <v>0</v>
      </c>
      <c r="AU193" s="7">
        <f t="shared" si="240"/>
        <v>0</v>
      </c>
      <c r="AV193" s="7">
        <f t="shared" si="216"/>
        <v>0</v>
      </c>
      <c r="AW193">
        <v>542</v>
      </c>
      <c r="AX193" s="7">
        <f t="shared" si="217"/>
        <v>9.9999999999999998E-17</v>
      </c>
      <c r="AY193" s="7">
        <f t="shared" si="218"/>
        <v>9.9999999999999998E-17</v>
      </c>
      <c r="BA193">
        <f t="shared" si="219"/>
        <v>1</v>
      </c>
      <c r="BB193">
        <f t="shared" si="220"/>
        <v>9.9999999999999998E-17</v>
      </c>
      <c r="BD193">
        <f t="shared" si="241"/>
        <v>9.9999999999999992E-33</v>
      </c>
      <c r="BE193">
        <f t="shared" si="242"/>
        <v>9.9999999999999998E-17</v>
      </c>
      <c r="BF193">
        <f t="shared" si="243"/>
        <v>9.9999999999999998E-17</v>
      </c>
      <c r="BG193" s="5" t="s">
        <v>1</v>
      </c>
      <c r="BH193">
        <f t="shared" si="183"/>
        <v>-4.9999999999999991</v>
      </c>
      <c r="BK193">
        <f t="shared" si="244"/>
        <v>1</v>
      </c>
      <c r="BL193">
        <f t="shared" si="245"/>
        <v>-4.9999999999999991</v>
      </c>
      <c r="BM193">
        <f t="shared" si="246"/>
        <v>-4.9999999999999991</v>
      </c>
      <c r="BO193">
        <f t="shared" si="233"/>
        <v>190</v>
      </c>
      <c r="BP193">
        <f t="shared" si="184"/>
        <v>0</v>
      </c>
      <c r="BT193">
        <f t="shared" si="185"/>
        <v>1</v>
      </c>
      <c r="BU193">
        <f t="shared" si="186"/>
        <v>-4.9999999999999991</v>
      </c>
      <c r="BW193">
        <f t="shared" si="247"/>
        <v>0</v>
      </c>
      <c r="BX193" t="s">
        <v>10</v>
      </c>
      <c r="BY193">
        <f t="shared" si="248"/>
        <v>0</v>
      </c>
      <c r="CA193" s="2">
        <f t="shared" si="249"/>
        <v>0</v>
      </c>
      <c r="CB193" s="4">
        <f t="shared" si="250"/>
        <v>0</v>
      </c>
      <c r="CC193" s="10">
        <v>-180</v>
      </c>
      <c r="CD193" s="3">
        <f t="shared" si="229"/>
        <v>1</v>
      </c>
      <c r="CE193" s="3">
        <f t="shared" si="234"/>
        <v>-185</v>
      </c>
      <c r="CF193">
        <f t="shared" si="187"/>
        <v>0</v>
      </c>
      <c r="CH193">
        <f t="shared" si="230"/>
        <v>190</v>
      </c>
      <c r="CI193" s="11">
        <f t="shared" si="231"/>
        <v>10</v>
      </c>
      <c r="CJ193">
        <f t="shared" si="222"/>
        <v>0.17453292519943295</v>
      </c>
      <c r="CK193">
        <f t="shared" si="232"/>
        <v>0</v>
      </c>
      <c r="CL193">
        <f t="shared" si="223"/>
        <v>10</v>
      </c>
      <c r="CN193" s="2">
        <f t="shared" si="188"/>
        <v>4.9240387650610398</v>
      </c>
      <c r="CO193" s="3">
        <f t="shared" si="189"/>
        <v>0.86824088833465163</v>
      </c>
      <c r="CQ193" s="3">
        <f t="shared" si="224"/>
        <v>-6.8479952680459037</v>
      </c>
      <c r="CR193" s="3">
        <f t="shared" si="190"/>
        <v>7.524177696600896</v>
      </c>
      <c r="CS193" s="3">
        <f t="shared" si="191"/>
        <v>-8047.2362768140028</v>
      </c>
      <c r="CT193" s="3">
        <f t="shared" si="192"/>
        <v>-7.4807618885227285</v>
      </c>
      <c r="CU193" s="3">
        <f t="shared" si="193"/>
        <v>6.9159662559101527</v>
      </c>
      <c r="CV193">
        <f t="shared" si="194"/>
        <v>-5729.5764968460035</v>
      </c>
      <c r="CW193">
        <f t="shared" si="195"/>
        <v>0</v>
      </c>
      <c r="CX193">
        <f t="shared" si="196"/>
        <v>0</v>
      </c>
      <c r="CY193">
        <f t="shared" si="197"/>
        <v>0</v>
      </c>
      <c r="CZ193">
        <f t="shared" si="198"/>
        <v>0</v>
      </c>
      <c r="DA193">
        <f t="shared" si="199"/>
        <v>0</v>
      </c>
      <c r="DB193">
        <f t="shared" si="200"/>
        <v>0</v>
      </c>
      <c r="DC193">
        <f t="shared" si="201"/>
        <v>0</v>
      </c>
      <c r="DD193">
        <f t="shared" si="202"/>
        <v>0</v>
      </c>
      <c r="DE193">
        <f t="shared" si="203"/>
        <v>0</v>
      </c>
      <c r="DF193">
        <f t="shared" si="204"/>
        <v>0</v>
      </c>
      <c r="DG193">
        <f t="shared" si="205"/>
        <v>0</v>
      </c>
      <c r="DH193">
        <f t="shared" si="206"/>
        <v>0</v>
      </c>
      <c r="DI193">
        <f t="shared" si="207"/>
        <v>0</v>
      </c>
      <c r="DJ193">
        <f t="shared" si="208"/>
        <v>0</v>
      </c>
      <c r="DM193" s="3"/>
      <c r="DN193" s="3"/>
      <c r="DT193" s="3"/>
      <c r="DZ193" s="3"/>
      <c r="EL193" s="3"/>
      <c r="EX193" s="3"/>
      <c r="FJ193" s="3"/>
      <c r="HX193" s="3"/>
      <c r="MT193" s="3"/>
      <c r="MZ193" s="3"/>
      <c r="NR193" s="3"/>
      <c r="OS193" s="3"/>
      <c r="PB193" s="3"/>
      <c r="PN193" s="3"/>
      <c r="QL193" s="3">
        <f t="shared" si="179"/>
        <v>5.0000000000000009</v>
      </c>
    </row>
    <row r="194" spans="20:454" x14ac:dyDescent="0.25">
      <c r="T194">
        <f t="shared" si="225"/>
        <v>192</v>
      </c>
      <c r="U194">
        <f t="shared" si="209"/>
        <v>0</v>
      </c>
      <c r="V194">
        <f t="shared" si="226"/>
        <v>0</v>
      </c>
      <c r="W194">
        <f t="shared" si="210"/>
        <v>0</v>
      </c>
      <c r="X194">
        <f t="shared" si="227"/>
        <v>0</v>
      </c>
      <c r="Z194">
        <f t="shared" si="228"/>
        <v>72</v>
      </c>
      <c r="AA194">
        <f t="shared" si="211"/>
        <v>72</v>
      </c>
      <c r="AB194">
        <f t="shared" si="180"/>
        <v>0</v>
      </c>
      <c r="AC194">
        <f t="shared" si="212"/>
        <v>0</v>
      </c>
      <c r="AE194">
        <f t="shared" si="181"/>
        <v>0</v>
      </c>
      <c r="AF194">
        <f t="shared" si="213"/>
        <v>0</v>
      </c>
      <c r="AG194">
        <f t="shared" si="214"/>
        <v>0</v>
      </c>
      <c r="AH194">
        <f t="shared" si="215"/>
        <v>0</v>
      </c>
      <c r="AJ194">
        <f t="shared" si="235"/>
        <v>1</v>
      </c>
      <c r="AL194">
        <f t="shared" si="182"/>
        <v>0</v>
      </c>
      <c r="AM194">
        <f>IF(AJ194=1,AH194,#REF!)</f>
        <v>0</v>
      </c>
      <c r="AO194" s="7">
        <f t="shared" si="236"/>
        <v>1</v>
      </c>
      <c r="AP194" s="7">
        <f t="shared" si="237"/>
        <v>1</v>
      </c>
      <c r="AQ194" s="7"/>
      <c r="AR194" s="7">
        <f t="shared" si="238"/>
        <v>0</v>
      </c>
      <c r="AS194" s="7">
        <f t="shared" si="239"/>
        <v>0</v>
      </c>
      <c r="AU194" s="7">
        <f t="shared" si="240"/>
        <v>0</v>
      </c>
      <c r="AV194" s="7">
        <f t="shared" si="216"/>
        <v>0</v>
      </c>
      <c r="AW194">
        <v>543</v>
      </c>
      <c r="AX194" s="7">
        <f t="shared" si="217"/>
        <v>9.9999999999999998E-17</v>
      </c>
      <c r="AY194" s="7">
        <f t="shared" si="218"/>
        <v>9.9999999999999998E-17</v>
      </c>
      <c r="BA194">
        <f t="shared" si="219"/>
        <v>1</v>
      </c>
      <c r="BB194">
        <f t="shared" si="220"/>
        <v>9.9999999999999998E-17</v>
      </c>
      <c r="BD194">
        <f t="shared" si="241"/>
        <v>9.9999999999999992E-33</v>
      </c>
      <c r="BE194">
        <f t="shared" si="242"/>
        <v>9.9999999999999998E-17</v>
      </c>
      <c r="BF194">
        <f t="shared" si="243"/>
        <v>9.9999999999999998E-17</v>
      </c>
      <c r="BG194" s="5" t="s">
        <v>1</v>
      </c>
      <c r="BH194">
        <f t="shared" si="183"/>
        <v>-4.9999999999999991</v>
      </c>
      <c r="BK194">
        <f t="shared" si="244"/>
        <v>1</v>
      </c>
      <c r="BL194">
        <f t="shared" si="245"/>
        <v>-4.9999999999999991</v>
      </c>
      <c r="BM194">
        <f t="shared" si="246"/>
        <v>-4.9999999999999991</v>
      </c>
      <c r="BO194">
        <f t="shared" si="233"/>
        <v>191</v>
      </c>
      <c r="BP194">
        <f t="shared" si="184"/>
        <v>0</v>
      </c>
      <c r="BT194">
        <f t="shared" si="185"/>
        <v>1</v>
      </c>
      <c r="BU194">
        <f t="shared" si="186"/>
        <v>-4.9999999999999991</v>
      </c>
      <c r="BW194">
        <f t="shared" si="247"/>
        <v>0</v>
      </c>
      <c r="BX194" t="s">
        <v>10</v>
      </c>
      <c r="BY194">
        <f t="shared" si="248"/>
        <v>0</v>
      </c>
      <c r="CA194" s="2">
        <f t="shared" si="249"/>
        <v>0</v>
      </c>
      <c r="CB194" s="4">
        <f t="shared" si="250"/>
        <v>0</v>
      </c>
      <c r="CC194" s="10">
        <v>-180</v>
      </c>
      <c r="CD194" s="3">
        <f t="shared" si="229"/>
        <v>1</v>
      </c>
      <c r="CE194" s="3">
        <f t="shared" si="234"/>
        <v>-185</v>
      </c>
      <c r="CF194">
        <f t="shared" si="187"/>
        <v>0</v>
      </c>
      <c r="CH194">
        <f t="shared" si="230"/>
        <v>191</v>
      </c>
      <c r="CI194" s="11">
        <f t="shared" si="231"/>
        <v>11</v>
      </c>
      <c r="CJ194">
        <f t="shared" si="222"/>
        <v>0.19198621771937624</v>
      </c>
      <c r="CK194">
        <f t="shared" si="232"/>
        <v>0</v>
      </c>
      <c r="CL194">
        <f t="shared" si="223"/>
        <v>11</v>
      </c>
      <c r="CN194" s="2">
        <f t="shared" si="188"/>
        <v>4.9081359172383197</v>
      </c>
      <c r="CO194" s="3">
        <f t="shared" si="189"/>
        <v>0.95404497688272405</v>
      </c>
      <c r="CQ194" s="3">
        <f t="shared" si="224"/>
        <v>-8.2193375613477571</v>
      </c>
      <c r="CR194" s="3">
        <f t="shared" si="190"/>
        <v>7.8510280782339166</v>
      </c>
      <c r="CS194" s="3">
        <f t="shared" si="191"/>
        <v>-8620.1934901683617</v>
      </c>
      <c r="CT194" s="3">
        <f t="shared" si="192"/>
        <v>-7.8037530878685653</v>
      </c>
      <c r="CU194" s="3">
        <f t="shared" si="193"/>
        <v>8.2974120746645141</v>
      </c>
      <c r="CV194">
        <f t="shared" si="194"/>
        <v>-6875.491796215204</v>
      </c>
      <c r="CW194">
        <f t="shared" si="195"/>
        <v>0</v>
      </c>
      <c r="CX194">
        <f t="shared" si="196"/>
        <v>0</v>
      </c>
      <c r="CY194">
        <f t="shared" si="197"/>
        <v>0</v>
      </c>
      <c r="CZ194">
        <f t="shared" si="198"/>
        <v>0</v>
      </c>
      <c r="DA194">
        <f t="shared" si="199"/>
        <v>0</v>
      </c>
      <c r="DB194">
        <f t="shared" si="200"/>
        <v>0</v>
      </c>
      <c r="DC194">
        <f t="shared" si="201"/>
        <v>0</v>
      </c>
      <c r="DD194">
        <f t="shared" si="202"/>
        <v>0</v>
      </c>
      <c r="DE194">
        <f t="shared" si="203"/>
        <v>0</v>
      </c>
      <c r="DF194">
        <f t="shared" si="204"/>
        <v>0</v>
      </c>
      <c r="DG194">
        <f t="shared" si="205"/>
        <v>0</v>
      </c>
      <c r="DH194">
        <f t="shared" si="206"/>
        <v>0</v>
      </c>
      <c r="DI194">
        <f t="shared" si="207"/>
        <v>0</v>
      </c>
      <c r="DJ194">
        <f t="shared" si="208"/>
        <v>0</v>
      </c>
      <c r="DM194" s="3"/>
      <c r="DN194" s="3"/>
      <c r="DT194" s="3"/>
      <c r="DZ194" s="3"/>
      <c r="EL194" s="3"/>
      <c r="EX194" s="3"/>
      <c r="FJ194" s="3"/>
      <c r="HX194" s="3"/>
      <c r="MT194" s="3"/>
      <c r="MZ194" s="3"/>
      <c r="NR194" s="3"/>
      <c r="OS194" s="3"/>
      <c r="PB194" s="3"/>
      <c r="PN194" s="3"/>
      <c r="QL194" s="3">
        <f t="shared" ref="QL194:QL257" si="251">IF($CD$362=1,$BT$362*CI194+$BU$362,0)</f>
        <v>6.0000000000000009</v>
      </c>
    </row>
    <row r="195" spans="20:454" x14ac:dyDescent="0.25">
      <c r="T195">
        <f t="shared" si="225"/>
        <v>193</v>
      </c>
      <c r="U195">
        <f t="shared" si="209"/>
        <v>0</v>
      </c>
      <c r="V195">
        <f t="shared" si="226"/>
        <v>0</v>
      </c>
      <c r="W195">
        <f t="shared" si="210"/>
        <v>0</v>
      </c>
      <c r="X195">
        <f t="shared" si="227"/>
        <v>0</v>
      </c>
      <c r="Z195">
        <f t="shared" si="228"/>
        <v>72</v>
      </c>
      <c r="AA195">
        <f t="shared" si="211"/>
        <v>72</v>
      </c>
      <c r="AB195">
        <f t="shared" ref="AB195:AB258" si="252">IF(U195=1,AA195,0)</f>
        <v>0</v>
      </c>
      <c r="AC195">
        <f t="shared" si="212"/>
        <v>0</v>
      </c>
      <c r="AE195">
        <f t="shared" ref="AE195:AE258" si="253">X195</f>
        <v>0</v>
      </c>
      <c r="AF195">
        <f t="shared" si="213"/>
        <v>0</v>
      </c>
      <c r="AG195">
        <f t="shared" si="214"/>
        <v>0</v>
      </c>
      <c r="AH195">
        <f t="shared" si="215"/>
        <v>0</v>
      </c>
      <c r="AJ195">
        <f t="shared" si="235"/>
        <v>1</v>
      </c>
      <c r="AL195">
        <f t="shared" ref="AL195:AL258" si="254">IF(AJ195=1,AG195,X195)</f>
        <v>0</v>
      </c>
      <c r="AM195">
        <f>IF(AJ195=1,AH195,#REF!)</f>
        <v>0</v>
      </c>
      <c r="AO195" s="7">
        <f t="shared" si="236"/>
        <v>1</v>
      </c>
      <c r="AP195" s="7">
        <f t="shared" si="237"/>
        <v>1</v>
      </c>
      <c r="AQ195" s="7"/>
      <c r="AR195" s="7">
        <f t="shared" si="238"/>
        <v>0</v>
      </c>
      <c r="AS195" s="7">
        <f t="shared" si="239"/>
        <v>0</v>
      </c>
      <c r="AU195" s="7">
        <f t="shared" si="240"/>
        <v>0</v>
      </c>
      <c r="AV195" s="7">
        <f t="shared" si="216"/>
        <v>0</v>
      </c>
      <c r="AW195">
        <v>544</v>
      </c>
      <c r="AX195" s="7">
        <f t="shared" si="217"/>
        <v>9.9999999999999998E-17</v>
      </c>
      <c r="AY195" s="7">
        <f t="shared" si="218"/>
        <v>9.9999999999999998E-17</v>
      </c>
      <c r="BA195">
        <f t="shared" si="219"/>
        <v>1</v>
      </c>
      <c r="BB195">
        <f t="shared" si="220"/>
        <v>9.9999999999999998E-17</v>
      </c>
      <c r="BD195">
        <f t="shared" si="241"/>
        <v>9.9999999999999992E-33</v>
      </c>
      <c r="BE195">
        <f t="shared" si="242"/>
        <v>9.9999999999999998E-17</v>
      </c>
      <c r="BF195">
        <f t="shared" si="243"/>
        <v>9.9999999999999998E-17</v>
      </c>
      <c r="BG195" s="5" t="s">
        <v>1</v>
      </c>
      <c r="BH195">
        <f t="shared" ref="BH195:BH238" si="255">r_2*((BD195-BE195)/BF195)</f>
        <v>-4.9999999999999991</v>
      </c>
      <c r="BK195">
        <f t="shared" si="244"/>
        <v>1</v>
      </c>
      <c r="BL195">
        <f t="shared" si="245"/>
        <v>-4.9999999999999991</v>
      </c>
      <c r="BM195">
        <f t="shared" si="246"/>
        <v>-4.9999999999999991</v>
      </c>
      <c r="BO195">
        <f t="shared" si="233"/>
        <v>192</v>
      </c>
      <c r="BP195">
        <f t="shared" ref="BP195:BP258" si="256">IF(BO195&gt;=côté,0,BO195)</f>
        <v>0</v>
      </c>
      <c r="BT195">
        <f t="shared" ref="BT195:BT238" si="257">BK195</f>
        <v>1</v>
      </c>
      <c r="BU195">
        <f t="shared" ref="BU195:BU238" si="258">BL195</f>
        <v>-4.9999999999999991</v>
      </c>
      <c r="BW195">
        <f t="shared" si="247"/>
        <v>0</v>
      </c>
      <c r="BX195" t="s">
        <v>10</v>
      </c>
      <c r="BY195">
        <f t="shared" si="248"/>
        <v>0</v>
      </c>
      <c r="CA195" s="2">
        <f t="shared" si="249"/>
        <v>0</v>
      </c>
      <c r="CB195" s="4">
        <f t="shared" si="250"/>
        <v>0</v>
      </c>
      <c r="CC195" s="10">
        <v>-180</v>
      </c>
      <c r="CD195" s="3">
        <f t="shared" si="229"/>
        <v>1</v>
      </c>
      <c r="CE195" s="3">
        <f t="shared" si="234"/>
        <v>-185</v>
      </c>
      <c r="CF195">
        <f t="shared" ref="CF195:CF258" si="259">((CA195*CC195)+CB195)</f>
        <v>0</v>
      </c>
      <c r="CH195">
        <f t="shared" si="230"/>
        <v>192</v>
      </c>
      <c r="CI195" s="11">
        <f t="shared" si="231"/>
        <v>12</v>
      </c>
      <c r="CJ195">
        <f t="shared" si="222"/>
        <v>0.20943951023931956</v>
      </c>
      <c r="CK195">
        <f t="shared" si="232"/>
        <v>0</v>
      </c>
      <c r="CL195">
        <f t="shared" si="223"/>
        <v>12</v>
      </c>
      <c r="CN195" s="2">
        <f t="shared" ref="CN195:CN258" si="260">r_2*COS(CJ195)</f>
        <v>4.8907380036690284</v>
      </c>
      <c r="CO195" s="3">
        <f t="shared" ref="CO195:CO258" si="261">r_2*SIN(CJ195)</f>
        <v>1.0395584540887968</v>
      </c>
      <c r="CQ195" s="3">
        <f t="shared" si="224"/>
        <v>-9.5906798546496113</v>
      </c>
      <c r="CR195" s="3">
        <f t="shared" ref="CR195:CR258" si="262">(($CA$4*CL195)+$CB$4)</f>
        <v>8.177878459866939</v>
      </c>
      <c r="CS195" s="3">
        <f t="shared" ref="CS195:CS258" si="263">(($CA$5*CL195)+$CB$5)</f>
        <v>-9193.1507035227205</v>
      </c>
      <c r="CT195" s="3">
        <f t="shared" ref="CT195:CT258" si="264">(($CA$6*CL195)+$CB$6)</f>
        <v>-8.1267442872144038</v>
      </c>
      <c r="CU195" s="3">
        <f t="shared" ref="CU195:CU258" si="265">(($CA$7*CL195)+$CB$7)</f>
        <v>9.6788578934188756</v>
      </c>
      <c r="CV195">
        <f t="shared" ref="CV195:CV258" si="266">($CA$8*CL195)+$CB$8</f>
        <v>-8021.4070955844063</v>
      </c>
      <c r="CW195">
        <f t="shared" ref="CW195:CW258" si="267">(($CA$9*CI195)+$CB$9)</f>
        <v>0</v>
      </c>
      <c r="CX195">
        <f t="shared" ref="CX195:CX258" si="268">(($CA$10*CL195)+$CB$10)</f>
        <v>0</v>
      </c>
      <c r="CY195">
        <f t="shared" ref="CY195:CY258" si="269">(($CA$11*CL195)+$CB$11)</f>
        <v>0</v>
      </c>
      <c r="CZ195">
        <f t="shared" ref="CZ195:CZ258" si="270">(($CA$12*CL195)+$CB$12)</f>
        <v>0</v>
      </c>
      <c r="DA195">
        <f t="shared" ref="DA195:DA258" si="271">(($CA$13*CL195)+$CB$13)</f>
        <v>0</v>
      </c>
      <c r="DB195">
        <f t="shared" ref="DB195:DB258" si="272">(($CA$14*CL195)+$CB$14)</f>
        <v>0</v>
      </c>
      <c r="DC195">
        <f t="shared" ref="DC195:DC258" si="273">(($CA$15*CL195)+$CB$15)</f>
        <v>0</v>
      </c>
      <c r="DD195">
        <f t="shared" ref="DD195:DD258" si="274">(($CA$16*CL195)+$CB$16)</f>
        <v>0</v>
      </c>
      <c r="DE195">
        <f t="shared" ref="DE195:DE258" si="275">(($CA$17*CL195)+$CB$17)</f>
        <v>0</v>
      </c>
      <c r="DF195">
        <f t="shared" ref="DF195:DF258" si="276">(($CA$18*CL195)+$CB$18)</f>
        <v>0</v>
      </c>
      <c r="DG195">
        <f t="shared" ref="DG195:DG258" si="277">(($CA$19*CL195)+$CB$19)</f>
        <v>0</v>
      </c>
      <c r="DH195">
        <f t="shared" ref="DH195:DH258" si="278">(($CA$20*CL195)+$CB$20)</f>
        <v>0</v>
      </c>
      <c r="DI195">
        <f t="shared" ref="DI195:DI258" si="279">(($CA$21*CL195)+$CB$21)</f>
        <v>0</v>
      </c>
      <c r="DJ195">
        <f t="shared" ref="DJ195:DJ258" si="280">(($CA$22*CL195)+$CB$22)</f>
        <v>0</v>
      </c>
      <c r="DM195" s="3"/>
      <c r="DN195" s="3"/>
      <c r="DT195" s="3"/>
      <c r="DZ195" s="3"/>
      <c r="EL195" s="3"/>
      <c r="EX195" s="3"/>
      <c r="FJ195" s="3"/>
      <c r="HX195" s="3"/>
      <c r="MT195" s="3"/>
      <c r="MZ195" s="3"/>
      <c r="NR195" s="3"/>
      <c r="OS195" s="3"/>
      <c r="PB195" s="3"/>
      <c r="PN195" s="3"/>
      <c r="QL195" s="3">
        <f t="shared" si="251"/>
        <v>7.0000000000000009</v>
      </c>
    </row>
    <row r="196" spans="20:454" x14ac:dyDescent="0.25">
      <c r="T196">
        <f t="shared" si="225"/>
        <v>194</v>
      </c>
      <c r="U196">
        <f t="shared" ref="U196:U259" si="281">IF(T196&gt;$P$3,0,1)</f>
        <v>0</v>
      </c>
      <c r="V196">
        <f t="shared" si="226"/>
        <v>0</v>
      </c>
      <c r="W196">
        <f t="shared" ref="W196:W259" si="282">IF(ABS(V196)&gt;ABS(180),180-V196,V196)</f>
        <v>0</v>
      </c>
      <c r="X196">
        <f t="shared" si="227"/>
        <v>0</v>
      </c>
      <c r="Z196">
        <f t="shared" si="228"/>
        <v>72</v>
      </c>
      <c r="AA196">
        <f t="shared" ref="AA196:AA259" si="283">V196+Z196</f>
        <v>72</v>
      </c>
      <c r="AB196">
        <f t="shared" si="252"/>
        <v>0</v>
      </c>
      <c r="AC196">
        <f t="shared" ref="AC196:AC259" si="284">IF(U196=1,AB196,0)</f>
        <v>0</v>
      </c>
      <c r="AE196">
        <f t="shared" si="253"/>
        <v>0</v>
      </c>
      <c r="AF196">
        <f t="shared" ref="AF196:AF259" si="285">AB196</f>
        <v>0</v>
      </c>
      <c r="AG196">
        <f t="shared" ref="AG196:AG259" si="286">RADIANS(AE196)</f>
        <v>0</v>
      </c>
      <c r="AH196">
        <f t="shared" ref="AH196:AH259" si="287">RADIANS(AF196)</f>
        <v>0</v>
      </c>
      <c r="AJ196">
        <f t="shared" si="235"/>
        <v>1</v>
      </c>
      <c r="AL196">
        <f t="shared" si="254"/>
        <v>0</v>
      </c>
      <c r="AM196">
        <f>IF(AJ196=1,AH196,#REF!)</f>
        <v>0</v>
      </c>
      <c r="AO196" s="7">
        <f t="shared" si="236"/>
        <v>1</v>
      </c>
      <c r="AP196" s="7">
        <f t="shared" si="237"/>
        <v>1</v>
      </c>
      <c r="AQ196" s="7"/>
      <c r="AR196" s="7">
        <f t="shared" si="238"/>
        <v>0</v>
      </c>
      <c r="AS196" s="7">
        <f t="shared" si="239"/>
        <v>0</v>
      </c>
      <c r="AU196" s="7">
        <f t="shared" si="240"/>
        <v>0</v>
      </c>
      <c r="AV196" s="7">
        <f t="shared" ref="AV196:AV238" si="288">AS196-AR196</f>
        <v>0</v>
      </c>
      <c r="AW196">
        <v>545</v>
      </c>
      <c r="AX196" s="7">
        <f t="shared" ref="AX196:AX238" si="289">IF(AP196-AO196=0,10^-16,AP196-AO196)</f>
        <v>9.9999999999999998E-17</v>
      </c>
      <c r="AY196" s="7">
        <f t="shared" ref="AY196:AY238" si="290">IF(AS196-AR196=0,10^-16,AS196-AR196)</f>
        <v>9.9999999999999998E-17</v>
      </c>
      <c r="BA196">
        <f t="shared" ref="BA196:BA259" si="291">IF(AO196=0,10^-16,AO196)</f>
        <v>1</v>
      </c>
      <c r="BB196">
        <f t="shared" ref="BB196:BB259" si="292">IF(AR196=0,10^-16,AR196)</f>
        <v>9.9999999999999998E-17</v>
      </c>
      <c r="BD196">
        <f t="shared" si="241"/>
        <v>9.9999999999999992E-33</v>
      </c>
      <c r="BE196">
        <f t="shared" si="242"/>
        <v>9.9999999999999998E-17</v>
      </c>
      <c r="BF196">
        <f t="shared" si="243"/>
        <v>9.9999999999999998E-17</v>
      </c>
      <c r="BG196" s="5" t="s">
        <v>1</v>
      </c>
      <c r="BH196">
        <f t="shared" si="255"/>
        <v>-4.9999999999999991</v>
      </c>
      <c r="BK196">
        <f t="shared" si="244"/>
        <v>1</v>
      </c>
      <c r="BL196">
        <f t="shared" si="245"/>
        <v>-4.9999999999999991</v>
      </c>
      <c r="BM196">
        <f t="shared" si="246"/>
        <v>-4.9999999999999991</v>
      </c>
      <c r="BO196">
        <f t="shared" si="233"/>
        <v>193</v>
      </c>
      <c r="BP196">
        <f t="shared" si="256"/>
        <v>0</v>
      </c>
      <c r="BT196">
        <f t="shared" si="257"/>
        <v>1</v>
      </c>
      <c r="BU196">
        <f t="shared" si="258"/>
        <v>-4.9999999999999991</v>
      </c>
      <c r="BW196">
        <f t="shared" si="247"/>
        <v>0</v>
      </c>
      <c r="BX196" t="s">
        <v>10</v>
      </c>
      <c r="BY196">
        <f t="shared" si="248"/>
        <v>0</v>
      </c>
      <c r="CA196" s="2">
        <f t="shared" si="249"/>
        <v>0</v>
      </c>
      <c r="CB196" s="4">
        <f t="shared" si="250"/>
        <v>0</v>
      </c>
      <c r="CC196" s="10">
        <v>-180</v>
      </c>
      <c r="CD196" s="3">
        <f t="shared" si="229"/>
        <v>1</v>
      </c>
      <c r="CE196" s="3">
        <f t="shared" ref="CE196:CE238" si="293">IF(CD196=1,BT196*CC196+BU196,0)</f>
        <v>-185</v>
      </c>
      <c r="CF196">
        <f t="shared" si="259"/>
        <v>0</v>
      </c>
      <c r="CH196">
        <f t="shared" si="230"/>
        <v>193</v>
      </c>
      <c r="CI196" s="11">
        <f t="shared" si="231"/>
        <v>13</v>
      </c>
      <c r="CJ196">
        <f t="shared" ref="CJ196:CJ259" si="294">RADIANS(CI196)</f>
        <v>0.22689280275926285</v>
      </c>
      <c r="CK196">
        <f t="shared" si="232"/>
        <v>0</v>
      </c>
      <c r="CL196">
        <f t="shared" ref="CL196:CL259" si="295">IF(CK196=1,CJ196,CI196)</f>
        <v>13</v>
      </c>
      <c r="CN196" s="2">
        <f t="shared" si="260"/>
        <v>4.8718503239261759</v>
      </c>
      <c r="CO196" s="3">
        <f t="shared" si="261"/>
        <v>1.124755271719325</v>
      </c>
      <c r="CQ196" s="3">
        <f t="shared" ref="CQ196:CQ259" si="296">(($CA$3*CL196)+$CB$3)</f>
        <v>-10.962022147951465</v>
      </c>
      <c r="CR196" s="3">
        <f t="shared" si="262"/>
        <v>8.5047288414999596</v>
      </c>
      <c r="CS196" s="3">
        <f t="shared" si="263"/>
        <v>-9766.1079168770812</v>
      </c>
      <c r="CT196" s="3">
        <f t="shared" si="264"/>
        <v>-8.4497354865602397</v>
      </c>
      <c r="CU196" s="3">
        <f t="shared" si="265"/>
        <v>11.060303712173237</v>
      </c>
      <c r="CV196">
        <f t="shared" si="266"/>
        <v>-9167.3223949536077</v>
      </c>
      <c r="CW196">
        <f t="shared" si="267"/>
        <v>0</v>
      </c>
      <c r="CX196">
        <f t="shared" si="268"/>
        <v>0</v>
      </c>
      <c r="CY196">
        <f t="shared" si="269"/>
        <v>0</v>
      </c>
      <c r="CZ196">
        <f t="shared" si="270"/>
        <v>0</v>
      </c>
      <c r="DA196">
        <f t="shared" si="271"/>
        <v>0</v>
      </c>
      <c r="DB196">
        <f t="shared" si="272"/>
        <v>0</v>
      </c>
      <c r="DC196">
        <f t="shared" si="273"/>
        <v>0</v>
      </c>
      <c r="DD196">
        <f t="shared" si="274"/>
        <v>0</v>
      </c>
      <c r="DE196">
        <f t="shared" si="275"/>
        <v>0</v>
      </c>
      <c r="DF196">
        <f t="shared" si="276"/>
        <v>0</v>
      </c>
      <c r="DG196">
        <f t="shared" si="277"/>
        <v>0</v>
      </c>
      <c r="DH196">
        <f t="shared" si="278"/>
        <v>0</v>
      </c>
      <c r="DI196">
        <f t="shared" si="279"/>
        <v>0</v>
      </c>
      <c r="DJ196">
        <f t="shared" si="280"/>
        <v>0</v>
      </c>
      <c r="DM196" s="3"/>
      <c r="DN196" s="3"/>
      <c r="DT196" s="3"/>
      <c r="DZ196" s="3"/>
      <c r="EL196" s="3"/>
      <c r="EX196" s="3"/>
      <c r="FJ196" s="3"/>
      <c r="HX196" s="3"/>
      <c r="MT196" s="3"/>
      <c r="MZ196" s="3"/>
      <c r="NR196" s="3"/>
      <c r="OS196" s="3"/>
      <c r="PB196" s="3"/>
      <c r="PN196" s="3"/>
      <c r="QL196" s="3">
        <f t="shared" si="251"/>
        <v>8</v>
      </c>
    </row>
    <row r="197" spans="20:454" x14ac:dyDescent="0.25">
      <c r="T197">
        <f t="shared" ref="T197:T260" si="297">T196+1</f>
        <v>195</v>
      </c>
      <c r="U197">
        <f t="shared" si="281"/>
        <v>0</v>
      </c>
      <c r="V197">
        <f t="shared" ref="V197:V260" si="298">AB196</f>
        <v>0</v>
      </c>
      <c r="W197">
        <f t="shared" si="282"/>
        <v>0</v>
      </c>
      <c r="X197">
        <f t="shared" ref="X197:X260" si="299">AC196</f>
        <v>0</v>
      </c>
      <c r="Z197">
        <f t="shared" ref="Z197:Z260" si="300">Z196</f>
        <v>72</v>
      </c>
      <c r="AA197">
        <f t="shared" si="283"/>
        <v>72</v>
      </c>
      <c r="AB197">
        <f t="shared" si="252"/>
        <v>0</v>
      </c>
      <c r="AC197">
        <f t="shared" si="284"/>
        <v>0</v>
      </c>
      <c r="AE197">
        <f t="shared" si="253"/>
        <v>0</v>
      </c>
      <c r="AF197">
        <f t="shared" si="285"/>
        <v>0</v>
      </c>
      <c r="AG197">
        <f t="shared" si="286"/>
        <v>0</v>
      </c>
      <c r="AH197">
        <f t="shared" si="287"/>
        <v>0</v>
      </c>
      <c r="AJ197">
        <f t="shared" si="235"/>
        <v>1</v>
      </c>
      <c r="AL197">
        <f t="shared" si="254"/>
        <v>0</v>
      </c>
      <c r="AM197">
        <f>IF(AJ197=1,AH197,#REF!)</f>
        <v>0</v>
      </c>
      <c r="AO197" s="7">
        <f t="shared" si="236"/>
        <v>1</v>
      </c>
      <c r="AP197" s="7">
        <f t="shared" si="237"/>
        <v>1</v>
      </c>
      <c r="AQ197" s="7"/>
      <c r="AR197" s="7">
        <f t="shared" si="238"/>
        <v>0</v>
      </c>
      <c r="AS197" s="7">
        <f t="shared" si="239"/>
        <v>0</v>
      </c>
      <c r="AU197" s="7">
        <f t="shared" si="240"/>
        <v>0</v>
      </c>
      <c r="AV197" s="7">
        <f t="shared" si="288"/>
        <v>0</v>
      </c>
      <c r="AW197">
        <v>546</v>
      </c>
      <c r="AX197" s="7">
        <f t="shared" si="289"/>
        <v>9.9999999999999998E-17</v>
      </c>
      <c r="AY197" s="7">
        <f t="shared" si="290"/>
        <v>9.9999999999999998E-17</v>
      </c>
      <c r="BA197">
        <f t="shared" si="291"/>
        <v>1</v>
      </c>
      <c r="BB197">
        <f t="shared" si="292"/>
        <v>9.9999999999999998E-17</v>
      </c>
      <c r="BD197">
        <f t="shared" si="241"/>
        <v>9.9999999999999992E-33</v>
      </c>
      <c r="BE197">
        <f t="shared" si="242"/>
        <v>9.9999999999999998E-17</v>
      </c>
      <c r="BF197">
        <f t="shared" si="243"/>
        <v>9.9999999999999998E-17</v>
      </c>
      <c r="BG197" s="5" t="s">
        <v>1</v>
      </c>
      <c r="BH197">
        <f t="shared" si="255"/>
        <v>-4.9999999999999991</v>
      </c>
      <c r="BK197">
        <f t="shared" si="244"/>
        <v>1</v>
      </c>
      <c r="BL197">
        <f t="shared" si="245"/>
        <v>-4.9999999999999991</v>
      </c>
      <c r="BM197">
        <f t="shared" si="246"/>
        <v>-4.9999999999999991</v>
      </c>
      <c r="BO197">
        <f t="shared" si="233"/>
        <v>194</v>
      </c>
      <c r="BP197">
        <f t="shared" si="256"/>
        <v>0</v>
      </c>
      <c r="BT197">
        <f t="shared" si="257"/>
        <v>1</v>
      </c>
      <c r="BU197">
        <f t="shared" si="258"/>
        <v>-4.9999999999999991</v>
      </c>
      <c r="BW197">
        <f t="shared" si="247"/>
        <v>0</v>
      </c>
      <c r="BX197" t="s">
        <v>10</v>
      </c>
      <c r="BY197">
        <f t="shared" si="248"/>
        <v>0</v>
      </c>
      <c r="CA197" s="2">
        <f t="shared" si="249"/>
        <v>0</v>
      </c>
      <c r="CB197" s="4">
        <f t="shared" si="250"/>
        <v>0</v>
      </c>
      <c r="CC197" s="10">
        <v>-180</v>
      </c>
      <c r="CD197" s="3">
        <f t="shared" ref="CD197:CD238" si="301">CD196</f>
        <v>1</v>
      </c>
      <c r="CE197" s="3">
        <f t="shared" si="293"/>
        <v>-185</v>
      </c>
      <c r="CF197">
        <f t="shared" si="259"/>
        <v>0</v>
      </c>
      <c r="CH197">
        <f t="shared" ref="CH197:CH260" si="302">CH196+1</f>
        <v>194</v>
      </c>
      <c r="CI197" s="11">
        <f t="shared" ref="CI197:CI260" si="303">CI196+1</f>
        <v>14</v>
      </c>
      <c r="CJ197">
        <f t="shared" si="294"/>
        <v>0.24434609527920614</v>
      </c>
      <c r="CK197">
        <f t="shared" ref="CK197:CK260" si="304">CK196</f>
        <v>0</v>
      </c>
      <c r="CL197">
        <f t="shared" si="295"/>
        <v>14</v>
      </c>
      <c r="CN197" s="2">
        <f t="shared" si="260"/>
        <v>4.8514786313799823</v>
      </c>
      <c r="CO197" s="3">
        <f t="shared" si="261"/>
        <v>1.2096094779983386</v>
      </c>
      <c r="CQ197" s="3">
        <f t="shared" si="296"/>
        <v>-12.33336444125332</v>
      </c>
      <c r="CR197" s="3">
        <f t="shared" si="262"/>
        <v>8.8315792231329802</v>
      </c>
      <c r="CS197" s="3">
        <f t="shared" si="263"/>
        <v>-10339.06513023144</v>
      </c>
      <c r="CT197" s="3">
        <f t="shared" si="264"/>
        <v>-8.7727266859060773</v>
      </c>
      <c r="CU197" s="3">
        <f t="shared" si="265"/>
        <v>12.441749530927598</v>
      </c>
      <c r="CV197">
        <f t="shared" si="266"/>
        <v>-10313.237694322808</v>
      </c>
      <c r="CW197">
        <f t="shared" si="267"/>
        <v>0</v>
      </c>
      <c r="CX197">
        <f t="shared" si="268"/>
        <v>0</v>
      </c>
      <c r="CY197">
        <f t="shared" si="269"/>
        <v>0</v>
      </c>
      <c r="CZ197">
        <f t="shared" si="270"/>
        <v>0</v>
      </c>
      <c r="DA197">
        <f t="shared" si="271"/>
        <v>0</v>
      </c>
      <c r="DB197">
        <f t="shared" si="272"/>
        <v>0</v>
      </c>
      <c r="DC197">
        <f t="shared" si="273"/>
        <v>0</v>
      </c>
      <c r="DD197">
        <f t="shared" si="274"/>
        <v>0</v>
      </c>
      <c r="DE197">
        <f t="shared" si="275"/>
        <v>0</v>
      </c>
      <c r="DF197">
        <f t="shared" si="276"/>
        <v>0</v>
      </c>
      <c r="DG197">
        <f t="shared" si="277"/>
        <v>0</v>
      </c>
      <c r="DH197">
        <f t="shared" si="278"/>
        <v>0</v>
      </c>
      <c r="DI197">
        <f t="shared" si="279"/>
        <v>0</v>
      </c>
      <c r="DJ197">
        <f t="shared" si="280"/>
        <v>0</v>
      </c>
      <c r="DM197" s="3"/>
      <c r="DN197" s="3"/>
      <c r="DT197" s="3"/>
      <c r="DZ197" s="3"/>
      <c r="EL197" s="3"/>
      <c r="EX197" s="3"/>
      <c r="FJ197" s="3"/>
      <c r="HX197" s="3"/>
      <c r="MT197" s="3"/>
      <c r="MZ197" s="3"/>
      <c r="NR197" s="3"/>
      <c r="OS197" s="3"/>
      <c r="PB197" s="3"/>
      <c r="PN197" s="3"/>
      <c r="QL197" s="3">
        <f t="shared" si="251"/>
        <v>9</v>
      </c>
    </row>
    <row r="198" spans="20:454" x14ac:dyDescent="0.25">
      <c r="T198">
        <f t="shared" si="297"/>
        <v>196</v>
      </c>
      <c r="U198">
        <f t="shared" si="281"/>
        <v>0</v>
      </c>
      <c r="V198">
        <f t="shared" si="298"/>
        <v>0</v>
      </c>
      <c r="W198">
        <f t="shared" si="282"/>
        <v>0</v>
      </c>
      <c r="X198">
        <f t="shared" si="299"/>
        <v>0</v>
      </c>
      <c r="Z198">
        <f t="shared" si="300"/>
        <v>72</v>
      </c>
      <c r="AA198">
        <f t="shared" si="283"/>
        <v>72</v>
      </c>
      <c r="AB198">
        <f t="shared" si="252"/>
        <v>0</v>
      </c>
      <c r="AC198">
        <f t="shared" si="284"/>
        <v>0</v>
      </c>
      <c r="AE198">
        <f t="shared" si="253"/>
        <v>0</v>
      </c>
      <c r="AF198">
        <f t="shared" si="285"/>
        <v>0</v>
      </c>
      <c r="AG198">
        <f t="shared" si="286"/>
        <v>0</v>
      </c>
      <c r="AH198">
        <f t="shared" si="287"/>
        <v>0</v>
      </c>
      <c r="AJ198">
        <f t="shared" si="235"/>
        <v>1</v>
      </c>
      <c r="AL198">
        <f t="shared" si="254"/>
        <v>0</v>
      </c>
      <c r="AM198">
        <f>IF(AJ198=1,AH198,#REF!)</f>
        <v>0</v>
      </c>
      <c r="AO198" s="7">
        <f t="shared" si="236"/>
        <v>1</v>
      </c>
      <c r="AP198" s="7">
        <f t="shared" si="237"/>
        <v>1</v>
      </c>
      <c r="AQ198" s="7"/>
      <c r="AR198" s="7">
        <f t="shared" si="238"/>
        <v>0</v>
      </c>
      <c r="AS198" s="7">
        <f t="shared" si="239"/>
        <v>0</v>
      </c>
      <c r="AU198" s="7">
        <f t="shared" si="240"/>
        <v>0</v>
      </c>
      <c r="AV198" s="7">
        <f t="shared" si="288"/>
        <v>0</v>
      </c>
      <c r="AW198">
        <v>547</v>
      </c>
      <c r="AX198" s="7">
        <f t="shared" si="289"/>
        <v>9.9999999999999998E-17</v>
      </c>
      <c r="AY198" s="7">
        <f t="shared" si="290"/>
        <v>9.9999999999999998E-17</v>
      </c>
      <c r="BA198">
        <f t="shared" si="291"/>
        <v>1</v>
      </c>
      <c r="BB198">
        <f t="shared" si="292"/>
        <v>9.9999999999999998E-17</v>
      </c>
      <c r="BD198">
        <f t="shared" si="241"/>
        <v>9.9999999999999992E-33</v>
      </c>
      <c r="BE198">
        <f t="shared" si="242"/>
        <v>9.9999999999999998E-17</v>
      </c>
      <c r="BF198">
        <f t="shared" si="243"/>
        <v>9.9999999999999998E-17</v>
      </c>
      <c r="BG198" s="5" t="s">
        <v>1</v>
      </c>
      <c r="BH198">
        <f t="shared" si="255"/>
        <v>-4.9999999999999991</v>
      </c>
      <c r="BK198">
        <f t="shared" si="244"/>
        <v>1</v>
      </c>
      <c r="BL198">
        <f t="shared" si="245"/>
        <v>-4.9999999999999991</v>
      </c>
      <c r="BM198">
        <f t="shared" si="246"/>
        <v>-4.9999999999999991</v>
      </c>
      <c r="BO198">
        <f t="shared" ref="BO198:BO261" si="305">BO197+1</f>
        <v>195</v>
      </c>
      <c r="BP198">
        <f t="shared" si="256"/>
        <v>0</v>
      </c>
      <c r="BT198">
        <f t="shared" si="257"/>
        <v>1</v>
      </c>
      <c r="BU198">
        <f t="shared" si="258"/>
        <v>-4.9999999999999991</v>
      </c>
      <c r="BW198">
        <f t="shared" si="247"/>
        <v>0</v>
      </c>
      <c r="BX198" t="s">
        <v>10</v>
      </c>
      <c r="BY198">
        <f t="shared" si="248"/>
        <v>0</v>
      </c>
      <c r="CA198" s="2">
        <f t="shared" si="249"/>
        <v>0</v>
      </c>
      <c r="CB198" s="4">
        <f t="shared" si="250"/>
        <v>0</v>
      </c>
      <c r="CC198" s="10">
        <v>-180</v>
      </c>
      <c r="CD198" s="3">
        <f t="shared" si="301"/>
        <v>1</v>
      </c>
      <c r="CE198" s="3">
        <f t="shared" si="293"/>
        <v>-185</v>
      </c>
      <c r="CF198">
        <f t="shared" si="259"/>
        <v>0</v>
      </c>
      <c r="CH198">
        <f t="shared" si="302"/>
        <v>195</v>
      </c>
      <c r="CI198" s="11">
        <f t="shared" si="303"/>
        <v>15</v>
      </c>
      <c r="CJ198">
        <f t="shared" si="294"/>
        <v>0.26179938779914941</v>
      </c>
      <c r="CK198">
        <f t="shared" si="304"/>
        <v>0</v>
      </c>
      <c r="CL198">
        <f t="shared" si="295"/>
        <v>15</v>
      </c>
      <c r="CN198" s="2">
        <f t="shared" si="260"/>
        <v>4.8296291314453415</v>
      </c>
      <c r="CO198" s="3">
        <f t="shared" si="261"/>
        <v>1.2940952255126037</v>
      </c>
      <c r="CQ198" s="3">
        <f t="shared" si="296"/>
        <v>-13.704706734555174</v>
      </c>
      <c r="CR198" s="3">
        <f t="shared" si="262"/>
        <v>9.1584296047660025</v>
      </c>
      <c r="CS198" s="3">
        <f t="shared" si="263"/>
        <v>-10912.022343585801</v>
      </c>
      <c r="CT198" s="3">
        <f t="shared" si="264"/>
        <v>-9.0957178852519149</v>
      </c>
      <c r="CU198" s="3">
        <f t="shared" si="265"/>
        <v>13.82319534968196</v>
      </c>
      <c r="CV198">
        <f t="shared" si="266"/>
        <v>-11459.152993692009</v>
      </c>
      <c r="CW198">
        <f t="shared" si="267"/>
        <v>0</v>
      </c>
      <c r="CX198">
        <f t="shared" si="268"/>
        <v>0</v>
      </c>
      <c r="CY198">
        <f t="shared" si="269"/>
        <v>0</v>
      </c>
      <c r="CZ198">
        <f t="shared" si="270"/>
        <v>0</v>
      </c>
      <c r="DA198">
        <f t="shared" si="271"/>
        <v>0</v>
      </c>
      <c r="DB198">
        <f t="shared" si="272"/>
        <v>0</v>
      </c>
      <c r="DC198">
        <f t="shared" si="273"/>
        <v>0</v>
      </c>
      <c r="DD198">
        <f t="shared" si="274"/>
        <v>0</v>
      </c>
      <c r="DE198">
        <f t="shared" si="275"/>
        <v>0</v>
      </c>
      <c r="DF198">
        <f t="shared" si="276"/>
        <v>0</v>
      </c>
      <c r="DG198">
        <f t="shared" si="277"/>
        <v>0</v>
      </c>
      <c r="DH198">
        <f t="shared" si="278"/>
        <v>0</v>
      </c>
      <c r="DI198">
        <f t="shared" si="279"/>
        <v>0</v>
      </c>
      <c r="DJ198">
        <f t="shared" si="280"/>
        <v>0</v>
      </c>
      <c r="DM198" s="3"/>
      <c r="DN198" s="3"/>
      <c r="DT198" s="3"/>
      <c r="DZ198" s="3"/>
      <c r="EL198" s="3"/>
      <c r="EX198" s="3"/>
      <c r="FJ198" s="3"/>
      <c r="HX198" s="3"/>
      <c r="MT198" s="3"/>
      <c r="MZ198" s="3"/>
      <c r="NR198" s="3"/>
      <c r="OS198" s="3"/>
      <c r="PB198" s="3"/>
      <c r="PN198" s="3"/>
      <c r="QL198" s="3">
        <f t="shared" si="251"/>
        <v>10</v>
      </c>
    </row>
    <row r="199" spans="20:454" x14ac:dyDescent="0.25">
      <c r="T199">
        <f t="shared" si="297"/>
        <v>197</v>
      </c>
      <c r="U199">
        <f t="shared" si="281"/>
        <v>0</v>
      </c>
      <c r="V199">
        <f t="shared" si="298"/>
        <v>0</v>
      </c>
      <c r="W199">
        <f t="shared" si="282"/>
        <v>0</v>
      </c>
      <c r="X199">
        <f t="shared" si="299"/>
        <v>0</v>
      </c>
      <c r="Z199">
        <f t="shared" si="300"/>
        <v>72</v>
      </c>
      <c r="AA199">
        <f t="shared" si="283"/>
        <v>72</v>
      </c>
      <c r="AB199">
        <f t="shared" si="252"/>
        <v>0</v>
      </c>
      <c r="AC199">
        <f t="shared" si="284"/>
        <v>0</v>
      </c>
      <c r="AE199">
        <f t="shared" si="253"/>
        <v>0</v>
      </c>
      <c r="AF199">
        <f t="shared" si="285"/>
        <v>0</v>
      </c>
      <c r="AG199">
        <f t="shared" si="286"/>
        <v>0</v>
      </c>
      <c r="AH199">
        <f t="shared" si="287"/>
        <v>0</v>
      </c>
      <c r="AJ199">
        <f t="shared" si="235"/>
        <v>1</v>
      </c>
      <c r="AL199">
        <f t="shared" si="254"/>
        <v>0</v>
      </c>
      <c r="AM199">
        <f>IF(AJ199=1,AH199,#REF!)</f>
        <v>0</v>
      </c>
      <c r="AO199" s="7">
        <f t="shared" si="236"/>
        <v>1</v>
      </c>
      <c r="AP199" s="7">
        <f t="shared" si="237"/>
        <v>1</v>
      </c>
      <c r="AQ199" s="7"/>
      <c r="AR199" s="7">
        <f t="shared" si="238"/>
        <v>0</v>
      </c>
      <c r="AS199" s="7">
        <f t="shared" si="239"/>
        <v>0</v>
      </c>
      <c r="AU199" s="7">
        <f t="shared" si="240"/>
        <v>0</v>
      </c>
      <c r="AV199" s="7">
        <f t="shared" si="288"/>
        <v>0</v>
      </c>
      <c r="AW199">
        <v>548</v>
      </c>
      <c r="AX199" s="7">
        <f t="shared" si="289"/>
        <v>9.9999999999999998E-17</v>
      </c>
      <c r="AY199" s="7">
        <f t="shared" si="290"/>
        <v>9.9999999999999998E-17</v>
      </c>
      <c r="BA199">
        <f t="shared" si="291"/>
        <v>1</v>
      </c>
      <c r="BB199">
        <f t="shared" si="292"/>
        <v>9.9999999999999998E-17</v>
      </c>
      <c r="BD199">
        <f t="shared" si="241"/>
        <v>9.9999999999999992E-33</v>
      </c>
      <c r="BE199">
        <f t="shared" si="242"/>
        <v>9.9999999999999998E-17</v>
      </c>
      <c r="BF199">
        <f t="shared" si="243"/>
        <v>9.9999999999999998E-17</v>
      </c>
      <c r="BG199" s="5" t="s">
        <v>1</v>
      </c>
      <c r="BH199">
        <f t="shared" si="255"/>
        <v>-4.9999999999999991</v>
      </c>
      <c r="BK199">
        <f t="shared" si="244"/>
        <v>1</v>
      </c>
      <c r="BL199">
        <f t="shared" si="245"/>
        <v>-4.9999999999999991</v>
      </c>
      <c r="BM199">
        <f t="shared" si="246"/>
        <v>-4.9999999999999991</v>
      </c>
      <c r="BO199">
        <f t="shared" si="305"/>
        <v>196</v>
      </c>
      <c r="BP199">
        <f t="shared" si="256"/>
        <v>0</v>
      </c>
      <c r="BT199">
        <f t="shared" si="257"/>
        <v>1</v>
      </c>
      <c r="BU199">
        <f t="shared" si="258"/>
        <v>-4.9999999999999991</v>
      </c>
      <c r="BW199">
        <f t="shared" si="247"/>
        <v>0</v>
      </c>
      <c r="BX199" t="s">
        <v>10</v>
      </c>
      <c r="BY199">
        <f t="shared" si="248"/>
        <v>0</v>
      </c>
      <c r="CA199" s="2">
        <f t="shared" si="249"/>
        <v>0</v>
      </c>
      <c r="CB199" s="4">
        <f t="shared" si="250"/>
        <v>0</v>
      </c>
      <c r="CC199" s="10">
        <v>-180</v>
      </c>
      <c r="CD199" s="3">
        <f t="shared" si="301"/>
        <v>1</v>
      </c>
      <c r="CE199" s="3">
        <f t="shared" si="293"/>
        <v>-185</v>
      </c>
      <c r="CF199">
        <f t="shared" si="259"/>
        <v>0</v>
      </c>
      <c r="CH199">
        <f t="shared" si="302"/>
        <v>196</v>
      </c>
      <c r="CI199" s="11">
        <f t="shared" si="303"/>
        <v>16</v>
      </c>
      <c r="CJ199">
        <f t="shared" si="294"/>
        <v>0.27925268031909273</v>
      </c>
      <c r="CK199">
        <f t="shared" si="304"/>
        <v>0</v>
      </c>
      <c r="CL199">
        <f t="shared" si="295"/>
        <v>16</v>
      </c>
      <c r="CN199" s="2">
        <f t="shared" si="260"/>
        <v>4.8063084796915945</v>
      </c>
      <c r="CO199" s="3">
        <f t="shared" si="261"/>
        <v>1.3781867790849958</v>
      </c>
      <c r="CQ199" s="3">
        <f t="shared" si="296"/>
        <v>-15.076049027857028</v>
      </c>
      <c r="CR199" s="3">
        <f t="shared" si="262"/>
        <v>9.4852799863990249</v>
      </c>
      <c r="CS199" s="3">
        <f t="shared" si="263"/>
        <v>-11484.979556940159</v>
      </c>
      <c r="CT199" s="3">
        <f t="shared" si="264"/>
        <v>-9.4187090845977526</v>
      </c>
      <c r="CU199" s="3">
        <f t="shared" si="265"/>
        <v>15.204641168436321</v>
      </c>
      <c r="CV199">
        <f t="shared" si="266"/>
        <v>-12605.068293061209</v>
      </c>
      <c r="CW199">
        <f t="shared" si="267"/>
        <v>0</v>
      </c>
      <c r="CX199">
        <f t="shared" si="268"/>
        <v>0</v>
      </c>
      <c r="CY199">
        <f t="shared" si="269"/>
        <v>0</v>
      </c>
      <c r="CZ199">
        <f t="shared" si="270"/>
        <v>0</v>
      </c>
      <c r="DA199">
        <f t="shared" si="271"/>
        <v>0</v>
      </c>
      <c r="DB199">
        <f t="shared" si="272"/>
        <v>0</v>
      </c>
      <c r="DC199">
        <f t="shared" si="273"/>
        <v>0</v>
      </c>
      <c r="DD199">
        <f t="shared" si="274"/>
        <v>0</v>
      </c>
      <c r="DE199">
        <f t="shared" si="275"/>
        <v>0</v>
      </c>
      <c r="DF199">
        <f t="shared" si="276"/>
        <v>0</v>
      </c>
      <c r="DG199">
        <f t="shared" si="277"/>
        <v>0</v>
      </c>
      <c r="DH199">
        <f t="shared" si="278"/>
        <v>0</v>
      </c>
      <c r="DI199">
        <f t="shared" si="279"/>
        <v>0</v>
      </c>
      <c r="DJ199">
        <f t="shared" si="280"/>
        <v>0</v>
      </c>
      <c r="DM199" s="3"/>
      <c r="DN199" s="3"/>
      <c r="DT199" s="3"/>
      <c r="DZ199" s="3"/>
      <c r="EL199" s="3"/>
      <c r="EX199" s="3"/>
      <c r="FJ199" s="3"/>
      <c r="HX199" s="3"/>
      <c r="MT199" s="3"/>
      <c r="MZ199" s="3"/>
      <c r="NR199" s="3"/>
      <c r="OS199" s="3"/>
      <c r="PB199" s="3"/>
      <c r="PN199" s="3"/>
      <c r="QL199" s="3">
        <f t="shared" si="251"/>
        <v>11</v>
      </c>
    </row>
    <row r="200" spans="20:454" x14ac:dyDescent="0.25">
      <c r="T200">
        <f t="shared" si="297"/>
        <v>198</v>
      </c>
      <c r="U200">
        <f t="shared" si="281"/>
        <v>0</v>
      </c>
      <c r="V200">
        <f t="shared" si="298"/>
        <v>0</v>
      </c>
      <c r="W200">
        <f t="shared" si="282"/>
        <v>0</v>
      </c>
      <c r="X200">
        <f t="shared" si="299"/>
        <v>0</v>
      </c>
      <c r="Z200">
        <f t="shared" si="300"/>
        <v>72</v>
      </c>
      <c r="AA200">
        <f t="shared" si="283"/>
        <v>72</v>
      </c>
      <c r="AB200">
        <f t="shared" si="252"/>
        <v>0</v>
      </c>
      <c r="AC200">
        <f t="shared" si="284"/>
        <v>0</v>
      </c>
      <c r="AE200">
        <f t="shared" si="253"/>
        <v>0</v>
      </c>
      <c r="AF200">
        <f t="shared" si="285"/>
        <v>0</v>
      </c>
      <c r="AG200">
        <f t="shared" si="286"/>
        <v>0</v>
      </c>
      <c r="AH200">
        <f t="shared" si="287"/>
        <v>0</v>
      </c>
      <c r="AJ200">
        <f t="shared" si="235"/>
        <v>1</v>
      </c>
      <c r="AL200">
        <f t="shared" si="254"/>
        <v>0</v>
      </c>
      <c r="AM200">
        <f>IF(AJ200=1,AH200,#REF!)</f>
        <v>0</v>
      </c>
      <c r="AO200" s="7">
        <f t="shared" si="236"/>
        <v>1</v>
      </c>
      <c r="AP200" s="7">
        <f t="shared" si="237"/>
        <v>1</v>
      </c>
      <c r="AQ200" s="7"/>
      <c r="AR200" s="7">
        <f t="shared" si="238"/>
        <v>0</v>
      </c>
      <c r="AS200" s="7">
        <f t="shared" si="239"/>
        <v>0</v>
      </c>
      <c r="AU200" s="7">
        <f t="shared" si="240"/>
        <v>0</v>
      </c>
      <c r="AV200" s="7">
        <f t="shared" si="288"/>
        <v>0</v>
      </c>
      <c r="AW200">
        <v>549</v>
      </c>
      <c r="AX200" s="7">
        <f t="shared" si="289"/>
        <v>9.9999999999999998E-17</v>
      </c>
      <c r="AY200" s="7">
        <f t="shared" si="290"/>
        <v>9.9999999999999998E-17</v>
      </c>
      <c r="BA200">
        <f t="shared" si="291"/>
        <v>1</v>
      </c>
      <c r="BB200">
        <f t="shared" si="292"/>
        <v>9.9999999999999998E-17</v>
      </c>
      <c r="BD200">
        <f t="shared" si="241"/>
        <v>9.9999999999999992E-33</v>
      </c>
      <c r="BE200">
        <f t="shared" si="242"/>
        <v>9.9999999999999998E-17</v>
      </c>
      <c r="BF200">
        <f t="shared" si="243"/>
        <v>9.9999999999999998E-17</v>
      </c>
      <c r="BG200" s="5" t="s">
        <v>1</v>
      </c>
      <c r="BH200">
        <f t="shared" si="255"/>
        <v>-4.9999999999999991</v>
      </c>
      <c r="BK200">
        <f t="shared" si="244"/>
        <v>1</v>
      </c>
      <c r="BL200">
        <f t="shared" si="245"/>
        <v>-4.9999999999999991</v>
      </c>
      <c r="BM200">
        <f t="shared" si="246"/>
        <v>-4.9999999999999991</v>
      </c>
      <c r="BO200">
        <f t="shared" si="305"/>
        <v>197</v>
      </c>
      <c r="BP200">
        <f t="shared" si="256"/>
        <v>0</v>
      </c>
      <c r="BT200">
        <f t="shared" si="257"/>
        <v>1</v>
      </c>
      <c r="BU200">
        <f t="shared" si="258"/>
        <v>-4.9999999999999991</v>
      </c>
      <c r="BW200">
        <f t="shared" si="247"/>
        <v>0</v>
      </c>
      <c r="BX200" t="s">
        <v>10</v>
      </c>
      <c r="BY200">
        <f t="shared" si="248"/>
        <v>0</v>
      </c>
      <c r="CA200" s="2">
        <f t="shared" si="249"/>
        <v>0</v>
      </c>
      <c r="CB200" s="4">
        <f t="shared" si="250"/>
        <v>0</v>
      </c>
      <c r="CC200" s="10">
        <v>-180</v>
      </c>
      <c r="CD200" s="3">
        <f t="shared" si="301"/>
        <v>1</v>
      </c>
      <c r="CE200" s="3">
        <f t="shared" si="293"/>
        <v>-185</v>
      </c>
      <c r="CF200">
        <f t="shared" si="259"/>
        <v>0</v>
      </c>
      <c r="CH200">
        <f t="shared" si="302"/>
        <v>197</v>
      </c>
      <c r="CI200" s="11">
        <f t="shared" si="303"/>
        <v>17</v>
      </c>
      <c r="CJ200">
        <f t="shared" si="294"/>
        <v>0.29670597283903605</v>
      </c>
      <c r="CK200">
        <f t="shared" si="304"/>
        <v>0</v>
      </c>
      <c r="CL200">
        <f t="shared" si="295"/>
        <v>17</v>
      </c>
      <c r="CN200" s="2">
        <f t="shared" si="260"/>
        <v>4.7815237798151768</v>
      </c>
      <c r="CO200" s="3">
        <f t="shared" si="261"/>
        <v>1.4618585236136838</v>
      </c>
      <c r="CQ200" s="3">
        <f t="shared" si="296"/>
        <v>-16.447391321158882</v>
      </c>
      <c r="CR200" s="3">
        <f t="shared" si="262"/>
        <v>9.8121303680320455</v>
      </c>
      <c r="CS200" s="3">
        <f t="shared" si="263"/>
        <v>-12057.936770294518</v>
      </c>
      <c r="CT200" s="3">
        <f t="shared" si="264"/>
        <v>-9.7417002839435902</v>
      </c>
      <c r="CU200" s="3">
        <f t="shared" si="265"/>
        <v>16.586086987190683</v>
      </c>
      <c r="CV200">
        <f t="shared" si="266"/>
        <v>-13750.98359243041</v>
      </c>
      <c r="CW200">
        <f t="shared" si="267"/>
        <v>0</v>
      </c>
      <c r="CX200">
        <f t="shared" si="268"/>
        <v>0</v>
      </c>
      <c r="CY200">
        <f t="shared" si="269"/>
        <v>0</v>
      </c>
      <c r="CZ200">
        <f t="shared" si="270"/>
        <v>0</v>
      </c>
      <c r="DA200">
        <f t="shared" si="271"/>
        <v>0</v>
      </c>
      <c r="DB200">
        <f t="shared" si="272"/>
        <v>0</v>
      </c>
      <c r="DC200">
        <f t="shared" si="273"/>
        <v>0</v>
      </c>
      <c r="DD200">
        <f t="shared" si="274"/>
        <v>0</v>
      </c>
      <c r="DE200">
        <f t="shared" si="275"/>
        <v>0</v>
      </c>
      <c r="DF200">
        <f t="shared" si="276"/>
        <v>0</v>
      </c>
      <c r="DG200">
        <f t="shared" si="277"/>
        <v>0</v>
      </c>
      <c r="DH200">
        <f t="shared" si="278"/>
        <v>0</v>
      </c>
      <c r="DI200">
        <f t="shared" si="279"/>
        <v>0</v>
      </c>
      <c r="DJ200">
        <f t="shared" si="280"/>
        <v>0</v>
      </c>
      <c r="DM200" s="3"/>
      <c r="DN200" s="3"/>
      <c r="DT200" s="3"/>
      <c r="DZ200" s="3"/>
      <c r="EL200" s="3"/>
      <c r="EX200" s="3"/>
      <c r="FJ200" s="3"/>
      <c r="HX200" s="3"/>
      <c r="MT200" s="3"/>
      <c r="MZ200" s="3"/>
      <c r="NR200" s="3"/>
      <c r="OS200" s="3"/>
      <c r="PB200" s="3"/>
      <c r="PN200" s="3"/>
      <c r="QL200" s="3">
        <f t="shared" si="251"/>
        <v>12</v>
      </c>
    </row>
    <row r="201" spans="20:454" x14ac:dyDescent="0.25">
      <c r="T201">
        <f t="shared" si="297"/>
        <v>199</v>
      </c>
      <c r="U201">
        <f t="shared" si="281"/>
        <v>0</v>
      </c>
      <c r="V201">
        <f t="shared" si="298"/>
        <v>0</v>
      </c>
      <c r="W201">
        <f t="shared" si="282"/>
        <v>0</v>
      </c>
      <c r="X201">
        <f t="shared" si="299"/>
        <v>0</v>
      </c>
      <c r="Z201">
        <f t="shared" si="300"/>
        <v>72</v>
      </c>
      <c r="AA201">
        <f t="shared" si="283"/>
        <v>72</v>
      </c>
      <c r="AB201">
        <f t="shared" si="252"/>
        <v>0</v>
      </c>
      <c r="AC201">
        <f t="shared" si="284"/>
        <v>0</v>
      </c>
      <c r="AE201">
        <f t="shared" si="253"/>
        <v>0</v>
      </c>
      <c r="AF201">
        <f t="shared" si="285"/>
        <v>0</v>
      </c>
      <c r="AG201">
        <f t="shared" si="286"/>
        <v>0</v>
      </c>
      <c r="AH201">
        <f t="shared" si="287"/>
        <v>0</v>
      </c>
      <c r="AJ201">
        <f t="shared" si="235"/>
        <v>1</v>
      </c>
      <c r="AL201">
        <f t="shared" si="254"/>
        <v>0</v>
      </c>
      <c r="AM201">
        <f>IF(AJ201=1,AH201,#REF!)</f>
        <v>0</v>
      </c>
      <c r="AO201" s="7">
        <f t="shared" si="236"/>
        <v>1</v>
      </c>
      <c r="AP201" s="7">
        <f t="shared" si="237"/>
        <v>1</v>
      </c>
      <c r="AQ201" s="7"/>
      <c r="AR201" s="7">
        <f t="shared" si="238"/>
        <v>0</v>
      </c>
      <c r="AS201" s="7">
        <f t="shared" si="239"/>
        <v>0</v>
      </c>
      <c r="AU201" s="7">
        <f t="shared" si="240"/>
        <v>0</v>
      </c>
      <c r="AV201" s="7">
        <f t="shared" si="288"/>
        <v>0</v>
      </c>
      <c r="AW201">
        <v>550</v>
      </c>
      <c r="AX201" s="7">
        <f t="shared" si="289"/>
        <v>9.9999999999999998E-17</v>
      </c>
      <c r="AY201" s="7">
        <f t="shared" si="290"/>
        <v>9.9999999999999998E-17</v>
      </c>
      <c r="BA201">
        <f t="shared" si="291"/>
        <v>1</v>
      </c>
      <c r="BB201">
        <f t="shared" si="292"/>
        <v>9.9999999999999998E-17</v>
      </c>
      <c r="BD201">
        <f t="shared" si="241"/>
        <v>9.9999999999999992E-33</v>
      </c>
      <c r="BE201">
        <f t="shared" si="242"/>
        <v>9.9999999999999998E-17</v>
      </c>
      <c r="BF201">
        <f t="shared" si="243"/>
        <v>9.9999999999999998E-17</v>
      </c>
      <c r="BG201" s="5" t="s">
        <v>1</v>
      </c>
      <c r="BH201">
        <f t="shared" si="255"/>
        <v>-4.9999999999999991</v>
      </c>
      <c r="BK201">
        <f t="shared" si="244"/>
        <v>1</v>
      </c>
      <c r="BL201">
        <f t="shared" si="245"/>
        <v>-4.9999999999999991</v>
      </c>
      <c r="BM201">
        <f t="shared" si="246"/>
        <v>-4.9999999999999991</v>
      </c>
      <c r="BO201">
        <f t="shared" si="305"/>
        <v>198</v>
      </c>
      <c r="BP201">
        <f t="shared" si="256"/>
        <v>0</v>
      </c>
      <c r="BT201">
        <f t="shared" si="257"/>
        <v>1</v>
      </c>
      <c r="BU201">
        <f t="shared" si="258"/>
        <v>-4.9999999999999991</v>
      </c>
      <c r="BW201">
        <f t="shared" si="247"/>
        <v>0</v>
      </c>
      <c r="BX201" t="s">
        <v>10</v>
      </c>
      <c r="BY201">
        <f t="shared" si="248"/>
        <v>0</v>
      </c>
      <c r="CA201" s="2">
        <f t="shared" si="249"/>
        <v>0</v>
      </c>
      <c r="CB201" s="4">
        <f t="shared" si="250"/>
        <v>0</v>
      </c>
      <c r="CC201" s="10">
        <v>-180</v>
      </c>
      <c r="CD201" s="3">
        <f t="shared" si="301"/>
        <v>1</v>
      </c>
      <c r="CE201" s="3">
        <f t="shared" si="293"/>
        <v>-185</v>
      </c>
      <c r="CF201">
        <f t="shared" si="259"/>
        <v>0</v>
      </c>
      <c r="CH201">
        <f t="shared" si="302"/>
        <v>198</v>
      </c>
      <c r="CI201" s="11">
        <f t="shared" si="303"/>
        <v>18</v>
      </c>
      <c r="CJ201">
        <f t="shared" si="294"/>
        <v>0.31415926535897931</v>
      </c>
      <c r="CK201">
        <f t="shared" si="304"/>
        <v>0</v>
      </c>
      <c r="CL201">
        <f t="shared" si="295"/>
        <v>18</v>
      </c>
      <c r="CN201" s="2">
        <f t="shared" si="260"/>
        <v>4.7552825814757673</v>
      </c>
      <c r="CO201" s="3">
        <f t="shared" si="261"/>
        <v>1.545084971874737</v>
      </c>
      <c r="CQ201" s="3">
        <f t="shared" si="296"/>
        <v>-17.818733614460736</v>
      </c>
      <c r="CR201" s="3">
        <f t="shared" si="262"/>
        <v>10.138980749665066</v>
      </c>
      <c r="CS201" s="3">
        <f t="shared" si="263"/>
        <v>-12630.893983648879</v>
      </c>
      <c r="CT201" s="3">
        <f t="shared" si="264"/>
        <v>-10.064691483289428</v>
      </c>
      <c r="CU201" s="3">
        <f t="shared" si="265"/>
        <v>17.967532805945044</v>
      </c>
      <c r="CV201">
        <f t="shared" si="266"/>
        <v>-14896.89889179961</v>
      </c>
      <c r="CW201">
        <f t="shared" si="267"/>
        <v>0</v>
      </c>
      <c r="CX201">
        <f t="shared" si="268"/>
        <v>0</v>
      </c>
      <c r="CY201">
        <f t="shared" si="269"/>
        <v>0</v>
      </c>
      <c r="CZ201">
        <f t="shared" si="270"/>
        <v>0</v>
      </c>
      <c r="DA201">
        <f t="shared" si="271"/>
        <v>0</v>
      </c>
      <c r="DB201">
        <f t="shared" si="272"/>
        <v>0</v>
      </c>
      <c r="DC201">
        <f t="shared" si="273"/>
        <v>0</v>
      </c>
      <c r="DD201">
        <f t="shared" si="274"/>
        <v>0</v>
      </c>
      <c r="DE201">
        <f t="shared" si="275"/>
        <v>0</v>
      </c>
      <c r="DF201">
        <f t="shared" si="276"/>
        <v>0</v>
      </c>
      <c r="DG201">
        <f t="shared" si="277"/>
        <v>0</v>
      </c>
      <c r="DH201">
        <f t="shared" si="278"/>
        <v>0</v>
      </c>
      <c r="DI201">
        <f t="shared" si="279"/>
        <v>0</v>
      </c>
      <c r="DJ201">
        <f t="shared" si="280"/>
        <v>0</v>
      </c>
      <c r="DM201" s="3"/>
      <c r="DN201" s="3"/>
      <c r="DT201" s="3"/>
      <c r="DZ201" s="3"/>
      <c r="EL201" s="3"/>
      <c r="EX201" s="3"/>
      <c r="FJ201" s="3"/>
      <c r="HX201" s="3"/>
      <c r="MT201" s="3"/>
      <c r="MZ201" s="3"/>
      <c r="NR201" s="3"/>
      <c r="OS201" s="3"/>
      <c r="PB201" s="3"/>
      <c r="PN201" s="3"/>
      <c r="QL201" s="3">
        <f t="shared" si="251"/>
        <v>13</v>
      </c>
    </row>
    <row r="202" spans="20:454" x14ac:dyDescent="0.25">
      <c r="T202">
        <f t="shared" si="297"/>
        <v>200</v>
      </c>
      <c r="U202">
        <f t="shared" si="281"/>
        <v>0</v>
      </c>
      <c r="V202">
        <f t="shared" si="298"/>
        <v>0</v>
      </c>
      <c r="W202">
        <f t="shared" si="282"/>
        <v>0</v>
      </c>
      <c r="X202">
        <f t="shared" si="299"/>
        <v>0</v>
      </c>
      <c r="Z202">
        <f t="shared" si="300"/>
        <v>72</v>
      </c>
      <c r="AA202">
        <f t="shared" si="283"/>
        <v>72</v>
      </c>
      <c r="AB202">
        <f t="shared" si="252"/>
        <v>0</v>
      </c>
      <c r="AC202">
        <f t="shared" si="284"/>
        <v>0</v>
      </c>
      <c r="AE202">
        <f t="shared" si="253"/>
        <v>0</v>
      </c>
      <c r="AF202">
        <f t="shared" si="285"/>
        <v>0</v>
      </c>
      <c r="AG202">
        <f t="shared" si="286"/>
        <v>0</v>
      </c>
      <c r="AH202">
        <f t="shared" si="287"/>
        <v>0</v>
      </c>
      <c r="AJ202">
        <f t="shared" si="235"/>
        <v>1</v>
      </c>
      <c r="AL202">
        <f t="shared" si="254"/>
        <v>0</v>
      </c>
      <c r="AM202">
        <f>IF(AJ202=1,AH202,#REF!)</f>
        <v>0</v>
      </c>
      <c r="AO202" s="7">
        <f t="shared" si="236"/>
        <v>1</v>
      </c>
      <c r="AP202" s="7">
        <f t="shared" si="237"/>
        <v>1</v>
      </c>
      <c r="AQ202" s="7"/>
      <c r="AR202" s="7">
        <f t="shared" si="238"/>
        <v>0</v>
      </c>
      <c r="AS202" s="7">
        <f t="shared" si="239"/>
        <v>0</v>
      </c>
      <c r="AU202" s="7">
        <f t="shared" si="240"/>
        <v>0</v>
      </c>
      <c r="AV202" s="7">
        <f t="shared" si="288"/>
        <v>0</v>
      </c>
      <c r="AW202">
        <v>551</v>
      </c>
      <c r="AX202" s="7">
        <f t="shared" si="289"/>
        <v>9.9999999999999998E-17</v>
      </c>
      <c r="AY202" s="7">
        <f t="shared" si="290"/>
        <v>9.9999999999999998E-17</v>
      </c>
      <c r="BA202">
        <f t="shared" si="291"/>
        <v>1</v>
      </c>
      <c r="BB202">
        <f t="shared" si="292"/>
        <v>9.9999999999999998E-17</v>
      </c>
      <c r="BD202">
        <f t="shared" si="241"/>
        <v>9.9999999999999992E-33</v>
      </c>
      <c r="BE202">
        <f t="shared" si="242"/>
        <v>9.9999999999999998E-17</v>
      </c>
      <c r="BF202">
        <f t="shared" si="243"/>
        <v>9.9999999999999998E-17</v>
      </c>
      <c r="BG202" s="5" t="s">
        <v>1</v>
      </c>
      <c r="BH202">
        <f t="shared" si="255"/>
        <v>-4.9999999999999991</v>
      </c>
      <c r="BK202">
        <f t="shared" si="244"/>
        <v>1</v>
      </c>
      <c r="BL202">
        <f t="shared" si="245"/>
        <v>-4.9999999999999991</v>
      </c>
      <c r="BM202">
        <f t="shared" si="246"/>
        <v>-4.9999999999999991</v>
      </c>
      <c r="BO202">
        <f t="shared" si="305"/>
        <v>199</v>
      </c>
      <c r="BP202">
        <f t="shared" si="256"/>
        <v>0</v>
      </c>
      <c r="BT202">
        <f t="shared" si="257"/>
        <v>1</v>
      </c>
      <c r="BU202">
        <f t="shared" si="258"/>
        <v>-4.9999999999999991</v>
      </c>
      <c r="BW202">
        <f t="shared" si="247"/>
        <v>0</v>
      </c>
      <c r="BX202" t="s">
        <v>10</v>
      </c>
      <c r="BY202">
        <f t="shared" si="248"/>
        <v>0</v>
      </c>
      <c r="CA202" s="2">
        <f t="shared" si="249"/>
        <v>0</v>
      </c>
      <c r="CB202" s="4">
        <f t="shared" si="250"/>
        <v>0</v>
      </c>
      <c r="CC202" s="10">
        <v>-180</v>
      </c>
      <c r="CD202" s="3">
        <f t="shared" si="301"/>
        <v>1</v>
      </c>
      <c r="CE202" s="3">
        <f t="shared" si="293"/>
        <v>-185</v>
      </c>
      <c r="CF202">
        <f t="shared" si="259"/>
        <v>0</v>
      </c>
      <c r="CH202">
        <f t="shared" si="302"/>
        <v>199</v>
      </c>
      <c r="CI202" s="11">
        <f t="shared" si="303"/>
        <v>19</v>
      </c>
      <c r="CJ202">
        <f t="shared" si="294"/>
        <v>0.33161255787892263</v>
      </c>
      <c r="CK202">
        <f t="shared" si="304"/>
        <v>0</v>
      </c>
      <c r="CL202">
        <f t="shared" si="295"/>
        <v>19</v>
      </c>
      <c r="CN202" s="2">
        <f t="shared" si="260"/>
        <v>4.7275928779965843</v>
      </c>
      <c r="CO202" s="3">
        <f t="shared" si="261"/>
        <v>1.6278407722857835</v>
      </c>
      <c r="CQ202" s="3">
        <f t="shared" si="296"/>
        <v>-19.190075907762591</v>
      </c>
      <c r="CR202" s="3">
        <f t="shared" si="262"/>
        <v>10.465831131298089</v>
      </c>
      <c r="CS202" s="3">
        <f t="shared" si="263"/>
        <v>-13203.851197003238</v>
      </c>
      <c r="CT202" s="3">
        <f t="shared" si="264"/>
        <v>-10.387682682635266</v>
      </c>
      <c r="CU202" s="3">
        <f t="shared" si="265"/>
        <v>19.348978624699406</v>
      </c>
      <c r="CV202">
        <f t="shared" si="266"/>
        <v>-16042.814191168811</v>
      </c>
      <c r="CW202">
        <f t="shared" si="267"/>
        <v>0</v>
      </c>
      <c r="CX202">
        <f t="shared" si="268"/>
        <v>0</v>
      </c>
      <c r="CY202">
        <f t="shared" si="269"/>
        <v>0</v>
      </c>
      <c r="CZ202">
        <f t="shared" si="270"/>
        <v>0</v>
      </c>
      <c r="DA202">
        <f t="shared" si="271"/>
        <v>0</v>
      </c>
      <c r="DB202">
        <f t="shared" si="272"/>
        <v>0</v>
      </c>
      <c r="DC202">
        <f t="shared" si="273"/>
        <v>0</v>
      </c>
      <c r="DD202">
        <f t="shared" si="274"/>
        <v>0</v>
      </c>
      <c r="DE202">
        <f t="shared" si="275"/>
        <v>0</v>
      </c>
      <c r="DF202">
        <f t="shared" si="276"/>
        <v>0</v>
      </c>
      <c r="DG202">
        <f t="shared" si="277"/>
        <v>0</v>
      </c>
      <c r="DH202">
        <f t="shared" si="278"/>
        <v>0</v>
      </c>
      <c r="DI202">
        <f t="shared" si="279"/>
        <v>0</v>
      </c>
      <c r="DJ202">
        <f t="shared" si="280"/>
        <v>0</v>
      </c>
      <c r="DM202" s="3"/>
      <c r="DN202" s="3"/>
      <c r="DT202" s="3"/>
      <c r="DZ202" s="3"/>
      <c r="EL202" s="3"/>
      <c r="EX202" s="3"/>
      <c r="FJ202" s="3"/>
      <c r="HX202" s="3"/>
      <c r="MT202" s="3"/>
      <c r="MZ202" s="3"/>
      <c r="NR202" s="3"/>
      <c r="OS202" s="3"/>
      <c r="PB202" s="3"/>
      <c r="PN202" s="3"/>
      <c r="QL202" s="3">
        <f t="shared" si="251"/>
        <v>14</v>
      </c>
    </row>
    <row r="203" spans="20:454" x14ac:dyDescent="0.25">
      <c r="T203">
        <f t="shared" si="297"/>
        <v>201</v>
      </c>
      <c r="U203">
        <f t="shared" si="281"/>
        <v>0</v>
      </c>
      <c r="V203">
        <f t="shared" si="298"/>
        <v>0</v>
      </c>
      <c r="W203">
        <f t="shared" si="282"/>
        <v>0</v>
      </c>
      <c r="X203">
        <f t="shared" si="299"/>
        <v>0</v>
      </c>
      <c r="Z203">
        <f t="shared" si="300"/>
        <v>72</v>
      </c>
      <c r="AA203">
        <f t="shared" si="283"/>
        <v>72</v>
      </c>
      <c r="AB203">
        <f t="shared" si="252"/>
        <v>0</v>
      </c>
      <c r="AC203">
        <f t="shared" si="284"/>
        <v>0</v>
      </c>
      <c r="AE203">
        <f t="shared" si="253"/>
        <v>0</v>
      </c>
      <c r="AF203">
        <f t="shared" si="285"/>
        <v>0</v>
      </c>
      <c r="AG203">
        <f t="shared" si="286"/>
        <v>0</v>
      </c>
      <c r="AH203">
        <f t="shared" si="287"/>
        <v>0</v>
      </c>
      <c r="AJ203">
        <f t="shared" si="235"/>
        <v>1</v>
      </c>
      <c r="AL203">
        <f t="shared" si="254"/>
        <v>0</v>
      </c>
      <c r="AM203">
        <f>IF(AJ203=1,AH203,#REF!)</f>
        <v>0</v>
      </c>
      <c r="AO203" s="7">
        <f t="shared" si="236"/>
        <v>1</v>
      </c>
      <c r="AP203" s="7">
        <f t="shared" si="237"/>
        <v>1</v>
      </c>
      <c r="AQ203" s="7"/>
      <c r="AR203" s="7">
        <f t="shared" si="238"/>
        <v>0</v>
      </c>
      <c r="AS203" s="7">
        <f t="shared" si="239"/>
        <v>0</v>
      </c>
      <c r="AU203" s="7">
        <f t="shared" si="240"/>
        <v>0</v>
      </c>
      <c r="AV203" s="7">
        <f t="shared" si="288"/>
        <v>0</v>
      </c>
      <c r="AW203">
        <v>552</v>
      </c>
      <c r="AX203" s="7">
        <f t="shared" si="289"/>
        <v>9.9999999999999998E-17</v>
      </c>
      <c r="AY203" s="7">
        <f t="shared" si="290"/>
        <v>9.9999999999999998E-17</v>
      </c>
      <c r="BA203">
        <f t="shared" si="291"/>
        <v>1</v>
      </c>
      <c r="BB203">
        <f t="shared" si="292"/>
        <v>9.9999999999999998E-17</v>
      </c>
      <c r="BD203">
        <f t="shared" si="241"/>
        <v>9.9999999999999992E-33</v>
      </c>
      <c r="BE203">
        <f t="shared" si="242"/>
        <v>9.9999999999999998E-17</v>
      </c>
      <c r="BF203">
        <f t="shared" si="243"/>
        <v>9.9999999999999998E-17</v>
      </c>
      <c r="BG203" s="5" t="s">
        <v>1</v>
      </c>
      <c r="BH203">
        <f t="shared" si="255"/>
        <v>-4.9999999999999991</v>
      </c>
      <c r="BK203">
        <f t="shared" si="244"/>
        <v>1</v>
      </c>
      <c r="BL203">
        <f t="shared" si="245"/>
        <v>-4.9999999999999991</v>
      </c>
      <c r="BM203">
        <f t="shared" si="246"/>
        <v>-4.9999999999999991</v>
      </c>
      <c r="BO203">
        <f t="shared" si="305"/>
        <v>200</v>
      </c>
      <c r="BP203">
        <f t="shared" si="256"/>
        <v>0</v>
      </c>
      <c r="BT203">
        <f t="shared" si="257"/>
        <v>1</v>
      </c>
      <c r="BU203">
        <f t="shared" si="258"/>
        <v>-4.9999999999999991</v>
      </c>
      <c r="BW203">
        <f t="shared" si="247"/>
        <v>0</v>
      </c>
      <c r="BX203" t="s">
        <v>10</v>
      </c>
      <c r="BY203">
        <f t="shared" si="248"/>
        <v>0</v>
      </c>
      <c r="CA203" s="2">
        <f t="shared" si="249"/>
        <v>0</v>
      </c>
      <c r="CB203" s="4">
        <f t="shared" si="250"/>
        <v>0</v>
      </c>
      <c r="CC203" s="10">
        <v>-180</v>
      </c>
      <c r="CD203" s="3">
        <f t="shared" si="301"/>
        <v>1</v>
      </c>
      <c r="CE203" s="3">
        <f t="shared" si="293"/>
        <v>-185</v>
      </c>
      <c r="CF203">
        <f t="shared" si="259"/>
        <v>0</v>
      </c>
      <c r="CH203">
        <f t="shared" si="302"/>
        <v>200</v>
      </c>
      <c r="CI203" s="11">
        <f t="shared" si="303"/>
        <v>20</v>
      </c>
      <c r="CJ203">
        <f t="shared" si="294"/>
        <v>0.3490658503988659</v>
      </c>
      <c r="CK203">
        <f t="shared" si="304"/>
        <v>0</v>
      </c>
      <c r="CL203">
        <f t="shared" si="295"/>
        <v>20</v>
      </c>
      <c r="CN203" s="2">
        <f t="shared" si="260"/>
        <v>4.6984631039295426</v>
      </c>
      <c r="CO203" s="3">
        <f t="shared" si="261"/>
        <v>1.7101007166283435</v>
      </c>
      <c r="CQ203" s="3">
        <f t="shared" si="296"/>
        <v>-20.561418201064445</v>
      </c>
      <c r="CR203" s="3">
        <f t="shared" si="262"/>
        <v>10.792681512931111</v>
      </c>
      <c r="CS203" s="3">
        <f t="shared" si="263"/>
        <v>-13776.808410357598</v>
      </c>
      <c r="CT203" s="3">
        <f t="shared" si="264"/>
        <v>-10.710673881981101</v>
      </c>
      <c r="CU203" s="3">
        <f t="shared" si="265"/>
        <v>20.730424443453767</v>
      </c>
      <c r="CV203">
        <f t="shared" si="266"/>
        <v>-17188.729490538011</v>
      </c>
      <c r="CW203">
        <f t="shared" si="267"/>
        <v>0</v>
      </c>
      <c r="CX203">
        <f t="shared" si="268"/>
        <v>0</v>
      </c>
      <c r="CY203">
        <f t="shared" si="269"/>
        <v>0</v>
      </c>
      <c r="CZ203">
        <f t="shared" si="270"/>
        <v>0</v>
      </c>
      <c r="DA203">
        <f t="shared" si="271"/>
        <v>0</v>
      </c>
      <c r="DB203">
        <f t="shared" si="272"/>
        <v>0</v>
      </c>
      <c r="DC203">
        <f t="shared" si="273"/>
        <v>0</v>
      </c>
      <c r="DD203">
        <f t="shared" si="274"/>
        <v>0</v>
      </c>
      <c r="DE203">
        <f t="shared" si="275"/>
        <v>0</v>
      </c>
      <c r="DF203">
        <f t="shared" si="276"/>
        <v>0</v>
      </c>
      <c r="DG203">
        <f t="shared" si="277"/>
        <v>0</v>
      </c>
      <c r="DH203">
        <f t="shared" si="278"/>
        <v>0</v>
      </c>
      <c r="DI203">
        <f t="shared" si="279"/>
        <v>0</v>
      </c>
      <c r="DJ203">
        <f t="shared" si="280"/>
        <v>0</v>
      </c>
      <c r="DM203" s="3"/>
      <c r="DN203" s="3"/>
      <c r="DT203" s="3"/>
      <c r="DZ203" s="3"/>
      <c r="EL203" s="3"/>
      <c r="EX203" s="3"/>
      <c r="FJ203" s="3"/>
      <c r="HX203" s="3"/>
      <c r="MT203" s="3"/>
      <c r="MZ203" s="3"/>
      <c r="NR203" s="3"/>
      <c r="OS203" s="3"/>
      <c r="PB203" s="3"/>
      <c r="PN203" s="3"/>
      <c r="QL203" s="3">
        <f t="shared" si="251"/>
        <v>15</v>
      </c>
    </row>
    <row r="204" spans="20:454" x14ac:dyDescent="0.25">
      <c r="T204">
        <f t="shared" si="297"/>
        <v>202</v>
      </c>
      <c r="U204">
        <f t="shared" si="281"/>
        <v>0</v>
      </c>
      <c r="V204">
        <f t="shared" si="298"/>
        <v>0</v>
      </c>
      <c r="W204">
        <f t="shared" si="282"/>
        <v>0</v>
      </c>
      <c r="X204">
        <f t="shared" si="299"/>
        <v>0</v>
      </c>
      <c r="Z204">
        <f t="shared" si="300"/>
        <v>72</v>
      </c>
      <c r="AA204">
        <f t="shared" si="283"/>
        <v>72</v>
      </c>
      <c r="AB204">
        <f t="shared" si="252"/>
        <v>0</v>
      </c>
      <c r="AC204">
        <f t="shared" si="284"/>
        <v>0</v>
      </c>
      <c r="AE204">
        <f t="shared" si="253"/>
        <v>0</v>
      </c>
      <c r="AF204">
        <f t="shared" si="285"/>
        <v>0</v>
      </c>
      <c r="AG204">
        <f t="shared" si="286"/>
        <v>0</v>
      </c>
      <c r="AH204">
        <f t="shared" si="287"/>
        <v>0</v>
      </c>
      <c r="AJ204">
        <f t="shared" ref="AJ204:AJ267" si="306">AJ203</f>
        <v>1</v>
      </c>
      <c r="AL204">
        <f t="shared" si="254"/>
        <v>0</v>
      </c>
      <c r="AM204">
        <f>IF(AJ204=1,AH204,#REF!)</f>
        <v>0</v>
      </c>
      <c r="AO204" s="7">
        <f t="shared" ref="AO204:AO238" si="307">COS(AL204)</f>
        <v>1</v>
      </c>
      <c r="AP204" s="7">
        <f t="shared" ref="AP204:AP238" si="308">COS(AM204)</f>
        <v>1</v>
      </c>
      <c r="AQ204" s="7"/>
      <c r="AR204" s="7">
        <f t="shared" ref="AR204:AR238" si="309">SIN(AL204)</f>
        <v>0</v>
      </c>
      <c r="AS204" s="7">
        <f t="shared" ref="AS204:AS238" si="310">SIN(AM204)</f>
        <v>0</v>
      </c>
      <c r="AU204" s="7">
        <f t="shared" ref="AU204:AU238" si="311">AP204-AO204</f>
        <v>0</v>
      </c>
      <c r="AV204" s="7">
        <f t="shared" si="288"/>
        <v>0</v>
      </c>
      <c r="AW204">
        <v>553</v>
      </c>
      <c r="AX204" s="7">
        <f t="shared" si="289"/>
        <v>9.9999999999999998E-17</v>
      </c>
      <c r="AY204" s="7">
        <f t="shared" si="290"/>
        <v>9.9999999999999998E-17</v>
      </c>
      <c r="BA204">
        <f t="shared" si="291"/>
        <v>1</v>
      </c>
      <c r="BB204">
        <f t="shared" si="292"/>
        <v>9.9999999999999998E-17</v>
      </c>
      <c r="BD204">
        <f t="shared" ref="BD204:BD238" si="312">AX204*BB204</f>
        <v>9.9999999999999992E-33</v>
      </c>
      <c r="BE204">
        <f t="shared" ref="BE204:BE238" si="313">AY204*BA204</f>
        <v>9.9999999999999998E-17</v>
      </c>
      <c r="BF204">
        <f t="shared" ref="BF204:BF238" si="314">AX204</f>
        <v>9.9999999999999998E-17</v>
      </c>
      <c r="BG204" s="5" t="s">
        <v>1</v>
      </c>
      <c r="BH204">
        <f t="shared" si="255"/>
        <v>-4.9999999999999991</v>
      </c>
      <c r="BK204">
        <f t="shared" ref="BK204:BK238" si="315">AY204/AX204</f>
        <v>1</v>
      </c>
      <c r="BL204">
        <f t="shared" ref="BL204:BL238" si="316">BH204</f>
        <v>-4.9999999999999991</v>
      </c>
      <c r="BM204">
        <f t="shared" ref="BM204:BM238" si="317">BK204*BJ204+BL204</f>
        <v>-4.9999999999999991</v>
      </c>
      <c r="BO204">
        <f t="shared" si="305"/>
        <v>201</v>
      </c>
      <c r="BP204">
        <f t="shared" si="256"/>
        <v>0</v>
      </c>
      <c r="BT204">
        <f t="shared" si="257"/>
        <v>1</v>
      </c>
      <c r="BU204">
        <f t="shared" si="258"/>
        <v>-4.9999999999999991</v>
      </c>
      <c r="BW204">
        <f t="shared" ref="BW204:BW238" si="318">IF(BP204=0,0,BT204)</f>
        <v>0</v>
      </c>
      <c r="BX204" t="s">
        <v>10</v>
      </c>
      <c r="BY204">
        <f t="shared" ref="BY204:BY238" si="319">IF(BP204=0,0,BU204)</f>
        <v>0</v>
      </c>
      <c r="CA204" s="2">
        <f t="shared" ref="CA204:CA238" si="320">BW204</f>
        <v>0</v>
      </c>
      <c r="CB204" s="4">
        <f t="shared" ref="CB204:CB238" si="321">BY204</f>
        <v>0</v>
      </c>
      <c r="CC204" s="10">
        <v>-180</v>
      </c>
      <c r="CD204" s="3">
        <f t="shared" si="301"/>
        <v>1</v>
      </c>
      <c r="CE204" s="3">
        <f t="shared" si="293"/>
        <v>-185</v>
      </c>
      <c r="CF204">
        <f t="shared" si="259"/>
        <v>0</v>
      </c>
      <c r="CH204">
        <f t="shared" si="302"/>
        <v>201</v>
      </c>
      <c r="CI204" s="11">
        <f t="shared" si="303"/>
        <v>21</v>
      </c>
      <c r="CJ204">
        <f t="shared" si="294"/>
        <v>0.36651914291880922</v>
      </c>
      <c r="CK204">
        <f t="shared" si="304"/>
        <v>0</v>
      </c>
      <c r="CL204">
        <f t="shared" si="295"/>
        <v>21</v>
      </c>
      <c r="CN204" s="2">
        <f t="shared" si="260"/>
        <v>4.6679021324860086</v>
      </c>
      <c r="CO204" s="3">
        <f t="shared" si="261"/>
        <v>1.7918397477265013</v>
      </c>
      <c r="CQ204" s="3">
        <f t="shared" si="296"/>
        <v>-21.932760494366299</v>
      </c>
      <c r="CR204" s="3">
        <f t="shared" si="262"/>
        <v>11.11953189456413</v>
      </c>
      <c r="CS204" s="3">
        <f t="shared" si="263"/>
        <v>-14349.765623711957</v>
      </c>
      <c r="CT204" s="3">
        <f t="shared" si="264"/>
        <v>-11.033665081326941</v>
      </c>
      <c r="CU204" s="3">
        <f t="shared" si="265"/>
        <v>22.111870262208129</v>
      </c>
      <c r="CV204">
        <f t="shared" si="266"/>
        <v>-18334.644789907212</v>
      </c>
      <c r="CW204">
        <f t="shared" si="267"/>
        <v>0</v>
      </c>
      <c r="CX204">
        <f t="shared" si="268"/>
        <v>0</v>
      </c>
      <c r="CY204">
        <f t="shared" si="269"/>
        <v>0</v>
      </c>
      <c r="CZ204">
        <f t="shared" si="270"/>
        <v>0</v>
      </c>
      <c r="DA204">
        <f t="shared" si="271"/>
        <v>0</v>
      </c>
      <c r="DB204">
        <f t="shared" si="272"/>
        <v>0</v>
      </c>
      <c r="DC204">
        <f t="shared" si="273"/>
        <v>0</v>
      </c>
      <c r="DD204">
        <f t="shared" si="274"/>
        <v>0</v>
      </c>
      <c r="DE204">
        <f t="shared" si="275"/>
        <v>0</v>
      </c>
      <c r="DF204">
        <f t="shared" si="276"/>
        <v>0</v>
      </c>
      <c r="DG204">
        <f t="shared" si="277"/>
        <v>0</v>
      </c>
      <c r="DH204">
        <f t="shared" si="278"/>
        <v>0</v>
      </c>
      <c r="DI204">
        <f t="shared" si="279"/>
        <v>0</v>
      </c>
      <c r="DJ204">
        <f t="shared" si="280"/>
        <v>0</v>
      </c>
      <c r="DM204" s="3"/>
      <c r="DN204" s="3"/>
      <c r="DT204" s="3"/>
      <c r="DZ204" s="3"/>
      <c r="EL204" s="3"/>
      <c r="EX204" s="3"/>
      <c r="FJ204" s="3"/>
      <c r="HX204" s="3"/>
      <c r="MT204" s="3"/>
      <c r="MZ204" s="3"/>
      <c r="NR204" s="3"/>
      <c r="OS204" s="3"/>
      <c r="PB204" s="3"/>
      <c r="PN204" s="3"/>
      <c r="QL204" s="3">
        <f t="shared" si="251"/>
        <v>16</v>
      </c>
    </row>
    <row r="205" spans="20:454" x14ac:dyDescent="0.25">
      <c r="T205">
        <f t="shared" si="297"/>
        <v>203</v>
      </c>
      <c r="U205">
        <f t="shared" si="281"/>
        <v>0</v>
      </c>
      <c r="V205">
        <f t="shared" si="298"/>
        <v>0</v>
      </c>
      <c r="W205">
        <f t="shared" si="282"/>
        <v>0</v>
      </c>
      <c r="X205">
        <f t="shared" si="299"/>
        <v>0</v>
      </c>
      <c r="Z205">
        <f t="shared" si="300"/>
        <v>72</v>
      </c>
      <c r="AA205">
        <f t="shared" si="283"/>
        <v>72</v>
      </c>
      <c r="AB205">
        <f t="shared" si="252"/>
        <v>0</v>
      </c>
      <c r="AC205">
        <f t="shared" si="284"/>
        <v>0</v>
      </c>
      <c r="AE205">
        <f t="shared" si="253"/>
        <v>0</v>
      </c>
      <c r="AF205">
        <f t="shared" si="285"/>
        <v>0</v>
      </c>
      <c r="AG205">
        <f t="shared" si="286"/>
        <v>0</v>
      </c>
      <c r="AH205">
        <f t="shared" si="287"/>
        <v>0</v>
      </c>
      <c r="AJ205">
        <f t="shared" si="306"/>
        <v>1</v>
      </c>
      <c r="AL205">
        <f t="shared" si="254"/>
        <v>0</v>
      </c>
      <c r="AM205">
        <f>IF(AJ205=1,AH205,#REF!)</f>
        <v>0</v>
      </c>
      <c r="AO205" s="7">
        <f t="shared" si="307"/>
        <v>1</v>
      </c>
      <c r="AP205" s="7">
        <f t="shared" si="308"/>
        <v>1</v>
      </c>
      <c r="AQ205" s="7"/>
      <c r="AR205" s="7">
        <f t="shared" si="309"/>
        <v>0</v>
      </c>
      <c r="AS205" s="7">
        <f t="shared" si="310"/>
        <v>0</v>
      </c>
      <c r="AU205" s="7">
        <f t="shared" si="311"/>
        <v>0</v>
      </c>
      <c r="AV205" s="7">
        <f t="shared" si="288"/>
        <v>0</v>
      </c>
      <c r="AW205">
        <v>554</v>
      </c>
      <c r="AX205" s="7">
        <f t="shared" si="289"/>
        <v>9.9999999999999998E-17</v>
      </c>
      <c r="AY205" s="7">
        <f t="shared" si="290"/>
        <v>9.9999999999999998E-17</v>
      </c>
      <c r="BA205">
        <f t="shared" si="291"/>
        <v>1</v>
      </c>
      <c r="BB205">
        <f t="shared" si="292"/>
        <v>9.9999999999999998E-17</v>
      </c>
      <c r="BD205">
        <f t="shared" si="312"/>
        <v>9.9999999999999992E-33</v>
      </c>
      <c r="BE205">
        <f t="shared" si="313"/>
        <v>9.9999999999999998E-17</v>
      </c>
      <c r="BF205">
        <f t="shared" si="314"/>
        <v>9.9999999999999998E-17</v>
      </c>
      <c r="BG205" s="5" t="s">
        <v>1</v>
      </c>
      <c r="BH205">
        <f t="shared" si="255"/>
        <v>-4.9999999999999991</v>
      </c>
      <c r="BK205">
        <f t="shared" si="315"/>
        <v>1</v>
      </c>
      <c r="BL205">
        <f t="shared" si="316"/>
        <v>-4.9999999999999991</v>
      </c>
      <c r="BM205">
        <f t="shared" si="317"/>
        <v>-4.9999999999999991</v>
      </c>
      <c r="BO205">
        <f t="shared" si="305"/>
        <v>202</v>
      </c>
      <c r="BP205">
        <f t="shared" si="256"/>
        <v>0</v>
      </c>
      <c r="BT205">
        <f t="shared" si="257"/>
        <v>1</v>
      </c>
      <c r="BU205">
        <f t="shared" si="258"/>
        <v>-4.9999999999999991</v>
      </c>
      <c r="BW205">
        <f t="shared" si="318"/>
        <v>0</v>
      </c>
      <c r="BX205" t="s">
        <v>10</v>
      </c>
      <c r="BY205">
        <f t="shared" si="319"/>
        <v>0</v>
      </c>
      <c r="CA205" s="2">
        <f t="shared" si="320"/>
        <v>0</v>
      </c>
      <c r="CB205" s="4">
        <f t="shared" si="321"/>
        <v>0</v>
      </c>
      <c r="CC205" s="10">
        <v>-180</v>
      </c>
      <c r="CD205" s="3">
        <f t="shared" si="301"/>
        <v>1</v>
      </c>
      <c r="CE205" s="3">
        <f t="shared" si="293"/>
        <v>-185</v>
      </c>
      <c r="CF205">
        <f t="shared" si="259"/>
        <v>0</v>
      </c>
      <c r="CH205">
        <f t="shared" si="302"/>
        <v>202</v>
      </c>
      <c r="CI205" s="11">
        <f t="shared" si="303"/>
        <v>22</v>
      </c>
      <c r="CJ205">
        <f t="shared" si="294"/>
        <v>0.38397243543875248</v>
      </c>
      <c r="CK205">
        <f t="shared" si="304"/>
        <v>0</v>
      </c>
      <c r="CL205">
        <f t="shared" si="295"/>
        <v>22</v>
      </c>
      <c r="CN205" s="2">
        <f t="shared" si="260"/>
        <v>4.6359192728339371</v>
      </c>
      <c r="CO205" s="3">
        <f t="shared" si="261"/>
        <v>1.87303296707956</v>
      </c>
      <c r="CQ205" s="3">
        <f t="shared" si="296"/>
        <v>-23.304102787668153</v>
      </c>
      <c r="CR205" s="3">
        <f t="shared" si="262"/>
        <v>11.446382276197152</v>
      </c>
      <c r="CS205" s="3">
        <f t="shared" si="263"/>
        <v>-14922.722837066316</v>
      </c>
      <c r="CT205" s="3">
        <f t="shared" si="264"/>
        <v>-11.356656280672777</v>
      </c>
      <c r="CU205" s="3">
        <f t="shared" si="265"/>
        <v>23.49331608096249</v>
      </c>
      <c r="CV205">
        <f t="shared" si="266"/>
        <v>-19480.560089276412</v>
      </c>
      <c r="CW205">
        <f t="shared" si="267"/>
        <v>0</v>
      </c>
      <c r="CX205">
        <f t="shared" si="268"/>
        <v>0</v>
      </c>
      <c r="CY205">
        <f t="shared" si="269"/>
        <v>0</v>
      </c>
      <c r="CZ205">
        <f t="shared" si="270"/>
        <v>0</v>
      </c>
      <c r="DA205">
        <f t="shared" si="271"/>
        <v>0</v>
      </c>
      <c r="DB205">
        <f t="shared" si="272"/>
        <v>0</v>
      </c>
      <c r="DC205">
        <f t="shared" si="273"/>
        <v>0</v>
      </c>
      <c r="DD205">
        <f t="shared" si="274"/>
        <v>0</v>
      </c>
      <c r="DE205">
        <f t="shared" si="275"/>
        <v>0</v>
      </c>
      <c r="DF205">
        <f t="shared" si="276"/>
        <v>0</v>
      </c>
      <c r="DG205">
        <f t="shared" si="277"/>
        <v>0</v>
      </c>
      <c r="DH205">
        <f t="shared" si="278"/>
        <v>0</v>
      </c>
      <c r="DI205">
        <f t="shared" si="279"/>
        <v>0</v>
      </c>
      <c r="DJ205">
        <f t="shared" si="280"/>
        <v>0</v>
      </c>
      <c r="DM205" s="3"/>
      <c r="DN205" s="3"/>
      <c r="DT205" s="3"/>
      <c r="DZ205" s="3"/>
      <c r="EL205" s="3"/>
      <c r="EX205" s="3"/>
      <c r="FJ205" s="3"/>
      <c r="HX205" s="3"/>
      <c r="MT205" s="3"/>
      <c r="MZ205" s="3"/>
      <c r="NR205" s="3"/>
      <c r="OS205" s="3"/>
      <c r="PB205" s="3"/>
      <c r="PN205" s="3"/>
      <c r="QL205" s="3">
        <f t="shared" si="251"/>
        <v>17</v>
      </c>
    </row>
    <row r="206" spans="20:454" x14ac:dyDescent="0.25">
      <c r="T206">
        <f t="shared" si="297"/>
        <v>204</v>
      </c>
      <c r="U206">
        <f t="shared" si="281"/>
        <v>0</v>
      </c>
      <c r="V206">
        <f t="shared" si="298"/>
        <v>0</v>
      </c>
      <c r="W206">
        <f t="shared" si="282"/>
        <v>0</v>
      </c>
      <c r="X206">
        <f t="shared" si="299"/>
        <v>0</v>
      </c>
      <c r="Z206">
        <f t="shared" si="300"/>
        <v>72</v>
      </c>
      <c r="AA206">
        <f t="shared" si="283"/>
        <v>72</v>
      </c>
      <c r="AB206">
        <f t="shared" si="252"/>
        <v>0</v>
      </c>
      <c r="AC206">
        <f t="shared" si="284"/>
        <v>0</v>
      </c>
      <c r="AE206">
        <f t="shared" si="253"/>
        <v>0</v>
      </c>
      <c r="AF206">
        <f t="shared" si="285"/>
        <v>0</v>
      </c>
      <c r="AG206">
        <f t="shared" si="286"/>
        <v>0</v>
      </c>
      <c r="AH206">
        <f t="shared" si="287"/>
        <v>0</v>
      </c>
      <c r="AJ206">
        <f t="shared" si="306"/>
        <v>1</v>
      </c>
      <c r="AL206">
        <f t="shared" si="254"/>
        <v>0</v>
      </c>
      <c r="AM206">
        <f>IF(AJ206=1,AH206,#REF!)</f>
        <v>0</v>
      </c>
      <c r="AO206" s="7">
        <f t="shared" si="307"/>
        <v>1</v>
      </c>
      <c r="AP206" s="7">
        <f t="shared" si="308"/>
        <v>1</v>
      </c>
      <c r="AQ206" s="7"/>
      <c r="AR206" s="7">
        <f t="shared" si="309"/>
        <v>0</v>
      </c>
      <c r="AS206" s="7">
        <f t="shared" si="310"/>
        <v>0</v>
      </c>
      <c r="AU206" s="7">
        <f t="shared" si="311"/>
        <v>0</v>
      </c>
      <c r="AV206" s="7">
        <f t="shared" si="288"/>
        <v>0</v>
      </c>
      <c r="AW206">
        <v>555</v>
      </c>
      <c r="AX206" s="7">
        <f t="shared" si="289"/>
        <v>9.9999999999999998E-17</v>
      </c>
      <c r="AY206" s="7">
        <f t="shared" si="290"/>
        <v>9.9999999999999998E-17</v>
      </c>
      <c r="BA206">
        <f t="shared" si="291"/>
        <v>1</v>
      </c>
      <c r="BB206">
        <f t="shared" si="292"/>
        <v>9.9999999999999998E-17</v>
      </c>
      <c r="BD206">
        <f t="shared" si="312"/>
        <v>9.9999999999999992E-33</v>
      </c>
      <c r="BE206">
        <f t="shared" si="313"/>
        <v>9.9999999999999998E-17</v>
      </c>
      <c r="BF206">
        <f t="shared" si="314"/>
        <v>9.9999999999999998E-17</v>
      </c>
      <c r="BG206" s="5" t="s">
        <v>1</v>
      </c>
      <c r="BH206">
        <f t="shared" si="255"/>
        <v>-4.9999999999999991</v>
      </c>
      <c r="BK206">
        <f t="shared" si="315"/>
        <v>1</v>
      </c>
      <c r="BL206">
        <f t="shared" si="316"/>
        <v>-4.9999999999999991</v>
      </c>
      <c r="BM206">
        <f t="shared" si="317"/>
        <v>-4.9999999999999991</v>
      </c>
      <c r="BO206">
        <f t="shared" si="305"/>
        <v>203</v>
      </c>
      <c r="BP206">
        <f t="shared" si="256"/>
        <v>0</v>
      </c>
      <c r="BT206">
        <f t="shared" si="257"/>
        <v>1</v>
      </c>
      <c r="BU206">
        <f t="shared" si="258"/>
        <v>-4.9999999999999991</v>
      </c>
      <c r="BW206">
        <f t="shared" si="318"/>
        <v>0</v>
      </c>
      <c r="BX206" t="s">
        <v>10</v>
      </c>
      <c r="BY206">
        <f t="shared" si="319"/>
        <v>0</v>
      </c>
      <c r="CA206" s="2">
        <f t="shared" si="320"/>
        <v>0</v>
      </c>
      <c r="CB206" s="4">
        <f t="shared" si="321"/>
        <v>0</v>
      </c>
      <c r="CC206" s="10">
        <v>-180</v>
      </c>
      <c r="CD206" s="3">
        <f t="shared" si="301"/>
        <v>1</v>
      </c>
      <c r="CE206" s="3">
        <f t="shared" si="293"/>
        <v>-185</v>
      </c>
      <c r="CF206">
        <f t="shared" si="259"/>
        <v>0</v>
      </c>
      <c r="CH206">
        <f t="shared" si="302"/>
        <v>203</v>
      </c>
      <c r="CI206" s="11">
        <f t="shared" si="303"/>
        <v>23</v>
      </c>
      <c r="CJ206">
        <f t="shared" si="294"/>
        <v>0.4014257279586958</v>
      </c>
      <c r="CK206">
        <f t="shared" si="304"/>
        <v>0</v>
      </c>
      <c r="CL206">
        <f t="shared" si="295"/>
        <v>23</v>
      </c>
      <c r="CN206" s="2">
        <f t="shared" si="260"/>
        <v>4.6025242672622015</v>
      </c>
      <c r="CO206" s="3">
        <f t="shared" si="261"/>
        <v>1.9536556424463689</v>
      </c>
      <c r="CQ206" s="3">
        <f t="shared" si="296"/>
        <v>-24.675445080970007</v>
      </c>
      <c r="CR206" s="3">
        <f t="shared" si="262"/>
        <v>11.773232657830174</v>
      </c>
      <c r="CS206" s="3">
        <f t="shared" si="263"/>
        <v>-15495.680050420677</v>
      </c>
      <c r="CT206" s="3">
        <f t="shared" si="264"/>
        <v>-11.679647480018614</v>
      </c>
      <c r="CU206" s="3">
        <f t="shared" si="265"/>
        <v>24.874761899716852</v>
      </c>
      <c r="CV206">
        <f t="shared" si="266"/>
        <v>-20626.475388645613</v>
      </c>
      <c r="CW206">
        <f t="shared" si="267"/>
        <v>0</v>
      </c>
      <c r="CX206">
        <f t="shared" si="268"/>
        <v>0</v>
      </c>
      <c r="CY206">
        <f t="shared" si="269"/>
        <v>0</v>
      </c>
      <c r="CZ206">
        <f t="shared" si="270"/>
        <v>0</v>
      </c>
      <c r="DA206">
        <f t="shared" si="271"/>
        <v>0</v>
      </c>
      <c r="DB206">
        <f t="shared" si="272"/>
        <v>0</v>
      </c>
      <c r="DC206">
        <f t="shared" si="273"/>
        <v>0</v>
      </c>
      <c r="DD206">
        <f t="shared" si="274"/>
        <v>0</v>
      </c>
      <c r="DE206">
        <f t="shared" si="275"/>
        <v>0</v>
      </c>
      <c r="DF206">
        <f t="shared" si="276"/>
        <v>0</v>
      </c>
      <c r="DG206">
        <f t="shared" si="277"/>
        <v>0</v>
      </c>
      <c r="DH206">
        <f t="shared" si="278"/>
        <v>0</v>
      </c>
      <c r="DI206">
        <f t="shared" si="279"/>
        <v>0</v>
      </c>
      <c r="DJ206">
        <f t="shared" si="280"/>
        <v>0</v>
      </c>
      <c r="DM206" s="3"/>
      <c r="DN206" s="3"/>
      <c r="DT206" s="3"/>
      <c r="DZ206" s="3"/>
      <c r="EL206" s="3"/>
      <c r="EX206" s="3"/>
      <c r="FJ206" s="3"/>
      <c r="HX206" s="3"/>
      <c r="MT206" s="3"/>
      <c r="MZ206" s="3"/>
      <c r="NR206" s="3"/>
      <c r="OS206" s="3"/>
      <c r="PB206" s="3"/>
      <c r="PN206" s="3"/>
      <c r="QL206" s="3">
        <f t="shared" si="251"/>
        <v>18</v>
      </c>
    </row>
    <row r="207" spans="20:454" x14ac:dyDescent="0.25">
      <c r="T207">
        <f t="shared" si="297"/>
        <v>205</v>
      </c>
      <c r="U207">
        <f t="shared" si="281"/>
        <v>0</v>
      </c>
      <c r="V207">
        <f t="shared" si="298"/>
        <v>0</v>
      </c>
      <c r="W207">
        <f t="shared" si="282"/>
        <v>0</v>
      </c>
      <c r="X207">
        <f t="shared" si="299"/>
        <v>0</v>
      </c>
      <c r="Z207">
        <f t="shared" si="300"/>
        <v>72</v>
      </c>
      <c r="AA207">
        <f t="shared" si="283"/>
        <v>72</v>
      </c>
      <c r="AB207">
        <f t="shared" si="252"/>
        <v>0</v>
      </c>
      <c r="AC207">
        <f t="shared" si="284"/>
        <v>0</v>
      </c>
      <c r="AE207">
        <f t="shared" si="253"/>
        <v>0</v>
      </c>
      <c r="AF207">
        <f t="shared" si="285"/>
        <v>0</v>
      </c>
      <c r="AG207">
        <f t="shared" si="286"/>
        <v>0</v>
      </c>
      <c r="AH207">
        <f t="shared" si="287"/>
        <v>0</v>
      </c>
      <c r="AJ207">
        <f t="shared" si="306"/>
        <v>1</v>
      </c>
      <c r="AL207">
        <f t="shared" si="254"/>
        <v>0</v>
      </c>
      <c r="AM207">
        <f>IF(AJ207=1,AH207,#REF!)</f>
        <v>0</v>
      </c>
      <c r="AO207" s="7">
        <f t="shared" si="307"/>
        <v>1</v>
      </c>
      <c r="AP207" s="7">
        <f t="shared" si="308"/>
        <v>1</v>
      </c>
      <c r="AQ207" s="7"/>
      <c r="AR207" s="7">
        <f t="shared" si="309"/>
        <v>0</v>
      </c>
      <c r="AS207" s="7">
        <f t="shared" si="310"/>
        <v>0</v>
      </c>
      <c r="AU207" s="7">
        <f t="shared" si="311"/>
        <v>0</v>
      </c>
      <c r="AV207" s="7">
        <f t="shared" si="288"/>
        <v>0</v>
      </c>
      <c r="AW207">
        <v>556</v>
      </c>
      <c r="AX207" s="7">
        <f t="shared" si="289"/>
        <v>9.9999999999999998E-17</v>
      </c>
      <c r="AY207" s="7">
        <f t="shared" si="290"/>
        <v>9.9999999999999998E-17</v>
      </c>
      <c r="BA207">
        <f t="shared" si="291"/>
        <v>1</v>
      </c>
      <c r="BB207">
        <f t="shared" si="292"/>
        <v>9.9999999999999998E-17</v>
      </c>
      <c r="BD207">
        <f t="shared" si="312"/>
        <v>9.9999999999999992E-33</v>
      </c>
      <c r="BE207">
        <f t="shared" si="313"/>
        <v>9.9999999999999998E-17</v>
      </c>
      <c r="BF207">
        <f t="shared" si="314"/>
        <v>9.9999999999999998E-17</v>
      </c>
      <c r="BG207" s="5" t="s">
        <v>1</v>
      </c>
      <c r="BH207">
        <f t="shared" si="255"/>
        <v>-4.9999999999999991</v>
      </c>
      <c r="BK207">
        <f t="shared" si="315"/>
        <v>1</v>
      </c>
      <c r="BL207">
        <f t="shared" si="316"/>
        <v>-4.9999999999999991</v>
      </c>
      <c r="BM207">
        <f t="shared" si="317"/>
        <v>-4.9999999999999991</v>
      </c>
      <c r="BO207">
        <f t="shared" si="305"/>
        <v>204</v>
      </c>
      <c r="BP207">
        <f t="shared" si="256"/>
        <v>0</v>
      </c>
      <c r="BT207">
        <f t="shared" si="257"/>
        <v>1</v>
      </c>
      <c r="BU207">
        <f t="shared" si="258"/>
        <v>-4.9999999999999991</v>
      </c>
      <c r="BW207">
        <f t="shared" si="318"/>
        <v>0</v>
      </c>
      <c r="BX207" t="s">
        <v>10</v>
      </c>
      <c r="BY207">
        <f t="shared" si="319"/>
        <v>0</v>
      </c>
      <c r="CA207" s="2">
        <f t="shared" si="320"/>
        <v>0</v>
      </c>
      <c r="CB207" s="4">
        <f t="shared" si="321"/>
        <v>0</v>
      </c>
      <c r="CC207" s="10">
        <v>-180</v>
      </c>
      <c r="CD207" s="3">
        <f t="shared" si="301"/>
        <v>1</v>
      </c>
      <c r="CE207" s="3">
        <f t="shared" si="293"/>
        <v>-185</v>
      </c>
      <c r="CF207">
        <f t="shared" si="259"/>
        <v>0</v>
      </c>
      <c r="CH207">
        <f t="shared" si="302"/>
        <v>204</v>
      </c>
      <c r="CI207" s="11">
        <f t="shared" si="303"/>
        <v>24</v>
      </c>
      <c r="CJ207">
        <f t="shared" si="294"/>
        <v>0.41887902047863912</v>
      </c>
      <c r="CK207">
        <f t="shared" si="304"/>
        <v>0</v>
      </c>
      <c r="CL207">
        <f t="shared" si="295"/>
        <v>24</v>
      </c>
      <c r="CN207" s="2">
        <f t="shared" si="260"/>
        <v>4.5677272882130042</v>
      </c>
      <c r="CO207" s="3">
        <f t="shared" si="261"/>
        <v>2.0336832153790012</v>
      </c>
      <c r="CQ207" s="3">
        <f t="shared" si="296"/>
        <v>-26.046787374271858</v>
      </c>
      <c r="CR207" s="3">
        <f t="shared" si="262"/>
        <v>12.100083039463195</v>
      </c>
      <c r="CS207" s="3">
        <f t="shared" si="263"/>
        <v>-16068.637263775036</v>
      </c>
      <c r="CT207" s="3">
        <f t="shared" si="264"/>
        <v>-12.002638679364452</v>
      </c>
      <c r="CU207" s="3">
        <f t="shared" si="265"/>
        <v>26.256207718471213</v>
      </c>
      <c r="CV207">
        <f t="shared" si="266"/>
        <v>-21772.390688014817</v>
      </c>
      <c r="CW207">
        <f t="shared" si="267"/>
        <v>0</v>
      </c>
      <c r="CX207">
        <f t="shared" si="268"/>
        <v>0</v>
      </c>
      <c r="CY207">
        <f t="shared" si="269"/>
        <v>0</v>
      </c>
      <c r="CZ207">
        <f t="shared" si="270"/>
        <v>0</v>
      </c>
      <c r="DA207">
        <f t="shared" si="271"/>
        <v>0</v>
      </c>
      <c r="DB207">
        <f t="shared" si="272"/>
        <v>0</v>
      </c>
      <c r="DC207">
        <f t="shared" si="273"/>
        <v>0</v>
      </c>
      <c r="DD207">
        <f t="shared" si="274"/>
        <v>0</v>
      </c>
      <c r="DE207">
        <f t="shared" si="275"/>
        <v>0</v>
      </c>
      <c r="DF207">
        <f t="shared" si="276"/>
        <v>0</v>
      </c>
      <c r="DG207">
        <f t="shared" si="277"/>
        <v>0</v>
      </c>
      <c r="DH207">
        <f t="shared" si="278"/>
        <v>0</v>
      </c>
      <c r="DI207">
        <f t="shared" si="279"/>
        <v>0</v>
      </c>
      <c r="DJ207">
        <f t="shared" si="280"/>
        <v>0</v>
      </c>
      <c r="DM207" s="3"/>
      <c r="DN207" s="3"/>
      <c r="DT207" s="3"/>
      <c r="DZ207" s="3"/>
      <c r="EL207" s="3"/>
      <c r="EX207" s="3"/>
      <c r="FJ207" s="3"/>
      <c r="HX207" s="3"/>
      <c r="MT207" s="3"/>
      <c r="MZ207" s="3"/>
      <c r="NR207" s="3"/>
      <c r="OS207" s="3"/>
      <c r="PB207" s="3"/>
      <c r="PN207" s="3"/>
      <c r="QL207" s="3">
        <f t="shared" si="251"/>
        <v>19</v>
      </c>
    </row>
    <row r="208" spans="20:454" x14ac:dyDescent="0.25">
      <c r="T208">
        <f t="shared" si="297"/>
        <v>206</v>
      </c>
      <c r="U208">
        <f t="shared" si="281"/>
        <v>0</v>
      </c>
      <c r="V208">
        <f t="shared" si="298"/>
        <v>0</v>
      </c>
      <c r="W208">
        <f t="shared" si="282"/>
        <v>0</v>
      </c>
      <c r="X208">
        <f t="shared" si="299"/>
        <v>0</v>
      </c>
      <c r="Z208">
        <f t="shared" si="300"/>
        <v>72</v>
      </c>
      <c r="AA208">
        <f t="shared" si="283"/>
        <v>72</v>
      </c>
      <c r="AB208">
        <f t="shared" si="252"/>
        <v>0</v>
      </c>
      <c r="AC208">
        <f t="shared" si="284"/>
        <v>0</v>
      </c>
      <c r="AE208">
        <f t="shared" si="253"/>
        <v>0</v>
      </c>
      <c r="AF208">
        <f t="shared" si="285"/>
        <v>0</v>
      </c>
      <c r="AG208">
        <f t="shared" si="286"/>
        <v>0</v>
      </c>
      <c r="AH208">
        <f t="shared" si="287"/>
        <v>0</v>
      </c>
      <c r="AJ208">
        <f t="shared" si="306"/>
        <v>1</v>
      </c>
      <c r="AL208">
        <f t="shared" si="254"/>
        <v>0</v>
      </c>
      <c r="AM208">
        <f>IF(AJ208=1,AH208,#REF!)</f>
        <v>0</v>
      </c>
      <c r="AO208" s="7">
        <f t="shared" si="307"/>
        <v>1</v>
      </c>
      <c r="AP208" s="7">
        <f t="shared" si="308"/>
        <v>1</v>
      </c>
      <c r="AQ208" s="7"/>
      <c r="AR208" s="7">
        <f t="shared" si="309"/>
        <v>0</v>
      </c>
      <c r="AS208" s="7">
        <f t="shared" si="310"/>
        <v>0</v>
      </c>
      <c r="AU208" s="7">
        <f t="shared" si="311"/>
        <v>0</v>
      </c>
      <c r="AV208" s="7">
        <f t="shared" si="288"/>
        <v>0</v>
      </c>
      <c r="AW208">
        <v>557</v>
      </c>
      <c r="AX208" s="7">
        <f t="shared" si="289"/>
        <v>9.9999999999999998E-17</v>
      </c>
      <c r="AY208" s="7">
        <f t="shared" si="290"/>
        <v>9.9999999999999998E-17</v>
      </c>
      <c r="BA208">
        <f t="shared" si="291"/>
        <v>1</v>
      </c>
      <c r="BB208">
        <f t="shared" si="292"/>
        <v>9.9999999999999998E-17</v>
      </c>
      <c r="BD208">
        <f t="shared" si="312"/>
        <v>9.9999999999999992E-33</v>
      </c>
      <c r="BE208">
        <f t="shared" si="313"/>
        <v>9.9999999999999998E-17</v>
      </c>
      <c r="BF208">
        <f t="shared" si="314"/>
        <v>9.9999999999999998E-17</v>
      </c>
      <c r="BG208" s="5" t="s">
        <v>1</v>
      </c>
      <c r="BH208">
        <f t="shared" si="255"/>
        <v>-4.9999999999999991</v>
      </c>
      <c r="BK208">
        <f t="shared" si="315"/>
        <v>1</v>
      </c>
      <c r="BL208">
        <f t="shared" si="316"/>
        <v>-4.9999999999999991</v>
      </c>
      <c r="BM208">
        <f t="shared" si="317"/>
        <v>-4.9999999999999991</v>
      </c>
      <c r="BO208">
        <f t="shared" si="305"/>
        <v>205</v>
      </c>
      <c r="BP208">
        <f t="shared" si="256"/>
        <v>0</v>
      </c>
      <c r="BT208">
        <f t="shared" si="257"/>
        <v>1</v>
      </c>
      <c r="BU208">
        <f t="shared" si="258"/>
        <v>-4.9999999999999991</v>
      </c>
      <c r="BW208">
        <f t="shared" si="318"/>
        <v>0</v>
      </c>
      <c r="BX208" t="s">
        <v>10</v>
      </c>
      <c r="BY208">
        <f t="shared" si="319"/>
        <v>0</v>
      </c>
      <c r="CA208" s="2">
        <f t="shared" si="320"/>
        <v>0</v>
      </c>
      <c r="CB208" s="4">
        <f t="shared" si="321"/>
        <v>0</v>
      </c>
      <c r="CC208" s="10">
        <v>-180</v>
      </c>
      <c r="CD208" s="3">
        <f t="shared" si="301"/>
        <v>1</v>
      </c>
      <c r="CE208" s="3">
        <f t="shared" si="293"/>
        <v>-185</v>
      </c>
      <c r="CF208">
        <f t="shared" si="259"/>
        <v>0</v>
      </c>
      <c r="CH208">
        <f t="shared" si="302"/>
        <v>205</v>
      </c>
      <c r="CI208" s="11">
        <f t="shared" si="303"/>
        <v>25</v>
      </c>
      <c r="CJ208">
        <f t="shared" si="294"/>
        <v>0.43633231299858238</v>
      </c>
      <c r="CK208">
        <f t="shared" si="304"/>
        <v>0</v>
      </c>
      <c r="CL208">
        <f t="shared" si="295"/>
        <v>25</v>
      </c>
      <c r="CN208" s="2">
        <f t="shared" si="260"/>
        <v>4.5315389351832494</v>
      </c>
      <c r="CO208" s="3">
        <f t="shared" si="261"/>
        <v>2.1130913087034973</v>
      </c>
      <c r="CQ208" s="3">
        <f t="shared" si="296"/>
        <v>-27.418129667573716</v>
      </c>
      <c r="CR208" s="3">
        <f t="shared" si="262"/>
        <v>12.426933421096216</v>
      </c>
      <c r="CS208" s="3">
        <f t="shared" si="263"/>
        <v>-16641.594477129394</v>
      </c>
      <c r="CT208" s="3">
        <f t="shared" si="264"/>
        <v>-12.32562987871029</v>
      </c>
      <c r="CU208" s="3">
        <f t="shared" si="265"/>
        <v>27.637653537225571</v>
      </c>
      <c r="CV208">
        <f t="shared" si="266"/>
        <v>-22918.305987384017</v>
      </c>
      <c r="CW208">
        <f t="shared" si="267"/>
        <v>0</v>
      </c>
      <c r="CX208">
        <f t="shared" si="268"/>
        <v>0</v>
      </c>
      <c r="CY208">
        <f t="shared" si="269"/>
        <v>0</v>
      </c>
      <c r="CZ208">
        <f t="shared" si="270"/>
        <v>0</v>
      </c>
      <c r="DA208">
        <f t="shared" si="271"/>
        <v>0</v>
      </c>
      <c r="DB208">
        <f t="shared" si="272"/>
        <v>0</v>
      </c>
      <c r="DC208">
        <f t="shared" si="273"/>
        <v>0</v>
      </c>
      <c r="DD208">
        <f t="shared" si="274"/>
        <v>0</v>
      </c>
      <c r="DE208">
        <f t="shared" si="275"/>
        <v>0</v>
      </c>
      <c r="DF208">
        <f t="shared" si="276"/>
        <v>0</v>
      </c>
      <c r="DG208">
        <f t="shared" si="277"/>
        <v>0</v>
      </c>
      <c r="DH208">
        <f t="shared" si="278"/>
        <v>0</v>
      </c>
      <c r="DI208">
        <f t="shared" si="279"/>
        <v>0</v>
      </c>
      <c r="DJ208">
        <f t="shared" si="280"/>
        <v>0</v>
      </c>
      <c r="DM208" s="3"/>
      <c r="DN208" s="3"/>
      <c r="DT208" s="3"/>
      <c r="DZ208" s="3"/>
      <c r="EL208" s="3"/>
      <c r="EX208" s="3"/>
      <c r="FJ208" s="3"/>
      <c r="HX208" s="3"/>
      <c r="MT208" s="3"/>
      <c r="MZ208" s="3"/>
      <c r="NR208" s="3"/>
      <c r="OS208" s="3"/>
      <c r="PB208" s="3"/>
      <c r="PN208" s="3"/>
      <c r="QL208" s="3">
        <f t="shared" si="251"/>
        <v>20</v>
      </c>
    </row>
    <row r="209" spans="20:454" x14ac:dyDescent="0.25">
      <c r="T209">
        <f t="shared" si="297"/>
        <v>207</v>
      </c>
      <c r="U209">
        <f t="shared" si="281"/>
        <v>0</v>
      </c>
      <c r="V209">
        <f t="shared" si="298"/>
        <v>0</v>
      </c>
      <c r="W209">
        <f t="shared" si="282"/>
        <v>0</v>
      </c>
      <c r="X209">
        <f t="shared" si="299"/>
        <v>0</v>
      </c>
      <c r="Z209">
        <f t="shared" si="300"/>
        <v>72</v>
      </c>
      <c r="AA209">
        <f t="shared" si="283"/>
        <v>72</v>
      </c>
      <c r="AB209">
        <f t="shared" si="252"/>
        <v>0</v>
      </c>
      <c r="AC209">
        <f t="shared" si="284"/>
        <v>0</v>
      </c>
      <c r="AE209">
        <f t="shared" si="253"/>
        <v>0</v>
      </c>
      <c r="AF209">
        <f t="shared" si="285"/>
        <v>0</v>
      </c>
      <c r="AG209">
        <f t="shared" si="286"/>
        <v>0</v>
      </c>
      <c r="AH209">
        <f t="shared" si="287"/>
        <v>0</v>
      </c>
      <c r="AJ209">
        <f t="shared" si="306"/>
        <v>1</v>
      </c>
      <c r="AL209">
        <f t="shared" si="254"/>
        <v>0</v>
      </c>
      <c r="AM209">
        <f>IF(AJ209=1,AH209,#REF!)</f>
        <v>0</v>
      </c>
      <c r="AO209" s="7">
        <f t="shared" si="307"/>
        <v>1</v>
      </c>
      <c r="AP209" s="7">
        <f t="shared" si="308"/>
        <v>1</v>
      </c>
      <c r="AQ209" s="7"/>
      <c r="AR209" s="7">
        <f t="shared" si="309"/>
        <v>0</v>
      </c>
      <c r="AS209" s="7">
        <f t="shared" si="310"/>
        <v>0</v>
      </c>
      <c r="AU209" s="7">
        <f t="shared" si="311"/>
        <v>0</v>
      </c>
      <c r="AV209" s="7">
        <f t="shared" si="288"/>
        <v>0</v>
      </c>
      <c r="AW209">
        <v>558</v>
      </c>
      <c r="AX209" s="7">
        <f t="shared" si="289"/>
        <v>9.9999999999999998E-17</v>
      </c>
      <c r="AY209" s="7">
        <f t="shared" si="290"/>
        <v>9.9999999999999998E-17</v>
      </c>
      <c r="BA209">
        <f t="shared" si="291"/>
        <v>1</v>
      </c>
      <c r="BB209">
        <f t="shared" si="292"/>
        <v>9.9999999999999998E-17</v>
      </c>
      <c r="BD209">
        <f t="shared" si="312"/>
        <v>9.9999999999999992E-33</v>
      </c>
      <c r="BE209">
        <f t="shared" si="313"/>
        <v>9.9999999999999998E-17</v>
      </c>
      <c r="BF209">
        <f t="shared" si="314"/>
        <v>9.9999999999999998E-17</v>
      </c>
      <c r="BG209" s="5" t="s">
        <v>1</v>
      </c>
      <c r="BH209">
        <f t="shared" si="255"/>
        <v>-4.9999999999999991</v>
      </c>
      <c r="BK209">
        <f t="shared" si="315"/>
        <v>1</v>
      </c>
      <c r="BL209">
        <f t="shared" si="316"/>
        <v>-4.9999999999999991</v>
      </c>
      <c r="BM209">
        <f t="shared" si="317"/>
        <v>-4.9999999999999991</v>
      </c>
      <c r="BO209">
        <f t="shared" si="305"/>
        <v>206</v>
      </c>
      <c r="BP209">
        <f t="shared" si="256"/>
        <v>0</v>
      </c>
      <c r="BT209">
        <f t="shared" si="257"/>
        <v>1</v>
      </c>
      <c r="BU209">
        <f t="shared" si="258"/>
        <v>-4.9999999999999991</v>
      </c>
      <c r="BW209">
        <f t="shared" si="318"/>
        <v>0</v>
      </c>
      <c r="BX209" t="s">
        <v>10</v>
      </c>
      <c r="BY209">
        <f t="shared" si="319"/>
        <v>0</v>
      </c>
      <c r="CA209" s="2">
        <f t="shared" si="320"/>
        <v>0</v>
      </c>
      <c r="CB209" s="4">
        <f t="shared" si="321"/>
        <v>0</v>
      </c>
      <c r="CC209" s="10">
        <v>-180</v>
      </c>
      <c r="CD209" s="3">
        <f t="shared" si="301"/>
        <v>1</v>
      </c>
      <c r="CE209" s="3">
        <f t="shared" si="293"/>
        <v>-185</v>
      </c>
      <c r="CF209">
        <f t="shared" si="259"/>
        <v>0</v>
      </c>
      <c r="CH209">
        <f t="shared" si="302"/>
        <v>206</v>
      </c>
      <c r="CI209" s="11">
        <f t="shared" si="303"/>
        <v>26</v>
      </c>
      <c r="CJ209">
        <f t="shared" si="294"/>
        <v>0.4537856055185257</v>
      </c>
      <c r="CK209">
        <f t="shared" si="304"/>
        <v>0</v>
      </c>
      <c r="CL209">
        <f t="shared" si="295"/>
        <v>26</v>
      </c>
      <c r="CN209" s="2">
        <f t="shared" si="260"/>
        <v>4.493970231495835</v>
      </c>
      <c r="CO209" s="3">
        <f t="shared" si="261"/>
        <v>2.191855733945387</v>
      </c>
      <c r="CQ209" s="3">
        <f t="shared" si="296"/>
        <v>-28.789471960875566</v>
      </c>
      <c r="CR209" s="3">
        <f t="shared" si="262"/>
        <v>12.753783802729238</v>
      </c>
      <c r="CS209" s="3">
        <f t="shared" si="263"/>
        <v>-17214.551690483753</v>
      </c>
      <c r="CT209" s="3">
        <f t="shared" si="264"/>
        <v>-12.648621078056127</v>
      </c>
      <c r="CU209" s="3">
        <f t="shared" si="265"/>
        <v>29.019099355979936</v>
      </c>
      <c r="CV209">
        <f t="shared" si="266"/>
        <v>-24064.221286753218</v>
      </c>
      <c r="CW209">
        <f t="shared" si="267"/>
        <v>0</v>
      </c>
      <c r="CX209">
        <f t="shared" si="268"/>
        <v>0</v>
      </c>
      <c r="CY209">
        <f t="shared" si="269"/>
        <v>0</v>
      </c>
      <c r="CZ209">
        <f t="shared" si="270"/>
        <v>0</v>
      </c>
      <c r="DA209">
        <f t="shared" si="271"/>
        <v>0</v>
      </c>
      <c r="DB209">
        <f t="shared" si="272"/>
        <v>0</v>
      </c>
      <c r="DC209">
        <f t="shared" si="273"/>
        <v>0</v>
      </c>
      <c r="DD209">
        <f t="shared" si="274"/>
        <v>0</v>
      </c>
      <c r="DE209">
        <f t="shared" si="275"/>
        <v>0</v>
      </c>
      <c r="DF209">
        <f t="shared" si="276"/>
        <v>0</v>
      </c>
      <c r="DG209">
        <f t="shared" si="277"/>
        <v>0</v>
      </c>
      <c r="DH209">
        <f t="shared" si="278"/>
        <v>0</v>
      </c>
      <c r="DI209">
        <f t="shared" si="279"/>
        <v>0</v>
      </c>
      <c r="DJ209">
        <f t="shared" si="280"/>
        <v>0</v>
      </c>
      <c r="DM209" s="3"/>
      <c r="DN209" s="3"/>
      <c r="DT209" s="3"/>
      <c r="DZ209" s="3"/>
      <c r="EL209" s="3"/>
      <c r="EX209" s="3"/>
      <c r="FJ209" s="3"/>
      <c r="HX209" s="3"/>
      <c r="MT209" s="3"/>
      <c r="MZ209" s="3"/>
      <c r="NR209" s="3"/>
      <c r="OS209" s="3"/>
      <c r="PB209" s="3"/>
      <c r="PN209" s="3"/>
      <c r="QL209" s="3">
        <f t="shared" si="251"/>
        <v>21</v>
      </c>
    </row>
    <row r="210" spans="20:454" x14ac:dyDescent="0.25">
      <c r="T210">
        <f t="shared" si="297"/>
        <v>208</v>
      </c>
      <c r="U210">
        <f t="shared" si="281"/>
        <v>0</v>
      </c>
      <c r="V210">
        <f t="shared" si="298"/>
        <v>0</v>
      </c>
      <c r="W210">
        <f t="shared" si="282"/>
        <v>0</v>
      </c>
      <c r="X210">
        <f t="shared" si="299"/>
        <v>0</v>
      </c>
      <c r="Z210">
        <f t="shared" si="300"/>
        <v>72</v>
      </c>
      <c r="AA210">
        <f t="shared" si="283"/>
        <v>72</v>
      </c>
      <c r="AB210">
        <f t="shared" si="252"/>
        <v>0</v>
      </c>
      <c r="AC210">
        <f t="shared" si="284"/>
        <v>0</v>
      </c>
      <c r="AE210">
        <f t="shared" si="253"/>
        <v>0</v>
      </c>
      <c r="AF210">
        <f t="shared" si="285"/>
        <v>0</v>
      </c>
      <c r="AG210">
        <f t="shared" si="286"/>
        <v>0</v>
      </c>
      <c r="AH210">
        <f t="shared" si="287"/>
        <v>0</v>
      </c>
      <c r="AJ210">
        <f t="shared" si="306"/>
        <v>1</v>
      </c>
      <c r="AL210">
        <f t="shared" si="254"/>
        <v>0</v>
      </c>
      <c r="AM210">
        <f>IF(AJ210=1,AH210,#REF!)</f>
        <v>0</v>
      </c>
      <c r="AO210" s="7">
        <f t="shared" si="307"/>
        <v>1</v>
      </c>
      <c r="AP210" s="7">
        <f t="shared" si="308"/>
        <v>1</v>
      </c>
      <c r="AQ210" s="7"/>
      <c r="AR210" s="7">
        <f t="shared" si="309"/>
        <v>0</v>
      </c>
      <c r="AS210" s="7">
        <f t="shared" si="310"/>
        <v>0</v>
      </c>
      <c r="AU210" s="7">
        <f t="shared" si="311"/>
        <v>0</v>
      </c>
      <c r="AV210" s="7">
        <f t="shared" si="288"/>
        <v>0</v>
      </c>
      <c r="AW210">
        <v>559</v>
      </c>
      <c r="AX210" s="7">
        <f t="shared" si="289"/>
        <v>9.9999999999999998E-17</v>
      </c>
      <c r="AY210" s="7">
        <f t="shared" si="290"/>
        <v>9.9999999999999998E-17</v>
      </c>
      <c r="BA210">
        <f t="shared" si="291"/>
        <v>1</v>
      </c>
      <c r="BB210">
        <f t="shared" si="292"/>
        <v>9.9999999999999998E-17</v>
      </c>
      <c r="BD210">
        <f t="shared" si="312"/>
        <v>9.9999999999999992E-33</v>
      </c>
      <c r="BE210">
        <f t="shared" si="313"/>
        <v>9.9999999999999998E-17</v>
      </c>
      <c r="BF210">
        <f t="shared" si="314"/>
        <v>9.9999999999999998E-17</v>
      </c>
      <c r="BG210" s="5" t="s">
        <v>1</v>
      </c>
      <c r="BH210">
        <f t="shared" si="255"/>
        <v>-4.9999999999999991</v>
      </c>
      <c r="BK210">
        <f t="shared" si="315"/>
        <v>1</v>
      </c>
      <c r="BL210">
        <f t="shared" si="316"/>
        <v>-4.9999999999999991</v>
      </c>
      <c r="BM210">
        <f t="shared" si="317"/>
        <v>-4.9999999999999991</v>
      </c>
      <c r="BO210">
        <f t="shared" si="305"/>
        <v>207</v>
      </c>
      <c r="BP210">
        <f t="shared" si="256"/>
        <v>0</v>
      </c>
      <c r="BT210">
        <f t="shared" si="257"/>
        <v>1</v>
      </c>
      <c r="BU210">
        <f t="shared" si="258"/>
        <v>-4.9999999999999991</v>
      </c>
      <c r="BW210">
        <f t="shared" si="318"/>
        <v>0</v>
      </c>
      <c r="BX210" t="s">
        <v>10</v>
      </c>
      <c r="BY210">
        <f t="shared" si="319"/>
        <v>0</v>
      </c>
      <c r="CA210" s="2">
        <f t="shared" si="320"/>
        <v>0</v>
      </c>
      <c r="CB210" s="4">
        <f t="shared" si="321"/>
        <v>0</v>
      </c>
      <c r="CC210" s="10">
        <v>-180</v>
      </c>
      <c r="CD210" s="3">
        <f t="shared" si="301"/>
        <v>1</v>
      </c>
      <c r="CE210" s="3">
        <f t="shared" si="293"/>
        <v>-185</v>
      </c>
      <c r="CF210">
        <f t="shared" si="259"/>
        <v>0</v>
      </c>
      <c r="CH210">
        <f t="shared" si="302"/>
        <v>207</v>
      </c>
      <c r="CI210" s="11">
        <f t="shared" si="303"/>
        <v>27</v>
      </c>
      <c r="CJ210">
        <f t="shared" si="294"/>
        <v>0.47123889803846897</v>
      </c>
      <c r="CK210">
        <f t="shared" si="304"/>
        <v>0</v>
      </c>
      <c r="CL210">
        <f t="shared" si="295"/>
        <v>27</v>
      </c>
      <c r="CN210" s="2">
        <f t="shared" si="260"/>
        <v>4.4550326209418394</v>
      </c>
      <c r="CO210" s="3">
        <f t="shared" si="261"/>
        <v>2.2699524986977337</v>
      </c>
      <c r="CQ210" s="3">
        <f t="shared" si="296"/>
        <v>-30.160814254177424</v>
      </c>
      <c r="CR210" s="3">
        <f t="shared" si="262"/>
        <v>13.08063418436226</v>
      </c>
      <c r="CS210" s="3">
        <f t="shared" si="263"/>
        <v>-17787.508903838112</v>
      </c>
      <c r="CT210" s="3">
        <f t="shared" si="264"/>
        <v>-12.971612277401965</v>
      </c>
      <c r="CU210" s="3">
        <f t="shared" si="265"/>
        <v>30.400545174734301</v>
      </c>
      <c r="CV210">
        <f t="shared" si="266"/>
        <v>-25210.136586122419</v>
      </c>
      <c r="CW210">
        <f t="shared" si="267"/>
        <v>0</v>
      </c>
      <c r="CX210">
        <f t="shared" si="268"/>
        <v>0</v>
      </c>
      <c r="CY210">
        <f t="shared" si="269"/>
        <v>0</v>
      </c>
      <c r="CZ210">
        <f t="shared" si="270"/>
        <v>0</v>
      </c>
      <c r="DA210">
        <f t="shared" si="271"/>
        <v>0</v>
      </c>
      <c r="DB210">
        <f t="shared" si="272"/>
        <v>0</v>
      </c>
      <c r="DC210">
        <f t="shared" si="273"/>
        <v>0</v>
      </c>
      <c r="DD210">
        <f t="shared" si="274"/>
        <v>0</v>
      </c>
      <c r="DE210">
        <f t="shared" si="275"/>
        <v>0</v>
      </c>
      <c r="DF210">
        <f t="shared" si="276"/>
        <v>0</v>
      </c>
      <c r="DG210">
        <f t="shared" si="277"/>
        <v>0</v>
      </c>
      <c r="DH210">
        <f t="shared" si="278"/>
        <v>0</v>
      </c>
      <c r="DI210">
        <f t="shared" si="279"/>
        <v>0</v>
      </c>
      <c r="DJ210">
        <f t="shared" si="280"/>
        <v>0</v>
      </c>
      <c r="DM210" s="3"/>
      <c r="DN210" s="3"/>
      <c r="DT210" s="3"/>
      <c r="DZ210" s="3"/>
      <c r="EL210" s="3"/>
      <c r="EX210" s="3"/>
      <c r="FJ210" s="3"/>
      <c r="HX210" s="3"/>
      <c r="MT210" s="3"/>
      <c r="MZ210" s="3"/>
      <c r="NR210" s="3"/>
      <c r="OS210" s="3"/>
      <c r="PB210" s="3"/>
      <c r="PN210" s="3"/>
      <c r="QL210" s="3">
        <f t="shared" si="251"/>
        <v>22</v>
      </c>
    </row>
    <row r="211" spans="20:454" x14ac:dyDescent="0.25">
      <c r="T211">
        <f t="shared" si="297"/>
        <v>209</v>
      </c>
      <c r="U211">
        <f t="shared" si="281"/>
        <v>0</v>
      </c>
      <c r="V211">
        <f t="shared" si="298"/>
        <v>0</v>
      </c>
      <c r="W211">
        <f t="shared" si="282"/>
        <v>0</v>
      </c>
      <c r="X211">
        <f t="shared" si="299"/>
        <v>0</v>
      </c>
      <c r="Z211">
        <f t="shared" si="300"/>
        <v>72</v>
      </c>
      <c r="AA211">
        <f t="shared" si="283"/>
        <v>72</v>
      </c>
      <c r="AB211">
        <f t="shared" si="252"/>
        <v>0</v>
      </c>
      <c r="AC211">
        <f t="shared" si="284"/>
        <v>0</v>
      </c>
      <c r="AE211">
        <f t="shared" si="253"/>
        <v>0</v>
      </c>
      <c r="AF211">
        <f t="shared" si="285"/>
        <v>0</v>
      </c>
      <c r="AG211">
        <f t="shared" si="286"/>
        <v>0</v>
      </c>
      <c r="AH211">
        <f t="shared" si="287"/>
        <v>0</v>
      </c>
      <c r="AJ211">
        <f t="shared" si="306"/>
        <v>1</v>
      </c>
      <c r="AL211">
        <f t="shared" si="254"/>
        <v>0</v>
      </c>
      <c r="AM211">
        <f>IF(AJ211=1,AH211,#REF!)</f>
        <v>0</v>
      </c>
      <c r="AO211" s="7">
        <f t="shared" si="307"/>
        <v>1</v>
      </c>
      <c r="AP211" s="7">
        <f t="shared" si="308"/>
        <v>1</v>
      </c>
      <c r="AQ211" s="7"/>
      <c r="AR211" s="7">
        <f t="shared" si="309"/>
        <v>0</v>
      </c>
      <c r="AS211" s="7">
        <f t="shared" si="310"/>
        <v>0</v>
      </c>
      <c r="AU211" s="7">
        <f t="shared" si="311"/>
        <v>0</v>
      </c>
      <c r="AV211" s="7">
        <f t="shared" si="288"/>
        <v>0</v>
      </c>
      <c r="AW211">
        <v>560</v>
      </c>
      <c r="AX211" s="7">
        <f t="shared" si="289"/>
        <v>9.9999999999999998E-17</v>
      </c>
      <c r="AY211" s="7">
        <f t="shared" si="290"/>
        <v>9.9999999999999998E-17</v>
      </c>
      <c r="BA211">
        <f t="shared" si="291"/>
        <v>1</v>
      </c>
      <c r="BB211">
        <f t="shared" si="292"/>
        <v>9.9999999999999998E-17</v>
      </c>
      <c r="BD211">
        <f t="shared" si="312"/>
        <v>9.9999999999999992E-33</v>
      </c>
      <c r="BE211">
        <f t="shared" si="313"/>
        <v>9.9999999999999998E-17</v>
      </c>
      <c r="BF211">
        <f t="shared" si="314"/>
        <v>9.9999999999999998E-17</v>
      </c>
      <c r="BG211" s="5" t="s">
        <v>1</v>
      </c>
      <c r="BH211">
        <f t="shared" si="255"/>
        <v>-4.9999999999999991</v>
      </c>
      <c r="BK211">
        <f t="shared" si="315"/>
        <v>1</v>
      </c>
      <c r="BL211">
        <f t="shared" si="316"/>
        <v>-4.9999999999999991</v>
      </c>
      <c r="BM211">
        <f t="shared" si="317"/>
        <v>-4.9999999999999991</v>
      </c>
      <c r="BO211">
        <f t="shared" si="305"/>
        <v>208</v>
      </c>
      <c r="BP211">
        <f t="shared" si="256"/>
        <v>0</v>
      </c>
      <c r="BT211">
        <f t="shared" si="257"/>
        <v>1</v>
      </c>
      <c r="BU211">
        <f t="shared" si="258"/>
        <v>-4.9999999999999991</v>
      </c>
      <c r="BW211">
        <f t="shared" si="318"/>
        <v>0</v>
      </c>
      <c r="BX211" t="s">
        <v>10</v>
      </c>
      <c r="BY211">
        <f t="shared" si="319"/>
        <v>0</v>
      </c>
      <c r="CA211" s="2">
        <f t="shared" si="320"/>
        <v>0</v>
      </c>
      <c r="CB211" s="4">
        <f t="shared" si="321"/>
        <v>0</v>
      </c>
      <c r="CC211" s="10">
        <v>-180</v>
      </c>
      <c r="CD211" s="3">
        <f t="shared" si="301"/>
        <v>1</v>
      </c>
      <c r="CE211" s="3">
        <f t="shared" si="293"/>
        <v>-185</v>
      </c>
      <c r="CF211">
        <f t="shared" si="259"/>
        <v>0</v>
      </c>
      <c r="CH211">
        <f t="shared" si="302"/>
        <v>208</v>
      </c>
      <c r="CI211" s="11">
        <f t="shared" si="303"/>
        <v>28</v>
      </c>
      <c r="CJ211">
        <f t="shared" si="294"/>
        <v>0.48869219055841229</v>
      </c>
      <c r="CK211">
        <f t="shared" si="304"/>
        <v>0</v>
      </c>
      <c r="CL211">
        <f t="shared" si="295"/>
        <v>28</v>
      </c>
      <c r="CN211" s="2">
        <f t="shared" si="260"/>
        <v>4.4147379642946349</v>
      </c>
      <c r="CO211" s="3">
        <f t="shared" si="261"/>
        <v>2.3473578139294542</v>
      </c>
      <c r="CQ211" s="3">
        <f t="shared" si="296"/>
        <v>-31.532156547479275</v>
      </c>
      <c r="CR211" s="3">
        <f t="shared" si="262"/>
        <v>13.407484565995279</v>
      </c>
      <c r="CS211" s="3">
        <f t="shared" si="263"/>
        <v>-18360.466117192471</v>
      </c>
      <c r="CT211" s="3">
        <f t="shared" si="264"/>
        <v>-13.294603476747801</v>
      </c>
      <c r="CU211" s="3">
        <f t="shared" si="265"/>
        <v>31.781990993488659</v>
      </c>
      <c r="CV211">
        <f t="shared" si="266"/>
        <v>-26356.051885491619</v>
      </c>
      <c r="CW211">
        <f t="shared" si="267"/>
        <v>0</v>
      </c>
      <c r="CX211">
        <f t="shared" si="268"/>
        <v>0</v>
      </c>
      <c r="CY211">
        <f t="shared" si="269"/>
        <v>0</v>
      </c>
      <c r="CZ211">
        <f t="shared" si="270"/>
        <v>0</v>
      </c>
      <c r="DA211">
        <f t="shared" si="271"/>
        <v>0</v>
      </c>
      <c r="DB211">
        <f t="shared" si="272"/>
        <v>0</v>
      </c>
      <c r="DC211">
        <f t="shared" si="273"/>
        <v>0</v>
      </c>
      <c r="DD211">
        <f t="shared" si="274"/>
        <v>0</v>
      </c>
      <c r="DE211">
        <f t="shared" si="275"/>
        <v>0</v>
      </c>
      <c r="DF211">
        <f t="shared" si="276"/>
        <v>0</v>
      </c>
      <c r="DG211">
        <f t="shared" si="277"/>
        <v>0</v>
      </c>
      <c r="DH211">
        <f t="shared" si="278"/>
        <v>0</v>
      </c>
      <c r="DI211">
        <f t="shared" si="279"/>
        <v>0</v>
      </c>
      <c r="DJ211">
        <f t="shared" si="280"/>
        <v>0</v>
      </c>
      <c r="DM211" s="3"/>
      <c r="DN211" s="3"/>
      <c r="DT211" s="3"/>
      <c r="DZ211" s="3"/>
      <c r="EL211" s="3"/>
      <c r="EX211" s="3"/>
      <c r="FJ211" s="3"/>
      <c r="HX211" s="3"/>
      <c r="MT211" s="3"/>
      <c r="MZ211" s="3"/>
      <c r="NR211" s="3"/>
      <c r="OS211" s="3"/>
      <c r="PB211" s="3"/>
      <c r="PN211" s="3"/>
      <c r="QL211" s="3">
        <f t="shared" si="251"/>
        <v>23</v>
      </c>
    </row>
    <row r="212" spans="20:454" x14ac:dyDescent="0.25">
      <c r="T212">
        <f t="shared" si="297"/>
        <v>210</v>
      </c>
      <c r="U212">
        <f t="shared" si="281"/>
        <v>0</v>
      </c>
      <c r="V212">
        <f t="shared" si="298"/>
        <v>0</v>
      </c>
      <c r="W212">
        <f t="shared" si="282"/>
        <v>0</v>
      </c>
      <c r="X212">
        <f t="shared" si="299"/>
        <v>0</v>
      </c>
      <c r="Z212">
        <f t="shared" si="300"/>
        <v>72</v>
      </c>
      <c r="AA212">
        <f t="shared" si="283"/>
        <v>72</v>
      </c>
      <c r="AB212">
        <f t="shared" si="252"/>
        <v>0</v>
      </c>
      <c r="AC212">
        <f t="shared" si="284"/>
        <v>0</v>
      </c>
      <c r="AE212">
        <f t="shared" si="253"/>
        <v>0</v>
      </c>
      <c r="AF212">
        <f t="shared" si="285"/>
        <v>0</v>
      </c>
      <c r="AG212">
        <f t="shared" si="286"/>
        <v>0</v>
      </c>
      <c r="AH212">
        <f t="shared" si="287"/>
        <v>0</v>
      </c>
      <c r="AJ212">
        <f t="shared" si="306"/>
        <v>1</v>
      </c>
      <c r="AL212">
        <f t="shared" si="254"/>
        <v>0</v>
      </c>
      <c r="AM212">
        <f>IF(AJ212=1,AH212,#REF!)</f>
        <v>0</v>
      </c>
      <c r="AO212" s="7">
        <f t="shared" si="307"/>
        <v>1</v>
      </c>
      <c r="AP212" s="7">
        <f t="shared" si="308"/>
        <v>1</v>
      </c>
      <c r="AQ212" s="7"/>
      <c r="AR212" s="7">
        <f t="shared" si="309"/>
        <v>0</v>
      </c>
      <c r="AS212" s="7">
        <f t="shared" si="310"/>
        <v>0</v>
      </c>
      <c r="AU212" s="7">
        <f t="shared" si="311"/>
        <v>0</v>
      </c>
      <c r="AV212" s="7">
        <f t="shared" si="288"/>
        <v>0</v>
      </c>
      <c r="AW212">
        <v>561</v>
      </c>
      <c r="AX212" s="7">
        <f t="shared" si="289"/>
        <v>9.9999999999999998E-17</v>
      </c>
      <c r="AY212" s="7">
        <f t="shared" si="290"/>
        <v>9.9999999999999998E-17</v>
      </c>
      <c r="BA212">
        <f t="shared" si="291"/>
        <v>1</v>
      </c>
      <c r="BB212">
        <f t="shared" si="292"/>
        <v>9.9999999999999998E-17</v>
      </c>
      <c r="BD212">
        <f t="shared" si="312"/>
        <v>9.9999999999999992E-33</v>
      </c>
      <c r="BE212">
        <f t="shared" si="313"/>
        <v>9.9999999999999998E-17</v>
      </c>
      <c r="BF212">
        <f t="shared" si="314"/>
        <v>9.9999999999999998E-17</v>
      </c>
      <c r="BG212" s="5" t="s">
        <v>1</v>
      </c>
      <c r="BH212">
        <f t="shared" si="255"/>
        <v>-4.9999999999999991</v>
      </c>
      <c r="BK212">
        <f t="shared" si="315"/>
        <v>1</v>
      </c>
      <c r="BL212">
        <f t="shared" si="316"/>
        <v>-4.9999999999999991</v>
      </c>
      <c r="BM212">
        <f t="shared" si="317"/>
        <v>-4.9999999999999991</v>
      </c>
      <c r="BO212">
        <f t="shared" si="305"/>
        <v>209</v>
      </c>
      <c r="BP212">
        <f t="shared" si="256"/>
        <v>0</v>
      </c>
      <c r="BT212">
        <f t="shared" si="257"/>
        <v>1</v>
      </c>
      <c r="BU212">
        <f t="shared" si="258"/>
        <v>-4.9999999999999991</v>
      </c>
      <c r="BW212">
        <f t="shared" si="318"/>
        <v>0</v>
      </c>
      <c r="BX212" t="s">
        <v>10</v>
      </c>
      <c r="BY212">
        <f t="shared" si="319"/>
        <v>0</v>
      </c>
      <c r="CA212" s="2">
        <f t="shared" si="320"/>
        <v>0</v>
      </c>
      <c r="CB212" s="4">
        <f t="shared" si="321"/>
        <v>0</v>
      </c>
      <c r="CC212" s="10">
        <v>-180</v>
      </c>
      <c r="CD212" s="3">
        <f t="shared" si="301"/>
        <v>1</v>
      </c>
      <c r="CE212" s="3">
        <f t="shared" si="293"/>
        <v>-185</v>
      </c>
      <c r="CF212">
        <f t="shared" si="259"/>
        <v>0</v>
      </c>
      <c r="CH212">
        <f t="shared" si="302"/>
        <v>209</v>
      </c>
      <c r="CI212" s="11">
        <f t="shared" si="303"/>
        <v>29</v>
      </c>
      <c r="CJ212">
        <f t="shared" si="294"/>
        <v>0.50614548307835561</v>
      </c>
      <c r="CK212">
        <f t="shared" si="304"/>
        <v>0</v>
      </c>
      <c r="CL212">
        <f t="shared" si="295"/>
        <v>29</v>
      </c>
      <c r="CN212" s="2">
        <f t="shared" si="260"/>
        <v>4.3730985356969789</v>
      </c>
      <c r="CO212" s="3">
        <f t="shared" si="261"/>
        <v>2.4240481012316852</v>
      </c>
      <c r="CQ212" s="3">
        <f t="shared" si="296"/>
        <v>-32.903498840781133</v>
      </c>
      <c r="CR212" s="3">
        <f t="shared" si="262"/>
        <v>13.734334947628302</v>
      </c>
      <c r="CS212" s="3">
        <f t="shared" si="263"/>
        <v>-18933.42333054683</v>
      </c>
      <c r="CT212" s="3">
        <f t="shared" si="264"/>
        <v>-13.617594676093638</v>
      </c>
      <c r="CU212" s="3">
        <f t="shared" si="265"/>
        <v>33.16343681224302</v>
      </c>
      <c r="CV212">
        <f t="shared" si="266"/>
        <v>-27501.967184860816</v>
      </c>
      <c r="CW212">
        <f t="shared" si="267"/>
        <v>0</v>
      </c>
      <c r="CX212">
        <f t="shared" si="268"/>
        <v>0</v>
      </c>
      <c r="CY212">
        <f t="shared" si="269"/>
        <v>0</v>
      </c>
      <c r="CZ212">
        <f t="shared" si="270"/>
        <v>0</v>
      </c>
      <c r="DA212">
        <f t="shared" si="271"/>
        <v>0</v>
      </c>
      <c r="DB212">
        <f t="shared" si="272"/>
        <v>0</v>
      </c>
      <c r="DC212">
        <f t="shared" si="273"/>
        <v>0</v>
      </c>
      <c r="DD212">
        <f t="shared" si="274"/>
        <v>0</v>
      </c>
      <c r="DE212">
        <f t="shared" si="275"/>
        <v>0</v>
      </c>
      <c r="DF212">
        <f t="shared" si="276"/>
        <v>0</v>
      </c>
      <c r="DG212">
        <f t="shared" si="277"/>
        <v>0</v>
      </c>
      <c r="DH212">
        <f t="shared" si="278"/>
        <v>0</v>
      </c>
      <c r="DI212">
        <f t="shared" si="279"/>
        <v>0</v>
      </c>
      <c r="DJ212">
        <f t="shared" si="280"/>
        <v>0</v>
      </c>
      <c r="DM212" s="3"/>
      <c r="DN212" s="3"/>
      <c r="DT212" s="3"/>
      <c r="DZ212" s="3"/>
      <c r="EL212" s="3"/>
      <c r="EX212" s="3"/>
      <c r="FJ212" s="3"/>
      <c r="HX212" s="3"/>
      <c r="MT212" s="3"/>
      <c r="MZ212" s="3"/>
      <c r="NR212" s="3"/>
      <c r="OS212" s="3"/>
      <c r="PB212" s="3"/>
      <c r="PN212" s="3"/>
      <c r="QL212" s="3">
        <f t="shared" si="251"/>
        <v>24</v>
      </c>
    </row>
    <row r="213" spans="20:454" x14ac:dyDescent="0.25">
      <c r="T213">
        <f t="shared" si="297"/>
        <v>211</v>
      </c>
      <c r="U213">
        <f t="shared" si="281"/>
        <v>0</v>
      </c>
      <c r="V213">
        <f t="shared" si="298"/>
        <v>0</v>
      </c>
      <c r="W213">
        <f t="shared" si="282"/>
        <v>0</v>
      </c>
      <c r="X213">
        <f t="shared" si="299"/>
        <v>0</v>
      </c>
      <c r="Z213">
        <f t="shared" si="300"/>
        <v>72</v>
      </c>
      <c r="AA213">
        <f t="shared" si="283"/>
        <v>72</v>
      </c>
      <c r="AB213">
        <f t="shared" si="252"/>
        <v>0</v>
      </c>
      <c r="AC213">
        <f t="shared" si="284"/>
        <v>0</v>
      </c>
      <c r="AE213">
        <f t="shared" si="253"/>
        <v>0</v>
      </c>
      <c r="AF213">
        <f t="shared" si="285"/>
        <v>0</v>
      </c>
      <c r="AG213">
        <f t="shared" si="286"/>
        <v>0</v>
      </c>
      <c r="AH213">
        <f t="shared" si="287"/>
        <v>0</v>
      </c>
      <c r="AJ213">
        <f t="shared" si="306"/>
        <v>1</v>
      </c>
      <c r="AL213">
        <f t="shared" si="254"/>
        <v>0</v>
      </c>
      <c r="AM213">
        <f>IF(AJ213=1,AH213,#REF!)</f>
        <v>0</v>
      </c>
      <c r="AO213" s="7">
        <f t="shared" si="307"/>
        <v>1</v>
      </c>
      <c r="AP213" s="7">
        <f t="shared" si="308"/>
        <v>1</v>
      </c>
      <c r="AQ213" s="7"/>
      <c r="AR213" s="7">
        <f t="shared" si="309"/>
        <v>0</v>
      </c>
      <c r="AS213" s="7">
        <f t="shared" si="310"/>
        <v>0</v>
      </c>
      <c r="AU213" s="7">
        <f t="shared" si="311"/>
        <v>0</v>
      </c>
      <c r="AV213" s="7">
        <f t="shared" si="288"/>
        <v>0</v>
      </c>
      <c r="AW213">
        <v>562</v>
      </c>
      <c r="AX213" s="7">
        <f t="shared" si="289"/>
        <v>9.9999999999999998E-17</v>
      </c>
      <c r="AY213" s="7">
        <f t="shared" si="290"/>
        <v>9.9999999999999998E-17</v>
      </c>
      <c r="BA213">
        <f t="shared" si="291"/>
        <v>1</v>
      </c>
      <c r="BB213">
        <f t="shared" si="292"/>
        <v>9.9999999999999998E-17</v>
      </c>
      <c r="BD213">
        <f t="shared" si="312"/>
        <v>9.9999999999999992E-33</v>
      </c>
      <c r="BE213">
        <f t="shared" si="313"/>
        <v>9.9999999999999998E-17</v>
      </c>
      <c r="BF213">
        <f t="shared" si="314"/>
        <v>9.9999999999999998E-17</v>
      </c>
      <c r="BG213" s="5" t="s">
        <v>1</v>
      </c>
      <c r="BH213">
        <f t="shared" si="255"/>
        <v>-4.9999999999999991</v>
      </c>
      <c r="BK213">
        <f t="shared" si="315"/>
        <v>1</v>
      </c>
      <c r="BL213">
        <f t="shared" si="316"/>
        <v>-4.9999999999999991</v>
      </c>
      <c r="BM213">
        <f t="shared" si="317"/>
        <v>-4.9999999999999991</v>
      </c>
      <c r="BO213">
        <f t="shared" si="305"/>
        <v>210</v>
      </c>
      <c r="BP213">
        <f t="shared" si="256"/>
        <v>0</v>
      </c>
      <c r="BT213">
        <f t="shared" si="257"/>
        <v>1</v>
      </c>
      <c r="BU213">
        <f t="shared" si="258"/>
        <v>-4.9999999999999991</v>
      </c>
      <c r="BW213">
        <f t="shared" si="318"/>
        <v>0</v>
      </c>
      <c r="BX213" t="s">
        <v>10</v>
      </c>
      <c r="BY213">
        <f t="shared" si="319"/>
        <v>0</v>
      </c>
      <c r="CA213" s="2">
        <f t="shared" si="320"/>
        <v>0</v>
      </c>
      <c r="CB213" s="4">
        <f t="shared" si="321"/>
        <v>0</v>
      </c>
      <c r="CC213" s="10">
        <v>-180</v>
      </c>
      <c r="CD213" s="3">
        <f t="shared" si="301"/>
        <v>1</v>
      </c>
      <c r="CE213" s="3">
        <f t="shared" si="293"/>
        <v>-185</v>
      </c>
      <c r="CF213">
        <f t="shared" si="259"/>
        <v>0</v>
      </c>
      <c r="CH213">
        <f t="shared" si="302"/>
        <v>210</v>
      </c>
      <c r="CI213" s="11">
        <f t="shared" si="303"/>
        <v>30</v>
      </c>
      <c r="CJ213">
        <f t="shared" si="294"/>
        <v>0.52359877559829882</v>
      </c>
      <c r="CK213">
        <f t="shared" si="304"/>
        <v>0</v>
      </c>
      <c r="CL213">
        <f t="shared" si="295"/>
        <v>30</v>
      </c>
      <c r="CN213" s="2">
        <f t="shared" si="260"/>
        <v>4.3301270189221936</v>
      </c>
      <c r="CO213" s="3">
        <f t="shared" si="261"/>
        <v>2.4999999999999996</v>
      </c>
      <c r="CQ213" s="3">
        <f t="shared" si="296"/>
        <v>-34.274841134082983</v>
      </c>
      <c r="CR213" s="3">
        <f t="shared" si="262"/>
        <v>14.061185329261324</v>
      </c>
      <c r="CS213" s="3">
        <f t="shared" si="263"/>
        <v>-19506.380543901192</v>
      </c>
      <c r="CT213" s="3">
        <f t="shared" si="264"/>
        <v>-13.940585875439476</v>
      </c>
      <c r="CU213" s="3">
        <f t="shared" si="265"/>
        <v>34.544882630997378</v>
      </c>
      <c r="CV213">
        <f t="shared" si="266"/>
        <v>-28647.88248423002</v>
      </c>
      <c r="CW213">
        <f t="shared" si="267"/>
        <v>0</v>
      </c>
      <c r="CX213">
        <f t="shared" si="268"/>
        <v>0</v>
      </c>
      <c r="CY213">
        <f t="shared" si="269"/>
        <v>0</v>
      </c>
      <c r="CZ213">
        <f t="shared" si="270"/>
        <v>0</v>
      </c>
      <c r="DA213">
        <f t="shared" si="271"/>
        <v>0</v>
      </c>
      <c r="DB213">
        <f t="shared" si="272"/>
        <v>0</v>
      </c>
      <c r="DC213">
        <f t="shared" si="273"/>
        <v>0</v>
      </c>
      <c r="DD213">
        <f t="shared" si="274"/>
        <v>0</v>
      </c>
      <c r="DE213">
        <f t="shared" si="275"/>
        <v>0</v>
      </c>
      <c r="DF213">
        <f t="shared" si="276"/>
        <v>0</v>
      </c>
      <c r="DG213">
        <f t="shared" si="277"/>
        <v>0</v>
      </c>
      <c r="DH213">
        <f t="shared" si="278"/>
        <v>0</v>
      </c>
      <c r="DI213">
        <f t="shared" si="279"/>
        <v>0</v>
      </c>
      <c r="DJ213">
        <f t="shared" si="280"/>
        <v>0</v>
      </c>
      <c r="DM213" s="3"/>
      <c r="DN213" s="3"/>
      <c r="DT213" s="3"/>
      <c r="DZ213" s="3"/>
      <c r="EL213" s="3"/>
      <c r="EX213" s="3"/>
      <c r="FJ213" s="3"/>
      <c r="HX213" s="3"/>
      <c r="MT213" s="3"/>
      <c r="MZ213" s="3"/>
      <c r="NR213" s="3"/>
      <c r="OS213" s="3"/>
      <c r="PB213" s="3"/>
      <c r="PN213" s="3"/>
      <c r="QL213" s="3">
        <f t="shared" si="251"/>
        <v>25</v>
      </c>
    </row>
    <row r="214" spans="20:454" x14ac:dyDescent="0.25">
      <c r="T214">
        <f t="shared" si="297"/>
        <v>212</v>
      </c>
      <c r="U214">
        <f t="shared" si="281"/>
        <v>0</v>
      </c>
      <c r="V214">
        <f t="shared" si="298"/>
        <v>0</v>
      </c>
      <c r="W214">
        <f t="shared" si="282"/>
        <v>0</v>
      </c>
      <c r="X214">
        <f t="shared" si="299"/>
        <v>0</v>
      </c>
      <c r="Z214">
        <f t="shared" si="300"/>
        <v>72</v>
      </c>
      <c r="AA214">
        <f t="shared" si="283"/>
        <v>72</v>
      </c>
      <c r="AB214">
        <f t="shared" si="252"/>
        <v>0</v>
      </c>
      <c r="AC214">
        <f t="shared" si="284"/>
        <v>0</v>
      </c>
      <c r="AE214">
        <f t="shared" si="253"/>
        <v>0</v>
      </c>
      <c r="AF214">
        <f t="shared" si="285"/>
        <v>0</v>
      </c>
      <c r="AG214">
        <f t="shared" si="286"/>
        <v>0</v>
      </c>
      <c r="AH214">
        <f t="shared" si="287"/>
        <v>0</v>
      </c>
      <c r="AJ214">
        <f t="shared" si="306"/>
        <v>1</v>
      </c>
      <c r="AL214">
        <f t="shared" si="254"/>
        <v>0</v>
      </c>
      <c r="AM214">
        <f>IF(AJ214=1,AH214,#REF!)</f>
        <v>0</v>
      </c>
      <c r="AO214" s="7">
        <f t="shared" si="307"/>
        <v>1</v>
      </c>
      <c r="AP214" s="7">
        <f t="shared" si="308"/>
        <v>1</v>
      </c>
      <c r="AQ214" s="7"/>
      <c r="AR214" s="7">
        <f t="shared" si="309"/>
        <v>0</v>
      </c>
      <c r="AS214" s="7">
        <f t="shared" si="310"/>
        <v>0</v>
      </c>
      <c r="AU214" s="7">
        <f t="shared" si="311"/>
        <v>0</v>
      </c>
      <c r="AV214" s="7">
        <f t="shared" si="288"/>
        <v>0</v>
      </c>
      <c r="AW214">
        <v>563</v>
      </c>
      <c r="AX214" s="7">
        <f t="shared" si="289"/>
        <v>9.9999999999999998E-17</v>
      </c>
      <c r="AY214" s="7">
        <f t="shared" si="290"/>
        <v>9.9999999999999998E-17</v>
      </c>
      <c r="BA214">
        <f t="shared" si="291"/>
        <v>1</v>
      </c>
      <c r="BB214">
        <f t="shared" si="292"/>
        <v>9.9999999999999998E-17</v>
      </c>
      <c r="BD214">
        <f t="shared" si="312"/>
        <v>9.9999999999999992E-33</v>
      </c>
      <c r="BE214">
        <f t="shared" si="313"/>
        <v>9.9999999999999998E-17</v>
      </c>
      <c r="BF214">
        <f t="shared" si="314"/>
        <v>9.9999999999999998E-17</v>
      </c>
      <c r="BG214" s="5" t="s">
        <v>1</v>
      </c>
      <c r="BH214">
        <f t="shared" si="255"/>
        <v>-4.9999999999999991</v>
      </c>
      <c r="BK214">
        <f t="shared" si="315"/>
        <v>1</v>
      </c>
      <c r="BL214">
        <f t="shared" si="316"/>
        <v>-4.9999999999999991</v>
      </c>
      <c r="BM214">
        <f t="shared" si="317"/>
        <v>-4.9999999999999991</v>
      </c>
      <c r="BO214">
        <f t="shared" si="305"/>
        <v>211</v>
      </c>
      <c r="BP214">
        <f t="shared" si="256"/>
        <v>0</v>
      </c>
      <c r="BT214">
        <f t="shared" si="257"/>
        <v>1</v>
      </c>
      <c r="BU214">
        <f t="shared" si="258"/>
        <v>-4.9999999999999991</v>
      </c>
      <c r="BW214">
        <f t="shared" si="318"/>
        <v>0</v>
      </c>
      <c r="BX214" t="s">
        <v>10</v>
      </c>
      <c r="BY214">
        <f t="shared" si="319"/>
        <v>0</v>
      </c>
      <c r="CA214" s="2">
        <f t="shared" si="320"/>
        <v>0</v>
      </c>
      <c r="CB214" s="4">
        <f t="shared" si="321"/>
        <v>0</v>
      </c>
      <c r="CC214" s="10">
        <v>-180</v>
      </c>
      <c r="CD214" s="3">
        <f t="shared" si="301"/>
        <v>1</v>
      </c>
      <c r="CE214" s="3">
        <f t="shared" si="293"/>
        <v>-185</v>
      </c>
      <c r="CF214">
        <f t="shared" si="259"/>
        <v>0</v>
      </c>
      <c r="CH214">
        <f t="shared" si="302"/>
        <v>211</v>
      </c>
      <c r="CI214" s="11">
        <f t="shared" si="303"/>
        <v>31</v>
      </c>
      <c r="CJ214">
        <f t="shared" si="294"/>
        <v>0.54105206811824214</v>
      </c>
      <c r="CK214">
        <f t="shared" si="304"/>
        <v>0</v>
      </c>
      <c r="CL214">
        <f t="shared" si="295"/>
        <v>31</v>
      </c>
      <c r="CN214" s="2">
        <f t="shared" si="260"/>
        <v>4.2858365035105619</v>
      </c>
      <c r="CO214" s="3">
        <f t="shared" si="261"/>
        <v>2.5751903745502709</v>
      </c>
      <c r="CQ214" s="3">
        <f t="shared" si="296"/>
        <v>-35.646183427384841</v>
      </c>
      <c r="CR214" s="3">
        <f t="shared" si="262"/>
        <v>14.388035710894346</v>
      </c>
      <c r="CS214" s="3">
        <f t="shared" si="263"/>
        <v>-20079.337757255551</v>
      </c>
      <c r="CT214" s="3">
        <f t="shared" si="264"/>
        <v>-14.263577074785314</v>
      </c>
      <c r="CU214" s="3">
        <f t="shared" si="265"/>
        <v>35.92632844975175</v>
      </c>
      <c r="CV214">
        <f t="shared" si="266"/>
        <v>-29793.797783599217</v>
      </c>
      <c r="CW214">
        <f t="shared" si="267"/>
        <v>0</v>
      </c>
      <c r="CX214">
        <f t="shared" si="268"/>
        <v>0</v>
      </c>
      <c r="CY214">
        <f t="shared" si="269"/>
        <v>0</v>
      </c>
      <c r="CZ214">
        <f t="shared" si="270"/>
        <v>0</v>
      </c>
      <c r="DA214">
        <f t="shared" si="271"/>
        <v>0</v>
      </c>
      <c r="DB214">
        <f t="shared" si="272"/>
        <v>0</v>
      </c>
      <c r="DC214">
        <f t="shared" si="273"/>
        <v>0</v>
      </c>
      <c r="DD214">
        <f t="shared" si="274"/>
        <v>0</v>
      </c>
      <c r="DE214">
        <f t="shared" si="275"/>
        <v>0</v>
      </c>
      <c r="DF214">
        <f t="shared" si="276"/>
        <v>0</v>
      </c>
      <c r="DG214">
        <f t="shared" si="277"/>
        <v>0</v>
      </c>
      <c r="DH214">
        <f t="shared" si="278"/>
        <v>0</v>
      </c>
      <c r="DI214">
        <f t="shared" si="279"/>
        <v>0</v>
      </c>
      <c r="DJ214">
        <f t="shared" si="280"/>
        <v>0</v>
      </c>
      <c r="DM214" s="3"/>
      <c r="DN214" s="3"/>
      <c r="DT214" s="3"/>
      <c r="DZ214" s="3"/>
      <c r="EL214" s="3"/>
      <c r="EX214" s="3"/>
      <c r="FJ214" s="3"/>
      <c r="HX214" s="3"/>
      <c r="MT214" s="3"/>
      <c r="MZ214" s="3"/>
      <c r="NR214" s="3"/>
      <c r="OS214" s="3"/>
      <c r="PB214" s="3"/>
      <c r="PN214" s="3"/>
      <c r="QL214" s="3">
        <f t="shared" si="251"/>
        <v>26</v>
      </c>
    </row>
    <row r="215" spans="20:454" x14ac:dyDescent="0.25">
      <c r="T215">
        <f t="shared" si="297"/>
        <v>213</v>
      </c>
      <c r="U215">
        <f t="shared" si="281"/>
        <v>0</v>
      </c>
      <c r="V215">
        <f t="shared" si="298"/>
        <v>0</v>
      </c>
      <c r="W215">
        <f t="shared" si="282"/>
        <v>0</v>
      </c>
      <c r="X215">
        <f t="shared" si="299"/>
        <v>0</v>
      </c>
      <c r="Z215">
        <f t="shared" si="300"/>
        <v>72</v>
      </c>
      <c r="AA215">
        <f t="shared" si="283"/>
        <v>72</v>
      </c>
      <c r="AB215">
        <f t="shared" si="252"/>
        <v>0</v>
      </c>
      <c r="AC215">
        <f t="shared" si="284"/>
        <v>0</v>
      </c>
      <c r="AE215">
        <f t="shared" si="253"/>
        <v>0</v>
      </c>
      <c r="AF215">
        <f t="shared" si="285"/>
        <v>0</v>
      </c>
      <c r="AG215">
        <f t="shared" si="286"/>
        <v>0</v>
      </c>
      <c r="AH215">
        <f t="shared" si="287"/>
        <v>0</v>
      </c>
      <c r="AJ215">
        <f t="shared" si="306"/>
        <v>1</v>
      </c>
      <c r="AL215">
        <f t="shared" si="254"/>
        <v>0</v>
      </c>
      <c r="AM215">
        <f>IF(AJ215=1,AH215,#REF!)</f>
        <v>0</v>
      </c>
      <c r="AO215" s="7">
        <f t="shared" si="307"/>
        <v>1</v>
      </c>
      <c r="AP215" s="7">
        <f t="shared" si="308"/>
        <v>1</v>
      </c>
      <c r="AQ215" s="7"/>
      <c r="AR215" s="7">
        <f t="shared" si="309"/>
        <v>0</v>
      </c>
      <c r="AS215" s="7">
        <f t="shared" si="310"/>
        <v>0</v>
      </c>
      <c r="AU215" s="7">
        <f t="shared" si="311"/>
        <v>0</v>
      </c>
      <c r="AV215" s="7">
        <f t="shared" si="288"/>
        <v>0</v>
      </c>
      <c r="AW215">
        <v>564</v>
      </c>
      <c r="AX215" s="7">
        <f t="shared" si="289"/>
        <v>9.9999999999999998E-17</v>
      </c>
      <c r="AY215" s="7">
        <f t="shared" si="290"/>
        <v>9.9999999999999998E-17</v>
      </c>
      <c r="BA215">
        <f t="shared" si="291"/>
        <v>1</v>
      </c>
      <c r="BB215">
        <f t="shared" si="292"/>
        <v>9.9999999999999998E-17</v>
      </c>
      <c r="BD215">
        <f t="shared" si="312"/>
        <v>9.9999999999999992E-33</v>
      </c>
      <c r="BE215">
        <f t="shared" si="313"/>
        <v>9.9999999999999998E-17</v>
      </c>
      <c r="BF215">
        <f t="shared" si="314"/>
        <v>9.9999999999999998E-17</v>
      </c>
      <c r="BG215" s="5" t="s">
        <v>1</v>
      </c>
      <c r="BH215">
        <f t="shared" si="255"/>
        <v>-4.9999999999999991</v>
      </c>
      <c r="BK215">
        <f t="shared" si="315"/>
        <v>1</v>
      </c>
      <c r="BL215">
        <f t="shared" si="316"/>
        <v>-4.9999999999999991</v>
      </c>
      <c r="BM215">
        <f t="shared" si="317"/>
        <v>-4.9999999999999991</v>
      </c>
      <c r="BO215">
        <f t="shared" si="305"/>
        <v>212</v>
      </c>
      <c r="BP215">
        <f t="shared" si="256"/>
        <v>0</v>
      </c>
      <c r="BT215">
        <f t="shared" si="257"/>
        <v>1</v>
      </c>
      <c r="BU215">
        <f t="shared" si="258"/>
        <v>-4.9999999999999991</v>
      </c>
      <c r="BW215">
        <f t="shared" si="318"/>
        <v>0</v>
      </c>
      <c r="BX215" t="s">
        <v>10</v>
      </c>
      <c r="BY215">
        <f t="shared" si="319"/>
        <v>0</v>
      </c>
      <c r="CA215" s="2">
        <f t="shared" si="320"/>
        <v>0</v>
      </c>
      <c r="CB215" s="4">
        <f t="shared" si="321"/>
        <v>0</v>
      </c>
      <c r="CC215" s="10">
        <v>-180</v>
      </c>
      <c r="CD215" s="3">
        <f t="shared" si="301"/>
        <v>1</v>
      </c>
      <c r="CE215" s="3">
        <f t="shared" si="293"/>
        <v>-185</v>
      </c>
      <c r="CF215">
        <f t="shared" si="259"/>
        <v>0</v>
      </c>
      <c r="CH215">
        <f t="shared" si="302"/>
        <v>212</v>
      </c>
      <c r="CI215" s="11">
        <f t="shared" si="303"/>
        <v>32</v>
      </c>
      <c r="CJ215">
        <f t="shared" si="294"/>
        <v>0.55850536063818546</v>
      </c>
      <c r="CK215">
        <f t="shared" si="304"/>
        <v>0</v>
      </c>
      <c r="CL215">
        <f t="shared" si="295"/>
        <v>32</v>
      </c>
      <c r="CN215" s="2">
        <f t="shared" si="260"/>
        <v>4.2402404807821297</v>
      </c>
      <c r="CO215" s="3">
        <f t="shared" si="261"/>
        <v>2.6495963211660243</v>
      </c>
      <c r="CQ215" s="3">
        <f t="shared" si="296"/>
        <v>-37.017525720686692</v>
      </c>
      <c r="CR215" s="3">
        <f t="shared" si="262"/>
        <v>14.714886092527365</v>
      </c>
      <c r="CS215" s="3">
        <f t="shared" si="263"/>
        <v>-20652.29497060991</v>
      </c>
      <c r="CT215" s="3">
        <f t="shared" si="264"/>
        <v>-14.586568274131151</v>
      </c>
      <c r="CU215" s="3">
        <f t="shared" si="265"/>
        <v>37.307774268506108</v>
      </c>
      <c r="CV215">
        <f t="shared" si="266"/>
        <v>-30939.713082968421</v>
      </c>
      <c r="CW215">
        <f t="shared" si="267"/>
        <v>0</v>
      </c>
      <c r="CX215">
        <f t="shared" si="268"/>
        <v>0</v>
      </c>
      <c r="CY215">
        <f t="shared" si="269"/>
        <v>0</v>
      </c>
      <c r="CZ215">
        <f t="shared" si="270"/>
        <v>0</v>
      </c>
      <c r="DA215">
        <f t="shared" si="271"/>
        <v>0</v>
      </c>
      <c r="DB215">
        <f t="shared" si="272"/>
        <v>0</v>
      </c>
      <c r="DC215">
        <f t="shared" si="273"/>
        <v>0</v>
      </c>
      <c r="DD215">
        <f t="shared" si="274"/>
        <v>0</v>
      </c>
      <c r="DE215">
        <f t="shared" si="275"/>
        <v>0</v>
      </c>
      <c r="DF215">
        <f t="shared" si="276"/>
        <v>0</v>
      </c>
      <c r="DG215">
        <f t="shared" si="277"/>
        <v>0</v>
      </c>
      <c r="DH215">
        <f t="shared" si="278"/>
        <v>0</v>
      </c>
      <c r="DI215">
        <f t="shared" si="279"/>
        <v>0</v>
      </c>
      <c r="DJ215">
        <f t="shared" si="280"/>
        <v>0</v>
      </c>
      <c r="DM215" s="3"/>
      <c r="DN215" s="3"/>
      <c r="DT215" s="3"/>
      <c r="DZ215" s="3"/>
      <c r="EL215" s="3"/>
      <c r="EX215" s="3"/>
      <c r="FJ215" s="3"/>
      <c r="HX215" s="3"/>
      <c r="MT215" s="3"/>
      <c r="MZ215" s="3"/>
      <c r="NR215" s="3"/>
      <c r="OS215" s="3"/>
      <c r="PB215" s="3"/>
      <c r="PN215" s="3"/>
      <c r="QL215" s="3">
        <f t="shared" si="251"/>
        <v>27</v>
      </c>
    </row>
    <row r="216" spans="20:454" x14ac:dyDescent="0.25">
      <c r="T216">
        <f t="shared" si="297"/>
        <v>214</v>
      </c>
      <c r="U216">
        <f t="shared" si="281"/>
        <v>0</v>
      </c>
      <c r="V216">
        <f t="shared" si="298"/>
        <v>0</v>
      </c>
      <c r="W216">
        <f t="shared" si="282"/>
        <v>0</v>
      </c>
      <c r="X216">
        <f t="shared" si="299"/>
        <v>0</v>
      </c>
      <c r="Z216">
        <f t="shared" si="300"/>
        <v>72</v>
      </c>
      <c r="AA216">
        <f t="shared" si="283"/>
        <v>72</v>
      </c>
      <c r="AB216">
        <f t="shared" si="252"/>
        <v>0</v>
      </c>
      <c r="AC216">
        <f t="shared" si="284"/>
        <v>0</v>
      </c>
      <c r="AE216">
        <f t="shared" si="253"/>
        <v>0</v>
      </c>
      <c r="AF216">
        <f t="shared" si="285"/>
        <v>0</v>
      </c>
      <c r="AG216">
        <f t="shared" si="286"/>
        <v>0</v>
      </c>
      <c r="AH216">
        <f t="shared" si="287"/>
        <v>0</v>
      </c>
      <c r="AJ216">
        <f t="shared" si="306"/>
        <v>1</v>
      </c>
      <c r="AL216">
        <f t="shared" si="254"/>
        <v>0</v>
      </c>
      <c r="AM216">
        <f>IF(AJ216=1,AH216,#REF!)</f>
        <v>0</v>
      </c>
      <c r="AO216" s="7">
        <f t="shared" si="307"/>
        <v>1</v>
      </c>
      <c r="AP216" s="7">
        <f t="shared" si="308"/>
        <v>1</v>
      </c>
      <c r="AQ216" s="7"/>
      <c r="AR216" s="7">
        <f t="shared" si="309"/>
        <v>0</v>
      </c>
      <c r="AS216" s="7">
        <f t="shared" si="310"/>
        <v>0</v>
      </c>
      <c r="AU216" s="7">
        <f t="shared" si="311"/>
        <v>0</v>
      </c>
      <c r="AV216" s="7">
        <f t="shared" si="288"/>
        <v>0</v>
      </c>
      <c r="AW216">
        <v>565</v>
      </c>
      <c r="AX216" s="7">
        <f t="shared" si="289"/>
        <v>9.9999999999999998E-17</v>
      </c>
      <c r="AY216" s="7">
        <f t="shared" si="290"/>
        <v>9.9999999999999998E-17</v>
      </c>
      <c r="BA216">
        <f t="shared" si="291"/>
        <v>1</v>
      </c>
      <c r="BB216">
        <f t="shared" si="292"/>
        <v>9.9999999999999998E-17</v>
      </c>
      <c r="BD216">
        <f t="shared" si="312"/>
        <v>9.9999999999999992E-33</v>
      </c>
      <c r="BE216">
        <f t="shared" si="313"/>
        <v>9.9999999999999998E-17</v>
      </c>
      <c r="BF216">
        <f t="shared" si="314"/>
        <v>9.9999999999999998E-17</v>
      </c>
      <c r="BG216" s="5" t="s">
        <v>1</v>
      </c>
      <c r="BH216">
        <f t="shared" si="255"/>
        <v>-4.9999999999999991</v>
      </c>
      <c r="BK216">
        <f t="shared" si="315"/>
        <v>1</v>
      </c>
      <c r="BL216">
        <f t="shared" si="316"/>
        <v>-4.9999999999999991</v>
      </c>
      <c r="BM216">
        <f t="shared" si="317"/>
        <v>-4.9999999999999991</v>
      </c>
      <c r="BO216">
        <f t="shared" si="305"/>
        <v>213</v>
      </c>
      <c r="BP216">
        <f t="shared" si="256"/>
        <v>0</v>
      </c>
      <c r="BT216">
        <f t="shared" si="257"/>
        <v>1</v>
      </c>
      <c r="BU216">
        <f t="shared" si="258"/>
        <v>-4.9999999999999991</v>
      </c>
      <c r="BW216">
        <f t="shared" si="318"/>
        <v>0</v>
      </c>
      <c r="BX216" t="s">
        <v>10</v>
      </c>
      <c r="BY216">
        <f t="shared" si="319"/>
        <v>0</v>
      </c>
      <c r="CA216" s="2">
        <f t="shared" si="320"/>
        <v>0</v>
      </c>
      <c r="CB216" s="4">
        <f t="shared" si="321"/>
        <v>0</v>
      </c>
      <c r="CC216" s="10">
        <v>-180</v>
      </c>
      <c r="CD216" s="3">
        <f t="shared" si="301"/>
        <v>1</v>
      </c>
      <c r="CE216" s="3">
        <f t="shared" si="293"/>
        <v>-185</v>
      </c>
      <c r="CF216">
        <f t="shared" si="259"/>
        <v>0</v>
      </c>
      <c r="CH216">
        <f t="shared" si="302"/>
        <v>213</v>
      </c>
      <c r="CI216" s="11">
        <f t="shared" si="303"/>
        <v>33</v>
      </c>
      <c r="CJ216">
        <f t="shared" si="294"/>
        <v>0.57595865315812877</v>
      </c>
      <c r="CK216">
        <f t="shared" si="304"/>
        <v>0</v>
      </c>
      <c r="CL216">
        <f t="shared" si="295"/>
        <v>33</v>
      </c>
      <c r="CN216" s="2">
        <f t="shared" si="260"/>
        <v>4.1933528397271207</v>
      </c>
      <c r="CO216" s="3">
        <f t="shared" si="261"/>
        <v>2.7231951750751353</v>
      </c>
      <c r="CQ216" s="3">
        <f t="shared" si="296"/>
        <v>-38.388868013988542</v>
      </c>
      <c r="CR216" s="3">
        <f t="shared" si="262"/>
        <v>15.041736474160388</v>
      </c>
      <c r="CS216" s="3">
        <f t="shared" si="263"/>
        <v>-21225.252183964269</v>
      </c>
      <c r="CT216" s="3">
        <f t="shared" si="264"/>
        <v>-14.909559473476989</v>
      </c>
      <c r="CU216" s="3">
        <f t="shared" si="265"/>
        <v>38.689220087260466</v>
      </c>
      <c r="CV216">
        <f t="shared" si="266"/>
        <v>-32085.628382337625</v>
      </c>
      <c r="CW216">
        <f t="shared" si="267"/>
        <v>0</v>
      </c>
      <c r="CX216">
        <f t="shared" si="268"/>
        <v>0</v>
      </c>
      <c r="CY216">
        <f t="shared" si="269"/>
        <v>0</v>
      </c>
      <c r="CZ216">
        <f t="shared" si="270"/>
        <v>0</v>
      </c>
      <c r="DA216">
        <f t="shared" si="271"/>
        <v>0</v>
      </c>
      <c r="DB216">
        <f t="shared" si="272"/>
        <v>0</v>
      </c>
      <c r="DC216">
        <f t="shared" si="273"/>
        <v>0</v>
      </c>
      <c r="DD216">
        <f t="shared" si="274"/>
        <v>0</v>
      </c>
      <c r="DE216">
        <f t="shared" si="275"/>
        <v>0</v>
      </c>
      <c r="DF216">
        <f t="shared" si="276"/>
        <v>0</v>
      </c>
      <c r="DG216">
        <f t="shared" si="277"/>
        <v>0</v>
      </c>
      <c r="DH216">
        <f t="shared" si="278"/>
        <v>0</v>
      </c>
      <c r="DI216">
        <f t="shared" si="279"/>
        <v>0</v>
      </c>
      <c r="DJ216">
        <f t="shared" si="280"/>
        <v>0</v>
      </c>
      <c r="DM216" s="3"/>
      <c r="DN216" s="3"/>
      <c r="DT216" s="3"/>
      <c r="DZ216" s="3"/>
      <c r="EL216" s="3"/>
      <c r="EX216" s="3"/>
      <c r="FJ216" s="3"/>
      <c r="HX216" s="3"/>
      <c r="MT216" s="3"/>
      <c r="MZ216" s="3"/>
      <c r="NR216" s="3"/>
      <c r="OS216" s="3"/>
      <c r="PB216" s="3"/>
      <c r="PN216" s="3"/>
      <c r="QL216" s="3">
        <f t="shared" si="251"/>
        <v>28</v>
      </c>
    </row>
    <row r="217" spans="20:454" x14ac:dyDescent="0.25">
      <c r="T217">
        <f t="shared" si="297"/>
        <v>215</v>
      </c>
      <c r="U217">
        <f t="shared" si="281"/>
        <v>0</v>
      </c>
      <c r="V217">
        <f t="shared" si="298"/>
        <v>0</v>
      </c>
      <c r="W217">
        <f t="shared" si="282"/>
        <v>0</v>
      </c>
      <c r="X217">
        <f t="shared" si="299"/>
        <v>0</v>
      </c>
      <c r="Z217">
        <f t="shared" si="300"/>
        <v>72</v>
      </c>
      <c r="AA217">
        <f t="shared" si="283"/>
        <v>72</v>
      </c>
      <c r="AB217">
        <f t="shared" si="252"/>
        <v>0</v>
      </c>
      <c r="AC217">
        <f t="shared" si="284"/>
        <v>0</v>
      </c>
      <c r="AE217">
        <f t="shared" si="253"/>
        <v>0</v>
      </c>
      <c r="AF217">
        <f t="shared" si="285"/>
        <v>0</v>
      </c>
      <c r="AG217">
        <f t="shared" si="286"/>
        <v>0</v>
      </c>
      <c r="AH217">
        <f t="shared" si="287"/>
        <v>0</v>
      </c>
      <c r="AJ217">
        <f t="shared" si="306"/>
        <v>1</v>
      </c>
      <c r="AL217">
        <f t="shared" si="254"/>
        <v>0</v>
      </c>
      <c r="AM217">
        <f>IF(AJ217=1,AH217,#REF!)</f>
        <v>0</v>
      </c>
      <c r="AO217" s="7">
        <f t="shared" si="307"/>
        <v>1</v>
      </c>
      <c r="AP217" s="7">
        <f t="shared" si="308"/>
        <v>1</v>
      </c>
      <c r="AQ217" s="7"/>
      <c r="AR217" s="7">
        <f t="shared" si="309"/>
        <v>0</v>
      </c>
      <c r="AS217" s="7">
        <f t="shared" si="310"/>
        <v>0</v>
      </c>
      <c r="AU217" s="7">
        <f t="shared" si="311"/>
        <v>0</v>
      </c>
      <c r="AV217" s="7">
        <f t="shared" si="288"/>
        <v>0</v>
      </c>
      <c r="AW217">
        <v>566</v>
      </c>
      <c r="AX217" s="7">
        <f t="shared" si="289"/>
        <v>9.9999999999999998E-17</v>
      </c>
      <c r="AY217" s="7">
        <f t="shared" si="290"/>
        <v>9.9999999999999998E-17</v>
      </c>
      <c r="BA217">
        <f t="shared" si="291"/>
        <v>1</v>
      </c>
      <c r="BB217">
        <f t="shared" si="292"/>
        <v>9.9999999999999998E-17</v>
      </c>
      <c r="BD217">
        <f t="shared" si="312"/>
        <v>9.9999999999999992E-33</v>
      </c>
      <c r="BE217">
        <f t="shared" si="313"/>
        <v>9.9999999999999998E-17</v>
      </c>
      <c r="BF217">
        <f t="shared" si="314"/>
        <v>9.9999999999999998E-17</v>
      </c>
      <c r="BG217" s="5" t="s">
        <v>1</v>
      </c>
      <c r="BH217">
        <f t="shared" si="255"/>
        <v>-4.9999999999999991</v>
      </c>
      <c r="BK217">
        <f t="shared" si="315"/>
        <v>1</v>
      </c>
      <c r="BL217">
        <f t="shared" si="316"/>
        <v>-4.9999999999999991</v>
      </c>
      <c r="BM217">
        <f t="shared" si="317"/>
        <v>-4.9999999999999991</v>
      </c>
      <c r="BO217">
        <f t="shared" si="305"/>
        <v>214</v>
      </c>
      <c r="BP217">
        <f t="shared" si="256"/>
        <v>0</v>
      </c>
      <c r="BT217">
        <f t="shared" si="257"/>
        <v>1</v>
      </c>
      <c r="BU217">
        <f t="shared" si="258"/>
        <v>-4.9999999999999991</v>
      </c>
      <c r="BW217">
        <f t="shared" si="318"/>
        <v>0</v>
      </c>
      <c r="BX217" t="s">
        <v>10</v>
      </c>
      <c r="BY217">
        <f t="shared" si="319"/>
        <v>0</v>
      </c>
      <c r="CA217" s="2">
        <f t="shared" si="320"/>
        <v>0</v>
      </c>
      <c r="CB217" s="4">
        <f t="shared" si="321"/>
        <v>0</v>
      </c>
      <c r="CC217" s="10">
        <v>-180</v>
      </c>
      <c r="CD217" s="3">
        <f t="shared" si="301"/>
        <v>1</v>
      </c>
      <c r="CE217" s="3">
        <f t="shared" si="293"/>
        <v>-185</v>
      </c>
      <c r="CF217">
        <f t="shared" si="259"/>
        <v>0</v>
      </c>
      <c r="CH217">
        <f t="shared" si="302"/>
        <v>214</v>
      </c>
      <c r="CI217" s="11">
        <f t="shared" si="303"/>
        <v>34</v>
      </c>
      <c r="CJ217">
        <f t="shared" si="294"/>
        <v>0.59341194567807209</v>
      </c>
      <c r="CK217">
        <f t="shared" si="304"/>
        <v>0</v>
      </c>
      <c r="CL217">
        <f t="shared" si="295"/>
        <v>34</v>
      </c>
      <c r="CN217" s="2">
        <f t="shared" si="260"/>
        <v>4.1451878627752077</v>
      </c>
      <c r="CO217" s="3">
        <f t="shared" si="261"/>
        <v>2.7959645173537346</v>
      </c>
      <c r="CQ217" s="3">
        <f t="shared" si="296"/>
        <v>-39.7602103072904</v>
      </c>
      <c r="CR217" s="3">
        <f t="shared" si="262"/>
        <v>15.36858685579341</v>
      </c>
      <c r="CS217" s="3">
        <f t="shared" si="263"/>
        <v>-21798.209397318627</v>
      </c>
      <c r="CT217" s="3">
        <f t="shared" si="264"/>
        <v>-15.232550672822827</v>
      </c>
      <c r="CU217" s="3">
        <f t="shared" si="265"/>
        <v>40.070665906014824</v>
      </c>
      <c r="CV217">
        <f t="shared" si="266"/>
        <v>-33231.543681706818</v>
      </c>
      <c r="CW217">
        <f t="shared" si="267"/>
        <v>0</v>
      </c>
      <c r="CX217">
        <f t="shared" si="268"/>
        <v>0</v>
      </c>
      <c r="CY217">
        <f t="shared" si="269"/>
        <v>0</v>
      </c>
      <c r="CZ217">
        <f t="shared" si="270"/>
        <v>0</v>
      </c>
      <c r="DA217">
        <f t="shared" si="271"/>
        <v>0</v>
      </c>
      <c r="DB217">
        <f t="shared" si="272"/>
        <v>0</v>
      </c>
      <c r="DC217">
        <f t="shared" si="273"/>
        <v>0</v>
      </c>
      <c r="DD217">
        <f t="shared" si="274"/>
        <v>0</v>
      </c>
      <c r="DE217">
        <f t="shared" si="275"/>
        <v>0</v>
      </c>
      <c r="DF217">
        <f t="shared" si="276"/>
        <v>0</v>
      </c>
      <c r="DG217">
        <f t="shared" si="277"/>
        <v>0</v>
      </c>
      <c r="DH217">
        <f t="shared" si="278"/>
        <v>0</v>
      </c>
      <c r="DI217">
        <f t="shared" si="279"/>
        <v>0</v>
      </c>
      <c r="DJ217">
        <f t="shared" si="280"/>
        <v>0</v>
      </c>
      <c r="DM217" s="3"/>
      <c r="DN217" s="3"/>
      <c r="DT217" s="3"/>
      <c r="DZ217" s="3"/>
      <c r="EL217" s="3"/>
      <c r="EX217" s="3"/>
      <c r="FJ217" s="3"/>
      <c r="HX217" s="3"/>
      <c r="MT217" s="3"/>
      <c r="MZ217" s="3"/>
      <c r="NR217" s="3"/>
      <c r="OS217" s="3"/>
      <c r="PB217" s="3"/>
      <c r="PN217" s="3"/>
      <c r="QL217" s="3">
        <f t="shared" si="251"/>
        <v>29</v>
      </c>
    </row>
    <row r="218" spans="20:454" x14ac:dyDescent="0.25">
      <c r="T218">
        <f t="shared" si="297"/>
        <v>216</v>
      </c>
      <c r="U218">
        <f t="shared" si="281"/>
        <v>0</v>
      </c>
      <c r="V218">
        <f t="shared" si="298"/>
        <v>0</v>
      </c>
      <c r="W218">
        <f t="shared" si="282"/>
        <v>0</v>
      </c>
      <c r="X218">
        <f t="shared" si="299"/>
        <v>0</v>
      </c>
      <c r="Z218">
        <f t="shared" si="300"/>
        <v>72</v>
      </c>
      <c r="AA218">
        <f t="shared" si="283"/>
        <v>72</v>
      </c>
      <c r="AB218">
        <f t="shared" si="252"/>
        <v>0</v>
      </c>
      <c r="AC218">
        <f t="shared" si="284"/>
        <v>0</v>
      </c>
      <c r="AE218">
        <f t="shared" si="253"/>
        <v>0</v>
      </c>
      <c r="AF218">
        <f t="shared" si="285"/>
        <v>0</v>
      </c>
      <c r="AG218">
        <f t="shared" si="286"/>
        <v>0</v>
      </c>
      <c r="AH218">
        <f t="shared" si="287"/>
        <v>0</v>
      </c>
      <c r="AJ218">
        <f t="shared" si="306"/>
        <v>1</v>
      </c>
      <c r="AL218">
        <f t="shared" si="254"/>
        <v>0</v>
      </c>
      <c r="AM218">
        <f>IF(AJ218=1,AH218,#REF!)</f>
        <v>0</v>
      </c>
      <c r="AO218" s="7">
        <f t="shared" si="307"/>
        <v>1</v>
      </c>
      <c r="AP218" s="7">
        <f t="shared" si="308"/>
        <v>1</v>
      </c>
      <c r="AQ218" s="7"/>
      <c r="AR218" s="7">
        <f t="shared" si="309"/>
        <v>0</v>
      </c>
      <c r="AS218" s="7">
        <f t="shared" si="310"/>
        <v>0</v>
      </c>
      <c r="AU218" s="7">
        <f t="shared" si="311"/>
        <v>0</v>
      </c>
      <c r="AV218" s="7">
        <f t="shared" si="288"/>
        <v>0</v>
      </c>
      <c r="AW218">
        <v>567</v>
      </c>
      <c r="AX218" s="7">
        <f t="shared" si="289"/>
        <v>9.9999999999999998E-17</v>
      </c>
      <c r="AY218" s="7">
        <f t="shared" si="290"/>
        <v>9.9999999999999998E-17</v>
      </c>
      <c r="BA218">
        <f t="shared" si="291"/>
        <v>1</v>
      </c>
      <c r="BB218">
        <f t="shared" si="292"/>
        <v>9.9999999999999998E-17</v>
      </c>
      <c r="BD218">
        <f t="shared" si="312"/>
        <v>9.9999999999999992E-33</v>
      </c>
      <c r="BE218">
        <f t="shared" si="313"/>
        <v>9.9999999999999998E-17</v>
      </c>
      <c r="BF218">
        <f t="shared" si="314"/>
        <v>9.9999999999999998E-17</v>
      </c>
      <c r="BG218" s="5" t="s">
        <v>1</v>
      </c>
      <c r="BH218">
        <f t="shared" si="255"/>
        <v>-4.9999999999999991</v>
      </c>
      <c r="BK218">
        <f t="shared" si="315"/>
        <v>1</v>
      </c>
      <c r="BL218">
        <f t="shared" si="316"/>
        <v>-4.9999999999999991</v>
      </c>
      <c r="BM218">
        <f t="shared" si="317"/>
        <v>-4.9999999999999991</v>
      </c>
      <c r="BO218">
        <f t="shared" si="305"/>
        <v>215</v>
      </c>
      <c r="BP218">
        <f t="shared" si="256"/>
        <v>0</v>
      </c>
      <c r="BT218">
        <f t="shared" si="257"/>
        <v>1</v>
      </c>
      <c r="BU218">
        <f t="shared" si="258"/>
        <v>-4.9999999999999991</v>
      </c>
      <c r="BW218">
        <f t="shared" si="318"/>
        <v>0</v>
      </c>
      <c r="BX218" t="s">
        <v>10</v>
      </c>
      <c r="BY218">
        <f t="shared" si="319"/>
        <v>0</v>
      </c>
      <c r="CA218" s="2">
        <f t="shared" si="320"/>
        <v>0</v>
      </c>
      <c r="CB218" s="4">
        <f t="shared" si="321"/>
        <v>0</v>
      </c>
      <c r="CC218" s="10">
        <v>-180</v>
      </c>
      <c r="CD218" s="3">
        <f t="shared" si="301"/>
        <v>1</v>
      </c>
      <c r="CE218" s="3">
        <f t="shared" si="293"/>
        <v>-185</v>
      </c>
      <c r="CF218">
        <f t="shared" si="259"/>
        <v>0</v>
      </c>
      <c r="CH218">
        <f t="shared" si="302"/>
        <v>215</v>
      </c>
      <c r="CI218" s="11">
        <f t="shared" si="303"/>
        <v>35</v>
      </c>
      <c r="CJ218">
        <f t="shared" si="294"/>
        <v>0.6108652381980153</v>
      </c>
      <c r="CK218">
        <f t="shared" si="304"/>
        <v>0</v>
      </c>
      <c r="CL218">
        <f t="shared" si="295"/>
        <v>35</v>
      </c>
      <c r="CN218" s="2">
        <f t="shared" si="260"/>
        <v>4.0957602214449587</v>
      </c>
      <c r="CO218" s="3">
        <f t="shared" si="261"/>
        <v>2.8678821817552302</v>
      </c>
      <c r="CQ218" s="3">
        <f t="shared" si="296"/>
        <v>-41.131552600592251</v>
      </c>
      <c r="CR218" s="3">
        <f t="shared" si="262"/>
        <v>15.695437237426429</v>
      </c>
      <c r="CS218" s="3">
        <f t="shared" si="263"/>
        <v>-22371.16661067299</v>
      </c>
      <c r="CT218" s="3">
        <f t="shared" si="264"/>
        <v>-15.555541872168664</v>
      </c>
      <c r="CU218" s="3">
        <f t="shared" si="265"/>
        <v>41.452111724769196</v>
      </c>
      <c r="CV218">
        <f t="shared" si="266"/>
        <v>-34377.458981076023</v>
      </c>
      <c r="CW218">
        <f t="shared" si="267"/>
        <v>0</v>
      </c>
      <c r="CX218">
        <f t="shared" si="268"/>
        <v>0</v>
      </c>
      <c r="CY218">
        <f t="shared" si="269"/>
        <v>0</v>
      </c>
      <c r="CZ218">
        <f t="shared" si="270"/>
        <v>0</v>
      </c>
      <c r="DA218">
        <f t="shared" si="271"/>
        <v>0</v>
      </c>
      <c r="DB218">
        <f t="shared" si="272"/>
        <v>0</v>
      </c>
      <c r="DC218">
        <f t="shared" si="273"/>
        <v>0</v>
      </c>
      <c r="DD218">
        <f t="shared" si="274"/>
        <v>0</v>
      </c>
      <c r="DE218">
        <f t="shared" si="275"/>
        <v>0</v>
      </c>
      <c r="DF218">
        <f t="shared" si="276"/>
        <v>0</v>
      </c>
      <c r="DG218">
        <f t="shared" si="277"/>
        <v>0</v>
      </c>
      <c r="DH218">
        <f t="shared" si="278"/>
        <v>0</v>
      </c>
      <c r="DI218">
        <f t="shared" si="279"/>
        <v>0</v>
      </c>
      <c r="DJ218">
        <f t="shared" si="280"/>
        <v>0</v>
      </c>
      <c r="DM218" s="3"/>
      <c r="DN218" s="3"/>
      <c r="DT218" s="3"/>
      <c r="DZ218" s="3"/>
      <c r="EL218" s="3"/>
      <c r="EX218" s="3"/>
      <c r="FJ218" s="3"/>
      <c r="HX218" s="3"/>
      <c r="MT218" s="3"/>
      <c r="MZ218" s="3"/>
      <c r="NR218" s="3"/>
      <c r="OS218" s="3"/>
      <c r="PB218" s="3"/>
      <c r="PN218" s="3"/>
      <c r="QL218" s="3">
        <f t="shared" si="251"/>
        <v>30</v>
      </c>
    </row>
    <row r="219" spans="20:454" x14ac:dyDescent="0.25">
      <c r="T219">
        <f t="shared" si="297"/>
        <v>217</v>
      </c>
      <c r="U219">
        <f t="shared" si="281"/>
        <v>0</v>
      </c>
      <c r="V219">
        <f t="shared" si="298"/>
        <v>0</v>
      </c>
      <c r="W219">
        <f t="shared" si="282"/>
        <v>0</v>
      </c>
      <c r="X219">
        <f t="shared" si="299"/>
        <v>0</v>
      </c>
      <c r="Z219">
        <f t="shared" si="300"/>
        <v>72</v>
      </c>
      <c r="AA219">
        <f t="shared" si="283"/>
        <v>72</v>
      </c>
      <c r="AB219">
        <f t="shared" si="252"/>
        <v>0</v>
      </c>
      <c r="AC219">
        <f t="shared" si="284"/>
        <v>0</v>
      </c>
      <c r="AE219">
        <f t="shared" si="253"/>
        <v>0</v>
      </c>
      <c r="AF219">
        <f t="shared" si="285"/>
        <v>0</v>
      </c>
      <c r="AG219">
        <f t="shared" si="286"/>
        <v>0</v>
      </c>
      <c r="AH219">
        <f t="shared" si="287"/>
        <v>0</v>
      </c>
      <c r="AJ219">
        <f t="shared" si="306"/>
        <v>1</v>
      </c>
      <c r="AL219">
        <f t="shared" si="254"/>
        <v>0</v>
      </c>
      <c r="AM219">
        <f>IF(AJ219=1,AH219,#REF!)</f>
        <v>0</v>
      </c>
      <c r="AO219" s="7">
        <f t="shared" si="307"/>
        <v>1</v>
      </c>
      <c r="AP219" s="7">
        <f t="shared" si="308"/>
        <v>1</v>
      </c>
      <c r="AQ219" s="7"/>
      <c r="AR219" s="7">
        <f t="shared" si="309"/>
        <v>0</v>
      </c>
      <c r="AS219" s="7">
        <f t="shared" si="310"/>
        <v>0</v>
      </c>
      <c r="AU219" s="7">
        <f t="shared" si="311"/>
        <v>0</v>
      </c>
      <c r="AV219" s="7">
        <f t="shared" si="288"/>
        <v>0</v>
      </c>
      <c r="AW219">
        <v>568</v>
      </c>
      <c r="AX219" s="7">
        <f t="shared" si="289"/>
        <v>9.9999999999999998E-17</v>
      </c>
      <c r="AY219" s="7">
        <f t="shared" si="290"/>
        <v>9.9999999999999998E-17</v>
      </c>
      <c r="BA219">
        <f t="shared" si="291"/>
        <v>1</v>
      </c>
      <c r="BB219">
        <f t="shared" si="292"/>
        <v>9.9999999999999998E-17</v>
      </c>
      <c r="BD219">
        <f t="shared" si="312"/>
        <v>9.9999999999999992E-33</v>
      </c>
      <c r="BE219">
        <f t="shared" si="313"/>
        <v>9.9999999999999998E-17</v>
      </c>
      <c r="BF219">
        <f t="shared" si="314"/>
        <v>9.9999999999999998E-17</v>
      </c>
      <c r="BG219" s="5" t="s">
        <v>1</v>
      </c>
      <c r="BH219">
        <f t="shared" si="255"/>
        <v>-4.9999999999999991</v>
      </c>
      <c r="BK219">
        <f t="shared" si="315"/>
        <v>1</v>
      </c>
      <c r="BL219">
        <f t="shared" si="316"/>
        <v>-4.9999999999999991</v>
      </c>
      <c r="BM219">
        <f t="shared" si="317"/>
        <v>-4.9999999999999991</v>
      </c>
      <c r="BO219">
        <f t="shared" si="305"/>
        <v>216</v>
      </c>
      <c r="BP219">
        <f t="shared" si="256"/>
        <v>0</v>
      </c>
      <c r="BT219">
        <f t="shared" si="257"/>
        <v>1</v>
      </c>
      <c r="BU219">
        <f t="shared" si="258"/>
        <v>-4.9999999999999991</v>
      </c>
      <c r="BW219">
        <f t="shared" si="318"/>
        <v>0</v>
      </c>
      <c r="BX219" t="s">
        <v>10</v>
      </c>
      <c r="BY219">
        <f t="shared" si="319"/>
        <v>0</v>
      </c>
      <c r="CA219" s="2">
        <f t="shared" si="320"/>
        <v>0</v>
      </c>
      <c r="CB219" s="4">
        <f t="shared" si="321"/>
        <v>0</v>
      </c>
      <c r="CC219" s="10">
        <v>-180</v>
      </c>
      <c r="CD219" s="3">
        <f t="shared" si="301"/>
        <v>1</v>
      </c>
      <c r="CE219" s="3">
        <f t="shared" si="293"/>
        <v>-185</v>
      </c>
      <c r="CF219">
        <f t="shared" si="259"/>
        <v>0</v>
      </c>
      <c r="CH219">
        <f t="shared" si="302"/>
        <v>216</v>
      </c>
      <c r="CI219" s="11">
        <f t="shared" si="303"/>
        <v>36</v>
      </c>
      <c r="CJ219">
        <f t="shared" si="294"/>
        <v>0.62831853071795862</v>
      </c>
      <c r="CK219">
        <f t="shared" si="304"/>
        <v>0</v>
      </c>
      <c r="CL219">
        <f t="shared" si="295"/>
        <v>36</v>
      </c>
      <c r="CN219" s="2">
        <f t="shared" si="260"/>
        <v>4.0450849718747373</v>
      </c>
      <c r="CO219" s="3">
        <f t="shared" si="261"/>
        <v>2.9389262614623659</v>
      </c>
      <c r="CQ219" s="3">
        <f t="shared" si="296"/>
        <v>-42.502894893894108</v>
      </c>
      <c r="CR219" s="3">
        <f t="shared" si="262"/>
        <v>16.022287619059451</v>
      </c>
      <c r="CS219" s="3">
        <f t="shared" si="263"/>
        <v>-22944.123824027349</v>
      </c>
      <c r="CT219" s="3">
        <f t="shared" si="264"/>
        <v>-15.878533071514502</v>
      </c>
      <c r="CU219" s="3">
        <f t="shared" si="265"/>
        <v>42.833557543523554</v>
      </c>
      <c r="CV219">
        <f t="shared" si="266"/>
        <v>-35523.374280445219</v>
      </c>
      <c r="CW219">
        <f t="shared" si="267"/>
        <v>0</v>
      </c>
      <c r="CX219">
        <f t="shared" si="268"/>
        <v>0</v>
      </c>
      <c r="CY219">
        <f t="shared" si="269"/>
        <v>0</v>
      </c>
      <c r="CZ219">
        <f t="shared" si="270"/>
        <v>0</v>
      </c>
      <c r="DA219">
        <f t="shared" si="271"/>
        <v>0</v>
      </c>
      <c r="DB219">
        <f t="shared" si="272"/>
        <v>0</v>
      </c>
      <c r="DC219">
        <f t="shared" si="273"/>
        <v>0</v>
      </c>
      <c r="DD219">
        <f t="shared" si="274"/>
        <v>0</v>
      </c>
      <c r="DE219">
        <f t="shared" si="275"/>
        <v>0</v>
      </c>
      <c r="DF219">
        <f t="shared" si="276"/>
        <v>0</v>
      </c>
      <c r="DG219">
        <f t="shared" si="277"/>
        <v>0</v>
      </c>
      <c r="DH219">
        <f t="shared" si="278"/>
        <v>0</v>
      </c>
      <c r="DI219">
        <f t="shared" si="279"/>
        <v>0</v>
      </c>
      <c r="DJ219">
        <f t="shared" si="280"/>
        <v>0</v>
      </c>
      <c r="DM219" s="3"/>
      <c r="DN219" s="3"/>
      <c r="DT219" s="3"/>
      <c r="DZ219" s="3"/>
      <c r="EL219" s="3"/>
      <c r="EX219" s="3"/>
      <c r="FJ219" s="3"/>
      <c r="HX219" s="3"/>
      <c r="MT219" s="3"/>
      <c r="MZ219" s="3"/>
      <c r="NR219" s="3"/>
      <c r="OS219" s="3"/>
      <c r="PB219" s="3"/>
      <c r="PN219" s="3"/>
      <c r="QL219" s="3">
        <f t="shared" si="251"/>
        <v>31</v>
      </c>
    </row>
    <row r="220" spans="20:454" x14ac:dyDescent="0.25">
      <c r="T220">
        <f t="shared" si="297"/>
        <v>218</v>
      </c>
      <c r="U220">
        <f t="shared" si="281"/>
        <v>0</v>
      </c>
      <c r="V220">
        <f t="shared" si="298"/>
        <v>0</v>
      </c>
      <c r="W220">
        <f t="shared" si="282"/>
        <v>0</v>
      </c>
      <c r="X220">
        <f t="shared" si="299"/>
        <v>0</v>
      </c>
      <c r="Z220">
        <f t="shared" si="300"/>
        <v>72</v>
      </c>
      <c r="AA220">
        <f t="shared" si="283"/>
        <v>72</v>
      </c>
      <c r="AB220">
        <f t="shared" si="252"/>
        <v>0</v>
      </c>
      <c r="AC220">
        <f t="shared" si="284"/>
        <v>0</v>
      </c>
      <c r="AE220">
        <f t="shared" si="253"/>
        <v>0</v>
      </c>
      <c r="AF220">
        <f t="shared" si="285"/>
        <v>0</v>
      </c>
      <c r="AG220">
        <f t="shared" si="286"/>
        <v>0</v>
      </c>
      <c r="AH220">
        <f t="shared" si="287"/>
        <v>0</v>
      </c>
      <c r="AJ220">
        <f t="shared" si="306"/>
        <v>1</v>
      </c>
      <c r="AL220">
        <f t="shared" si="254"/>
        <v>0</v>
      </c>
      <c r="AM220">
        <f>IF(AJ220=1,AH220,#REF!)</f>
        <v>0</v>
      </c>
      <c r="AO220" s="7">
        <f t="shared" si="307"/>
        <v>1</v>
      </c>
      <c r="AP220" s="7">
        <f t="shared" si="308"/>
        <v>1</v>
      </c>
      <c r="AQ220" s="7"/>
      <c r="AR220" s="7">
        <f t="shared" si="309"/>
        <v>0</v>
      </c>
      <c r="AS220" s="7">
        <f t="shared" si="310"/>
        <v>0</v>
      </c>
      <c r="AU220" s="7">
        <f t="shared" si="311"/>
        <v>0</v>
      </c>
      <c r="AV220" s="7">
        <f t="shared" si="288"/>
        <v>0</v>
      </c>
      <c r="AW220">
        <v>569</v>
      </c>
      <c r="AX220" s="7">
        <f t="shared" si="289"/>
        <v>9.9999999999999998E-17</v>
      </c>
      <c r="AY220" s="7">
        <f t="shared" si="290"/>
        <v>9.9999999999999998E-17</v>
      </c>
      <c r="BA220">
        <f t="shared" si="291"/>
        <v>1</v>
      </c>
      <c r="BB220">
        <f t="shared" si="292"/>
        <v>9.9999999999999998E-17</v>
      </c>
      <c r="BD220">
        <f t="shared" si="312"/>
        <v>9.9999999999999992E-33</v>
      </c>
      <c r="BE220">
        <f t="shared" si="313"/>
        <v>9.9999999999999998E-17</v>
      </c>
      <c r="BF220">
        <f t="shared" si="314"/>
        <v>9.9999999999999998E-17</v>
      </c>
      <c r="BG220" s="5" t="s">
        <v>1</v>
      </c>
      <c r="BH220">
        <f t="shared" si="255"/>
        <v>-4.9999999999999991</v>
      </c>
      <c r="BK220">
        <f t="shared" si="315"/>
        <v>1</v>
      </c>
      <c r="BL220">
        <f t="shared" si="316"/>
        <v>-4.9999999999999991</v>
      </c>
      <c r="BM220">
        <f t="shared" si="317"/>
        <v>-4.9999999999999991</v>
      </c>
      <c r="BO220">
        <f t="shared" si="305"/>
        <v>217</v>
      </c>
      <c r="BP220">
        <f t="shared" si="256"/>
        <v>0</v>
      </c>
      <c r="BT220">
        <f t="shared" si="257"/>
        <v>1</v>
      </c>
      <c r="BU220">
        <f t="shared" si="258"/>
        <v>-4.9999999999999991</v>
      </c>
      <c r="BW220">
        <f t="shared" si="318"/>
        <v>0</v>
      </c>
      <c r="BX220" t="s">
        <v>10</v>
      </c>
      <c r="BY220">
        <f t="shared" si="319"/>
        <v>0</v>
      </c>
      <c r="CA220" s="2">
        <f t="shared" si="320"/>
        <v>0</v>
      </c>
      <c r="CB220" s="4">
        <f t="shared" si="321"/>
        <v>0</v>
      </c>
      <c r="CC220" s="10">
        <v>-180</v>
      </c>
      <c r="CD220" s="3">
        <f t="shared" si="301"/>
        <v>1</v>
      </c>
      <c r="CE220" s="3">
        <f t="shared" si="293"/>
        <v>-185</v>
      </c>
      <c r="CF220">
        <f t="shared" si="259"/>
        <v>0</v>
      </c>
      <c r="CH220">
        <f t="shared" si="302"/>
        <v>217</v>
      </c>
      <c r="CI220" s="11">
        <f t="shared" si="303"/>
        <v>37</v>
      </c>
      <c r="CJ220">
        <f t="shared" si="294"/>
        <v>0.64577182323790194</v>
      </c>
      <c r="CK220">
        <f t="shared" si="304"/>
        <v>0</v>
      </c>
      <c r="CL220">
        <f t="shared" si="295"/>
        <v>37</v>
      </c>
      <c r="CN220" s="2">
        <f t="shared" si="260"/>
        <v>3.9931775502364641</v>
      </c>
      <c r="CO220" s="3">
        <f t="shared" si="261"/>
        <v>3.0090751157602416</v>
      </c>
      <c r="CQ220" s="3">
        <f t="shared" si="296"/>
        <v>-43.874237187195959</v>
      </c>
      <c r="CR220" s="3">
        <f t="shared" si="262"/>
        <v>16.349138000692474</v>
      </c>
      <c r="CS220" s="3">
        <f t="shared" si="263"/>
        <v>-23517.081037381708</v>
      </c>
      <c r="CT220" s="3">
        <f t="shared" si="264"/>
        <v>-16.20152427086034</v>
      </c>
      <c r="CU220" s="3">
        <f t="shared" si="265"/>
        <v>44.215003362277912</v>
      </c>
      <c r="CV220">
        <f t="shared" si="266"/>
        <v>-36669.289579814424</v>
      </c>
      <c r="CW220">
        <f t="shared" si="267"/>
        <v>0</v>
      </c>
      <c r="CX220">
        <f t="shared" si="268"/>
        <v>0</v>
      </c>
      <c r="CY220">
        <f t="shared" si="269"/>
        <v>0</v>
      </c>
      <c r="CZ220">
        <f t="shared" si="270"/>
        <v>0</v>
      </c>
      <c r="DA220">
        <f t="shared" si="271"/>
        <v>0</v>
      </c>
      <c r="DB220">
        <f t="shared" si="272"/>
        <v>0</v>
      </c>
      <c r="DC220">
        <f t="shared" si="273"/>
        <v>0</v>
      </c>
      <c r="DD220">
        <f t="shared" si="274"/>
        <v>0</v>
      </c>
      <c r="DE220">
        <f t="shared" si="275"/>
        <v>0</v>
      </c>
      <c r="DF220">
        <f t="shared" si="276"/>
        <v>0</v>
      </c>
      <c r="DG220">
        <f t="shared" si="277"/>
        <v>0</v>
      </c>
      <c r="DH220">
        <f t="shared" si="278"/>
        <v>0</v>
      </c>
      <c r="DI220">
        <f t="shared" si="279"/>
        <v>0</v>
      </c>
      <c r="DJ220">
        <f t="shared" si="280"/>
        <v>0</v>
      </c>
      <c r="DM220" s="3"/>
      <c r="DN220" s="3"/>
      <c r="DT220" s="3"/>
      <c r="DZ220" s="3"/>
      <c r="EL220" s="3"/>
      <c r="EX220" s="3"/>
      <c r="FJ220" s="3"/>
      <c r="HX220" s="3"/>
      <c r="MT220" s="3"/>
      <c r="MZ220" s="3"/>
      <c r="NR220" s="3"/>
      <c r="OS220" s="3"/>
      <c r="PB220" s="3"/>
      <c r="PN220" s="3"/>
      <c r="QL220" s="3">
        <f t="shared" si="251"/>
        <v>32</v>
      </c>
    </row>
    <row r="221" spans="20:454" x14ac:dyDescent="0.25">
      <c r="T221">
        <f t="shared" si="297"/>
        <v>219</v>
      </c>
      <c r="U221">
        <f t="shared" si="281"/>
        <v>0</v>
      </c>
      <c r="V221">
        <f t="shared" si="298"/>
        <v>0</v>
      </c>
      <c r="W221">
        <f t="shared" si="282"/>
        <v>0</v>
      </c>
      <c r="X221">
        <f t="shared" si="299"/>
        <v>0</v>
      </c>
      <c r="Z221">
        <f t="shared" si="300"/>
        <v>72</v>
      </c>
      <c r="AA221">
        <f t="shared" si="283"/>
        <v>72</v>
      </c>
      <c r="AB221">
        <f t="shared" si="252"/>
        <v>0</v>
      </c>
      <c r="AC221">
        <f t="shared" si="284"/>
        <v>0</v>
      </c>
      <c r="AE221">
        <f t="shared" si="253"/>
        <v>0</v>
      </c>
      <c r="AF221">
        <f t="shared" si="285"/>
        <v>0</v>
      </c>
      <c r="AG221">
        <f t="shared" si="286"/>
        <v>0</v>
      </c>
      <c r="AH221">
        <f t="shared" si="287"/>
        <v>0</v>
      </c>
      <c r="AJ221">
        <f t="shared" si="306"/>
        <v>1</v>
      </c>
      <c r="AL221">
        <f t="shared" si="254"/>
        <v>0</v>
      </c>
      <c r="AM221">
        <f>IF(AJ221=1,AH221,#REF!)</f>
        <v>0</v>
      </c>
      <c r="AO221" s="7">
        <f t="shared" si="307"/>
        <v>1</v>
      </c>
      <c r="AP221" s="7">
        <f t="shared" si="308"/>
        <v>1</v>
      </c>
      <c r="AQ221" s="7"/>
      <c r="AR221" s="7">
        <f t="shared" si="309"/>
        <v>0</v>
      </c>
      <c r="AS221" s="7">
        <f t="shared" si="310"/>
        <v>0</v>
      </c>
      <c r="AU221" s="7">
        <f t="shared" si="311"/>
        <v>0</v>
      </c>
      <c r="AV221" s="7">
        <f t="shared" si="288"/>
        <v>0</v>
      </c>
      <c r="AW221">
        <v>570</v>
      </c>
      <c r="AX221" s="7">
        <f t="shared" si="289"/>
        <v>9.9999999999999998E-17</v>
      </c>
      <c r="AY221" s="7">
        <f t="shared" si="290"/>
        <v>9.9999999999999998E-17</v>
      </c>
      <c r="BA221">
        <f t="shared" si="291"/>
        <v>1</v>
      </c>
      <c r="BB221">
        <f t="shared" si="292"/>
        <v>9.9999999999999998E-17</v>
      </c>
      <c r="BD221">
        <f t="shared" si="312"/>
        <v>9.9999999999999992E-33</v>
      </c>
      <c r="BE221">
        <f t="shared" si="313"/>
        <v>9.9999999999999998E-17</v>
      </c>
      <c r="BF221">
        <f t="shared" si="314"/>
        <v>9.9999999999999998E-17</v>
      </c>
      <c r="BG221" s="5" t="s">
        <v>1</v>
      </c>
      <c r="BH221">
        <f t="shared" si="255"/>
        <v>-4.9999999999999991</v>
      </c>
      <c r="BK221">
        <f t="shared" si="315"/>
        <v>1</v>
      </c>
      <c r="BL221">
        <f t="shared" si="316"/>
        <v>-4.9999999999999991</v>
      </c>
      <c r="BM221">
        <f t="shared" si="317"/>
        <v>-4.9999999999999991</v>
      </c>
      <c r="BO221">
        <f t="shared" si="305"/>
        <v>218</v>
      </c>
      <c r="BP221">
        <f t="shared" si="256"/>
        <v>0</v>
      </c>
      <c r="BT221">
        <f t="shared" si="257"/>
        <v>1</v>
      </c>
      <c r="BU221">
        <f t="shared" si="258"/>
        <v>-4.9999999999999991</v>
      </c>
      <c r="BW221">
        <f t="shared" si="318"/>
        <v>0</v>
      </c>
      <c r="BX221" t="s">
        <v>10</v>
      </c>
      <c r="BY221">
        <f t="shared" si="319"/>
        <v>0</v>
      </c>
      <c r="CA221" s="2">
        <f t="shared" si="320"/>
        <v>0</v>
      </c>
      <c r="CB221" s="4">
        <f t="shared" si="321"/>
        <v>0</v>
      </c>
      <c r="CC221" s="10">
        <v>-180</v>
      </c>
      <c r="CD221" s="3">
        <f t="shared" si="301"/>
        <v>1</v>
      </c>
      <c r="CE221" s="3">
        <f t="shared" si="293"/>
        <v>-185</v>
      </c>
      <c r="CF221">
        <f t="shared" si="259"/>
        <v>0</v>
      </c>
      <c r="CH221">
        <f t="shared" si="302"/>
        <v>218</v>
      </c>
      <c r="CI221" s="11">
        <f t="shared" si="303"/>
        <v>38</v>
      </c>
      <c r="CJ221">
        <f t="shared" si="294"/>
        <v>0.66322511575784526</v>
      </c>
      <c r="CK221">
        <f t="shared" si="304"/>
        <v>0</v>
      </c>
      <c r="CL221">
        <f t="shared" si="295"/>
        <v>38</v>
      </c>
      <c r="CN221" s="2">
        <f t="shared" si="260"/>
        <v>3.9400537680336094</v>
      </c>
      <c r="CO221" s="3">
        <f t="shared" si="261"/>
        <v>3.0783073766282913</v>
      </c>
      <c r="CQ221" s="3">
        <f t="shared" si="296"/>
        <v>-45.245579480497817</v>
      </c>
      <c r="CR221" s="3">
        <f t="shared" si="262"/>
        <v>16.675988382325496</v>
      </c>
      <c r="CS221" s="3">
        <f t="shared" si="263"/>
        <v>-24090.038250736066</v>
      </c>
      <c r="CT221" s="3">
        <f t="shared" si="264"/>
        <v>-16.524515470206175</v>
      </c>
      <c r="CU221" s="3">
        <f t="shared" si="265"/>
        <v>45.59644918103227</v>
      </c>
      <c r="CV221">
        <f t="shared" si="266"/>
        <v>-37815.204879183621</v>
      </c>
      <c r="CW221">
        <f t="shared" si="267"/>
        <v>0</v>
      </c>
      <c r="CX221">
        <f t="shared" si="268"/>
        <v>0</v>
      </c>
      <c r="CY221">
        <f t="shared" si="269"/>
        <v>0</v>
      </c>
      <c r="CZ221">
        <f t="shared" si="270"/>
        <v>0</v>
      </c>
      <c r="DA221">
        <f t="shared" si="271"/>
        <v>0</v>
      </c>
      <c r="DB221">
        <f t="shared" si="272"/>
        <v>0</v>
      </c>
      <c r="DC221">
        <f t="shared" si="273"/>
        <v>0</v>
      </c>
      <c r="DD221">
        <f t="shared" si="274"/>
        <v>0</v>
      </c>
      <c r="DE221">
        <f t="shared" si="275"/>
        <v>0</v>
      </c>
      <c r="DF221">
        <f t="shared" si="276"/>
        <v>0</v>
      </c>
      <c r="DG221">
        <f t="shared" si="277"/>
        <v>0</v>
      </c>
      <c r="DH221">
        <f t="shared" si="278"/>
        <v>0</v>
      </c>
      <c r="DI221">
        <f t="shared" si="279"/>
        <v>0</v>
      </c>
      <c r="DJ221">
        <f t="shared" si="280"/>
        <v>0</v>
      </c>
      <c r="DM221" s="3"/>
      <c r="DN221" s="3"/>
      <c r="DT221" s="3"/>
      <c r="DZ221" s="3"/>
      <c r="EL221" s="3"/>
      <c r="EX221" s="3"/>
      <c r="FJ221" s="3"/>
      <c r="HX221" s="3"/>
      <c r="MT221" s="3"/>
      <c r="MZ221" s="3"/>
      <c r="NR221" s="3"/>
      <c r="OS221" s="3"/>
      <c r="PB221" s="3"/>
      <c r="PN221" s="3"/>
      <c r="QL221" s="3">
        <f t="shared" si="251"/>
        <v>33</v>
      </c>
    </row>
    <row r="222" spans="20:454" x14ac:dyDescent="0.25">
      <c r="T222">
        <f t="shared" si="297"/>
        <v>220</v>
      </c>
      <c r="U222">
        <f t="shared" si="281"/>
        <v>0</v>
      </c>
      <c r="V222">
        <f t="shared" si="298"/>
        <v>0</v>
      </c>
      <c r="W222">
        <f t="shared" si="282"/>
        <v>0</v>
      </c>
      <c r="X222">
        <f t="shared" si="299"/>
        <v>0</v>
      </c>
      <c r="Z222">
        <f t="shared" si="300"/>
        <v>72</v>
      </c>
      <c r="AA222">
        <f t="shared" si="283"/>
        <v>72</v>
      </c>
      <c r="AB222">
        <f t="shared" si="252"/>
        <v>0</v>
      </c>
      <c r="AC222">
        <f t="shared" si="284"/>
        <v>0</v>
      </c>
      <c r="AE222">
        <f t="shared" si="253"/>
        <v>0</v>
      </c>
      <c r="AF222">
        <f t="shared" si="285"/>
        <v>0</v>
      </c>
      <c r="AG222">
        <f t="shared" si="286"/>
        <v>0</v>
      </c>
      <c r="AH222">
        <f t="shared" si="287"/>
        <v>0</v>
      </c>
      <c r="AJ222">
        <f t="shared" si="306"/>
        <v>1</v>
      </c>
      <c r="AL222">
        <f t="shared" si="254"/>
        <v>0</v>
      </c>
      <c r="AM222">
        <f>IF(AJ222=1,AH222,#REF!)</f>
        <v>0</v>
      </c>
      <c r="AO222" s="7">
        <f t="shared" si="307"/>
        <v>1</v>
      </c>
      <c r="AP222" s="7">
        <f t="shared" si="308"/>
        <v>1</v>
      </c>
      <c r="AQ222" s="7"/>
      <c r="AR222" s="7">
        <f t="shared" si="309"/>
        <v>0</v>
      </c>
      <c r="AS222" s="7">
        <f t="shared" si="310"/>
        <v>0</v>
      </c>
      <c r="AU222" s="7">
        <f t="shared" si="311"/>
        <v>0</v>
      </c>
      <c r="AV222" s="7">
        <f t="shared" si="288"/>
        <v>0</v>
      </c>
      <c r="AW222">
        <v>571</v>
      </c>
      <c r="AX222" s="7">
        <f t="shared" si="289"/>
        <v>9.9999999999999998E-17</v>
      </c>
      <c r="AY222" s="7">
        <f t="shared" si="290"/>
        <v>9.9999999999999998E-17</v>
      </c>
      <c r="BA222">
        <f t="shared" si="291"/>
        <v>1</v>
      </c>
      <c r="BB222">
        <f t="shared" si="292"/>
        <v>9.9999999999999998E-17</v>
      </c>
      <c r="BD222">
        <f t="shared" si="312"/>
        <v>9.9999999999999992E-33</v>
      </c>
      <c r="BE222">
        <f t="shared" si="313"/>
        <v>9.9999999999999998E-17</v>
      </c>
      <c r="BF222">
        <f t="shared" si="314"/>
        <v>9.9999999999999998E-17</v>
      </c>
      <c r="BG222" s="5" t="s">
        <v>1</v>
      </c>
      <c r="BH222">
        <f t="shared" si="255"/>
        <v>-4.9999999999999991</v>
      </c>
      <c r="BK222">
        <f t="shared" si="315"/>
        <v>1</v>
      </c>
      <c r="BL222">
        <f t="shared" si="316"/>
        <v>-4.9999999999999991</v>
      </c>
      <c r="BM222">
        <f t="shared" si="317"/>
        <v>-4.9999999999999991</v>
      </c>
      <c r="BO222">
        <f t="shared" si="305"/>
        <v>219</v>
      </c>
      <c r="BP222">
        <f t="shared" si="256"/>
        <v>0</v>
      </c>
      <c r="BT222">
        <f t="shared" si="257"/>
        <v>1</v>
      </c>
      <c r="BU222">
        <f t="shared" si="258"/>
        <v>-4.9999999999999991</v>
      </c>
      <c r="BW222">
        <f t="shared" si="318"/>
        <v>0</v>
      </c>
      <c r="BX222" t="s">
        <v>10</v>
      </c>
      <c r="BY222">
        <f t="shared" si="319"/>
        <v>0</v>
      </c>
      <c r="CA222" s="2">
        <f t="shared" si="320"/>
        <v>0</v>
      </c>
      <c r="CB222" s="4">
        <f t="shared" si="321"/>
        <v>0</v>
      </c>
      <c r="CC222" s="10">
        <v>-180</v>
      </c>
      <c r="CD222" s="3">
        <f t="shared" si="301"/>
        <v>1</v>
      </c>
      <c r="CE222" s="3">
        <f t="shared" si="293"/>
        <v>-185</v>
      </c>
      <c r="CF222">
        <f t="shared" si="259"/>
        <v>0</v>
      </c>
      <c r="CH222">
        <f t="shared" si="302"/>
        <v>219</v>
      </c>
      <c r="CI222" s="11">
        <f t="shared" si="303"/>
        <v>39</v>
      </c>
      <c r="CJ222">
        <f t="shared" si="294"/>
        <v>0.68067840827778847</v>
      </c>
      <c r="CK222">
        <f t="shared" si="304"/>
        <v>0</v>
      </c>
      <c r="CL222">
        <f t="shared" si="295"/>
        <v>39</v>
      </c>
      <c r="CN222" s="2">
        <f t="shared" si="260"/>
        <v>3.8857298072848545</v>
      </c>
      <c r="CO222" s="3">
        <f t="shared" si="261"/>
        <v>3.1466019552491868</v>
      </c>
      <c r="CQ222" s="3">
        <f t="shared" si="296"/>
        <v>-46.616921773799668</v>
      </c>
      <c r="CR222" s="3">
        <f t="shared" si="262"/>
        <v>17.002838763958515</v>
      </c>
      <c r="CS222" s="3">
        <f t="shared" si="263"/>
        <v>-24662.995464090425</v>
      </c>
      <c r="CT222" s="3">
        <f t="shared" si="264"/>
        <v>-16.847506669552011</v>
      </c>
      <c r="CU222" s="3">
        <f t="shared" si="265"/>
        <v>46.977894999786642</v>
      </c>
      <c r="CV222">
        <f t="shared" si="266"/>
        <v>-38961.120178552825</v>
      </c>
      <c r="CW222">
        <f t="shared" si="267"/>
        <v>0</v>
      </c>
      <c r="CX222">
        <f t="shared" si="268"/>
        <v>0</v>
      </c>
      <c r="CY222">
        <f t="shared" si="269"/>
        <v>0</v>
      </c>
      <c r="CZ222">
        <f t="shared" si="270"/>
        <v>0</v>
      </c>
      <c r="DA222">
        <f t="shared" si="271"/>
        <v>0</v>
      </c>
      <c r="DB222">
        <f t="shared" si="272"/>
        <v>0</v>
      </c>
      <c r="DC222">
        <f t="shared" si="273"/>
        <v>0</v>
      </c>
      <c r="DD222">
        <f t="shared" si="274"/>
        <v>0</v>
      </c>
      <c r="DE222">
        <f t="shared" si="275"/>
        <v>0</v>
      </c>
      <c r="DF222">
        <f t="shared" si="276"/>
        <v>0</v>
      </c>
      <c r="DG222">
        <f t="shared" si="277"/>
        <v>0</v>
      </c>
      <c r="DH222">
        <f t="shared" si="278"/>
        <v>0</v>
      </c>
      <c r="DI222">
        <f t="shared" si="279"/>
        <v>0</v>
      </c>
      <c r="DJ222">
        <f t="shared" si="280"/>
        <v>0</v>
      </c>
      <c r="DM222" s="3"/>
      <c r="DN222" s="3"/>
      <c r="DT222" s="3"/>
      <c r="DZ222" s="3"/>
      <c r="EL222" s="3"/>
      <c r="EX222" s="3"/>
      <c r="FJ222" s="3"/>
      <c r="HX222" s="3"/>
      <c r="MT222" s="3"/>
      <c r="MZ222" s="3"/>
      <c r="NR222" s="3"/>
      <c r="OS222" s="3"/>
      <c r="PB222" s="3"/>
      <c r="PN222" s="3"/>
      <c r="QL222" s="3">
        <f t="shared" si="251"/>
        <v>34</v>
      </c>
    </row>
    <row r="223" spans="20:454" x14ac:dyDescent="0.25">
      <c r="T223">
        <f t="shared" si="297"/>
        <v>221</v>
      </c>
      <c r="U223">
        <f t="shared" si="281"/>
        <v>0</v>
      </c>
      <c r="V223">
        <f t="shared" si="298"/>
        <v>0</v>
      </c>
      <c r="W223">
        <f t="shared" si="282"/>
        <v>0</v>
      </c>
      <c r="X223">
        <f t="shared" si="299"/>
        <v>0</v>
      </c>
      <c r="Z223">
        <f t="shared" si="300"/>
        <v>72</v>
      </c>
      <c r="AA223">
        <f t="shared" si="283"/>
        <v>72</v>
      </c>
      <c r="AB223">
        <f t="shared" si="252"/>
        <v>0</v>
      </c>
      <c r="AC223">
        <f t="shared" si="284"/>
        <v>0</v>
      </c>
      <c r="AE223">
        <f t="shared" si="253"/>
        <v>0</v>
      </c>
      <c r="AF223">
        <f t="shared" si="285"/>
        <v>0</v>
      </c>
      <c r="AG223">
        <f t="shared" si="286"/>
        <v>0</v>
      </c>
      <c r="AH223">
        <f t="shared" si="287"/>
        <v>0</v>
      </c>
      <c r="AJ223">
        <f t="shared" si="306"/>
        <v>1</v>
      </c>
      <c r="AL223">
        <f t="shared" si="254"/>
        <v>0</v>
      </c>
      <c r="AM223">
        <f>IF(AJ223=1,AH223,#REF!)</f>
        <v>0</v>
      </c>
      <c r="AO223" s="7">
        <f t="shared" si="307"/>
        <v>1</v>
      </c>
      <c r="AP223" s="7">
        <f t="shared" si="308"/>
        <v>1</v>
      </c>
      <c r="AQ223" s="7"/>
      <c r="AR223" s="7">
        <f t="shared" si="309"/>
        <v>0</v>
      </c>
      <c r="AS223" s="7">
        <f t="shared" si="310"/>
        <v>0</v>
      </c>
      <c r="AU223" s="7">
        <f t="shared" si="311"/>
        <v>0</v>
      </c>
      <c r="AV223" s="7">
        <f t="shared" si="288"/>
        <v>0</v>
      </c>
      <c r="AW223">
        <v>572</v>
      </c>
      <c r="AX223" s="7">
        <f t="shared" si="289"/>
        <v>9.9999999999999998E-17</v>
      </c>
      <c r="AY223" s="7">
        <f t="shared" si="290"/>
        <v>9.9999999999999998E-17</v>
      </c>
      <c r="BA223">
        <f t="shared" si="291"/>
        <v>1</v>
      </c>
      <c r="BB223">
        <f t="shared" si="292"/>
        <v>9.9999999999999998E-17</v>
      </c>
      <c r="BD223">
        <f t="shared" si="312"/>
        <v>9.9999999999999992E-33</v>
      </c>
      <c r="BE223">
        <f t="shared" si="313"/>
        <v>9.9999999999999998E-17</v>
      </c>
      <c r="BF223">
        <f t="shared" si="314"/>
        <v>9.9999999999999998E-17</v>
      </c>
      <c r="BG223" s="5" t="s">
        <v>1</v>
      </c>
      <c r="BH223">
        <f t="shared" si="255"/>
        <v>-4.9999999999999991</v>
      </c>
      <c r="BK223">
        <f t="shared" si="315"/>
        <v>1</v>
      </c>
      <c r="BL223">
        <f t="shared" si="316"/>
        <v>-4.9999999999999991</v>
      </c>
      <c r="BM223">
        <f t="shared" si="317"/>
        <v>-4.9999999999999991</v>
      </c>
      <c r="BO223">
        <f t="shared" si="305"/>
        <v>220</v>
      </c>
      <c r="BP223">
        <f t="shared" si="256"/>
        <v>0</v>
      </c>
      <c r="BT223">
        <f t="shared" si="257"/>
        <v>1</v>
      </c>
      <c r="BU223">
        <f t="shared" si="258"/>
        <v>-4.9999999999999991</v>
      </c>
      <c r="BW223">
        <f t="shared" si="318"/>
        <v>0</v>
      </c>
      <c r="BX223" t="s">
        <v>10</v>
      </c>
      <c r="BY223">
        <f t="shared" si="319"/>
        <v>0</v>
      </c>
      <c r="CA223" s="2">
        <f t="shared" si="320"/>
        <v>0</v>
      </c>
      <c r="CB223" s="4">
        <f t="shared" si="321"/>
        <v>0</v>
      </c>
      <c r="CC223" s="10">
        <v>-180</v>
      </c>
      <c r="CD223" s="3">
        <f t="shared" si="301"/>
        <v>1</v>
      </c>
      <c r="CE223" s="3">
        <f t="shared" si="293"/>
        <v>-185</v>
      </c>
      <c r="CF223">
        <f t="shared" si="259"/>
        <v>0</v>
      </c>
      <c r="CH223">
        <f t="shared" si="302"/>
        <v>220</v>
      </c>
      <c r="CI223" s="11">
        <f t="shared" si="303"/>
        <v>40</v>
      </c>
      <c r="CJ223">
        <f t="shared" si="294"/>
        <v>0.69813170079773179</v>
      </c>
      <c r="CK223">
        <f t="shared" si="304"/>
        <v>0</v>
      </c>
      <c r="CL223">
        <f t="shared" si="295"/>
        <v>40</v>
      </c>
      <c r="CN223" s="2">
        <f t="shared" si="260"/>
        <v>3.83022221559489</v>
      </c>
      <c r="CO223" s="3">
        <f t="shared" si="261"/>
        <v>3.2139380484326963</v>
      </c>
      <c r="CQ223" s="3">
        <f t="shared" si="296"/>
        <v>-47.988264067101525</v>
      </c>
      <c r="CR223" s="3">
        <f t="shared" si="262"/>
        <v>17.329689145591537</v>
      </c>
      <c r="CS223" s="3">
        <f t="shared" si="263"/>
        <v>-25235.952677444788</v>
      </c>
      <c r="CT223" s="3">
        <f t="shared" si="264"/>
        <v>-17.170497868897851</v>
      </c>
      <c r="CU223" s="3">
        <f t="shared" si="265"/>
        <v>48.359340818541</v>
      </c>
      <c r="CV223">
        <f t="shared" si="266"/>
        <v>-40107.035477922022</v>
      </c>
      <c r="CW223">
        <f t="shared" si="267"/>
        <v>0</v>
      </c>
      <c r="CX223">
        <f t="shared" si="268"/>
        <v>0</v>
      </c>
      <c r="CY223">
        <f t="shared" si="269"/>
        <v>0</v>
      </c>
      <c r="CZ223">
        <f t="shared" si="270"/>
        <v>0</v>
      </c>
      <c r="DA223">
        <f t="shared" si="271"/>
        <v>0</v>
      </c>
      <c r="DB223">
        <f t="shared" si="272"/>
        <v>0</v>
      </c>
      <c r="DC223">
        <f t="shared" si="273"/>
        <v>0</v>
      </c>
      <c r="DD223">
        <f t="shared" si="274"/>
        <v>0</v>
      </c>
      <c r="DE223">
        <f t="shared" si="275"/>
        <v>0</v>
      </c>
      <c r="DF223">
        <f t="shared" si="276"/>
        <v>0</v>
      </c>
      <c r="DG223">
        <f t="shared" si="277"/>
        <v>0</v>
      </c>
      <c r="DH223">
        <f t="shared" si="278"/>
        <v>0</v>
      </c>
      <c r="DI223">
        <f t="shared" si="279"/>
        <v>0</v>
      </c>
      <c r="DJ223">
        <f t="shared" si="280"/>
        <v>0</v>
      </c>
      <c r="DM223" s="3"/>
      <c r="DN223" s="3"/>
      <c r="DT223" s="3"/>
      <c r="DZ223" s="3"/>
      <c r="EL223" s="3"/>
      <c r="EX223" s="3"/>
      <c r="FJ223" s="3"/>
      <c r="HX223" s="3"/>
      <c r="MT223" s="3"/>
      <c r="MZ223" s="3"/>
      <c r="NR223" s="3"/>
      <c r="OS223" s="3"/>
      <c r="PB223" s="3"/>
      <c r="PN223" s="3"/>
      <c r="QL223" s="3">
        <f t="shared" si="251"/>
        <v>35</v>
      </c>
    </row>
    <row r="224" spans="20:454" x14ac:dyDescent="0.25">
      <c r="T224">
        <f t="shared" si="297"/>
        <v>222</v>
      </c>
      <c r="U224">
        <f t="shared" si="281"/>
        <v>0</v>
      </c>
      <c r="V224">
        <f t="shared" si="298"/>
        <v>0</v>
      </c>
      <c r="W224">
        <f t="shared" si="282"/>
        <v>0</v>
      </c>
      <c r="X224">
        <f t="shared" si="299"/>
        <v>0</v>
      </c>
      <c r="Z224">
        <f t="shared" si="300"/>
        <v>72</v>
      </c>
      <c r="AA224">
        <f t="shared" si="283"/>
        <v>72</v>
      </c>
      <c r="AB224">
        <f t="shared" si="252"/>
        <v>0</v>
      </c>
      <c r="AC224">
        <f t="shared" si="284"/>
        <v>0</v>
      </c>
      <c r="AE224">
        <f t="shared" si="253"/>
        <v>0</v>
      </c>
      <c r="AF224">
        <f t="shared" si="285"/>
        <v>0</v>
      </c>
      <c r="AG224">
        <f t="shared" si="286"/>
        <v>0</v>
      </c>
      <c r="AH224">
        <f t="shared" si="287"/>
        <v>0</v>
      </c>
      <c r="AJ224">
        <f t="shared" si="306"/>
        <v>1</v>
      </c>
      <c r="AL224">
        <f t="shared" si="254"/>
        <v>0</v>
      </c>
      <c r="AM224">
        <f>IF(AJ224=1,AH224,#REF!)</f>
        <v>0</v>
      </c>
      <c r="AO224" s="7">
        <f t="shared" si="307"/>
        <v>1</v>
      </c>
      <c r="AP224" s="7">
        <f t="shared" si="308"/>
        <v>1</v>
      </c>
      <c r="AQ224" s="7"/>
      <c r="AR224" s="7">
        <f t="shared" si="309"/>
        <v>0</v>
      </c>
      <c r="AS224" s="7">
        <f t="shared" si="310"/>
        <v>0</v>
      </c>
      <c r="AU224" s="7">
        <f t="shared" si="311"/>
        <v>0</v>
      </c>
      <c r="AV224" s="7">
        <f t="shared" si="288"/>
        <v>0</v>
      </c>
      <c r="AW224">
        <v>573</v>
      </c>
      <c r="AX224" s="7">
        <f t="shared" si="289"/>
        <v>9.9999999999999998E-17</v>
      </c>
      <c r="AY224" s="7">
        <f t="shared" si="290"/>
        <v>9.9999999999999998E-17</v>
      </c>
      <c r="BA224">
        <f t="shared" si="291"/>
        <v>1</v>
      </c>
      <c r="BB224">
        <f t="shared" si="292"/>
        <v>9.9999999999999998E-17</v>
      </c>
      <c r="BD224">
        <f t="shared" si="312"/>
        <v>9.9999999999999992E-33</v>
      </c>
      <c r="BE224">
        <f t="shared" si="313"/>
        <v>9.9999999999999998E-17</v>
      </c>
      <c r="BF224">
        <f t="shared" si="314"/>
        <v>9.9999999999999998E-17</v>
      </c>
      <c r="BG224" s="5" t="s">
        <v>1</v>
      </c>
      <c r="BH224">
        <f t="shared" si="255"/>
        <v>-4.9999999999999991</v>
      </c>
      <c r="BK224">
        <f t="shared" si="315"/>
        <v>1</v>
      </c>
      <c r="BL224">
        <f t="shared" si="316"/>
        <v>-4.9999999999999991</v>
      </c>
      <c r="BM224">
        <f t="shared" si="317"/>
        <v>-4.9999999999999991</v>
      </c>
      <c r="BO224">
        <f t="shared" si="305"/>
        <v>221</v>
      </c>
      <c r="BP224">
        <f t="shared" si="256"/>
        <v>0</v>
      </c>
      <c r="BT224">
        <f t="shared" si="257"/>
        <v>1</v>
      </c>
      <c r="BU224">
        <f t="shared" si="258"/>
        <v>-4.9999999999999991</v>
      </c>
      <c r="BW224">
        <f t="shared" si="318"/>
        <v>0</v>
      </c>
      <c r="BX224" t="s">
        <v>10</v>
      </c>
      <c r="BY224">
        <f t="shared" si="319"/>
        <v>0</v>
      </c>
      <c r="CA224" s="2">
        <f t="shared" si="320"/>
        <v>0</v>
      </c>
      <c r="CB224" s="4">
        <f t="shared" si="321"/>
        <v>0</v>
      </c>
      <c r="CC224" s="10">
        <v>-180</v>
      </c>
      <c r="CD224" s="3">
        <f t="shared" si="301"/>
        <v>1</v>
      </c>
      <c r="CE224" s="3">
        <f t="shared" si="293"/>
        <v>-185</v>
      </c>
      <c r="CF224">
        <f t="shared" si="259"/>
        <v>0</v>
      </c>
      <c r="CH224">
        <f t="shared" si="302"/>
        <v>221</v>
      </c>
      <c r="CI224" s="11">
        <f t="shared" si="303"/>
        <v>41</v>
      </c>
      <c r="CJ224">
        <f t="shared" si="294"/>
        <v>0.71558499331767511</v>
      </c>
      <c r="CK224">
        <f t="shared" si="304"/>
        <v>0</v>
      </c>
      <c r="CL224">
        <f t="shared" si="295"/>
        <v>41</v>
      </c>
      <c r="CN224" s="2">
        <f t="shared" si="260"/>
        <v>3.7735479011138602</v>
      </c>
      <c r="CO224" s="3">
        <f t="shared" si="261"/>
        <v>3.2802951449525364</v>
      </c>
      <c r="CQ224" s="3">
        <f t="shared" si="296"/>
        <v>-49.359606360403376</v>
      </c>
      <c r="CR224" s="3">
        <f t="shared" si="262"/>
        <v>17.65653952722456</v>
      </c>
      <c r="CS224" s="3">
        <f t="shared" si="263"/>
        <v>-25808.909890799147</v>
      </c>
      <c r="CT224" s="3">
        <f t="shared" si="264"/>
        <v>-17.49348906824369</v>
      </c>
      <c r="CU224" s="3">
        <f t="shared" si="265"/>
        <v>49.740786637295358</v>
      </c>
      <c r="CV224">
        <f t="shared" si="266"/>
        <v>-41252.950777291226</v>
      </c>
      <c r="CW224">
        <f t="shared" si="267"/>
        <v>0</v>
      </c>
      <c r="CX224">
        <f t="shared" si="268"/>
        <v>0</v>
      </c>
      <c r="CY224">
        <f t="shared" si="269"/>
        <v>0</v>
      </c>
      <c r="CZ224">
        <f t="shared" si="270"/>
        <v>0</v>
      </c>
      <c r="DA224">
        <f t="shared" si="271"/>
        <v>0</v>
      </c>
      <c r="DB224">
        <f t="shared" si="272"/>
        <v>0</v>
      </c>
      <c r="DC224">
        <f t="shared" si="273"/>
        <v>0</v>
      </c>
      <c r="DD224">
        <f t="shared" si="274"/>
        <v>0</v>
      </c>
      <c r="DE224">
        <f t="shared" si="275"/>
        <v>0</v>
      </c>
      <c r="DF224">
        <f t="shared" si="276"/>
        <v>0</v>
      </c>
      <c r="DG224">
        <f t="shared" si="277"/>
        <v>0</v>
      </c>
      <c r="DH224">
        <f t="shared" si="278"/>
        <v>0</v>
      </c>
      <c r="DI224">
        <f t="shared" si="279"/>
        <v>0</v>
      </c>
      <c r="DJ224">
        <f t="shared" si="280"/>
        <v>0</v>
      </c>
      <c r="DM224" s="3"/>
      <c r="DN224" s="3"/>
      <c r="DT224" s="3"/>
      <c r="DZ224" s="3"/>
      <c r="EL224" s="3"/>
      <c r="EX224" s="3"/>
      <c r="FJ224" s="3"/>
      <c r="HX224" s="3"/>
      <c r="MT224" s="3"/>
      <c r="MZ224" s="3"/>
      <c r="NR224" s="3"/>
      <c r="OS224" s="3"/>
      <c r="PB224" s="3"/>
      <c r="PN224" s="3"/>
      <c r="QL224" s="3">
        <f t="shared" si="251"/>
        <v>36</v>
      </c>
    </row>
    <row r="225" spans="20:454" x14ac:dyDescent="0.25">
      <c r="T225">
        <f t="shared" si="297"/>
        <v>223</v>
      </c>
      <c r="U225">
        <f t="shared" si="281"/>
        <v>0</v>
      </c>
      <c r="V225">
        <f t="shared" si="298"/>
        <v>0</v>
      </c>
      <c r="W225">
        <f t="shared" si="282"/>
        <v>0</v>
      </c>
      <c r="X225">
        <f t="shared" si="299"/>
        <v>0</v>
      </c>
      <c r="Z225">
        <f t="shared" si="300"/>
        <v>72</v>
      </c>
      <c r="AA225">
        <f t="shared" si="283"/>
        <v>72</v>
      </c>
      <c r="AB225">
        <f t="shared" si="252"/>
        <v>0</v>
      </c>
      <c r="AC225">
        <f t="shared" si="284"/>
        <v>0</v>
      </c>
      <c r="AE225">
        <f t="shared" si="253"/>
        <v>0</v>
      </c>
      <c r="AF225">
        <f t="shared" si="285"/>
        <v>0</v>
      </c>
      <c r="AG225">
        <f t="shared" si="286"/>
        <v>0</v>
      </c>
      <c r="AH225">
        <f t="shared" si="287"/>
        <v>0</v>
      </c>
      <c r="AJ225">
        <f t="shared" si="306"/>
        <v>1</v>
      </c>
      <c r="AL225">
        <f t="shared" si="254"/>
        <v>0</v>
      </c>
      <c r="AM225">
        <f>IF(AJ225=1,AH225,#REF!)</f>
        <v>0</v>
      </c>
      <c r="AO225" s="7">
        <f t="shared" si="307"/>
        <v>1</v>
      </c>
      <c r="AP225" s="7">
        <f t="shared" si="308"/>
        <v>1</v>
      </c>
      <c r="AQ225" s="7"/>
      <c r="AR225" s="7">
        <f t="shared" si="309"/>
        <v>0</v>
      </c>
      <c r="AS225" s="7">
        <f t="shared" si="310"/>
        <v>0</v>
      </c>
      <c r="AU225" s="7">
        <f t="shared" si="311"/>
        <v>0</v>
      </c>
      <c r="AV225" s="7">
        <f t="shared" si="288"/>
        <v>0</v>
      </c>
      <c r="AW225">
        <v>574</v>
      </c>
      <c r="AX225" s="7">
        <f t="shared" si="289"/>
        <v>9.9999999999999998E-17</v>
      </c>
      <c r="AY225" s="7">
        <f t="shared" si="290"/>
        <v>9.9999999999999998E-17</v>
      </c>
      <c r="BA225">
        <f t="shared" si="291"/>
        <v>1</v>
      </c>
      <c r="BB225">
        <f t="shared" si="292"/>
        <v>9.9999999999999998E-17</v>
      </c>
      <c r="BD225">
        <f t="shared" si="312"/>
        <v>9.9999999999999992E-33</v>
      </c>
      <c r="BE225">
        <f t="shared" si="313"/>
        <v>9.9999999999999998E-17</v>
      </c>
      <c r="BF225">
        <f t="shared" si="314"/>
        <v>9.9999999999999998E-17</v>
      </c>
      <c r="BG225" s="5" t="s">
        <v>1</v>
      </c>
      <c r="BH225">
        <f t="shared" si="255"/>
        <v>-4.9999999999999991</v>
      </c>
      <c r="BK225">
        <f t="shared" si="315"/>
        <v>1</v>
      </c>
      <c r="BL225">
        <f t="shared" si="316"/>
        <v>-4.9999999999999991</v>
      </c>
      <c r="BM225">
        <f t="shared" si="317"/>
        <v>-4.9999999999999991</v>
      </c>
      <c r="BO225">
        <f t="shared" si="305"/>
        <v>222</v>
      </c>
      <c r="BP225">
        <f t="shared" si="256"/>
        <v>0</v>
      </c>
      <c r="BT225">
        <f t="shared" si="257"/>
        <v>1</v>
      </c>
      <c r="BU225">
        <f t="shared" si="258"/>
        <v>-4.9999999999999991</v>
      </c>
      <c r="BW225">
        <f t="shared" si="318"/>
        <v>0</v>
      </c>
      <c r="BX225" t="s">
        <v>10</v>
      </c>
      <c r="BY225">
        <f t="shared" si="319"/>
        <v>0</v>
      </c>
      <c r="CA225" s="2">
        <f t="shared" si="320"/>
        <v>0</v>
      </c>
      <c r="CB225" s="4">
        <f t="shared" si="321"/>
        <v>0</v>
      </c>
      <c r="CC225" s="10">
        <v>-180</v>
      </c>
      <c r="CD225" s="3">
        <f t="shared" si="301"/>
        <v>1</v>
      </c>
      <c r="CE225" s="3">
        <f t="shared" si="293"/>
        <v>-185</v>
      </c>
      <c r="CF225">
        <f t="shared" si="259"/>
        <v>0</v>
      </c>
      <c r="CH225">
        <f t="shared" si="302"/>
        <v>222</v>
      </c>
      <c r="CI225" s="11">
        <f t="shared" si="303"/>
        <v>42</v>
      </c>
      <c r="CJ225">
        <f t="shared" si="294"/>
        <v>0.73303828583761843</v>
      </c>
      <c r="CK225">
        <f t="shared" si="304"/>
        <v>0</v>
      </c>
      <c r="CL225">
        <f t="shared" si="295"/>
        <v>42</v>
      </c>
      <c r="CN225" s="2">
        <f t="shared" si="260"/>
        <v>3.715724127386971</v>
      </c>
      <c r="CO225" s="3">
        <f t="shared" si="261"/>
        <v>3.3456530317942912</v>
      </c>
      <c r="CQ225" s="3">
        <f t="shared" si="296"/>
        <v>-50.730948653705234</v>
      </c>
      <c r="CR225" s="3">
        <f t="shared" si="262"/>
        <v>17.983389908857578</v>
      </c>
      <c r="CS225" s="3">
        <f t="shared" si="263"/>
        <v>-26381.867104153505</v>
      </c>
      <c r="CT225" s="3">
        <f t="shared" si="264"/>
        <v>-17.816480267589526</v>
      </c>
      <c r="CU225" s="3">
        <f t="shared" si="265"/>
        <v>51.122232456049716</v>
      </c>
      <c r="CV225">
        <f t="shared" si="266"/>
        <v>-42398.866076660423</v>
      </c>
      <c r="CW225">
        <f t="shared" si="267"/>
        <v>0</v>
      </c>
      <c r="CX225">
        <f t="shared" si="268"/>
        <v>0</v>
      </c>
      <c r="CY225">
        <f t="shared" si="269"/>
        <v>0</v>
      </c>
      <c r="CZ225">
        <f t="shared" si="270"/>
        <v>0</v>
      </c>
      <c r="DA225">
        <f t="shared" si="271"/>
        <v>0</v>
      </c>
      <c r="DB225">
        <f t="shared" si="272"/>
        <v>0</v>
      </c>
      <c r="DC225">
        <f t="shared" si="273"/>
        <v>0</v>
      </c>
      <c r="DD225">
        <f t="shared" si="274"/>
        <v>0</v>
      </c>
      <c r="DE225">
        <f t="shared" si="275"/>
        <v>0</v>
      </c>
      <c r="DF225">
        <f t="shared" si="276"/>
        <v>0</v>
      </c>
      <c r="DG225">
        <f t="shared" si="277"/>
        <v>0</v>
      </c>
      <c r="DH225">
        <f t="shared" si="278"/>
        <v>0</v>
      </c>
      <c r="DI225">
        <f t="shared" si="279"/>
        <v>0</v>
      </c>
      <c r="DJ225">
        <f t="shared" si="280"/>
        <v>0</v>
      </c>
      <c r="DM225" s="3"/>
      <c r="DN225" s="3"/>
      <c r="DT225" s="3"/>
      <c r="DZ225" s="3"/>
      <c r="EL225" s="3"/>
      <c r="EX225" s="3"/>
      <c r="FJ225" s="3"/>
      <c r="HX225" s="3"/>
      <c r="MT225" s="3"/>
      <c r="MZ225" s="3"/>
      <c r="NR225" s="3"/>
      <c r="OS225" s="3"/>
      <c r="PB225" s="3"/>
      <c r="PN225" s="3"/>
      <c r="QL225" s="3">
        <f t="shared" si="251"/>
        <v>37</v>
      </c>
    </row>
    <row r="226" spans="20:454" x14ac:dyDescent="0.25">
      <c r="T226">
        <f t="shared" si="297"/>
        <v>224</v>
      </c>
      <c r="U226">
        <f t="shared" si="281"/>
        <v>0</v>
      </c>
      <c r="V226">
        <f t="shared" si="298"/>
        <v>0</v>
      </c>
      <c r="W226">
        <f t="shared" si="282"/>
        <v>0</v>
      </c>
      <c r="X226">
        <f t="shared" si="299"/>
        <v>0</v>
      </c>
      <c r="Z226">
        <f t="shared" si="300"/>
        <v>72</v>
      </c>
      <c r="AA226">
        <f t="shared" si="283"/>
        <v>72</v>
      </c>
      <c r="AB226">
        <f t="shared" si="252"/>
        <v>0</v>
      </c>
      <c r="AC226">
        <f t="shared" si="284"/>
        <v>0</v>
      </c>
      <c r="AE226">
        <f t="shared" si="253"/>
        <v>0</v>
      </c>
      <c r="AF226">
        <f t="shared" si="285"/>
        <v>0</v>
      </c>
      <c r="AG226">
        <f t="shared" si="286"/>
        <v>0</v>
      </c>
      <c r="AH226">
        <f t="shared" si="287"/>
        <v>0</v>
      </c>
      <c r="AJ226">
        <f t="shared" si="306"/>
        <v>1</v>
      </c>
      <c r="AL226">
        <f t="shared" si="254"/>
        <v>0</v>
      </c>
      <c r="AM226">
        <f>IF(AJ226=1,AH226,#REF!)</f>
        <v>0</v>
      </c>
      <c r="AO226" s="7">
        <f t="shared" si="307"/>
        <v>1</v>
      </c>
      <c r="AP226" s="7">
        <f t="shared" si="308"/>
        <v>1</v>
      </c>
      <c r="AQ226" s="7"/>
      <c r="AR226" s="7">
        <f t="shared" si="309"/>
        <v>0</v>
      </c>
      <c r="AS226" s="7">
        <f t="shared" si="310"/>
        <v>0</v>
      </c>
      <c r="AU226" s="7">
        <f t="shared" si="311"/>
        <v>0</v>
      </c>
      <c r="AV226" s="7">
        <f t="shared" si="288"/>
        <v>0</v>
      </c>
      <c r="AW226">
        <v>575</v>
      </c>
      <c r="AX226" s="7">
        <f t="shared" si="289"/>
        <v>9.9999999999999998E-17</v>
      </c>
      <c r="AY226" s="7">
        <f t="shared" si="290"/>
        <v>9.9999999999999998E-17</v>
      </c>
      <c r="BA226">
        <f t="shared" si="291"/>
        <v>1</v>
      </c>
      <c r="BB226">
        <f t="shared" si="292"/>
        <v>9.9999999999999998E-17</v>
      </c>
      <c r="BD226">
        <f t="shared" si="312"/>
        <v>9.9999999999999992E-33</v>
      </c>
      <c r="BE226">
        <f t="shared" si="313"/>
        <v>9.9999999999999998E-17</v>
      </c>
      <c r="BF226">
        <f t="shared" si="314"/>
        <v>9.9999999999999998E-17</v>
      </c>
      <c r="BG226" s="5" t="s">
        <v>1</v>
      </c>
      <c r="BH226">
        <f t="shared" si="255"/>
        <v>-4.9999999999999991</v>
      </c>
      <c r="BK226">
        <f t="shared" si="315"/>
        <v>1</v>
      </c>
      <c r="BL226">
        <f t="shared" si="316"/>
        <v>-4.9999999999999991</v>
      </c>
      <c r="BM226">
        <f t="shared" si="317"/>
        <v>-4.9999999999999991</v>
      </c>
      <c r="BO226">
        <f t="shared" si="305"/>
        <v>223</v>
      </c>
      <c r="BP226">
        <f t="shared" si="256"/>
        <v>0</v>
      </c>
      <c r="BT226">
        <f t="shared" si="257"/>
        <v>1</v>
      </c>
      <c r="BU226">
        <f t="shared" si="258"/>
        <v>-4.9999999999999991</v>
      </c>
      <c r="BW226">
        <f t="shared" si="318"/>
        <v>0</v>
      </c>
      <c r="BX226" t="s">
        <v>10</v>
      </c>
      <c r="BY226">
        <f t="shared" si="319"/>
        <v>0</v>
      </c>
      <c r="CA226" s="2">
        <f t="shared" si="320"/>
        <v>0</v>
      </c>
      <c r="CB226" s="4">
        <f t="shared" si="321"/>
        <v>0</v>
      </c>
      <c r="CC226" s="10">
        <v>-180</v>
      </c>
      <c r="CD226" s="3">
        <f t="shared" si="301"/>
        <v>1</v>
      </c>
      <c r="CE226" s="3">
        <f t="shared" si="293"/>
        <v>-185</v>
      </c>
      <c r="CF226">
        <f t="shared" si="259"/>
        <v>0</v>
      </c>
      <c r="CH226">
        <f t="shared" si="302"/>
        <v>223</v>
      </c>
      <c r="CI226" s="11">
        <f t="shared" si="303"/>
        <v>43</v>
      </c>
      <c r="CJ226">
        <f t="shared" si="294"/>
        <v>0.75049157835756175</v>
      </c>
      <c r="CK226">
        <f t="shared" si="304"/>
        <v>0</v>
      </c>
      <c r="CL226">
        <f t="shared" si="295"/>
        <v>43</v>
      </c>
      <c r="CN226" s="2">
        <f t="shared" si="260"/>
        <v>3.6567685080958521</v>
      </c>
      <c r="CO226" s="3">
        <f t="shared" si="261"/>
        <v>3.4099918003124925</v>
      </c>
      <c r="CQ226" s="3">
        <f t="shared" si="296"/>
        <v>-52.102290947007084</v>
      </c>
      <c r="CR226" s="3">
        <f t="shared" si="262"/>
        <v>18.310240290490601</v>
      </c>
      <c r="CS226" s="3">
        <f t="shared" si="263"/>
        <v>-26954.824317507864</v>
      </c>
      <c r="CT226" s="3">
        <f t="shared" si="264"/>
        <v>-18.139471466935362</v>
      </c>
      <c r="CU226" s="3">
        <f t="shared" si="265"/>
        <v>52.503678274804088</v>
      </c>
      <c r="CV226">
        <f t="shared" si="266"/>
        <v>-43544.781376029627</v>
      </c>
      <c r="CW226">
        <f t="shared" si="267"/>
        <v>0</v>
      </c>
      <c r="CX226">
        <f t="shared" si="268"/>
        <v>0</v>
      </c>
      <c r="CY226">
        <f t="shared" si="269"/>
        <v>0</v>
      </c>
      <c r="CZ226">
        <f t="shared" si="270"/>
        <v>0</v>
      </c>
      <c r="DA226">
        <f t="shared" si="271"/>
        <v>0</v>
      </c>
      <c r="DB226">
        <f t="shared" si="272"/>
        <v>0</v>
      </c>
      <c r="DC226">
        <f t="shared" si="273"/>
        <v>0</v>
      </c>
      <c r="DD226">
        <f t="shared" si="274"/>
        <v>0</v>
      </c>
      <c r="DE226">
        <f t="shared" si="275"/>
        <v>0</v>
      </c>
      <c r="DF226">
        <f t="shared" si="276"/>
        <v>0</v>
      </c>
      <c r="DG226">
        <f t="shared" si="277"/>
        <v>0</v>
      </c>
      <c r="DH226">
        <f t="shared" si="278"/>
        <v>0</v>
      </c>
      <c r="DI226">
        <f t="shared" si="279"/>
        <v>0</v>
      </c>
      <c r="DJ226">
        <f t="shared" si="280"/>
        <v>0</v>
      </c>
      <c r="DM226" s="3"/>
      <c r="DN226" s="3"/>
      <c r="DT226" s="3"/>
      <c r="DZ226" s="3"/>
      <c r="EL226" s="3"/>
      <c r="EX226" s="3"/>
      <c r="FJ226" s="3"/>
      <c r="HX226" s="3"/>
      <c r="MT226" s="3"/>
      <c r="MZ226" s="3"/>
      <c r="NR226" s="3"/>
      <c r="OS226" s="3"/>
      <c r="PB226" s="3"/>
      <c r="PN226" s="3"/>
      <c r="QL226" s="3">
        <f t="shared" si="251"/>
        <v>38</v>
      </c>
    </row>
    <row r="227" spans="20:454" x14ac:dyDescent="0.25">
      <c r="T227">
        <f t="shared" si="297"/>
        <v>225</v>
      </c>
      <c r="U227">
        <f t="shared" si="281"/>
        <v>0</v>
      </c>
      <c r="V227">
        <f t="shared" si="298"/>
        <v>0</v>
      </c>
      <c r="W227">
        <f t="shared" si="282"/>
        <v>0</v>
      </c>
      <c r="X227">
        <f t="shared" si="299"/>
        <v>0</v>
      </c>
      <c r="Z227">
        <f t="shared" si="300"/>
        <v>72</v>
      </c>
      <c r="AA227">
        <f t="shared" si="283"/>
        <v>72</v>
      </c>
      <c r="AB227">
        <f t="shared" si="252"/>
        <v>0</v>
      </c>
      <c r="AC227">
        <f t="shared" si="284"/>
        <v>0</v>
      </c>
      <c r="AE227">
        <f t="shared" si="253"/>
        <v>0</v>
      </c>
      <c r="AF227">
        <f t="shared" si="285"/>
        <v>0</v>
      </c>
      <c r="AG227">
        <f t="shared" si="286"/>
        <v>0</v>
      </c>
      <c r="AH227">
        <f t="shared" si="287"/>
        <v>0</v>
      </c>
      <c r="AJ227">
        <f t="shared" si="306"/>
        <v>1</v>
      </c>
      <c r="AL227">
        <f t="shared" si="254"/>
        <v>0</v>
      </c>
      <c r="AM227">
        <f>IF(AJ227=1,AH227,#REF!)</f>
        <v>0</v>
      </c>
      <c r="AO227" s="7">
        <f t="shared" si="307"/>
        <v>1</v>
      </c>
      <c r="AP227" s="7">
        <f t="shared" si="308"/>
        <v>1</v>
      </c>
      <c r="AQ227" s="7"/>
      <c r="AR227" s="7">
        <f t="shared" si="309"/>
        <v>0</v>
      </c>
      <c r="AS227" s="7">
        <f t="shared" si="310"/>
        <v>0</v>
      </c>
      <c r="AU227" s="7">
        <f t="shared" si="311"/>
        <v>0</v>
      </c>
      <c r="AV227" s="7">
        <f t="shared" si="288"/>
        <v>0</v>
      </c>
      <c r="AW227">
        <v>576</v>
      </c>
      <c r="AX227" s="7">
        <f t="shared" si="289"/>
        <v>9.9999999999999998E-17</v>
      </c>
      <c r="AY227" s="7">
        <f t="shared" si="290"/>
        <v>9.9999999999999998E-17</v>
      </c>
      <c r="BA227">
        <f t="shared" si="291"/>
        <v>1</v>
      </c>
      <c r="BB227">
        <f t="shared" si="292"/>
        <v>9.9999999999999998E-17</v>
      </c>
      <c r="BD227">
        <f t="shared" si="312"/>
        <v>9.9999999999999992E-33</v>
      </c>
      <c r="BE227">
        <f t="shared" si="313"/>
        <v>9.9999999999999998E-17</v>
      </c>
      <c r="BF227">
        <f t="shared" si="314"/>
        <v>9.9999999999999998E-17</v>
      </c>
      <c r="BG227" s="5" t="s">
        <v>1</v>
      </c>
      <c r="BH227">
        <f t="shared" si="255"/>
        <v>-4.9999999999999991</v>
      </c>
      <c r="BK227">
        <f t="shared" si="315"/>
        <v>1</v>
      </c>
      <c r="BL227">
        <f t="shared" si="316"/>
        <v>-4.9999999999999991</v>
      </c>
      <c r="BM227">
        <f t="shared" si="317"/>
        <v>-4.9999999999999991</v>
      </c>
      <c r="BO227">
        <f t="shared" si="305"/>
        <v>224</v>
      </c>
      <c r="BP227">
        <f t="shared" si="256"/>
        <v>0</v>
      </c>
      <c r="BT227">
        <f t="shared" si="257"/>
        <v>1</v>
      </c>
      <c r="BU227">
        <f t="shared" si="258"/>
        <v>-4.9999999999999991</v>
      </c>
      <c r="BW227">
        <f t="shared" si="318"/>
        <v>0</v>
      </c>
      <c r="BX227" t="s">
        <v>10</v>
      </c>
      <c r="BY227">
        <f t="shared" si="319"/>
        <v>0</v>
      </c>
      <c r="CA227" s="2">
        <f t="shared" si="320"/>
        <v>0</v>
      </c>
      <c r="CB227" s="4">
        <f t="shared" si="321"/>
        <v>0</v>
      </c>
      <c r="CC227" s="10">
        <v>-180</v>
      </c>
      <c r="CD227" s="3">
        <f t="shared" si="301"/>
        <v>1</v>
      </c>
      <c r="CE227" s="3">
        <f t="shared" si="293"/>
        <v>-185</v>
      </c>
      <c r="CF227">
        <f t="shared" si="259"/>
        <v>0</v>
      </c>
      <c r="CH227">
        <f t="shared" si="302"/>
        <v>224</v>
      </c>
      <c r="CI227" s="11">
        <f t="shared" si="303"/>
        <v>44</v>
      </c>
      <c r="CJ227">
        <f t="shared" si="294"/>
        <v>0.76794487087750496</v>
      </c>
      <c r="CK227">
        <f t="shared" si="304"/>
        <v>0</v>
      </c>
      <c r="CL227">
        <f t="shared" si="295"/>
        <v>44</v>
      </c>
      <c r="CN227" s="2">
        <f t="shared" si="260"/>
        <v>3.5966990016932558</v>
      </c>
      <c r="CO227" s="3">
        <f t="shared" si="261"/>
        <v>3.4732918522949863</v>
      </c>
      <c r="CQ227" s="3">
        <f t="shared" si="296"/>
        <v>-53.473633240308942</v>
      </c>
      <c r="CR227" s="3">
        <f t="shared" si="262"/>
        <v>18.637090672123623</v>
      </c>
      <c r="CS227" s="3">
        <f t="shared" si="263"/>
        <v>-27527.781530862223</v>
      </c>
      <c r="CT227" s="3">
        <f t="shared" si="264"/>
        <v>-18.462462666281198</v>
      </c>
      <c r="CU227" s="3">
        <f t="shared" si="265"/>
        <v>53.885124093558446</v>
      </c>
      <c r="CV227">
        <f t="shared" si="266"/>
        <v>-44690.696675398824</v>
      </c>
      <c r="CW227">
        <f t="shared" si="267"/>
        <v>0</v>
      </c>
      <c r="CX227">
        <f t="shared" si="268"/>
        <v>0</v>
      </c>
      <c r="CY227">
        <f t="shared" si="269"/>
        <v>0</v>
      </c>
      <c r="CZ227">
        <f t="shared" si="270"/>
        <v>0</v>
      </c>
      <c r="DA227">
        <f t="shared" si="271"/>
        <v>0</v>
      </c>
      <c r="DB227">
        <f t="shared" si="272"/>
        <v>0</v>
      </c>
      <c r="DC227">
        <f t="shared" si="273"/>
        <v>0</v>
      </c>
      <c r="DD227">
        <f t="shared" si="274"/>
        <v>0</v>
      </c>
      <c r="DE227">
        <f t="shared" si="275"/>
        <v>0</v>
      </c>
      <c r="DF227">
        <f t="shared" si="276"/>
        <v>0</v>
      </c>
      <c r="DG227">
        <f t="shared" si="277"/>
        <v>0</v>
      </c>
      <c r="DH227">
        <f t="shared" si="278"/>
        <v>0</v>
      </c>
      <c r="DI227">
        <f t="shared" si="279"/>
        <v>0</v>
      </c>
      <c r="DJ227">
        <f t="shared" si="280"/>
        <v>0</v>
      </c>
      <c r="DM227" s="3"/>
      <c r="DN227" s="3"/>
      <c r="DT227" s="3"/>
      <c r="DZ227" s="3"/>
      <c r="EL227" s="3"/>
      <c r="EX227" s="3"/>
      <c r="FJ227" s="3"/>
      <c r="HX227" s="3"/>
      <c r="MT227" s="3"/>
      <c r="MZ227" s="3"/>
      <c r="NR227" s="3"/>
      <c r="OS227" s="3"/>
      <c r="PB227" s="3"/>
      <c r="PN227" s="3"/>
      <c r="QL227" s="3">
        <f t="shared" si="251"/>
        <v>39</v>
      </c>
    </row>
    <row r="228" spans="20:454" x14ac:dyDescent="0.25">
      <c r="T228">
        <f t="shared" si="297"/>
        <v>226</v>
      </c>
      <c r="U228">
        <f t="shared" si="281"/>
        <v>0</v>
      </c>
      <c r="V228">
        <f t="shared" si="298"/>
        <v>0</v>
      </c>
      <c r="W228">
        <f t="shared" si="282"/>
        <v>0</v>
      </c>
      <c r="X228">
        <f t="shared" si="299"/>
        <v>0</v>
      </c>
      <c r="Z228">
        <f t="shared" si="300"/>
        <v>72</v>
      </c>
      <c r="AA228">
        <f t="shared" si="283"/>
        <v>72</v>
      </c>
      <c r="AB228">
        <f t="shared" si="252"/>
        <v>0</v>
      </c>
      <c r="AC228">
        <f t="shared" si="284"/>
        <v>0</v>
      </c>
      <c r="AE228">
        <f t="shared" si="253"/>
        <v>0</v>
      </c>
      <c r="AF228">
        <f t="shared" si="285"/>
        <v>0</v>
      </c>
      <c r="AG228">
        <f t="shared" si="286"/>
        <v>0</v>
      </c>
      <c r="AH228">
        <f t="shared" si="287"/>
        <v>0</v>
      </c>
      <c r="AJ228">
        <f t="shared" si="306"/>
        <v>1</v>
      </c>
      <c r="AL228">
        <f t="shared" si="254"/>
        <v>0</v>
      </c>
      <c r="AM228">
        <f>IF(AJ228=1,AH228,#REF!)</f>
        <v>0</v>
      </c>
      <c r="AO228" s="7">
        <f t="shared" si="307"/>
        <v>1</v>
      </c>
      <c r="AP228" s="7">
        <f t="shared" si="308"/>
        <v>1</v>
      </c>
      <c r="AQ228" s="7"/>
      <c r="AR228" s="7">
        <f t="shared" si="309"/>
        <v>0</v>
      </c>
      <c r="AS228" s="7">
        <f t="shared" si="310"/>
        <v>0</v>
      </c>
      <c r="AU228" s="7">
        <f t="shared" si="311"/>
        <v>0</v>
      </c>
      <c r="AV228" s="7">
        <f t="shared" si="288"/>
        <v>0</v>
      </c>
      <c r="AW228">
        <v>577</v>
      </c>
      <c r="AX228" s="7">
        <f t="shared" si="289"/>
        <v>9.9999999999999998E-17</v>
      </c>
      <c r="AY228" s="7">
        <f t="shared" si="290"/>
        <v>9.9999999999999998E-17</v>
      </c>
      <c r="BA228">
        <f t="shared" si="291"/>
        <v>1</v>
      </c>
      <c r="BB228">
        <f t="shared" si="292"/>
        <v>9.9999999999999998E-17</v>
      </c>
      <c r="BD228">
        <f t="shared" si="312"/>
        <v>9.9999999999999992E-33</v>
      </c>
      <c r="BE228">
        <f t="shared" si="313"/>
        <v>9.9999999999999998E-17</v>
      </c>
      <c r="BF228">
        <f t="shared" si="314"/>
        <v>9.9999999999999998E-17</v>
      </c>
      <c r="BG228" s="5" t="s">
        <v>1</v>
      </c>
      <c r="BH228">
        <f t="shared" si="255"/>
        <v>-4.9999999999999991</v>
      </c>
      <c r="BK228">
        <f t="shared" si="315"/>
        <v>1</v>
      </c>
      <c r="BL228">
        <f t="shared" si="316"/>
        <v>-4.9999999999999991</v>
      </c>
      <c r="BM228">
        <f t="shared" si="317"/>
        <v>-4.9999999999999991</v>
      </c>
      <c r="BO228">
        <f t="shared" si="305"/>
        <v>225</v>
      </c>
      <c r="BP228">
        <f t="shared" si="256"/>
        <v>0</v>
      </c>
      <c r="BT228">
        <f t="shared" si="257"/>
        <v>1</v>
      </c>
      <c r="BU228">
        <f t="shared" si="258"/>
        <v>-4.9999999999999991</v>
      </c>
      <c r="BW228">
        <f t="shared" si="318"/>
        <v>0</v>
      </c>
      <c r="BX228" t="s">
        <v>10</v>
      </c>
      <c r="BY228">
        <f t="shared" si="319"/>
        <v>0</v>
      </c>
      <c r="CA228" s="2">
        <f t="shared" si="320"/>
        <v>0</v>
      </c>
      <c r="CB228" s="4">
        <f t="shared" si="321"/>
        <v>0</v>
      </c>
      <c r="CC228" s="10">
        <v>-180</v>
      </c>
      <c r="CD228" s="3">
        <f t="shared" si="301"/>
        <v>1</v>
      </c>
      <c r="CE228" s="3">
        <f t="shared" si="293"/>
        <v>-185</v>
      </c>
      <c r="CF228">
        <f t="shared" si="259"/>
        <v>0</v>
      </c>
      <c r="CH228">
        <f t="shared" si="302"/>
        <v>225</v>
      </c>
      <c r="CI228" s="11">
        <f t="shared" si="303"/>
        <v>45</v>
      </c>
      <c r="CJ228">
        <f t="shared" si="294"/>
        <v>0.78539816339744828</v>
      </c>
      <c r="CK228">
        <f t="shared" si="304"/>
        <v>0</v>
      </c>
      <c r="CL228">
        <f t="shared" si="295"/>
        <v>45</v>
      </c>
      <c r="CN228" s="2">
        <f t="shared" si="260"/>
        <v>3.5355339059327378</v>
      </c>
      <c r="CO228" s="3">
        <f t="shared" si="261"/>
        <v>3.5355339059327373</v>
      </c>
      <c r="CQ228" s="3">
        <f t="shared" si="296"/>
        <v>-54.844975533610793</v>
      </c>
      <c r="CR228" s="3">
        <f t="shared" si="262"/>
        <v>18.963941053756646</v>
      </c>
      <c r="CS228" s="3">
        <f t="shared" si="263"/>
        <v>-28100.738744216582</v>
      </c>
      <c r="CT228" s="3">
        <f t="shared" si="264"/>
        <v>-18.785453865627037</v>
      </c>
      <c r="CU228" s="3">
        <f t="shared" si="265"/>
        <v>55.266569912312804</v>
      </c>
      <c r="CV228">
        <f t="shared" si="266"/>
        <v>-45836.611974768028</v>
      </c>
      <c r="CW228">
        <f t="shared" si="267"/>
        <v>0</v>
      </c>
      <c r="CX228">
        <f t="shared" si="268"/>
        <v>0</v>
      </c>
      <c r="CY228">
        <f t="shared" si="269"/>
        <v>0</v>
      </c>
      <c r="CZ228">
        <f t="shared" si="270"/>
        <v>0</v>
      </c>
      <c r="DA228">
        <f t="shared" si="271"/>
        <v>0</v>
      </c>
      <c r="DB228">
        <f t="shared" si="272"/>
        <v>0</v>
      </c>
      <c r="DC228">
        <f t="shared" si="273"/>
        <v>0</v>
      </c>
      <c r="DD228">
        <f t="shared" si="274"/>
        <v>0</v>
      </c>
      <c r="DE228">
        <f t="shared" si="275"/>
        <v>0</v>
      </c>
      <c r="DF228">
        <f t="shared" si="276"/>
        <v>0</v>
      </c>
      <c r="DG228">
        <f t="shared" si="277"/>
        <v>0</v>
      </c>
      <c r="DH228">
        <f t="shared" si="278"/>
        <v>0</v>
      </c>
      <c r="DI228">
        <f t="shared" si="279"/>
        <v>0</v>
      </c>
      <c r="DJ228">
        <f t="shared" si="280"/>
        <v>0</v>
      </c>
      <c r="DM228" s="3"/>
      <c r="DN228" s="3"/>
      <c r="DT228" s="3"/>
      <c r="DZ228" s="3"/>
      <c r="EL228" s="3"/>
      <c r="EX228" s="3"/>
      <c r="FJ228" s="3"/>
      <c r="HX228" s="3"/>
      <c r="MT228" s="3"/>
      <c r="MZ228" s="3"/>
      <c r="NR228" s="3"/>
      <c r="OS228" s="3"/>
      <c r="PB228" s="3"/>
      <c r="PN228" s="3"/>
      <c r="QL228" s="3">
        <f t="shared" si="251"/>
        <v>40</v>
      </c>
    </row>
    <row r="229" spans="20:454" x14ac:dyDescent="0.25">
      <c r="T229">
        <f t="shared" si="297"/>
        <v>227</v>
      </c>
      <c r="U229">
        <f t="shared" si="281"/>
        <v>0</v>
      </c>
      <c r="V229">
        <f t="shared" si="298"/>
        <v>0</v>
      </c>
      <c r="W229">
        <f t="shared" si="282"/>
        <v>0</v>
      </c>
      <c r="X229">
        <f t="shared" si="299"/>
        <v>0</v>
      </c>
      <c r="Z229">
        <f t="shared" si="300"/>
        <v>72</v>
      </c>
      <c r="AA229">
        <f t="shared" si="283"/>
        <v>72</v>
      </c>
      <c r="AB229">
        <f t="shared" si="252"/>
        <v>0</v>
      </c>
      <c r="AC229">
        <f t="shared" si="284"/>
        <v>0</v>
      </c>
      <c r="AE229">
        <f t="shared" si="253"/>
        <v>0</v>
      </c>
      <c r="AF229">
        <f t="shared" si="285"/>
        <v>0</v>
      </c>
      <c r="AG229">
        <f t="shared" si="286"/>
        <v>0</v>
      </c>
      <c r="AH229">
        <f t="shared" si="287"/>
        <v>0</v>
      </c>
      <c r="AJ229">
        <f t="shared" si="306"/>
        <v>1</v>
      </c>
      <c r="AL229">
        <f t="shared" si="254"/>
        <v>0</v>
      </c>
      <c r="AM229">
        <f>IF(AJ229=1,AH229,#REF!)</f>
        <v>0</v>
      </c>
      <c r="AO229" s="7">
        <f t="shared" si="307"/>
        <v>1</v>
      </c>
      <c r="AP229" s="7">
        <f t="shared" si="308"/>
        <v>1</v>
      </c>
      <c r="AQ229" s="7"/>
      <c r="AR229" s="7">
        <f t="shared" si="309"/>
        <v>0</v>
      </c>
      <c r="AS229" s="7">
        <f t="shared" si="310"/>
        <v>0</v>
      </c>
      <c r="AU229" s="7">
        <f t="shared" si="311"/>
        <v>0</v>
      </c>
      <c r="AV229" s="7">
        <f t="shared" si="288"/>
        <v>0</v>
      </c>
      <c r="AW229">
        <v>578</v>
      </c>
      <c r="AX229" s="7">
        <f t="shared" si="289"/>
        <v>9.9999999999999998E-17</v>
      </c>
      <c r="AY229" s="7">
        <f t="shared" si="290"/>
        <v>9.9999999999999998E-17</v>
      </c>
      <c r="BA229">
        <f t="shared" si="291"/>
        <v>1</v>
      </c>
      <c r="BB229">
        <f t="shared" si="292"/>
        <v>9.9999999999999998E-17</v>
      </c>
      <c r="BD229">
        <f t="shared" si="312"/>
        <v>9.9999999999999992E-33</v>
      </c>
      <c r="BE229">
        <f t="shared" si="313"/>
        <v>9.9999999999999998E-17</v>
      </c>
      <c r="BF229">
        <f t="shared" si="314"/>
        <v>9.9999999999999998E-17</v>
      </c>
      <c r="BG229" s="5" t="s">
        <v>1</v>
      </c>
      <c r="BH229">
        <f t="shared" si="255"/>
        <v>-4.9999999999999991</v>
      </c>
      <c r="BK229">
        <f t="shared" si="315"/>
        <v>1</v>
      </c>
      <c r="BL229">
        <f t="shared" si="316"/>
        <v>-4.9999999999999991</v>
      </c>
      <c r="BM229">
        <f t="shared" si="317"/>
        <v>-4.9999999999999991</v>
      </c>
      <c r="BO229">
        <f t="shared" si="305"/>
        <v>226</v>
      </c>
      <c r="BP229">
        <f t="shared" si="256"/>
        <v>0</v>
      </c>
      <c r="BT229">
        <f t="shared" si="257"/>
        <v>1</v>
      </c>
      <c r="BU229">
        <f t="shared" si="258"/>
        <v>-4.9999999999999991</v>
      </c>
      <c r="BW229">
        <f t="shared" si="318"/>
        <v>0</v>
      </c>
      <c r="BX229" t="s">
        <v>10</v>
      </c>
      <c r="BY229">
        <f t="shared" si="319"/>
        <v>0</v>
      </c>
      <c r="CA229" s="2">
        <f t="shared" si="320"/>
        <v>0</v>
      </c>
      <c r="CB229" s="4">
        <f t="shared" si="321"/>
        <v>0</v>
      </c>
      <c r="CC229" s="10">
        <v>-180</v>
      </c>
      <c r="CD229" s="3">
        <f t="shared" si="301"/>
        <v>1</v>
      </c>
      <c r="CE229" s="3">
        <f t="shared" si="293"/>
        <v>-185</v>
      </c>
      <c r="CF229">
        <f t="shared" si="259"/>
        <v>0</v>
      </c>
      <c r="CH229">
        <f t="shared" si="302"/>
        <v>226</v>
      </c>
      <c r="CI229" s="11">
        <f t="shared" si="303"/>
        <v>46</v>
      </c>
      <c r="CJ229">
        <f t="shared" si="294"/>
        <v>0.8028514559173916</v>
      </c>
      <c r="CK229">
        <f t="shared" si="304"/>
        <v>0</v>
      </c>
      <c r="CL229">
        <f t="shared" si="295"/>
        <v>46</v>
      </c>
      <c r="CN229" s="2">
        <f t="shared" si="260"/>
        <v>3.4732918522949863</v>
      </c>
      <c r="CO229" s="3">
        <f t="shared" si="261"/>
        <v>3.5966990016932554</v>
      </c>
      <c r="CQ229" s="3">
        <f t="shared" si="296"/>
        <v>-56.21631782691265</v>
      </c>
      <c r="CR229" s="3">
        <f t="shared" si="262"/>
        <v>19.290791435389664</v>
      </c>
      <c r="CS229" s="3">
        <f t="shared" si="263"/>
        <v>-28673.695957570944</v>
      </c>
      <c r="CT229" s="3">
        <f t="shared" si="264"/>
        <v>-19.108445064972877</v>
      </c>
      <c r="CU229" s="3">
        <f t="shared" si="265"/>
        <v>56.648015731067161</v>
      </c>
      <c r="CV229">
        <f t="shared" si="266"/>
        <v>-46982.527274137225</v>
      </c>
      <c r="CW229">
        <f t="shared" si="267"/>
        <v>0</v>
      </c>
      <c r="CX229">
        <f t="shared" si="268"/>
        <v>0</v>
      </c>
      <c r="CY229">
        <f t="shared" si="269"/>
        <v>0</v>
      </c>
      <c r="CZ229">
        <f t="shared" si="270"/>
        <v>0</v>
      </c>
      <c r="DA229">
        <f t="shared" si="271"/>
        <v>0</v>
      </c>
      <c r="DB229">
        <f t="shared" si="272"/>
        <v>0</v>
      </c>
      <c r="DC229">
        <f t="shared" si="273"/>
        <v>0</v>
      </c>
      <c r="DD229">
        <f t="shared" si="274"/>
        <v>0</v>
      </c>
      <c r="DE229">
        <f t="shared" si="275"/>
        <v>0</v>
      </c>
      <c r="DF229">
        <f t="shared" si="276"/>
        <v>0</v>
      </c>
      <c r="DG229">
        <f t="shared" si="277"/>
        <v>0</v>
      </c>
      <c r="DH229">
        <f t="shared" si="278"/>
        <v>0</v>
      </c>
      <c r="DI229">
        <f t="shared" si="279"/>
        <v>0</v>
      </c>
      <c r="DJ229">
        <f t="shared" si="280"/>
        <v>0</v>
      </c>
      <c r="DM229" s="3"/>
      <c r="DN229" s="3"/>
      <c r="DT229" s="3"/>
      <c r="DZ229" s="3"/>
      <c r="EL229" s="3"/>
      <c r="EX229" s="3"/>
      <c r="FJ229" s="3"/>
      <c r="HX229" s="3"/>
      <c r="MT229" s="3"/>
      <c r="MZ229" s="3"/>
      <c r="NR229" s="3"/>
      <c r="OS229" s="3"/>
      <c r="PB229" s="3"/>
      <c r="PN229" s="3"/>
      <c r="QL229" s="3">
        <f t="shared" si="251"/>
        <v>41</v>
      </c>
    </row>
    <row r="230" spans="20:454" x14ac:dyDescent="0.25">
      <c r="T230">
        <f t="shared" si="297"/>
        <v>228</v>
      </c>
      <c r="U230">
        <f t="shared" si="281"/>
        <v>0</v>
      </c>
      <c r="V230">
        <f t="shared" si="298"/>
        <v>0</v>
      </c>
      <c r="W230">
        <f t="shared" si="282"/>
        <v>0</v>
      </c>
      <c r="X230">
        <f t="shared" si="299"/>
        <v>0</v>
      </c>
      <c r="Z230">
        <f t="shared" si="300"/>
        <v>72</v>
      </c>
      <c r="AA230">
        <f t="shared" si="283"/>
        <v>72</v>
      </c>
      <c r="AB230">
        <f t="shared" si="252"/>
        <v>0</v>
      </c>
      <c r="AC230">
        <f t="shared" si="284"/>
        <v>0</v>
      </c>
      <c r="AE230">
        <f t="shared" si="253"/>
        <v>0</v>
      </c>
      <c r="AF230">
        <f t="shared" si="285"/>
        <v>0</v>
      </c>
      <c r="AG230">
        <f t="shared" si="286"/>
        <v>0</v>
      </c>
      <c r="AH230">
        <f t="shared" si="287"/>
        <v>0</v>
      </c>
      <c r="AJ230">
        <f t="shared" si="306"/>
        <v>1</v>
      </c>
      <c r="AL230">
        <f t="shared" si="254"/>
        <v>0</v>
      </c>
      <c r="AM230">
        <f>IF(AJ230=1,AH230,#REF!)</f>
        <v>0</v>
      </c>
      <c r="AO230" s="7">
        <f t="shared" si="307"/>
        <v>1</v>
      </c>
      <c r="AP230" s="7">
        <f t="shared" si="308"/>
        <v>1</v>
      </c>
      <c r="AQ230" s="7"/>
      <c r="AR230" s="7">
        <f t="shared" si="309"/>
        <v>0</v>
      </c>
      <c r="AS230" s="7">
        <f t="shared" si="310"/>
        <v>0</v>
      </c>
      <c r="AU230" s="7">
        <f t="shared" si="311"/>
        <v>0</v>
      </c>
      <c r="AV230" s="7">
        <f t="shared" si="288"/>
        <v>0</v>
      </c>
      <c r="AW230">
        <v>579</v>
      </c>
      <c r="AX230" s="7">
        <f t="shared" si="289"/>
        <v>9.9999999999999998E-17</v>
      </c>
      <c r="AY230" s="7">
        <f t="shared" si="290"/>
        <v>9.9999999999999998E-17</v>
      </c>
      <c r="BA230">
        <f t="shared" si="291"/>
        <v>1</v>
      </c>
      <c r="BB230">
        <f t="shared" si="292"/>
        <v>9.9999999999999998E-17</v>
      </c>
      <c r="BD230">
        <f t="shared" si="312"/>
        <v>9.9999999999999992E-33</v>
      </c>
      <c r="BE230">
        <f t="shared" si="313"/>
        <v>9.9999999999999998E-17</v>
      </c>
      <c r="BF230">
        <f t="shared" si="314"/>
        <v>9.9999999999999998E-17</v>
      </c>
      <c r="BG230" s="5" t="s">
        <v>1</v>
      </c>
      <c r="BH230">
        <f t="shared" si="255"/>
        <v>-4.9999999999999991</v>
      </c>
      <c r="BK230">
        <f t="shared" si="315"/>
        <v>1</v>
      </c>
      <c r="BL230">
        <f t="shared" si="316"/>
        <v>-4.9999999999999991</v>
      </c>
      <c r="BM230">
        <f t="shared" si="317"/>
        <v>-4.9999999999999991</v>
      </c>
      <c r="BO230">
        <f t="shared" si="305"/>
        <v>227</v>
      </c>
      <c r="BP230">
        <f t="shared" si="256"/>
        <v>0</v>
      </c>
      <c r="BT230">
        <f t="shared" si="257"/>
        <v>1</v>
      </c>
      <c r="BU230">
        <f t="shared" si="258"/>
        <v>-4.9999999999999991</v>
      </c>
      <c r="BW230">
        <f t="shared" si="318"/>
        <v>0</v>
      </c>
      <c r="BX230" t="s">
        <v>10</v>
      </c>
      <c r="BY230">
        <f t="shared" si="319"/>
        <v>0</v>
      </c>
      <c r="CA230" s="2">
        <f t="shared" si="320"/>
        <v>0</v>
      </c>
      <c r="CB230" s="4">
        <f t="shared" si="321"/>
        <v>0</v>
      </c>
      <c r="CC230" s="10">
        <v>-180</v>
      </c>
      <c r="CD230" s="3">
        <f t="shared" si="301"/>
        <v>1</v>
      </c>
      <c r="CE230" s="3">
        <f t="shared" si="293"/>
        <v>-185</v>
      </c>
      <c r="CF230">
        <f t="shared" si="259"/>
        <v>0</v>
      </c>
      <c r="CH230">
        <f t="shared" si="302"/>
        <v>227</v>
      </c>
      <c r="CI230" s="11">
        <f t="shared" si="303"/>
        <v>47</v>
      </c>
      <c r="CJ230">
        <f t="shared" si="294"/>
        <v>0.82030474843733492</v>
      </c>
      <c r="CK230">
        <f t="shared" si="304"/>
        <v>0</v>
      </c>
      <c r="CL230">
        <f t="shared" si="295"/>
        <v>47</v>
      </c>
      <c r="CN230" s="2">
        <f t="shared" si="260"/>
        <v>3.4099918003124925</v>
      </c>
      <c r="CO230" s="3">
        <f t="shared" si="261"/>
        <v>3.6567685080958521</v>
      </c>
      <c r="CQ230" s="3">
        <f t="shared" si="296"/>
        <v>-57.587660120214501</v>
      </c>
      <c r="CR230" s="3">
        <f t="shared" si="262"/>
        <v>19.617641817022687</v>
      </c>
      <c r="CS230" s="3">
        <f t="shared" si="263"/>
        <v>-29246.653170925303</v>
      </c>
      <c r="CT230" s="3">
        <f t="shared" si="264"/>
        <v>-19.431436264318712</v>
      </c>
      <c r="CU230" s="3">
        <f t="shared" si="265"/>
        <v>58.029461549821534</v>
      </c>
      <c r="CV230">
        <f t="shared" si="266"/>
        <v>-48128.442573506429</v>
      </c>
      <c r="CW230">
        <f t="shared" si="267"/>
        <v>0</v>
      </c>
      <c r="CX230">
        <f t="shared" si="268"/>
        <v>0</v>
      </c>
      <c r="CY230">
        <f t="shared" si="269"/>
        <v>0</v>
      </c>
      <c r="CZ230">
        <f t="shared" si="270"/>
        <v>0</v>
      </c>
      <c r="DA230">
        <f t="shared" si="271"/>
        <v>0</v>
      </c>
      <c r="DB230">
        <f t="shared" si="272"/>
        <v>0</v>
      </c>
      <c r="DC230">
        <f t="shared" si="273"/>
        <v>0</v>
      </c>
      <c r="DD230">
        <f t="shared" si="274"/>
        <v>0</v>
      </c>
      <c r="DE230">
        <f t="shared" si="275"/>
        <v>0</v>
      </c>
      <c r="DF230">
        <f t="shared" si="276"/>
        <v>0</v>
      </c>
      <c r="DG230">
        <f t="shared" si="277"/>
        <v>0</v>
      </c>
      <c r="DH230">
        <f t="shared" si="278"/>
        <v>0</v>
      </c>
      <c r="DI230">
        <f t="shared" si="279"/>
        <v>0</v>
      </c>
      <c r="DJ230">
        <f t="shared" si="280"/>
        <v>0</v>
      </c>
      <c r="DM230" s="3"/>
      <c r="DN230" s="3"/>
      <c r="DT230" s="3"/>
      <c r="DZ230" s="3"/>
      <c r="EL230" s="3"/>
      <c r="EX230" s="3"/>
      <c r="FJ230" s="3"/>
      <c r="HX230" s="3"/>
      <c r="MT230" s="3"/>
      <c r="MZ230" s="3"/>
      <c r="NR230" s="3"/>
      <c r="OS230" s="3"/>
      <c r="PB230" s="3"/>
      <c r="PN230" s="3"/>
      <c r="QL230" s="3">
        <f t="shared" si="251"/>
        <v>42</v>
      </c>
    </row>
    <row r="231" spans="20:454" x14ac:dyDescent="0.25">
      <c r="T231">
        <f t="shared" si="297"/>
        <v>229</v>
      </c>
      <c r="U231">
        <f t="shared" si="281"/>
        <v>0</v>
      </c>
      <c r="V231">
        <f t="shared" si="298"/>
        <v>0</v>
      </c>
      <c r="W231">
        <f t="shared" si="282"/>
        <v>0</v>
      </c>
      <c r="X231">
        <f t="shared" si="299"/>
        <v>0</v>
      </c>
      <c r="Z231">
        <f t="shared" si="300"/>
        <v>72</v>
      </c>
      <c r="AA231">
        <f t="shared" si="283"/>
        <v>72</v>
      </c>
      <c r="AB231">
        <f t="shared" si="252"/>
        <v>0</v>
      </c>
      <c r="AC231">
        <f t="shared" si="284"/>
        <v>0</v>
      </c>
      <c r="AE231">
        <f t="shared" si="253"/>
        <v>0</v>
      </c>
      <c r="AF231">
        <f t="shared" si="285"/>
        <v>0</v>
      </c>
      <c r="AG231">
        <f t="shared" si="286"/>
        <v>0</v>
      </c>
      <c r="AH231">
        <f t="shared" si="287"/>
        <v>0</v>
      </c>
      <c r="AJ231">
        <f t="shared" si="306"/>
        <v>1</v>
      </c>
      <c r="AL231">
        <f t="shared" si="254"/>
        <v>0</v>
      </c>
      <c r="AM231">
        <f>IF(AJ231=1,AH231,#REF!)</f>
        <v>0</v>
      </c>
      <c r="AO231" s="7">
        <f t="shared" si="307"/>
        <v>1</v>
      </c>
      <c r="AP231" s="7">
        <f t="shared" si="308"/>
        <v>1</v>
      </c>
      <c r="AQ231" s="7"/>
      <c r="AR231" s="7">
        <f t="shared" si="309"/>
        <v>0</v>
      </c>
      <c r="AS231" s="7">
        <f t="shared" si="310"/>
        <v>0</v>
      </c>
      <c r="AU231" s="7">
        <f t="shared" si="311"/>
        <v>0</v>
      </c>
      <c r="AV231" s="7">
        <f t="shared" si="288"/>
        <v>0</v>
      </c>
      <c r="AW231">
        <v>580</v>
      </c>
      <c r="AX231" s="7">
        <f t="shared" si="289"/>
        <v>9.9999999999999998E-17</v>
      </c>
      <c r="AY231" s="7">
        <f t="shared" si="290"/>
        <v>9.9999999999999998E-17</v>
      </c>
      <c r="BA231">
        <f t="shared" si="291"/>
        <v>1</v>
      </c>
      <c r="BB231">
        <f t="shared" si="292"/>
        <v>9.9999999999999998E-17</v>
      </c>
      <c r="BD231">
        <f t="shared" si="312"/>
        <v>9.9999999999999992E-33</v>
      </c>
      <c r="BE231">
        <f t="shared" si="313"/>
        <v>9.9999999999999998E-17</v>
      </c>
      <c r="BF231">
        <f t="shared" si="314"/>
        <v>9.9999999999999998E-17</v>
      </c>
      <c r="BG231" s="5" t="s">
        <v>1</v>
      </c>
      <c r="BH231">
        <f t="shared" si="255"/>
        <v>-4.9999999999999991</v>
      </c>
      <c r="BK231">
        <f t="shared" si="315"/>
        <v>1</v>
      </c>
      <c r="BL231">
        <f t="shared" si="316"/>
        <v>-4.9999999999999991</v>
      </c>
      <c r="BM231">
        <f t="shared" si="317"/>
        <v>-4.9999999999999991</v>
      </c>
      <c r="BO231">
        <f t="shared" si="305"/>
        <v>228</v>
      </c>
      <c r="BP231">
        <f t="shared" si="256"/>
        <v>0</v>
      </c>
      <c r="BT231">
        <f t="shared" si="257"/>
        <v>1</v>
      </c>
      <c r="BU231">
        <f t="shared" si="258"/>
        <v>-4.9999999999999991</v>
      </c>
      <c r="BW231">
        <f t="shared" si="318"/>
        <v>0</v>
      </c>
      <c r="BX231" t="s">
        <v>10</v>
      </c>
      <c r="BY231">
        <f t="shared" si="319"/>
        <v>0</v>
      </c>
      <c r="CA231" s="2">
        <f t="shared" si="320"/>
        <v>0</v>
      </c>
      <c r="CB231" s="4">
        <f t="shared" si="321"/>
        <v>0</v>
      </c>
      <c r="CC231" s="10">
        <v>-180</v>
      </c>
      <c r="CD231" s="3">
        <f t="shared" si="301"/>
        <v>1</v>
      </c>
      <c r="CE231" s="3">
        <f t="shared" si="293"/>
        <v>-185</v>
      </c>
      <c r="CF231">
        <f t="shared" si="259"/>
        <v>0</v>
      </c>
      <c r="CH231">
        <f t="shared" si="302"/>
        <v>228</v>
      </c>
      <c r="CI231" s="11">
        <f t="shared" si="303"/>
        <v>48</v>
      </c>
      <c r="CJ231">
        <f t="shared" si="294"/>
        <v>0.83775804095727824</v>
      </c>
      <c r="CK231">
        <f t="shared" si="304"/>
        <v>0</v>
      </c>
      <c r="CL231">
        <f t="shared" si="295"/>
        <v>48</v>
      </c>
      <c r="CN231" s="2">
        <f t="shared" si="260"/>
        <v>3.3456530317942912</v>
      </c>
      <c r="CO231" s="3">
        <f t="shared" si="261"/>
        <v>3.715724127386971</v>
      </c>
      <c r="CQ231" s="3">
        <f t="shared" si="296"/>
        <v>-58.959002413516352</v>
      </c>
      <c r="CR231" s="3">
        <f t="shared" si="262"/>
        <v>19.944492198655709</v>
      </c>
      <c r="CS231" s="3">
        <f t="shared" si="263"/>
        <v>-29819.610384279662</v>
      </c>
      <c r="CT231" s="3">
        <f t="shared" si="264"/>
        <v>-19.754427463664548</v>
      </c>
      <c r="CU231" s="3">
        <f t="shared" si="265"/>
        <v>59.410907368575891</v>
      </c>
      <c r="CV231">
        <f t="shared" si="266"/>
        <v>-49274.357872875633</v>
      </c>
      <c r="CW231">
        <f t="shared" si="267"/>
        <v>0</v>
      </c>
      <c r="CX231">
        <f t="shared" si="268"/>
        <v>0</v>
      </c>
      <c r="CY231">
        <f t="shared" si="269"/>
        <v>0</v>
      </c>
      <c r="CZ231">
        <f t="shared" si="270"/>
        <v>0</v>
      </c>
      <c r="DA231">
        <f t="shared" si="271"/>
        <v>0</v>
      </c>
      <c r="DB231">
        <f t="shared" si="272"/>
        <v>0</v>
      </c>
      <c r="DC231">
        <f t="shared" si="273"/>
        <v>0</v>
      </c>
      <c r="DD231">
        <f t="shared" si="274"/>
        <v>0</v>
      </c>
      <c r="DE231">
        <f t="shared" si="275"/>
        <v>0</v>
      </c>
      <c r="DF231">
        <f t="shared" si="276"/>
        <v>0</v>
      </c>
      <c r="DG231">
        <f t="shared" si="277"/>
        <v>0</v>
      </c>
      <c r="DH231">
        <f t="shared" si="278"/>
        <v>0</v>
      </c>
      <c r="DI231">
        <f t="shared" si="279"/>
        <v>0</v>
      </c>
      <c r="DJ231">
        <f t="shared" si="280"/>
        <v>0</v>
      </c>
      <c r="DM231" s="3"/>
      <c r="DN231" s="3"/>
      <c r="DT231" s="3"/>
      <c r="DZ231" s="3"/>
      <c r="EL231" s="3"/>
      <c r="EX231" s="3"/>
      <c r="FJ231" s="3"/>
      <c r="HX231" s="3"/>
      <c r="MT231" s="3"/>
      <c r="MZ231" s="3"/>
      <c r="NR231" s="3"/>
      <c r="OS231" s="3"/>
      <c r="PB231" s="3"/>
      <c r="PN231" s="3"/>
      <c r="QL231" s="3">
        <f t="shared" si="251"/>
        <v>43</v>
      </c>
    </row>
    <row r="232" spans="20:454" x14ac:dyDescent="0.25">
      <c r="T232">
        <f t="shared" si="297"/>
        <v>230</v>
      </c>
      <c r="U232">
        <f t="shared" si="281"/>
        <v>0</v>
      </c>
      <c r="V232">
        <f t="shared" si="298"/>
        <v>0</v>
      </c>
      <c r="W232">
        <f t="shared" si="282"/>
        <v>0</v>
      </c>
      <c r="X232">
        <f t="shared" si="299"/>
        <v>0</v>
      </c>
      <c r="Z232">
        <f t="shared" si="300"/>
        <v>72</v>
      </c>
      <c r="AA232">
        <f t="shared" si="283"/>
        <v>72</v>
      </c>
      <c r="AB232">
        <f t="shared" si="252"/>
        <v>0</v>
      </c>
      <c r="AC232">
        <f t="shared" si="284"/>
        <v>0</v>
      </c>
      <c r="AE232">
        <f t="shared" si="253"/>
        <v>0</v>
      </c>
      <c r="AF232">
        <f t="shared" si="285"/>
        <v>0</v>
      </c>
      <c r="AG232">
        <f t="shared" si="286"/>
        <v>0</v>
      </c>
      <c r="AH232">
        <f t="shared" si="287"/>
        <v>0</v>
      </c>
      <c r="AJ232">
        <f t="shared" si="306"/>
        <v>1</v>
      </c>
      <c r="AL232">
        <f t="shared" si="254"/>
        <v>0</v>
      </c>
      <c r="AM232">
        <f>IF(AJ232=1,AH232,#REF!)</f>
        <v>0</v>
      </c>
      <c r="AO232" s="7">
        <f t="shared" si="307"/>
        <v>1</v>
      </c>
      <c r="AP232" s="7">
        <f t="shared" si="308"/>
        <v>1</v>
      </c>
      <c r="AQ232" s="7"/>
      <c r="AR232" s="7">
        <f t="shared" si="309"/>
        <v>0</v>
      </c>
      <c r="AS232" s="7">
        <f t="shared" si="310"/>
        <v>0</v>
      </c>
      <c r="AU232" s="7">
        <f t="shared" si="311"/>
        <v>0</v>
      </c>
      <c r="AV232" s="7">
        <f t="shared" si="288"/>
        <v>0</v>
      </c>
      <c r="AW232">
        <v>581</v>
      </c>
      <c r="AX232" s="7">
        <f t="shared" si="289"/>
        <v>9.9999999999999998E-17</v>
      </c>
      <c r="AY232" s="7">
        <f t="shared" si="290"/>
        <v>9.9999999999999998E-17</v>
      </c>
      <c r="BA232">
        <f t="shared" si="291"/>
        <v>1</v>
      </c>
      <c r="BB232">
        <f t="shared" si="292"/>
        <v>9.9999999999999998E-17</v>
      </c>
      <c r="BD232">
        <f t="shared" si="312"/>
        <v>9.9999999999999992E-33</v>
      </c>
      <c r="BE232">
        <f t="shared" si="313"/>
        <v>9.9999999999999998E-17</v>
      </c>
      <c r="BF232">
        <f t="shared" si="314"/>
        <v>9.9999999999999998E-17</v>
      </c>
      <c r="BG232" s="5" t="s">
        <v>1</v>
      </c>
      <c r="BH232">
        <f t="shared" si="255"/>
        <v>-4.9999999999999991</v>
      </c>
      <c r="BK232">
        <f t="shared" si="315"/>
        <v>1</v>
      </c>
      <c r="BL232">
        <f t="shared" si="316"/>
        <v>-4.9999999999999991</v>
      </c>
      <c r="BM232">
        <f t="shared" si="317"/>
        <v>-4.9999999999999991</v>
      </c>
      <c r="BO232">
        <f t="shared" si="305"/>
        <v>229</v>
      </c>
      <c r="BP232">
        <f t="shared" si="256"/>
        <v>0</v>
      </c>
      <c r="BT232">
        <f t="shared" si="257"/>
        <v>1</v>
      </c>
      <c r="BU232">
        <f t="shared" si="258"/>
        <v>-4.9999999999999991</v>
      </c>
      <c r="BW232">
        <f t="shared" si="318"/>
        <v>0</v>
      </c>
      <c r="BX232" t="s">
        <v>10</v>
      </c>
      <c r="BY232">
        <f t="shared" si="319"/>
        <v>0</v>
      </c>
      <c r="CA232" s="2">
        <f t="shared" si="320"/>
        <v>0</v>
      </c>
      <c r="CB232" s="4">
        <f t="shared" si="321"/>
        <v>0</v>
      </c>
      <c r="CC232" s="10">
        <v>-180</v>
      </c>
      <c r="CD232" s="3">
        <f t="shared" si="301"/>
        <v>1</v>
      </c>
      <c r="CE232" s="3">
        <f t="shared" si="293"/>
        <v>-185</v>
      </c>
      <c r="CF232">
        <f t="shared" si="259"/>
        <v>0</v>
      </c>
      <c r="CH232">
        <f t="shared" si="302"/>
        <v>229</v>
      </c>
      <c r="CI232" s="11">
        <f t="shared" si="303"/>
        <v>49</v>
      </c>
      <c r="CJ232">
        <f t="shared" si="294"/>
        <v>0.85521133347722145</v>
      </c>
      <c r="CK232">
        <f t="shared" si="304"/>
        <v>0</v>
      </c>
      <c r="CL232">
        <f t="shared" si="295"/>
        <v>49</v>
      </c>
      <c r="CN232" s="2">
        <f t="shared" si="260"/>
        <v>3.2802951449525364</v>
      </c>
      <c r="CO232" s="3">
        <f t="shared" si="261"/>
        <v>3.7735479011138602</v>
      </c>
      <c r="CQ232" s="3">
        <f t="shared" si="296"/>
        <v>-60.330344706818202</v>
      </c>
      <c r="CR232" s="3">
        <f t="shared" si="262"/>
        <v>20.271342580288728</v>
      </c>
      <c r="CS232" s="3">
        <f t="shared" si="263"/>
        <v>-30392.567597634021</v>
      </c>
      <c r="CT232" s="3">
        <f t="shared" si="264"/>
        <v>-20.077418663010388</v>
      </c>
      <c r="CU232" s="3">
        <f t="shared" si="265"/>
        <v>60.792353187330249</v>
      </c>
      <c r="CV232">
        <f t="shared" si="266"/>
        <v>-50420.27317224483</v>
      </c>
      <c r="CW232">
        <f t="shared" si="267"/>
        <v>0</v>
      </c>
      <c r="CX232">
        <f t="shared" si="268"/>
        <v>0</v>
      </c>
      <c r="CY232">
        <f t="shared" si="269"/>
        <v>0</v>
      </c>
      <c r="CZ232">
        <f t="shared" si="270"/>
        <v>0</v>
      </c>
      <c r="DA232">
        <f t="shared" si="271"/>
        <v>0</v>
      </c>
      <c r="DB232">
        <f t="shared" si="272"/>
        <v>0</v>
      </c>
      <c r="DC232">
        <f t="shared" si="273"/>
        <v>0</v>
      </c>
      <c r="DD232">
        <f t="shared" si="274"/>
        <v>0</v>
      </c>
      <c r="DE232">
        <f t="shared" si="275"/>
        <v>0</v>
      </c>
      <c r="DF232">
        <f t="shared" si="276"/>
        <v>0</v>
      </c>
      <c r="DG232">
        <f t="shared" si="277"/>
        <v>0</v>
      </c>
      <c r="DH232">
        <f t="shared" si="278"/>
        <v>0</v>
      </c>
      <c r="DI232">
        <f t="shared" si="279"/>
        <v>0</v>
      </c>
      <c r="DJ232">
        <f t="shared" si="280"/>
        <v>0</v>
      </c>
      <c r="DM232" s="3"/>
      <c r="DN232" s="3"/>
      <c r="DT232" s="3"/>
      <c r="DZ232" s="3"/>
      <c r="EL232" s="3"/>
      <c r="EX232" s="3"/>
      <c r="FJ232" s="3"/>
      <c r="HX232" s="3"/>
      <c r="MT232" s="3"/>
      <c r="MZ232" s="3"/>
      <c r="NR232" s="3"/>
      <c r="OS232" s="3"/>
      <c r="PB232" s="3"/>
      <c r="PN232" s="3"/>
      <c r="QL232" s="3">
        <f t="shared" si="251"/>
        <v>44</v>
      </c>
    </row>
    <row r="233" spans="20:454" x14ac:dyDescent="0.25">
      <c r="T233">
        <f t="shared" si="297"/>
        <v>231</v>
      </c>
      <c r="U233">
        <f t="shared" si="281"/>
        <v>0</v>
      </c>
      <c r="V233">
        <f t="shared" si="298"/>
        <v>0</v>
      </c>
      <c r="W233">
        <f t="shared" si="282"/>
        <v>0</v>
      </c>
      <c r="X233">
        <f t="shared" si="299"/>
        <v>0</v>
      </c>
      <c r="Z233">
        <f t="shared" si="300"/>
        <v>72</v>
      </c>
      <c r="AA233">
        <f t="shared" si="283"/>
        <v>72</v>
      </c>
      <c r="AB233">
        <f t="shared" si="252"/>
        <v>0</v>
      </c>
      <c r="AC233">
        <f t="shared" si="284"/>
        <v>0</v>
      </c>
      <c r="AE233">
        <f t="shared" si="253"/>
        <v>0</v>
      </c>
      <c r="AF233">
        <f t="shared" si="285"/>
        <v>0</v>
      </c>
      <c r="AG233">
        <f t="shared" si="286"/>
        <v>0</v>
      </c>
      <c r="AH233">
        <f t="shared" si="287"/>
        <v>0</v>
      </c>
      <c r="AJ233">
        <f t="shared" si="306"/>
        <v>1</v>
      </c>
      <c r="AL233">
        <f t="shared" si="254"/>
        <v>0</v>
      </c>
      <c r="AM233">
        <f>IF(AJ233=1,AH233,#REF!)</f>
        <v>0</v>
      </c>
      <c r="AO233" s="7">
        <f t="shared" si="307"/>
        <v>1</v>
      </c>
      <c r="AP233" s="7">
        <f t="shared" si="308"/>
        <v>1</v>
      </c>
      <c r="AQ233" s="7"/>
      <c r="AR233" s="7">
        <f t="shared" si="309"/>
        <v>0</v>
      </c>
      <c r="AS233" s="7">
        <f t="shared" si="310"/>
        <v>0</v>
      </c>
      <c r="AU233" s="7">
        <f t="shared" si="311"/>
        <v>0</v>
      </c>
      <c r="AV233" s="7">
        <f t="shared" si="288"/>
        <v>0</v>
      </c>
      <c r="AW233">
        <v>582</v>
      </c>
      <c r="AX233" s="7">
        <f t="shared" si="289"/>
        <v>9.9999999999999998E-17</v>
      </c>
      <c r="AY233" s="7">
        <f t="shared" si="290"/>
        <v>9.9999999999999998E-17</v>
      </c>
      <c r="BA233">
        <f t="shared" si="291"/>
        <v>1</v>
      </c>
      <c r="BB233">
        <f t="shared" si="292"/>
        <v>9.9999999999999998E-17</v>
      </c>
      <c r="BD233">
        <f t="shared" si="312"/>
        <v>9.9999999999999992E-33</v>
      </c>
      <c r="BE233">
        <f t="shared" si="313"/>
        <v>9.9999999999999998E-17</v>
      </c>
      <c r="BF233">
        <f t="shared" si="314"/>
        <v>9.9999999999999998E-17</v>
      </c>
      <c r="BG233" s="5" t="s">
        <v>1</v>
      </c>
      <c r="BH233">
        <f t="shared" si="255"/>
        <v>-4.9999999999999991</v>
      </c>
      <c r="BK233">
        <f t="shared" si="315"/>
        <v>1</v>
      </c>
      <c r="BL233">
        <f t="shared" si="316"/>
        <v>-4.9999999999999991</v>
      </c>
      <c r="BM233">
        <f t="shared" si="317"/>
        <v>-4.9999999999999991</v>
      </c>
      <c r="BO233">
        <f t="shared" si="305"/>
        <v>230</v>
      </c>
      <c r="BP233">
        <f t="shared" si="256"/>
        <v>0</v>
      </c>
      <c r="BT233">
        <f t="shared" si="257"/>
        <v>1</v>
      </c>
      <c r="BU233">
        <f t="shared" si="258"/>
        <v>-4.9999999999999991</v>
      </c>
      <c r="BW233">
        <f t="shared" si="318"/>
        <v>0</v>
      </c>
      <c r="BX233" t="s">
        <v>10</v>
      </c>
      <c r="BY233">
        <f t="shared" si="319"/>
        <v>0</v>
      </c>
      <c r="CA233" s="2">
        <f t="shared" si="320"/>
        <v>0</v>
      </c>
      <c r="CB233" s="4">
        <f t="shared" si="321"/>
        <v>0</v>
      </c>
      <c r="CC233" s="10">
        <v>-180</v>
      </c>
      <c r="CD233" s="3">
        <f t="shared" si="301"/>
        <v>1</v>
      </c>
      <c r="CE233" s="3">
        <f t="shared" si="293"/>
        <v>-185</v>
      </c>
      <c r="CF233">
        <f t="shared" si="259"/>
        <v>0</v>
      </c>
      <c r="CH233">
        <f t="shared" si="302"/>
        <v>230</v>
      </c>
      <c r="CI233" s="11">
        <f t="shared" si="303"/>
        <v>50</v>
      </c>
      <c r="CJ233">
        <f t="shared" si="294"/>
        <v>0.87266462599716477</v>
      </c>
      <c r="CK233">
        <f t="shared" si="304"/>
        <v>0</v>
      </c>
      <c r="CL233">
        <f t="shared" si="295"/>
        <v>50</v>
      </c>
      <c r="CN233" s="2">
        <f t="shared" si="260"/>
        <v>3.2139380484326967</v>
      </c>
      <c r="CO233" s="3">
        <f t="shared" si="261"/>
        <v>3.83022221559489</v>
      </c>
      <c r="CQ233" s="3">
        <f t="shared" si="296"/>
        <v>-61.701687000120067</v>
      </c>
      <c r="CR233" s="3">
        <f t="shared" si="262"/>
        <v>20.59819296192175</v>
      </c>
      <c r="CS233" s="3">
        <f t="shared" si="263"/>
        <v>-30965.52481098838</v>
      </c>
      <c r="CT233" s="3">
        <f t="shared" si="264"/>
        <v>-20.400409862356227</v>
      </c>
      <c r="CU233" s="3">
        <f t="shared" si="265"/>
        <v>62.173799006084607</v>
      </c>
      <c r="CV233">
        <f t="shared" si="266"/>
        <v>-51566.188471614034</v>
      </c>
      <c r="CW233">
        <f t="shared" si="267"/>
        <v>0</v>
      </c>
      <c r="CX233">
        <f t="shared" si="268"/>
        <v>0</v>
      </c>
      <c r="CY233">
        <f t="shared" si="269"/>
        <v>0</v>
      </c>
      <c r="CZ233">
        <f t="shared" si="270"/>
        <v>0</v>
      </c>
      <c r="DA233">
        <f t="shared" si="271"/>
        <v>0</v>
      </c>
      <c r="DB233">
        <f t="shared" si="272"/>
        <v>0</v>
      </c>
      <c r="DC233">
        <f t="shared" si="273"/>
        <v>0</v>
      </c>
      <c r="DD233">
        <f t="shared" si="274"/>
        <v>0</v>
      </c>
      <c r="DE233">
        <f t="shared" si="275"/>
        <v>0</v>
      </c>
      <c r="DF233">
        <f t="shared" si="276"/>
        <v>0</v>
      </c>
      <c r="DG233">
        <f t="shared" si="277"/>
        <v>0</v>
      </c>
      <c r="DH233">
        <f t="shared" si="278"/>
        <v>0</v>
      </c>
      <c r="DI233">
        <f t="shared" si="279"/>
        <v>0</v>
      </c>
      <c r="DJ233">
        <f t="shared" si="280"/>
        <v>0</v>
      </c>
      <c r="DM233" s="3"/>
      <c r="DN233" s="3"/>
      <c r="DT233" s="3"/>
      <c r="DZ233" s="3"/>
      <c r="EL233" s="3"/>
      <c r="EX233" s="3"/>
      <c r="FJ233" s="3"/>
      <c r="HX233" s="3"/>
      <c r="MT233" s="3"/>
      <c r="MZ233" s="3"/>
      <c r="NR233" s="3"/>
      <c r="OS233" s="3"/>
      <c r="PB233" s="3"/>
      <c r="PN233" s="3"/>
      <c r="QL233" s="3">
        <f t="shared" si="251"/>
        <v>45</v>
      </c>
    </row>
    <row r="234" spans="20:454" x14ac:dyDescent="0.25">
      <c r="T234">
        <f t="shared" si="297"/>
        <v>232</v>
      </c>
      <c r="U234">
        <f t="shared" si="281"/>
        <v>0</v>
      </c>
      <c r="V234">
        <f t="shared" si="298"/>
        <v>0</v>
      </c>
      <c r="W234">
        <f t="shared" si="282"/>
        <v>0</v>
      </c>
      <c r="X234">
        <f t="shared" si="299"/>
        <v>0</v>
      </c>
      <c r="Z234">
        <f t="shared" si="300"/>
        <v>72</v>
      </c>
      <c r="AA234">
        <f t="shared" si="283"/>
        <v>72</v>
      </c>
      <c r="AB234">
        <f t="shared" si="252"/>
        <v>0</v>
      </c>
      <c r="AC234">
        <f t="shared" si="284"/>
        <v>0</v>
      </c>
      <c r="AE234">
        <f t="shared" si="253"/>
        <v>0</v>
      </c>
      <c r="AF234">
        <f t="shared" si="285"/>
        <v>0</v>
      </c>
      <c r="AG234">
        <f t="shared" si="286"/>
        <v>0</v>
      </c>
      <c r="AH234">
        <f t="shared" si="287"/>
        <v>0</v>
      </c>
      <c r="AJ234">
        <f t="shared" si="306"/>
        <v>1</v>
      </c>
      <c r="AL234">
        <f t="shared" si="254"/>
        <v>0</v>
      </c>
      <c r="AM234">
        <f>IF(AJ234=1,AH234,#REF!)</f>
        <v>0</v>
      </c>
      <c r="AO234" s="7">
        <f t="shared" si="307"/>
        <v>1</v>
      </c>
      <c r="AP234" s="7">
        <f t="shared" si="308"/>
        <v>1</v>
      </c>
      <c r="AQ234" s="7"/>
      <c r="AR234" s="7">
        <f t="shared" si="309"/>
        <v>0</v>
      </c>
      <c r="AS234" s="7">
        <f t="shared" si="310"/>
        <v>0</v>
      </c>
      <c r="AU234" s="7">
        <f t="shared" si="311"/>
        <v>0</v>
      </c>
      <c r="AV234" s="7">
        <f t="shared" si="288"/>
        <v>0</v>
      </c>
      <c r="AW234">
        <v>583</v>
      </c>
      <c r="AX234" s="7">
        <f t="shared" si="289"/>
        <v>9.9999999999999998E-17</v>
      </c>
      <c r="AY234" s="7">
        <f t="shared" si="290"/>
        <v>9.9999999999999998E-17</v>
      </c>
      <c r="BA234">
        <f t="shared" si="291"/>
        <v>1</v>
      </c>
      <c r="BB234">
        <f t="shared" si="292"/>
        <v>9.9999999999999998E-17</v>
      </c>
      <c r="BD234">
        <f t="shared" si="312"/>
        <v>9.9999999999999992E-33</v>
      </c>
      <c r="BE234">
        <f t="shared" si="313"/>
        <v>9.9999999999999998E-17</v>
      </c>
      <c r="BF234">
        <f t="shared" si="314"/>
        <v>9.9999999999999998E-17</v>
      </c>
      <c r="BG234" s="5" t="s">
        <v>1</v>
      </c>
      <c r="BH234">
        <f t="shared" si="255"/>
        <v>-4.9999999999999991</v>
      </c>
      <c r="BK234">
        <f t="shared" si="315"/>
        <v>1</v>
      </c>
      <c r="BL234">
        <f t="shared" si="316"/>
        <v>-4.9999999999999991</v>
      </c>
      <c r="BM234">
        <f t="shared" si="317"/>
        <v>-4.9999999999999991</v>
      </c>
      <c r="BO234">
        <f t="shared" si="305"/>
        <v>231</v>
      </c>
      <c r="BP234">
        <f t="shared" si="256"/>
        <v>0</v>
      </c>
      <c r="BT234">
        <f t="shared" si="257"/>
        <v>1</v>
      </c>
      <c r="BU234">
        <f t="shared" si="258"/>
        <v>-4.9999999999999991</v>
      </c>
      <c r="BW234">
        <f t="shared" si="318"/>
        <v>0</v>
      </c>
      <c r="BX234" t="s">
        <v>10</v>
      </c>
      <c r="BY234">
        <f t="shared" si="319"/>
        <v>0</v>
      </c>
      <c r="CA234" s="2">
        <f t="shared" si="320"/>
        <v>0</v>
      </c>
      <c r="CB234" s="4">
        <f t="shared" si="321"/>
        <v>0</v>
      </c>
      <c r="CC234" s="10">
        <v>-180</v>
      </c>
      <c r="CD234" s="3">
        <f t="shared" si="301"/>
        <v>1</v>
      </c>
      <c r="CE234" s="3">
        <f t="shared" si="293"/>
        <v>-185</v>
      </c>
      <c r="CF234">
        <f t="shared" si="259"/>
        <v>0</v>
      </c>
      <c r="CH234">
        <f t="shared" si="302"/>
        <v>231</v>
      </c>
      <c r="CI234" s="11">
        <f t="shared" si="303"/>
        <v>51</v>
      </c>
      <c r="CJ234">
        <f t="shared" si="294"/>
        <v>0.89011791851710809</v>
      </c>
      <c r="CK234">
        <f t="shared" si="304"/>
        <v>0</v>
      </c>
      <c r="CL234">
        <f t="shared" si="295"/>
        <v>51</v>
      </c>
      <c r="CN234" s="2">
        <f t="shared" si="260"/>
        <v>3.1466019552491877</v>
      </c>
      <c r="CO234" s="3">
        <f t="shared" si="261"/>
        <v>3.8857298072848545</v>
      </c>
      <c r="CQ234" s="3">
        <f t="shared" si="296"/>
        <v>-63.073029293421918</v>
      </c>
      <c r="CR234" s="3">
        <f t="shared" si="262"/>
        <v>20.925043343554773</v>
      </c>
      <c r="CS234" s="3">
        <f t="shared" si="263"/>
        <v>-31538.482024342742</v>
      </c>
      <c r="CT234" s="3">
        <f t="shared" si="264"/>
        <v>-20.723401061702063</v>
      </c>
      <c r="CU234" s="3">
        <f t="shared" si="265"/>
        <v>63.555244824838979</v>
      </c>
      <c r="CV234">
        <f t="shared" si="266"/>
        <v>-52712.103770983231</v>
      </c>
      <c r="CW234">
        <f t="shared" si="267"/>
        <v>0</v>
      </c>
      <c r="CX234">
        <f t="shared" si="268"/>
        <v>0</v>
      </c>
      <c r="CY234">
        <f t="shared" si="269"/>
        <v>0</v>
      </c>
      <c r="CZ234">
        <f t="shared" si="270"/>
        <v>0</v>
      </c>
      <c r="DA234">
        <f t="shared" si="271"/>
        <v>0</v>
      </c>
      <c r="DB234">
        <f t="shared" si="272"/>
        <v>0</v>
      </c>
      <c r="DC234">
        <f t="shared" si="273"/>
        <v>0</v>
      </c>
      <c r="DD234">
        <f t="shared" si="274"/>
        <v>0</v>
      </c>
      <c r="DE234">
        <f t="shared" si="275"/>
        <v>0</v>
      </c>
      <c r="DF234">
        <f t="shared" si="276"/>
        <v>0</v>
      </c>
      <c r="DG234">
        <f t="shared" si="277"/>
        <v>0</v>
      </c>
      <c r="DH234">
        <f t="shared" si="278"/>
        <v>0</v>
      </c>
      <c r="DI234">
        <f t="shared" si="279"/>
        <v>0</v>
      </c>
      <c r="DJ234">
        <f t="shared" si="280"/>
        <v>0</v>
      </c>
      <c r="DM234" s="3"/>
      <c r="DN234" s="3"/>
      <c r="DT234" s="3"/>
      <c r="DZ234" s="3"/>
      <c r="EL234" s="3"/>
      <c r="EX234" s="3"/>
      <c r="FJ234" s="3"/>
      <c r="HX234" s="3"/>
      <c r="MT234" s="3"/>
      <c r="MZ234" s="3"/>
      <c r="NR234" s="3"/>
      <c r="OS234" s="3"/>
      <c r="PB234" s="3"/>
      <c r="PN234" s="3"/>
      <c r="QL234" s="3">
        <f t="shared" si="251"/>
        <v>46</v>
      </c>
    </row>
    <row r="235" spans="20:454" x14ac:dyDescent="0.25">
      <c r="T235">
        <f t="shared" si="297"/>
        <v>233</v>
      </c>
      <c r="U235">
        <f t="shared" si="281"/>
        <v>0</v>
      </c>
      <c r="V235">
        <f t="shared" si="298"/>
        <v>0</v>
      </c>
      <c r="W235">
        <f t="shared" si="282"/>
        <v>0</v>
      </c>
      <c r="X235">
        <f t="shared" si="299"/>
        <v>0</v>
      </c>
      <c r="Z235">
        <f t="shared" si="300"/>
        <v>72</v>
      </c>
      <c r="AA235">
        <f t="shared" si="283"/>
        <v>72</v>
      </c>
      <c r="AB235">
        <f t="shared" si="252"/>
        <v>0</v>
      </c>
      <c r="AC235">
        <f t="shared" si="284"/>
        <v>0</v>
      </c>
      <c r="AE235">
        <f t="shared" si="253"/>
        <v>0</v>
      </c>
      <c r="AF235">
        <f t="shared" si="285"/>
        <v>0</v>
      </c>
      <c r="AG235">
        <f t="shared" si="286"/>
        <v>0</v>
      </c>
      <c r="AH235">
        <f t="shared" si="287"/>
        <v>0</v>
      </c>
      <c r="AJ235">
        <f t="shared" si="306"/>
        <v>1</v>
      </c>
      <c r="AL235">
        <f t="shared" si="254"/>
        <v>0</v>
      </c>
      <c r="AM235">
        <f>IF(AJ235=1,AH235,#REF!)</f>
        <v>0</v>
      </c>
      <c r="AO235" s="7">
        <f t="shared" si="307"/>
        <v>1</v>
      </c>
      <c r="AP235" s="7">
        <f t="shared" si="308"/>
        <v>1</v>
      </c>
      <c r="AQ235" s="7"/>
      <c r="AR235" s="7">
        <f t="shared" si="309"/>
        <v>0</v>
      </c>
      <c r="AS235" s="7">
        <f t="shared" si="310"/>
        <v>0</v>
      </c>
      <c r="AU235" s="7">
        <f t="shared" si="311"/>
        <v>0</v>
      </c>
      <c r="AV235" s="7">
        <f t="shared" si="288"/>
        <v>0</v>
      </c>
      <c r="AW235">
        <v>584</v>
      </c>
      <c r="AX235" s="7">
        <f t="shared" si="289"/>
        <v>9.9999999999999998E-17</v>
      </c>
      <c r="AY235" s="7">
        <f t="shared" si="290"/>
        <v>9.9999999999999998E-17</v>
      </c>
      <c r="BA235">
        <f t="shared" si="291"/>
        <v>1</v>
      </c>
      <c r="BB235">
        <f t="shared" si="292"/>
        <v>9.9999999999999998E-17</v>
      </c>
      <c r="BD235">
        <f t="shared" si="312"/>
        <v>9.9999999999999992E-33</v>
      </c>
      <c r="BE235">
        <f t="shared" si="313"/>
        <v>9.9999999999999998E-17</v>
      </c>
      <c r="BF235">
        <f t="shared" si="314"/>
        <v>9.9999999999999998E-17</v>
      </c>
      <c r="BG235" s="5" t="s">
        <v>1</v>
      </c>
      <c r="BH235">
        <f t="shared" si="255"/>
        <v>-4.9999999999999991</v>
      </c>
      <c r="BK235">
        <f t="shared" si="315"/>
        <v>1</v>
      </c>
      <c r="BL235">
        <f t="shared" si="316"/>
        <v>-4.9999999999999991</v>
      </c>
      <c r="BM235">
        <f t="shared" si="317"/>
        <v>-4.9999999999999991</v>
      </c>
      <c r="BO235">
        <f t="shared" si="305"/>
        <v>232</v>
      </c>
      <c r="BP235">
        <f t="shared" si="256"/>
        <v>0</v>
      </c>
      <c r="BT235">
        <f t="shared" si="257"/>
        <v>1</v>
      </c>
      <c r="BU235">
        <f t="shared" si="258"/>
        <v>-4.9999999999999991</v>
      </c>
      <c r="BW235">
        <f t="shared" si="318"/>
        <v>0</v>
      </c>
      <c r="BX235" t="s">
        <v>10</v>
      </c>
      <c r="BY235">
        <f t="shared" si="319"/>
        <v>0</v>
      </c>
      <c r="CA235" s="2">
        <f t="shared" si="320"/>
        <v>0</v>
      </c>
      <c r="CB235" s="4">
        <f t="shared" si="321"/>
        <v>0</v>
      </c>
      <c r="CC235" s="10">
        <v>-180</v>
      </c>
      <c r="CD235" s="3">
        <f t="shared" si="301"/>
        <v>1</v>
      </c>
      <c r="CE235" s="3">
        <f t="shared" si="293"/>
        <v>-185</v>
      </c>
      <c r="CF235">
        <f t="shared" si="259"/>
        <v>0</v>
      </c>
      <c r="CH235">
        <f t="shared" si="302"/>
        <v>232</v>
      </c>
      <c r="CI235" s="11">
        <f t="shared" si="303"/>
        <v>52</v>
      </c>
      <c r="CJ235">
        <f t="shared" si="294"/>
        <v>0.90757121103705141</v>
      </c>
      <c r="CK235">
        <f t="shared" si="304"/>
        <v>0</v>
      </c>
      <c r="CL235">
        <f t="shared" si="295"/>
        <v>52</v>
      </c>
      <c r="CN235" s="2">
        <f t="shared" si="260"/>
        <v>3.0783073766282913</v>
      </c>
      <c r="CO235" s="3">
        <f t="shared" si="261"/>
        <v>3.9400537680336098</v>
      </c>
      <c r="CQ235" s="3">
        <f t="shared" si="296"/>
        <v>-64.444371586723761</v>
      </c>
      <c r="CR235" s="3">
        <f t="shared" si="262"/>
        <v>21.251893725187792</v>
      </c>
      <c r="CS235" s="3">
        <f t="shared" si="263"/>
        <v>-32111.439237697101</v>
      </c>
      <c r="CT235" s="3">
        <f t="shared" si="264"/>
        <v>-21.046392261047899</v>
      </c>
      <c r="CU235" s="3">
        <f t="shared" si="265"/>
        <v>64.936690643593337</v>
      </c>
      <c r="CV235">
        <f t="shared" si="266"/>
        <v>-53858.019070352435</v>
      </c>
      <c r="CW235">
        <f t="shared" si="267"/>
        <v>0</v>
      </c>
      <c r="CX235">
        <f t="shared" si="268"/>
        <v>0</v>
      </c>
      <c r="CY235">
        <f t="shared" si="269"/>
        <v>0</v>
      </c>
      <c r="CZ235">
        <f t="shared" si="270"/>
        <v>0</v>
      </c>
      <c r="DA235">
        <f t="shared" si="271"/>
        <v>0</v>
      </c>
      <c r="DB235">
        <f t="shared" si="272"/>
        <v>0</v>
      </c>
      <c r="DC235">
        <f t="shared" si="273"/>
        <v>0</v>
      </c>
      <c r="DD235">
        <f t="shared" si="274"/>
        <v>0</v>
      </c>
      <c r="DE235">
        <f t="shared" si="275"/>
        <v>0</v>
      </c>
      <c r="DF235">
        <f t="shared" si="276"/>
        <v>0</v>
      </c>
      <c r="DG235">
        <f t="shared" si="277"/>
        <v>0</v>
      </c>
      <c r="DH235">
        <f t="shared" si="278"/>
        <v>0</v>
      </c>
      <c r="DI235">
        <f t="shared" si="279"/>
        <v>0</v>
      </c>
      <c r="DJ235">
        <f t="shared" si="280"/>
        <v>0</v>
      </c>
      <c r="DM235" s="3"/>
      <c r="DN235" s="3"/>
      <c r="DT235" s="3"/>
      <c r="DZ235" s="3"/>
      <c r="EL235" s="3"/>
      <c r="EX235" s="3"/>
      <c r="FJ235" s="3"/>
      <c r="HX235" s="3"/>
      <c r="MT235" s="3"/>
      <c r="MZ235" s="3"/>
      <c r="NR235" s="3"/>
      <c r="OS235" s="3"/>
      <c r="PB235" s="3"/>
      <c r="PN235" s="3"/>
      <c r="QL235" s="3">
        <f t="shared" si="251"/>
        <v>47</v>
      </c>
    </row>
    <row r="236" spans="20:454" x14ac:dyDescent="0.25">
      <c r="T236">
        <f t="shared" si="297"/>
        <v>234</v>
      </c>
      <c r="U236">
        <f t="shared" si="281"/>
        <v>0</v>
      </c>
      <c r="V236">
        <f t="shared" si="298"/>
        <v>0</v>
      </c>
      <c r="W236">
        <f t="shared" si="282"/>
        <v>0</v>
      </c>
      <c r="X236">
        <f t="shared" si="299"/>
        <v>0</v>
      </c>
      <c r="Z236">
        <f t="shared" si="300"/>
        <v>72</v>
      </c>
      <c r="AA236">
        <f t="shared" si="283"/>
        <v>72</v>
      </c>
      <c r="AB236">
        <f t="shared" si="252"/>
        <v>0</v>
      </c>
      <c r="AC236">
        <f t="shared" si="284"/>
        <v>0</v>
      </c>
      <c r="AE236">
        <f t="shared" si="253"/>
        <v>0</v>
      </c>
      <c r="AF236">
        <f t="shared" si="285"/>
        <v>0</v>
      </c>
      <c r="AG236">
        <f t="shared" si="286"/>
        <v>0</v>
      </c>
      <c r="AH236">
        <f t="shared" si="287"/>
        <v>0</v>
      </c>
      <c r="AJ236">
        <f t="shared" si="306"/>
        <v>1</v>
      </c>
      <c r="AL236">
        <f t="shared" si="254"/>
        <v>0</v>
      </c>
      <c r="AM236">
        <f>IF(AJ236=1,AH236,#REF!)</f>
        <v>0</v>
      </c>
      <c r="AO236" s="7">
        <f t="shared" si="307"/>
        <v>1</v>
      </c>
      <c r="AP236" s="7">
        <f t="shared" si="308"/>
        <v>1</v>
      </c>
      <c r="AQ236" s="7"/>
      <c r="AR236" s="7">
        <f t="shared" si="309"/>
        <v>0</v>
      </c>
      <c r="AS236" s="7">
        <f t="shared" si="310"/>
        <v>0</v>
      </c>
      <c r="AU236" s="7">
        <f t="shared" si="311"/>
        <v>0</v>
      </c>
      <c r="AV236" s="7">
        <f t="shared" si="288"/>
        <v>0</v>
      </c>
      <c r="AW236">
        <v>585</v>
      </c>
      <c r="AX236" s="7">
        <f t="shared" si="289"/>
        <v>9.9999999999999998E-17</v>
      </c>
      <c r="AY236" s="7">
        <f t="shared" si="290"/>
        <v>9.9999999999999998E-17</v>
      </c>
      <c r="BA236">
        <f t="shared" si="291"/>
        <v>1</v>
      </c>
      <c r="BB236">
        <f t="shared" si="292"/>
        <v>9.9999999999999998E-17</v>
      </c>
      <c r="BD236">
        <f t="shared" si="312"/>
        <v>9.9999999999999992E-33</v>
      </c>
      <c r="BE236">
        <f t="shared" si="313"/>
        <v>9.9999999999999998E-17</v>
      </c>
      <c r="BF236">
        <f t="shared" si="314"/>
        <v>9.9999999999999998E-17</v>
      </c>
      <c r="BG236" s="5" t="s">
        <v>1</v>
      </c>
      <c r="BH236">
        <f t="shared" si="255"/>
        <v>-4.9999999999999991</v>
      </c>
      <c r="BK236">
        <f t="shared" si="315"/>
        <v>1</v>
      </c>
      <c r="BL236">
        <f t="shared" si="316"/>
        <v>-4.9999999999999991</v>
      </c>
      <c r="BM236">
        <f t="shared" si="317"/>
        <v>-4.9999999999999991</v>
      </c>
      <c r="BO236">
        <f t="shared" si="305"/>
        <v>233</v>
      </c>
      <c r="BP236">
        <f t="shared" si="256"/>
        <v>0</v>
      </c>
      <c r="BT236">
        <f t="shared" si="257"/>
        <v>1</v>
      </c>
      <c r="BU236">
        <f t="shared" si="258"/>
        <v>-4.9999999999999991</v>
      </c>
      <c r="BW236">
        <f t="shared" si="318"/>
        <v>0</v>
      </c>
      <c r="BX236" t="s">
        <v>10</v>
      </c>
      <c r="BY236">
        <f t="shared" si="319"/>
        <v>0</v>
      </c>
      <c r="CA236" s="2">
        <f t="shared" si="320"/>
        <v>0</v>
      </c>
      <c r="CB236" s="4">
        <f t="shared" si="321"/>
        <v>0</v>
      </c>
      <c r="CC236" s="10">
        <v>-180</v>
      </c>
      <c r="CD236" s="3">
        <f t="shared" si="301"/>
        <v>1</v>
      </c>
      <c r="CE236" s="3">
        <f t="shared" si="293"/>
        <v>-185</v>
      </c>
      <c r="CF236">
        <f t="shared" si="259"/>
        <v>0</v>
      </c>
      <c r="CH236">
        <f t="shared" si="302"/>
        <v>233</v>
      </c>
      <c r="CI236" s="11">
        <f t="shared" si="303"/>
        <v>53</v>
      </c>
      <c r="CJ236">
        <f t="shared" si="294"/>
        <v>0.92502450355699462</v>
      </c>
      <c r="CK236">
        <f t="shared" si="304"/>
        <v>0</v>
      </c>
      <c r="CL236">
        <f t="shared" si="295"/>
        <v>53</v>
      </c>
      <c r="CN236" s="2">
        <f t="shared" si="260"/>
        <v>3.009075115760242</v>
      </c>
      <c r="CO236" s="3">
        <f t="shared" si="261"/>
        <v>3.9931775502364641</v>
      </c>
      <c r="CQ236" s="3">
        <f t="shared" si="296"/>
        <v>-65.815713880025612</v>
      </c>
      <c r="CR236" s="3">
        <f t="shared" si="262"/>
        <v>21.578744106820814</v>
      </c>
      <c r="CS236" s="3">
        <f t="shared" si="263"/>
        <v>-32684.39645105146</v>
      </c>
      <c r="CT236" s="3">
        <f t="shared" si="264"/>
        <v>-21.369383460393735</v>
      </c>
      <c r="CU236" s="3">
        <f t="shared" si="265"/>
        <v>66.318136462347695</v>
      </c>
      <c r="CV236">
        <f t="shared" si="266"/>
        <v>-55003.934369721632</v>
      </c>
      <c r="CW236">
        <f t="shared" si="267"/>
        <v>0</v>
      </c>
      <c r="CX236">
        <f t="shared" si="268"/>
        <v>0</v>
      </c>
      <c r="CY236">
        <f t="shared" si="269"/>
        <v>0</v>
      </c>
      <c r="CZ236">
        <f t="shared" si="270"/>
        <v>0</v>
      </c>
      <c r="DA236">
        <f t="shared" si="271"/>
        <v>0</v>
      </c>
      <c r="DB236">
        <f t="shared" si="272"/>
        <v>0</v>
      </c>
      <c r="DC236">
        <f t="shared" si="273"/>
        <v>0</v>
      </c>
      <c r="DD236">
        <f t="shared" si="274"/>
        <v>0</v>
      </c>
      <c r="DE236">
        <f t="shared" si="275"/>
        <v>0</v>
      </c>
      <c r="DF236">
        <f t="shared" si="276"/>
        <v>0</v>
      </c>
      <c r="DG236">
        <f t="shared" si="277"/>
        <v>0</v>
      </c>
      <c r="DH236">
        <f t="shared" si="278"/>
        <v>0</v>
      </c>
      <c r="DI236">
        <f t="shared" si="279"/>
        <v>0</v>
      </c>
      <c r="DJ236">
        <f t="shared" si="280"/>
        <v>0</v>
      </c>
      <c r="DM236" s="3"/>
      <c r="DN236" s="3"/>
      <c r="DT236" s="3"/>
      <c r="DZ236" s="3"/>
      <c r="EL236" s="3"/>
      <c r="EX236" s="3"/>
      <c r="FJ236" s="3"/>
      <c r="HX236" s="3"/>
      <c r="MT236" s="3"/>
      <c r="MZ236" s="3"/>
      <c r="NR236" s="3"/>
      <c r="OS236" s="3"/>
      <c r="PB236" s="3"/>
      <c r="PN236" s="3"/>
      <c r="QL236" s="3">
        <f t="shared" si="251"/>
        <v>48</v>
      </c>
    </row>
    <row r="237" spans="20:454" x14ac:dyDescent="0.25">
      <c r="T237">
        <f t="shared" si="297"/>
        <v>235</v>
      </c>
      <c r="U237">
        <f t="shared" si="281"/>
        <v>0</v>
      </c>
      <c r="V237">
        <f t="shared" si="298"/>
        <v>0</v>
      </c>
      <c r="W237">
        <f t="shared" si="282"/>
        <v>0</v>
      </c>
      <c r="X237">
        <f t="shared" si="299"/>
        <v>0</v>
      </c>
      <c r="Z237">
        <f t="shared" si="300"/>
        <v>72</v>
      </c>
      <c r="AA237">
        <f t="shared" si="283"/>
        <v>72</v>
      </c>
      <c r="AB237">
        <f t="shared" si="252"/>
        <v>0</v>
      </c>
      <c r="AC237">
        <f t="shared" si="284"/>
        <v>0</v>
      </c>
      <c r="AE237">
        <f t="shared" si="253"/>
        <v>0</v>
      </c>
      <c r="AF237">
        <f t="shared" si="285"/>
        <v>0</v>
      </c>
      <c r="AG237">
        <f t="shared" si="286"/>
        <v>0</v>
      </c>
      <c r="AH237">
        <f t="shared" si="287"/>
        <v>0</v>
      </c>
      <c r="AJ237">
        <f t="shared" si="306"/>
        <v>1</v>
      </c>
      <c r="AL237">
        <f t="shared" si="254"/>
        <v>0</v>
      </c>
      <c r="AM237">
        <f>IF(AJ237=1,AH237,#REF!)</f>
        <v>0</v>
      </c>
      <c r="AO237" s="7">
        <f t="shared" si="307"/>
        <v>1</v>
      </c>
      <c r="AP237" s="7">
        <f t="shared" si="308"/>
        <v>1</v>
      </c>
      <c r="AQ237" s="7"/>
      <c r="AR237" s="7">
        <f t="shared" si="309"/>
        <v>0</v>
      </c>
      <c r="AS237" s="7">
        <f t="shared" si="310"/>
        <v>0</v>
      </c>
      <c r="AU237" s="7">
        <f t="shared" si="311"/>
        <v>0</v>
      </c>
      <c r="AV237" s="7">
        <f t="shared" si="288"/>
        <v>0</v>
      </c>
      <c r="AW237">
        <v>586</v>
      </c>
      <c r="AX237" s="7">
        <f t="shared" si="289"/>
        <v>9.9999999999999998E-17</v>
      </c>
      <c r="AY237" s="7">
        <f t="shared" si="290"/>
        <v>9.9999999999999998E-17</v>
      </c>
      <c r="BA237">
        <f t="shared" si="291"/>
        <v>1</v>
      </c>
      <c r="BB237">
        <f t="shared" si="292"/>
        <v>9.9999999999999998E-17</v>
      </c>
      <c r="BD237">
        <f t="shared" si="312"/>
        <v>9.9999999999999992E-33</v>
      </c>
      <c r="BE237">
        <f t="shared" si="313"/>
        <v>9.9999999999999998E-17</v>
      </c>
      <c r="BF237">
        <f t="shared" si="314"/>
        <v>9.9999999999999998E-17</v>
      </c>
      <c r="BG237" s="5" t="s">
        <v>1</v>
      </c>
      <c r="BH237">
        <f t="shared" si="255"/>
        <v>-4.9999999999999991</v>
      </c>
      <c r="BK237">
        <f t="shared" si="315"/>
        <v>1</v>
      </c>
      <c r="BL237">
        <f t="shared" si="316"/>
        <v>-4.9999999999999991</v>
      </c>
      <c r="BM237">
        <f t="shared" si="317"/>
        <v>-4.9999999999999991</v>
      </c>
      <c r="BO237">
        <f t="shared" si="305"/>
        <v>234</v>
      </c>
      <c r="BP237">
        <f t="shared" si="256"/>
        <v>0</v>
      </c>
      <c r="BT237">
        <f t="shared" si="257"/>
        <v>1</v>
      </c>
      <c r="BU237">
        <f t="shared" si="258"/>
        <v>-4.9999999999999991</v>
      </c>
      <c r="BW237">
        <f t="shared" si="318"/>
        <v>0</v>
      </c>
      <c r="BX237" t="s">
        <v>10</v>
      </c>
      <c r="BY237">
        <f t="shared" si="319"/>
        <v>0</v>
      </c>
      <c r="CA237" s="2">
        <f t="shared" si="320"/>
        <v>0</v>
      </c>
      <c r="CB237" s="4">
        <f t="shared" si="321"/>
        <v>0</v>
      </c>
      <c r="CC237" s="10">
        <v>-180</v>
      </c>
      <c r="CD237" s="3">
        <f t="shared" si="301"/>
        <v>1</v>
      </c>
      <c r="CE237" s="3">
        <f t="shared" si="293"/>
        <v>-185</v>
      </c>
      <c r="CF237">
        <f t="shared" si="259"/>
        <v>0</v>
      </c>
      <c r="CH237">
        <f t="shared" si="302"/>
        <v>234</v>
      </c>
      <c r="CI237" s="11">
        <f t="shared" si="303"/>
        <v>54</v>
      </c>
      <c r="CJ237">
        <f t="shared" si="294"/>
        <v>0.94247779607693793</v>
      </c>
      <c r="CK237">
        <f t="shared" si="304"/>
        <v>0</v>
      </c>
      <c r="CL237">
        <f t="shared" si="295"/>
        <v>54</v>
      </c>
      <c r="CN237" s="2">
        <f t="shared" si="260"/>
        <v>2.9389262614623659</v>
      </c>
      <c r="CO237" s="3">
        <f t="shared" si="261"/>
        <v>4.0450849718747373</v>
      </c>
      <c r="CQ237" s="3">
        <f t="shared" si="296"/>
        <v>-67.187056173327477</v>
      </c>
      <c r="CR237" s="3">
        <f t="shared" si="262"/>
        <v>21.905594488453836</v>
      </c>
      <c r="CS237" s="3">
        <f t="shared" si="263"/>
        <v>-33257.353664405819</v>
      </c>
      <c r="CT237" s="3">
        <f t="shared" si="264"/>
        <v>-21.692374659739578</v>
      </c>
      <c r="CU237" s="3">
        <f t="shared" si="265"/>
        <v>67.699582281102067</v>
      </c>
      <c r="CV237">
        <f t="shared" si="266"/>
        <v>-56149.849669090836</v>
      </c>
      <c r="CW237">
        <f t="shared" si="267"/>
        <v>0</v>
      </c>
      <c r="CX237">
        <f t="shared" si="268"/>
        <v>0</v>
      </c>
      <c r="CY237">
        <f t="shared" si="269"/>
        <v>0</v>
      </c>
      <c r="CZ237">
        <f t="shared" si="270"/>
        <v>0</v>
      </c>
      <c r="DA237">
        <f t="shared" si="271"/>
        <v>0</v>
      </c>
      <c r="DB237">
        <f t="shared" si="272"/>
        <v>0</v>
      </c>
      <c r="DC237">
        <f t="shared" si="273"/>
        <v>0</v>
      </c>
      <c r="DD237">
        <f t="shared" si="274"/>
        <v>0</v>
      </c>
      <c r="DE237">
        <f t="shared" si="275"/>
        <v>0</v>
      </c>
      <c r="DF237">
        <f t="shared" si="276"/>
        <v>0</v>
      </c>
      <c r="DG237">
        <f t="shared" si="277"/>
        <v>0</v>
      </c>
      <c r="DH237">
        <f t="shared" si="278"/>
        <v>0</v>
      </c>
      <c r="DI237">
        <f t="shared" si="279"/>
        <v>0</v>
      </c>
      <c r="DJ237">
        <f t="shared" si="280"/>
        <v>0</v>
      </c>
      <c r="DM237" s="3"/>
      <c r="DN237" s="3"/>
      <c r="DT237" s="3"/>
      <c r="DZ237" s="3"/>
      <c r="EL237" s="3"/>
      <c r="EX237" s="3"/>
      <c r="FJ237" s="3"/>
      <c r="HX237" s="3"/>
      <c r="MT237" s="3"/>
      <c r="MZ237" s="3"/>
      <c r="NR237" s="3"/>
      <c r="OS237" s="3"/>
      <c r="PB237" s="3"/>
      <c r="PN237" s="3"/>
      <c r="QL237" s="3">
        <f t="shared" si="251"/>
        <v>49</v>
      </c>
    </row>
    <row r="238" spans="20:454" x14ac:dyDescent="0.25">
      <c r="T238">
        <f t="shared" si="297"/>
        <v>236</v>
      </c>
      <c r="U238">
        <f t="shared" si="281"/>
        <v>0</v>
      </c>
      <c r="V238">
        <f t="shared" si="298"/>
        <v>0</v>
      </c>
      <c r="W238">
        <f t="shared" si="282"/>
        <v>0</v>
      </c>
      <c r="X238">
        <f t="shared" si="299"/>
        <v>0</v>
      </c>
      <c r="Z238">
        <f t="shared" si="300"/>
        <v>72</v>
      </c>
      <c r="AA238">
        <f t="shared" si="283"/>
        <v>72</v>
      </c>
      <c r="AB238">
        <f t="shared" si="252"/>
        <v>0</v>
      </c>
      <c r="AC238">
        <f t="shared" si="284"/>
        <v>0</v>
      </c>
      <c r="AE238">
        <f t="shared" si="253"/>
        <v>0</v>
      </c>
      <c r="AF238">
        <f t="shared" si="285"/>
        <v>0</v>
      </c>
      <c r="AG238">
        <f t="shared" si="286"/>
        <v>0</v>
      </c>
      <c r="AH238">
        <f t="shared" si="287"/>
        <v>0</v>
      </c>
      <c r="AJ238">
        <f t="shared" si="306"/>
        <v>1</v>
      </c>
      <c r="AL238">
        <f t="shared" si="254"/>
        <v>0</v>
      </c>
      <c r="AM238">
        <f>IF(AJ238=1,AH238,#REF!)</f>
        <v>0</v>
      </c>
      <c r="AO238" s="7">
        <f t="shared" si="307"/>
        <v>1</v>
      </c>
      <c r="AP238" s="7">
        <f t="shared" si="308"/>
        <v>1</v>
      </c>
      <c r="AQ238" s="7"/>
      <c r="AR238" s="7">
        <f t="shared" si="309"/>
        <v>0</v>
      </c>
      <c r="AS238" s="7">
        <f t="shared" si="310"/>
        <v>0</v>
      </c>
      <c r="AU238" s="7">
        <f t="shared" si="311"/>
        <v>0</v>
      </c>
      <c r="AV238" s="7">
        <f t="shared" si="288"/>
        <v>0</v>
      </c>
      <c r="AW238">
        <v>587</v>
      </c>
      <c r="AX238" s="7">
        <f t="shared" si="289"/>
        <v>9.9999999999999998E-17</v>
      </c>
      <c r="AY238" s="7">
        <f t="shared" si="290"/>
        <v>9.9999999999999998E-17</v>
      </c>
      <c r="BA238">
        <f t="shared" si="291"/>
        <v>1</v>
      </c>
      <c r="BB238">
        <f t="shared" si="292"/>
        <v>9.9999999999999998E-17</v>
      </c>
      <c r="BD238">
        <f t="shared" si="312"/>
        <v>9.9999999999999992E-33</v>
      </c>
      <c r="BE238">
        <f t="shared" si="313"/>
        <v>9.9999999999999998E-17</v>
      </c>
      <c r="BF238">
        <f t="shared" si="314"/>
        <v>9.9999999999999998E-17</v>
      </c>
      <c r="BG238" s="5" t="s">
        <v>1</v>
      </c>
      <c r="BH238">
        <f t="shared" si="255"/>
        <v>-4.9999999999999991</v>
      </c>
      <c r="BK238">
        <f t="shared" si="315"/>
        <v>1</v>
      </c>
      <c r="BL238">
        <f t="shared" si="316"/>
        <v>-4.9999999999999991</v>
      </c>
      <c r="BM238">
        <f t="shared" si="317"/>
        <v>-4.9999999999999991</v>
      </c>
      <c r="BO238">
        <f t="shared" si="305"/>
        <v>235</v>
      </c>
      <c r="BP238">
        <f t="shared" si="256"/>
        <v>0</v>
      </c>
      <c r="BT238">
        <f t="shared" si="257"/>
        <v>1</v>
      </c>
      <c r="BU238">
        <f t="shared" si="258"/>
        <v>-4.9999999999999991</v>
      </c>
      <c r="BW238">
        <f t="shared" si="318"/>
        <v>0</v>
      </c>
      <c r="BX238" t="s">
        <v>10</v>
      </c>
      <c r="BY238">
        <f t="shared" si="319"/>
        <v>0</v>
      </c>
      <c r="CA238" s="2">
        <f t="shared" si="320"/>
        <v>0</v>
      </c>
      <c r="CB238" s="4">
        <f t="shared" si="321"/>
        <v>0</v>
      </c>
      <c r="CC238" s="10">
        <v>-180</v>
      </c>
      <c r="CD238" s="3">
        <f t="shared" si="301"/>
        <v>1</v>
      </c>
      <c r="CE238" s="3">
        <f t="shared" si="293"/>
        <v>-185</v>
      </c>
      <c r="CF238">
        <f t="shared" si="259"/>
        <v>0</v>
      </c>
      <c r="CH238">
        <f t="shared" si="302"/>
        <v>235</v>
      </c>
      <c r="CI238" s="11">
        <f t="shared" si="303"/>
        <v>55</v>
      </c>
      <c r="CJ238">
        <f t="shared" si="294"/>
        <v>0.95993108859688125</v>
      </c>
      <c r="CK238">
        <f t="shared" si="304"/>
        <v>0</v>
      </c>
      <c r="CL238">
        <f t="shared" si="295"/>
        <v>55</v>
      </c>
      <c r="CN238" s="2">
        <f t="shared" si="260"/>
        <v>2.8678821817552307</v>
      </c>
      <c r="CO238" s="3">
        <f t="shared" si="261"/>
        <v>4.0957602214449587</v>
      </c>
      <c r="CQ238" s="3">
        <f t="shared" si="296"/>
        <v>-68.558398466629328</v>
      </c>
      <c r="CR238" s="3">
        <f t="shared" si="262"/>
        <v>22.232444870086859</v>
      </c>
      <c r="CS238" s="3">
        <f t="shared" si="263"/>
        <v>-33830.310877760181</v>
      </c>
      <c r="CT238" s="3">
        <f t="shared" si="264"/>
        <v>-22.015365859085414</v>
      </c>
      <c r="CU238" s="3">
        <f t="shared" si="265"/>
        <v>69.081028099856425</v>
      </c>
      <c r="CV238">
        <f t="shared" si="266"/>
        <v>-57295.764968460033</v>
      </c>
      <c r="CW238">
        <f t="shared" si="267"/>
        <v>0</v>
      </c>
      <c r="CX238">
        <f t="shared" si="268"/>
        <v>0</v>
      </c>
      <c r="CY238">
        <f t="shared" si="269"/>
        <v>0</v>
      </c>
      <c r="CZ238">
        <f t="shared" si="270"/>
        <v>0</v>
      </c>
      <c r="DA238">
        <f t="shared" si="271"/>
        <v>0</v>
      </c>
      <c r="DB238">
        <f t="shared" si="272"/>
        <v>0</v>
      </c>
      <c r="DC238">
        <f t="shared" si="273"/>
        <v>0</v>
      </c>
      <c r="DD238">
        <f t="shared" si="274"/>
        <v>0</v>
      </c>
      <c r="DE238">
        <f t="shared" si="275"/>
        <v>0</v>
      </c>
      <c r="DF238">
        <f t="shared" si="276"/>
        <v>0</v>
      </c>
      <c r="DG238">
        <f t="shared" si="277"/>
        <v>0</v>
      </c>
      <c r="DH238">
        <f t="shared" si="278"/>
        <v>0</v>
      </c>
      <c r="DI238">
        <f t="shared" si="279"/>
        <v>0</v>
      </c>
      <c r="DJ238">
        <f t="shared" si="280"/>
        <v>0</v>
      </c>
      <c r="DM238" s="3"/>
      <c r="DN238" s="3"/>
      <c r="DT238" s="3"/>
      <c r="DZ238" s="3"/>
      <c r="EL238" s="3"/>
      <c r="EX238" s="3"/>
      <c r="FJ238" s="3"/>
      <c r="HX238" s="3"/>
      <c r="MT238" s="3"/>
      <c r="MZ238" s="3"/>
      <c r="NR238" s="3"/>
      <c r="OS238" s="3"/>
      <c r="PB238" s="3"/>
      <c r="PN238" s="3"/>
      <c r="QL238" s="3">
        <f t="shared" si="251"/>
        <v>50</v>
      </c>
    </row>
    <row r="239" spans="20:454" x14ac:dyDescent="0.25">
      <c r="T239">
        <f t="shared" si="297"/>
        <v>237</v>
      </c>
      <c r="U239">
        <f t="shared" si="281"/>
        <v>0</v>
      </c>
      <c r="V239">
        <f t="shared" si="298"/>
        <v>0</v>
      </c>
      <c r="W239">
        <f t="shared" si="282"/>
        <v>0</v>
      </c>
      <c r="X239">
        <f t="shared" si="299"/>
        <v>0</v>
      </c>
      <c r="Z239">
        <f t="shared" si="300"/>
        <v>72</v>
      </c>
      <c r="AA239">
        <f t="shared" si="283"/>
        <v>72</v>
      </c>
      <c r="AB239">
        <f t="shared" si="252"/>
        <v>0</v>
      </c>
      <c r="AC239">
        <f t="shared" si="284"/>
        <v>0</v>
      </c>
      <c r="AE239">
        <f t="shared" si="253"/>
        <v>0</v>
      </c>
      <c r="AF239">
        <f t="shared" si="285"/>
        <v>0</v>
      </c>
      <c r="AG239">
        <f t="shared" si="286"/>
        <v>0</v>
      </c>
      <c r="AH239">
        <f t="shared" si="287"/>
        <v>0</v>
      </c>
      <c r="AJ239">
        <f t="shared" si="306"/>
        <v>1</v>
      </c>
      <c r="AL239">
        <f t="shared" si="254"/>
        <v>0</v>
      </c>
      <c r="AM239">
        <f>IF(AJ239=1,AH239,#REF!)</f>
        <v>0</v>
      </c>
      <c r="AO239" s="7">
        <f t="shared" ref="AO239:AO302" si="322">COS(AL239)</f>
        <v>1</v>
      </c>
      <c r="AP239" s="7">
        <f t="shared" ref="AP239:AP302" si="323">COS(AM239)</f>
        <v>1</v>
      </c>
      <c r="AQ239" s="7"/>
      <c r="AR239" s="7">
        <f t="shared" ref="AR239:AR302" si="324">SIN(AL239)</f>
        <v>0</v>
      </c>
      <c r="AS239" s="7">
        <f t="shared" ref="AS239:AS302" si="325">SIN(AM239)</f>
        <v>0</v>
      </c>
      <c r="AU239" s="7">
        <f t="shared" ref="AU239:AU302" si="326">AP239-AO239</f>
        <v>0</v>
      </c>
      <c r="AV239" s="7">
        <f t="shared" ref="AV239:AV302" si="327">AS239-AR239</f>
        <v>0</v>
      </c>
      <c r="AW239">
        <v>588</v>
      </c>
      <c r="AX239" s="7">
        <f t="shared" ref="AX239:AX302" si="328">IF(AP239-AO239=0,10^-16,AP239-AO239)</f>
        <v>9.9999999999999998E-17</v>
      </c>
      <c r="AY239" s="7">
        <f t="shared" ref="AY239:AY302" si="329">IF(AS239-AR239=0,10^-16,AS239-AR239)</f>
        <v>9.9999999999999998E-17</v>
      </c>
      <c r="BA239">
        <f t="shared" si="291"/>
        <v>1</v>
      </c>
      <c r="BB239">
        <f t="shared" si="292"/>
        <v>9.9999999999999998E-17</v>
      </c>
      <c r="BD239">
        <f t="shared" ref="BD239:BD302" si="330">AX239*BB239</f>
        <v>9.9999999999999992E-33</v>
      </c>
      <c r="BE239">
        <f t="shared" ref="BE239:BE302" si="331">AY239*BA239</f>
        <v>9.9999999999999998E-17</v>
      </c>
      <c r="BF239">
        <f t="shared" ref="BF239:BF302" si="332">AX239</f>
        <v>9.9999999999999998E-17</v>
      </c>
      <c r="BG239" s="5" t="s">
        <v>1</v>
      </c>
      <c r="BH239">
        <f t="shared" ref="BH239:BH302" si="333">r_2*((BD239-BE239)/BF239)</f>
        <v>-4.9999999999999991</v>
      </c>
      <c r="BK239">
        <f t="shared" ref="BK239:BK302" si="334">AY239/AX239</f>
        <v>1</v>
      </c>
      <c r="BL239">
        <f t="shared" ref="BL239:BL302" si="335">BH239</f>
        <v>-4.9999999999999991</v>
      </c>
      <c r="BM239">
        <f t="shared" ref="BM239:BM302" si="336">BK239*BJ239+BL239</f>
        <v>-4.9999999999999991</v>
      </c>
      <c r="BO239">
        <f t="shared" si="305"/>
        <v>236</v>
      </c>
      <c r="BP239">
        <f t="shared" si="256"/>
        <v>0</v>
      </c>
      <c r="BT239">
        <f t="shared" ref="BT239:BT302" si="337">BK239</f>
        <v>1</v>
      </c>
      <c r="BU239">
        <f t="shared" ref="BU239:BU302" si="338">BL239</f>
        <v>-4.9999999999999991</v>
      </c>
      <c r="BW239">
        <f t="shared" ref="BW239:BW302" si="339">IF(BP239=0,0,BT239)</f>
        <v>0</v>
      </c>
      <c r="BX239" t="s">
        <v>10</v>
      </c>
      <c r="BY239">
        <f t="shared" ref="BY239:BY302" si="340">IF(BP239=0,0,BU239)</f>
        <v>0</v>
      </c>
      <c r="CA239" s="2">
        <f t="shared" ref="CA239:CA302" si="341">BW239</f>
        <v>0</v>
      </c>
      <c r="CB239" s="4">
        <f t="shared" ref="CB239:CB302" si="342">BY239</f>
        <v>0</v>
      </c>
      <c r="CC239" s="10">
        <v>-180</v>
      </c>
      <c r="CD239" s="3">
        <f t="shared" ref="CD239:CD302" si="343">CD238</f>
        <v>1</v>
      </c>
      <c r="CE239" s="3">
        <f t="shared" ref="CE239:CE302" si="344">IF(CD239=1,BT239*CC239+BU239,0)</f>
        <v>-185</v>
      </c>
      <c r="CF239">
        <f t="shared" si="259"/>
        <v>0</v>
      </c>
      <c r="CH239">
        <f t="shared" si="302"/>
        <v>236</v>
      </c>
      <c r="CI239" s="11">
        <f t="shared" si="303"/>
        <v>56</v>
      </c>
      <c r="CJ239">
        <f t="shared" si="294"/>
        <v>0.97738438111682457</v>
      </c>
      <c r="CK239">
        <f t="shared" si="304"/>
        <v>0</v>
      </c>
      <c r="CL239">
        <f t="shared" si="295"/>
        <v>56</v>
      </c>
      <c r="CN239" s="2">
        <f t="shared" si="260"/>
        <v>2.7959645173537337</v>
      </c>
      <c r="CO239" s="3">
        <f t="shared" si="261"/>
        <v>4.1451878627752086</v>
      </c>
      <c r="CQ239" s="3">
        <f t="shared" si="296"/>
        <v>-69.929740759931178</v>
      </c>
      <c r="CR239" s="3">
        <f t="shared" si="262"/>
        <v>22.559295251719877</v>
      </c>
      <c r="CS239" s="3">
        <f t="shared" si="263"/>
        <v>-34403.268091114536</v>
      </c>
      <c r="CT239" s="3">
        <f t="shared" si="264"/>
        <v>-22.338357058431249</v>
      </c>
      <c r="CU239" s="3">
        <f t="shared" si="265"/>
        <v>70.462473918610783</v>
      </c>
      <c r="CV239">
        <f t="shared" si="266"/>
        <v>-58441.680267829237</v>
      </c>
      <c r="CW239">
        <f t="shared" si="267"/>
        <v>0</v>
      </c>
      <c r="CX239">
        <f t="shared" si="268"/>
        <v>0</v>
      </c>
      <c r="CY239">
        <f t="shared" si="269"/>
        <v>0</v>
      </c>
      <c r="CZ239">
        <f t="shared" si="270"/>
        <v>0</v>
      </c>
      <c r="DA239">
        <f t="shared" si="271"/>
        <v>0</v>
      </c>
      <c r="DB239">
        <f t="shared" si="272"/>
        <v>0</v>
      </c>
      <c r="DC239">
        <f t="shared" si="273"/>
        <v>0</v>
      </c>
      <c r="DD239">
        <f t="shared" si="274"/>
        <v>0</v>
      </c>
      <c r="DE239">
        <f t="shared" si="275"/>
        <v>0</v>
      </c>
      <c r="DF239">
        <f t="shared" si="276"/>
        <v>0</v>
      </c>
      <c r="DG239">
        <f t="shared" si="277"/>
        <v>0</v>
      </c>
      <c r="DH239">
        <f t="shared" si="278"/>
        <v>0</v>
      </c>
      <c r="DI239">
        <f t="shared" si="279"/>
        <v>0</v>
      </c>
      <c r="DJ239">
        <f t="shared" si="280"/>
        <v>0</v>
      </c>
      <c r="DM239" s="3"/>
      <c r="DN239" s="3"/>
      <c r="DT239" s="3"/>
      <c r="DZ239" s="3"/>
      <c r="EL239" s="3"/>
      <c r="EX239" s="3"/>
      <c r="FJ239" s="3"/>
      <c r="HX239" s="3"/>
      <c r="MT239" s="3"/>
      <c r="MZ239" s="3"/>
      <c r="NR239" s="3"/>
      <c r="OS239" s="3"/>
      <c r="PB239" s="3"/>
      <c r="PN239" s="3"/>
      <c r="QL239" s="3">
        <f t="shared" si="251"/>
        <v>51</v>
      </c>
    </row>
    <row r="240" spans="20:454" x14ac:dyDescent="0.25">
      <c r="T240">
        <f t="shared" si="297"/>
        <v>238</v>
      </c>
      <c r="U240">
        <f t="shared" si="281"/>
        <v>0</v>
      </c>
      <c r="V240">
        <f t="shared" si="298"/>
        <v>0</v>
      </c>
      <c r="W240">
        <f t="shared" si="282"/>
        <v>0</v>
      </c>
      <c r="X240">
        <f t="shared" si="299"/>
        <v>0</v>
      </c>
      <c r="Z240">
        <f t="shared" si="300"/>
        <v>72</v>
      </c>
      <c r="AA240">
        <f t="shared" si="283"/>
        <v>72</v>
      </c>
      <c r="AB240">
        <f t="shared" si="252"/>
        <v>0</v>
      </c>
      <c r="AC240">
        <f t="shared" si="284"/>
        <v>0</v>
      </c>
      <c r="AE240">
        <f t="shared" si="253"/>
        <v>0</v>
      </c>
      <c r="AF240">
        <f t="shared" si="285"/>
        <v>0</v>
      </c>
      <c r="AG240">
        <f t="shared" si="286"/>
        <v>0</v>
      </c>
      <c r="AH240">
        <f t="shared" si="287"/>
        <v>0</v>
      </c>
      <c r="AJ240">
        <f t="shared" si="306"/>
        <v>1</v>
      </c>
      <c r="AL240">
        <f t="shared" si="254"/>
        <v>0</v>
      </c>
      <c r="AM240">
        <f>IF(AJ240=1,AH240,#REF!)</f>
        <v>0</v>
      </c>
      <c r="AO240" s="7">
        <f t="shared" si="322"/>
        <v>1</v>
      </c>
      <c r="AP240" s="7">
        <f t="shared" si="323"/>
        <v>1</v>
      </c>
      <c r="AQ240" s="7"/>
      <c r="AR240" s="7">
        <f t="shared" si="324"/>
        <v>0</v>
      </c>
      <c r="AS240" s="7">
        <f t="shared" si="325"/>
        <v>0</v>
      </c>
      <c r="AU240" s="7">
        <f t="shared" si="326"/>
        <v>0</v>
      </c>
      <c r="AV240" s="7">
        <f t="shared" si="327"/>
        <v>0</v>
      </c>
      <c r="AW240">
        <v>589</v>
      </c>
      <c r="AX240" s="7">
        <f t="shared" si="328"/>
        <v>9.9999999999999998E-17</v>
      </c>
      <c r="AY240" s="7">
        <f t="shared" si="329"/>
        <v>9.9999999999999998E-17</v>
      </c>
      <c r="BA240">
        <f t="shared" si="291"/>
        <v>1</v>
      </c>
      <c r="BB240">
        <f t="shared" si="292"/>
        <v>9.9999999999999998E-17</v>
      </c>
      <c r="BD240">
        <f t="shared" si="330"/>
        <v>9.9999999999999992E-33</v>
      </c>
      <c r="BE240">
        <f t="shared" si="331"/>
        <v>9.9999999999999998E-17</v>
      </c>
      <c r="BF240">
        <f t="shared" si="332"/>
        <v>9.9999999999999998E-17</v>
      </c>
      <c r="BG240" s="5" t="s">
        <v>1</v>
      </c>
      <c r="BH240">
        <f t="shared" si="333"/>
        <v>-4.9999999999999991</v>
      </c>
      <c r="BK240">
        <f t="shared" si="334"/>
        <v>1</v>
      </c>
      <c r="BL240">
        <f t="shared" si="335"/>
        <v>-4.9999999999999991</v>
      </c>
      <c r="BM240">
        <f t="shared" si="336"/>
        <v>-4.9999999999999991</v>
      </c>
      <c r="BO240">
        <f t="shared" si="305"/>
        <v>237</v>
      </c>
      <c r="BP240">
        <f t="shared" si="256"/>
        <v>0</v>
      </c>
      <c r="BT240">
        <f t="shared" si="337"/>
        <v>1</v>
      </c>
      <c r="BU240">
        <f t="shared" si="338"/>
        <v>-4.9999999999999991</v>
      </c>
      <c r="BW240">
        <f t="shared" si="339"/>
        <v>0</v>
      </c>
      <c r="BX240" t="s">
        <v>10</v>
      </c>
      <c r="BY240">
        <f t="shared" si="340"/>
        <v>0</v>
      </c>
      <c r="CA240" s="2">
        <f t="shared" si="341"/>
        <v>0</v>
      </c>
      <c r="CB240" s="4">
        <f t="shared" si="342"/>
        <v>0</v>
      </c>
      <c r="CC240" s="10">
        <v>-180</v>
      </c>
      <c r="CD240" s="3">
        <f t="shared" si="343"/>
        <v>1</v>
      </c>
      <c r="CE240" s="3">
        <f t="shared" si="344"/>
        <v>-185</v>
      </c>
      <c r="CF240">
        <f t="shared" si="259"/>
        <v>0</v>
      </c>
      <c r="CH240">
        <f t="shared" si="302"/>
        <v>237</v>
      </c>
      <c r="CI240" s="11">
        <f t="shared" si="303"/>
        <v>57</v>
      </c>
      <c r="CJ240">
        <f t="shared" si="294"/>
        <v>0.99483767363676789</v>
      </c>
      <c r="CK240">
        <f t="shared" si="304"/>
        <v>0</v>
      </c>
      <c r="CL240">
        <f t="shared" si="295"/>
        <v>57</v>
      </c>
      <c r="CN240" s="2">
        <f t="shared" si="260"/>
        <v>2.7231951750751353</v>
      </c>
      <c r="CO240" s="3">
        <f t="shared" si="261"/>
        <v>4.1933528397271207</v>
      </c>
      <c r="CQ240" s="3">
        <f t="shared" si="296"/>
        <v>-71.301083053233029</v>
      </c>
      <c r="CR240" s="3">
        <f t="shared" si="262"/>
        <v>22.8861456333529</v>
      </c>
      <c r="CS240" s="3">
        <f t="shared" si="263"/>
        <v>-34976.225304468899</v>
      </c>
      <c r="CT240" s="3">
        <f t="shared" si="264"/>
        <v>-22.661348257777085</v>
      </c>
      <c r="CU240" s="3">
        <f t="shared" si="265"/>
        <v>71.843919737365141</v>
      </c>
      <c r="CV240">
        <f t="shared" si="266"/>
        <v>-59587.595567198434</v>
      </c>
      <c r="CW240">
        <f t="shared" si="267"/>
        <v>0</v>
      </c>
      <c r="CX240">
        <f t="shared" si="268"/>
        <v>0</v>
      </c>
      <c r="CY240">
        <f t="shared" si="269"/>
        <v>0</v>
      </c>
      <c r="CZ240">
        <f t="shared" si="270"/>
        <v>0</v>
      </c>
      <c r="DA240">
        <f t="shared" si="271"/>
        <v>0</v>
      </c>
      <c r="DB240">
        <f t="shared" si="272"/>
        <v>0</v>
      </c>
      <c r="DC240">
        <f t="shared" si="273"/>
        <v>0</v>
      </c>
      <c r="DD240">
        <f t="shared" si="274"/>
        <v>0</v>
      </c>
      <c r="DE240">
        <f t="shared" si="275"/>
        <v>0</v>
      </c>
      <c r="DF240">
        <f t="shared" si="276"/>
        <v>0</v>
      </c>
      <c r="DG240">
        <f t="shared" si="277"/>
        <v>0</v>
      </c>
      <c r="DH240">
        <f t="shared" si="278"/>
        <v>0</v>
      </c>
      <c r="DI240">
        <f t="shared" si="279"/>
        <v>0</v>
      </c>
      <c r="DJ240">
        <f t="shared" si="280"/>
        <v>0</v>
      </c>
      <c r="DM240" s="3"/>
      <c r="DN240" s="3"/>
      <c r="DT240" s="3"/>
      <c r="DZ240" s="3"/>
      <c r="EL240" s="3"/>
      <c r="EX240" s="3"/>
      <c r="FJ240" s="3"/>
      <c r="HX240" s="3"/>
      <c r="MT240" s="3"/>
      <c r="MZ240" s="3"/>
      <c r="NR240" s="3"/>
      <c r="OS240" s="3"/>
      <c r="PB240" s="3"/>
      <c r="PN240" s="3"/>
      <c r="QL240" s="3">
        <f t="shared" si="251"/>
        <v>52</v>
      </c>
    </row>
    <row r="241" spans="20:454" x14ac:dyDescent="0.25">
      <c r="T241">
        <f t="shared" si="297"/>
        <v>239</v>
      </c>
      <c r="U241">
        <f t="shared" si="281"/>
        <v>0</v>
      </c>
      <c r="V241">
        <f t="shared" si="298"/>
        <v>0</v>
      </c>
      <c r="W241">
        <f t="shared" si="282"/>
        <v>0</v>
      </c>
      <c r="X241">
        <f t="shared" si="299"/>
        <v>0</v>
      </c>
      <c r="Z241">
        <f t="shared" si="300"/>
        <v>72</v>
      </c>
      <c r="AA241">
        <f t="shared" si="283"/>
        <v>72</v>
      </c>
      <c r="AB241">
        <f t="shared" si="252"/>
        <v>0</v>
      </c>
      <c r="AC241">
        <f t="shared" si="284"/>
        <v>0</v>
      </c>
      <c r="AE241">
        <f t="shared" si="253"/>
        <v>0</v>
      </c>
      <c r="AF241">
        <f t="shared" si="285"/>
        <v>0</v>
      </c>
      <c r="AG241">
        <f t="shared" si="286"/>
        <v>0</v>
      </c>
      <c r="AH241">
        <f t="shared" si="287"/>
        <v>0</v>
      </c>
      <c r="AJ241">
        <f t="shared" si="306"/>
        <v>1</v>
      </c>
      <c r="AL241">
        <f t="shared" si="254"/>
        <v>0</v>
      </c>
      <c r="AM241">
        <f>IF(AJ241=1,AH241,#REF!)</f>
        <v>0</v>
      </c>
      <c r="AO241" s="7">
        <f t="shared" si="322"/>
        <v>1</v>
      </c>
      <c r="AP241" s="7">
        <f t="shared" si="323"/>
        <v>1</v>
      </c>
      <c r="AQ241" s="7"/>
      <c r="AR241" s="7">
        <f t="shared" si="324"/>
        <v>0</v>
      </c>
      <c r="AS241" s="7">
        <f t="shared" si="325"/>
        <v>0</v>
      </c>
      <c r="AU241" s="7">
        <f t="shared" si="326"/>
        <v>0</v>
      </c>
      <c r="AV241" s="7">
        <f t="shared" si="327"/>
        <v>0</v>
      </c>
      <c r="AW241">
        <v>590</v>
      </c>
      <c r="AX241" s="7">
        <f t="shared" si="328"/>
        <v>9.9999999999999998E-17</v>
      </c>
      <c r="AY241" s="7">
        <f t="shared" si="329"/>
        <v>9.9999999999999998E-17</v>
      </c>
      <c r="BA241">
        <f t="shared" si="291"/>
        <v>1</v>
      </c>
      <c r="BB241">
        <f t="shared" si="292"/>
        <v>9.9999999999999998E-17</v>
      </c>
      <c r="BD241">
        <f t="shared" si="330"/>
        <v>9.9999999999999992E-33</v>
      </c>
      <c r="BE241">
        <f t="shared" si="331"/>
        <v>9.9999999999999998E-17</v>
      </c>
      <c r="BF241">
        <f t="shared" si="332"/>
        <v>9.9999999999999998E-17</v>
      </c>
      <c r="BG241" s="5" t="s">
        <v>1</v>
      </c>
      <c r="BH241">
        <f t="shared" si="333"/>
        <v>-4.9999999999999991</v>
      </c>
      <c r="BK241">
        <f t="shared" si="334"/>
        <v>1</v>
      </c>
      <c r="BL241">
        <f t="shared" si="335"/>
        <v>-4.9999999999999991</v>
      </c>
      <c r="BM241">
        <f t="shared" si="336"/>
        <v>-4.9999999999999991</v>
      </c>
      <c r="BO241">
        <f t="shared" si="305"/>
        <v>238</v>
      </c>
      <c r="BP241">
        <f t="shared" si="256"/>
        <v>0</v>
      </c>
      <c r="BT241">
        <f t="shared" si="337"/>
        <v>1</v>
      </c>
      <c r="BU241">
        <f t="shared" si="338"/>
        <v>-4.9999999999999991</v>
      </c>
      <c r="BW241">
        <f t="shared" si="339"/>
        <v>0</v>
      </c>
      <c r="BX241" t="s">
        <v>10</v>
      </c>
      <c r="BY241">
        <f t="shared" si="340"/>
        <v>0</v>
      </c>
      <c r="CA241" s="2">
        <f t="shared" si="341"/>
        <v>0</v>
      </c>
      <c r="CB241" s="4">
        <f t="shared" si="342"/>
        <v>0</v>
      </c>
      <c r="CC241" s="10">
        <v>-180</v>
      </c>
      <c r="CD241" s="3">
        <f t="shared" si="343"/>
        <v>1</v>
      </c>
      <c r="CE241" s="3">
        <f t="shared" si="344"/>
        <v>-185</v>
      </c>
      <c r="CF241">
        <f t="shared" si="259"/>
        <v>0</v>
      </c>
      <c r="CH241">
        <f t="shared" si="302"/>
        <v>238</v>
      </c>
      <c r="CI241" s="11">
        <f t="shared" si="303"/>
        <v>58</v>
      </c>
      <c r="CJ241">
        <f t="shared" si="294"/>
        <v>1.0122909661567112</v>
      </c>
      <c r="CK241">
        <f t="shared" si="304"/>
        <v>0</v>
      </c>
      <c r="CL241">
        <f t="shared" si="295"/>
        <v>58</v>
      </c>
      <c r="CN241" s="2">
        <f t="shared" si="260"/>
        <v>2.6495963211660243</v>
      </c>
      <c r="CO241" s="3">
        <f t="shared" si="261"/>
        <v>4.2402404807821297</v>
      </c>
      <c r="CQ241" s="3">
        <f t="shared" si="296"/>
        <v>-72.672425346534894</v>
      </c>
      <c r="CR241" s="3">
        <f t="shared" si="262"/>
        <v>23.212996014985922</v>
      </c>
      <c r="CS241" s="3">
        <f t="shared" si="263"/>
        <v>-35549.182517823254</v>
      </c>
      <c r="CT241" s="3">
        <f t="shared" si="264"/>
        <v>-22.984339457122921</v>
      </c>
      <c r="CU241" s="3">
        <f t="shared" si="265"/>
        <v>73.225365556119499</v>
      </c>
      <c r="CV241">
        <f t="shared" si="266"/>
        <v>-60733.510866567631</v>
      </c>
      <c r="CW241">
        <f t="shared" si="267"/>
        <v>0</v>
      </c>
      <c r="CX241">
        <f t="shared" si="268"/>
        <v>0</v>
      </c>
      <c r="CY241">
        <f t="shared" si="269"/>
        <v>0</v>
      </c>
      <c r="CZ241">
        <f t="shared" si="270"/>
        <v>0</v>
      </c>
      <c r="DA241">
        <f t="shared" si="271"/>
        <v>0</v>
      </c>
      <c r="DB241">
        <f t="shared" si="272"/>
        <v>0</v>
      </c>
      <c r="DC241">
        <f t="shared" si="273"/>
        <v>0</v>
      </c>
      <c r="DD241">
        <f t="shared" si="274"/>
        <v>0</v>
      </c>
      <c r="DE241">
        <f t="shared" si="275"/>
        <v>0</v>
      </c>
      <c r="DF241">
        <f t="shared" si="276"/>
        <v>0</v>
      </c>
      <c r="DG241">
        <f t="shared" si="277"/>
        <v>0</v>
      </c>
      <c r="DH241">
        <f t="shared" si="278"/>
        <v>0</v>
      </c>
      <c r="DI241">
        <f t="shared" si="279"/>
        <v>0</v>
      </c>
      <c r="DJ241">
        <f t="shared" si="280"/>
        <v>0</v>
      </c>
      <c r="DM241" s="3"/>
      <c r="DN241" s="3"/>
      <c r="DT241" s="3"/>
      <c r="DZ241" s="3"/>
      <c r="EL241" s="3"/>
      <c r="EX241" s="3"/>
      <c r="FJ241" s="3"/>
      <c r="HX241" s="3"/>
      <c r="MT241" s="3"/>
      <c r="MZ241" s="3"/>
      <c r="NR241" s="3"/>
      <c r="OS241" s="3"/>
      <c r="PB241" s="3"/>
      <c r="PN241" s="3"/>
      <c r="QL241" s="3">
        <f t="shared" si="251"/>
        <v>53</v>
      </c>
    </row>
    <row r="242" spans="20:454" x14ac:dyDescent="0.25">
      <c r="T242">
        <f t="shared" si="297"/>
        <v>240</v>
      </c>
      <c r="U242">
        <f t="shared" si="281"/>
        <v>0</v>
      </c>
      <c r="V242">
        <f t="shared" si="298"/>
        <v>0</v>
      </c>
      <c r="W242">
        <f t="shared" si="282"/>
        <v>0</v>
      </c>
      <c r="X242">
        <f t="shared" si="299"/>
        <v>0</v>
      </c>
      <c r="Z242">
        <f t="shared" si="300"/>
        <v>72</v>
      </c>
      <c r="AA242">
        <f t="shared" si="283"/>
        <v>72</v>
      </c>
      <c r="AB242">
        <f t="shared" si="252"/>
        <v>0</v>
      </c>
      <c r="AC242">
        <f t="shared" si="284"/>
        <v>0</v>
      </c>
      <c r="AE242">
        <f t="shared" si="253"/>
        <v>0</v>
      </c>
      <c r="AF242">
        <f t="shared" si="285"/>
        <v>0</v>
      </c>
      <c r="AG242">
        <f t="shared" si="286"/>
        <v>0</v>
      </c>
      <c r="AH242">
        <f t="shared" si="287"/>
        <v>0</v>
      </c>
      <c r="AJ242">
        <f t="shared" si="306"/>
        <v>1</v>
      </c>
      <c r="AL242">
        <f t="shared" si="254"/>
        <v>0</v>
      </c>
      <c r="AM242">
        <f>IF(AJ242=1,AH242,#REF!)</f>
        <v>0</v>
      </c>
      <c r="AO242" s="7">
        <f t="shared" si="322"/>
        <v>1</v>
      </c>
      <c r="AP242" s="7">
        <f t="shared" si="323"/>
        <v>1</v>
      </c>
      <c r="AQ242" s="7"/>
      <c r="AR242" s="7">
        <f t="shared" si="324"/>
        <v>0</v>
      </c>
      <c r="AS242" s="7">
        <f t="shared" si="325"/>
        <v>0</v>
      </c>
      <c r="AU242" s="7">
        <f t="shared" si="326"/>
        <v>0</v>
      </c>
      <c r="AV242" s="7">
        <f t="shared" si="327"/>
        <v>0</v>
      </c>
      <c r="AW242">
        <v>591</v>
      </c>
      <c r="AX242" s="7">
        <f t="shared" si="328"/>
        <v>9.9999999999999998E-17</v>
      </c>
      <c r="AY242" s="7">
        <f t="shared" si="329"/>
        <v>9.9999999999999998E-17</v>
      </c>
      <c r="BA242">
        <f t="shared" si="291"/>
        <v>1</v>
      </c>
      <c r="BB242">
        <f t="shared" si="292"/>
        <v>9.9999999999999998E-17</v>
      </c>
      <c r="BD242">
        <f t="shared" si="330"/>
        <v>9.9999999999999992E-33</v>
      </c>
      <c r="BE242">
        <f t="shared" si="331"/>
        <v>9.9999999999999998E-17</v>
      </c>
      <c r="BF242">
        <f t="shared" si="332"/>
        <v>9.9999999999999998E-17</v>
      </c>
      <c r="BG242" s="5" t="s">
        <v>1</v>
      </c>
      <c r="BH242">
        <f t="shared" si="333"/>
        <v>-4.9999999999999991</v>
      </c>
      <c r="BK242">
        <f t="shared" si="334"/>
        <v>1</v>
      </c>
      <c r="BL242">
        <f t="shared" si="335"/>
        <v>-4.9999999999999991</v>
      </c>
      <c r="BM242">
        <f t="shared" si="336"/>
        <v>-4.9999999999999991</v>
      </c>
      <c r="BO242">
        <f t="shared" si="305"/>
        <v>239</v>
      </c>
      <c r="BP242">
        <f t="shared" si="256"/>
        <v>0</v>
      </c>
      <c r="BT242">
        <f t="shared" si="337"/>
        <v>1</v>
      </c>
      <c r="BU242">
        <f t="shared" si="338"/>
        <v>-4.9999999999999991</v>
      </c>
      <c r="BW242">
        <f t="shared" si="339"/>
        <v>0</v>
      </c>
      <c r="BX242" t="s">
        <v>10</v>
      </c>
      <c r="BY242">
        <f t="shared" si="340"/>
        <v>0</v>
      </c>
      <c r="CA242" s="2">
        <f t="shared" si="341"/>
        <v>0</v>
      </c>
      <c r="CB242" s="4">
        <f t="shared" si="342"/>
        <v>0</v>
      </c>
      <c r="CC242" s="10">
        <v>-180</v>
      </c>
      <c r="CD242" s="3">
        <f t="shared" si="343"/>
        <v>1</v>
      </c>
      <c r="CE242" s="3">
        <f t="shared" si="344"/>
        <v>-185</v>
      </c>
      <c r="CF242">
        <f t="shared" si="259"/>
        <v>0</v>
      </c>
      <c r="CH242">
        <f t="shared" si="302"/>
        <v>239</v>
      </c>
      <c r="CI242" s="11">
        <f t="shared" si="303"/>
        <v>59</v>
      </c>
      <c r="CJ242">
        <f t="shared" si="294"/>
        <v>1.0297442586766545</v>
      </c>
      <c r="CK242">
        <f t="shared" si="304"/>
        <v>0</v>
      </c>
      <c r="CL242">
        <f t="shared" si="295"/>
        <v>59</v>
      </c>
      <c r="CN242" s="2">
        <f t="shared" si="260"/>
        <v>2.5751903745502709</v>
      </c>
      <c r="CO242" s="3">
        <f t="shared" si="261"/>
        <v>4.2858365035105619</v>
      </c>
      <c r="CQ242" s="3">
        <f t="shared" si="296"/>
        <v>-74.043767639836744</v>
      </c>
      <c r="CR242" s="3">
        <f t="shared" si="262"/>
        <v>23.539846396618941</v>
      </c>
      <c r="CS242" s="3">
        <f t="shared" si="263"/>
        <v>-36122.139731177616</v>
      </c>
      <c r="CT242" s="3">
        <f t="shared" si="264"/>
        <v>-23.307330656468764</v>
      </c>
      <c r="CU242" s="3">
        <f t="shared" si="265"/>
        <v>74.606811374873871</v>
      </c>
      <c r="CV242">
        <f t="shared" si="266"/>
        <v>-61879.426165936842</v>
      </c>
      <c r="CW242">
        <f t="shared" si="267"/>
        <v>0</v>
      </c>
      <c r="CX242">
        <f t="shared" si="268"/>
        <v>0</v>
      </c>
      <c r="CY242">
        <f t="shared" si="269"/>
        <v>0</v>
      </c>
      <c r="CZ242">
        <f t="shared" si="270"/>
        <v>0</v>
      </c>
      <c r="DA242">
        <f t="shared" si="271"/>
        <v>0</v>
      </c>
      <c r="DB242">
        <f t="shared" si="272"/>
        <v>0</v>
      </c>
      <c r="DC242">
        <f t="shared" si="273"/>
        <v>0</v>
      </c>
      <c r="DD242">
        <f t="shared" si="274"/>
        <v>0</v>
      </c>
      <c r="DE242">
        <f t="shared" si="275"/>
        <v>0</v>
      </c>
      <c r="DF242">
        <f t="shared" si="276"/>
        <v>0</v>
      </c>
      <c r="DG242">
        <f t="shared" si="277"/>
        <v>0</v>
      </c>
      <c r="DH242">
        <f t="shared" si="278"/>
        <v>0</v>
      </c>
      <c r="DI242">
        <f t="shared" si="279"/>
        <v>0</v>
      </c>
      <c r="DJ242">
        <f t="shared" si="280"/>
        <v>0</v>
      </c>
      <c r="DM242" s="3"/>
      <c r="DN242" s="3"/>
      <c r="DT242" s="3"/>
      <c r="DZ242" s="3"/>
      <c r="EL242" s="3"/>
      <c r="EX242" s="3"/>
      <c r="FJ242" s="3"/>
      <c r="HX242" s="3"/>
      <c r="MT242" s="3"/>
      <c r="MZ242" s="3"/>
      <c r="NR242" s="3"/>
      <c r="OS242" s="3"/>
      <c r="PB242" s="3"/>
      <c r="PN242" s="3"/>
      <c r="QL242" s="3">
        <f t="shared" si="251"/>
        <v>54</v>
      </c>
    </row>
    <row r="243" spans="20:454" x14ac:dyDescent="0.25">
      <c r="T243">
        <f t="shared" si="297"/>
        <v>241</v>
      </c>
      <c r="U243">
        <f t="shared" si="281"/>
        <v>0</v>
      </c>
      <c r="V243">
        <f t="shared" si="298"/>
        <v>0</v>
      </c>
      <c r="W243">
        <f t="shared" si="282"/>
        <v>0</v>
      </c>
      <c r="X243">
        <f t="shared" si="299"/>
        <v>0</v>
      </c>
      <c r="Z243">
        <f t="shared" si="300"/>
        <v>72</v>
      </c>
      <c r="AA243">
        <f t="shared" si="283"/>
        <v>72</v>
      </c>
      <c r="AB243">
        <f t="shared" si="252"/>
        <v>0</v>
      </c>
      <c r="AC243">
        <f t="shared" si="284"/>
        <v>0</v>
      </c>
      <c r="AE243">
        <f t="shared" si="253"/>
        <v>0</v>
      </c>
      <c r="AF243">
        <f t="shared" si="285"/>
        <v>0</v>
      </c>
      <c r="AG243">
        <f t="shared" si="286"/>
        <v>0</v>
      </c>
      <c r="AH243">
        <f t="shared" si="287"/>
        <v>0</v>
      </c>
      <c r="AJ243">
        <f t="shared" si="306"/>
        <v>1</v>
      </c>
      <c r="AL243">
        <f t="shared" si="254"/>
        <v>0</v>
      </c>
      <c r="AM243">
        <f>IF(AJ243=1,AH243,#REF!)</f>
        <v>0</v>
      </c>
      <c r="AO243" s="7">
        <f t="shared" si="322"/>
        <v>1</v>
      </c>
      <c r="AP243" s="7">
        <f t="shared" si="323"/>
        <v>1</v>
      </c>
      <c r="AQ243" s="7"/>
      <c r="AR243" s="7">
        <f t="shared" si="324"/>
        <v>0</v>
      </c>
      <c r="AS243" s="7">
        <f t="shared" si="325"/>
        <v>0</v>
      </c>
      <c r="AU243" s="7">
        <f t="shared" si="326"/>
        <v>0</v>
      </c>
      <c r="AV243" s="7">
        <f t="shared" si="327"/>
        <v>0</v>
      </c>
      <c r="AW243">
        <v>592</v>
      </c>
      <c r="AX243" s="7">
        <f t="shared" si="328"/>
        <v>9.9999999999999998E-17</v>
      </c>
      <c r="AY243" s="7">
        <f t="shared" si="329"/>
        <v>9.9999999999999998E-17</v>
      </c>
      <c r="BA243">
        <f t="shared" si="291"/>
        <v>1</v>
      </c>
      <c r="BB243">
        <f t="shared" si="292"/>
        <v>9.9999999999999998E-17</v>
      </c>
      <c r="BD243">
        <f t="shared" si="330"/>
        <v>9.9999999999999992E-33</v>
      </c>
      <c r="BE243">
        <f t="shared" si="331"/>
        <v>9.9999999999999998E-17</v>
      </c>
      <c r="BF243">
        <f t="shared" si="332"/>
        <v>9.9999999999999998E-17</v>
      </c>
      <c r="BG243" s="5" t="s">
        <v>1</v>
      </c>
      <c r="BH243">
        <f t="shared" si="333"/>
        <v>-4.9999999999999991</v>
      </c>
      <c r="BK243">
        <f t="shared" si="334"/>
        <v>1</v>
      </c>
      <c r="BL243">
        <f t="shared" si="335"/>
        <v>-4.9999999999999991</v>
      </c>
      <c r="BM243">
        <f t="shared" si="336"/>
        <v>-4.9999999999999991</v>
      </c>
      <c r="BO243">
        <f t="shared" si="305"/>
        <v>240</v>
      </c>
      <c r="BP243">
        <f t="shared" si="256"/>
        <v>0</v>
      </c>
      <c r="BT243">
        <f t="shared" si="337"/>
        <v>1</v>
      </c>
      <c r="BU243">
        <f t="shared" si="338"/>
        <v>-4.9999999999999991</v>
      </c>
      <c r="BW243">
        <f t="shared" si="339"/>
        <v>0</v>
      </c>
      <c r="BX243" t="s">
        <v>10</v>
      </c>
      <c r="BY243">
        <f t="shared" si="340"/>
        <v>0</v>
      </c>
      <c r="CA243" s="2">
        <f t="shared" si="341"/>
        <v>0</v>
      </c>
      <c r="CB243" s="4">
        <f t="shared" si="342"/>
        <v>0</v>
      </c>
      <c r="CC243" s="10">
        <v>-180</v>
      </c>
      <c r="CD243" s="3">
        <f t="shared" si="343"/>
        <v>1</v>
      </c>
      <c r="CE243" s="3">
        <f t="shared" si="344"/>
        <v>-185</v>
      </c>
      <c r="CF243">
        <f t="shared" si="259"/>
        <v>0</v>
      </c>
      <c r="CH243">
        <f t="shared" si="302"/>
        <v>240</v>
      </c>
      <c r="CI243" s="11">
        <f t="shared" si="303"/>
        <v>60</v>
      </c>
      <c r="CJ243">
        <f t="shared" si="294"/>
        <v>1.0471975511965976</v>
      </c>
      <c r="CK243">
        <f t="shared" si="304"/>
        <v>0</v>
      </c>
      <c r="CL243">
        <f t="shared" si="295"/>
        <v>60</v>
      </c>
      <c r="CN243" s="2">
        <f t="shared" si="260"/>
        <v>2.5000000000000004</v>
      </c>
      <c r="CO243" s="3">
        <f t="shared" si="261"/>
        <v>4.3301270189221928</v>
      </c>
      <c r="CQ243" s="3">
        <f t="shared" si="296"/>
        <v>-75.415109933138595</v>
      </c>
      <c r="CR243" s="3">
        <f t="shared" si="262"/>
        <v>23.866696778251963</v>
      </c>
      <c r="CS243" s="3">
        <f t="shared" si="263"/>
        <v>-36695.096944531979</v>
      </c>
      <c r="CT243" s="3">
        <f t="shared" si="264"/>
        <v>-23.6303218558146</v>
      </c>
      <c r="CU243" s="3">
        <f t="shared" si="265"/>
        <v>75.988257193628229</v>
      </c>
      <c r="CV243">
        <f t="shared" si="266"/>
        <v>-63025.341465306039</v>
      </c>
      <c r="CW243">
        <f t="shared" si="267"/>
        <v>0</v>
      </c>
      <c r="CX243">
        <f t="shared" si="268"/>
        <v>0</v>
      </c>
      <c r="CY243">
        <f t="shared" si="269"/>
        <v>0</v>
      </c>
      <c r="CZ243">
        <f t="shared" si="270"/>
        <v>0</v>
      </c>
      <c r="DA243">
        <f t="shared" si="271"/>
        <v>0</v>
      </c>
      <c r="DB243">
        <f t="shared" si="272"/>
        <v>0</v>
      </c>
      <c r="DC243">
        <f t="shared" si="273"/>
        <v>0</v>
      </c>
      <c r="DD243">
        <f t="shared" si="274"/>
        <v>0</v>
      </c>
      <c r="DE243">
        <f t="shared" si="275"/>
        <v>0</v>
      </c>
      <c r="DF243">
        <f t="shared" si="276"/>
        <v>0</v>
      </c>
      <c r="DG243">
        <f t="shared" si="277"/>
        <v>0</v>
      </c>
      <c r="DH243">
        <f t="shared" si="278"/>
        <v>0</v>
      </c>
      <c r="DI243">
        <f t="shared" si="279"/>
        <v>0</v>
      </c>
      <c r="DJ243">
        <f t="shared" si="280"/>
        <v>0</v>
      </c>
      <c r="DM243" s="3"/>
      <c r="DN243" s="3"/>
      <c r="DT243" s="3"/>
      <c r="DZ243" s="3"/>
      <c r="EL243" s="3"/>
      <c r="EX243" s="3"/>
      <c r="FJ243" s="3"/>
      <c r="HX243" s="3"/>
      <c r="MT243" s="3"/>
      <c r="MZ243" s="3"/>
      <c r="NR243" s="3"/>
      <c r="OS243" s="3"/>
      <c r="PB243" s="3"/>
      <c r="PN243" s="3"/>
      <c r="QL243" s="3">
        <f t="shared" si="251"/>
        <v>55</v>
      </c>
    </row>
    <row r="244" spans="20:454" x14ac:dyDescent="0.25">
      <c r="T244">
        <f t="shared" si="297"/>
        <v>242</v>
      </c>
      <c r="U244">
        <f t="shared" si="281"/>
        <v>0</v>
      </c>
      <c r="V244">
        <f t="shared" si="298"/>
        <v>0</v>
      </c>
      <c r="W244">
        <f t="shared" si="282"/>
        <v>0</v>
      </c>
      <c r="X244">
        <f t="shared" si="299"/>
        <v>0</v>
      </c>
      <c r="Z244">
        <f t="shared" si="300"/>
        <v>72</v>
      </c>
      <c r="AA244">
        <f t="shared" si="283"/>
        <v>72</v>
      </c>
      <c r="AB244">
        <f t="shared" si="252"/>
        <v>0</v>
      </c>
      <c r="AC244">
        <f t="shared" si="284"/>
        <v>0</v>
      </c>
      <c r="AE244">
        <f t="shared" si="253"/>
        <v>0</v>
      </c>
      <c r="AF244">
        <f t="shared" si="285"/>
        <v>0</v>
      </c>
      <c r="AG244">
        <f t="shared" si="286"/>
        <v>0</v>
      </c>
      <c r="AH244">
        <f t="shared" si="287"/>
        <v>0</v>
      </c>
      <c r="AJ244">
        <f t="shared" si="306"/>
        <v>1</v>
      </c>
      <c r="AL244">
        <f t="shared" si="254"/>
        <v>0</v>
      </c>
      <c r="AM244">
        <f>IF(AJ244=1,AH244,#REF!)</f>
        <v>0</v>
      </c>
      <c r="AO244" s="7">
        <f t="shared" si="322"/>
        <v>1</v>
      </c>
      <c r="AP244" s="7">
        <f t="shared" si="323"/>
        <v>1</v>
      </c>
      <c r="AQ244" s="7"/>
      <c r="AR244" s="7">
        <f t="shared" si="324"/>
        <v>0</v>
      </c>
      <c r="AS244" s="7">
        <f t="shared" si="325"/>
        <v>0</v>
      </c>
      <c r="AU244" s="7">
        <f t="shared" si="326"/>
        <v>0</v>
      </c>
      <c r="AV244" s="7">
        <f t="shared" si="327"/>
        <v>0</v>
      </c>
      <c r="AW244">
        <v>593</v>
      </c>
      <c r="AX244" s="7">
        <f t="shared" si="328"/>
        <v>9.9999999999999998E-17</v>
      </c>
      <c r="AY244" s="7">
        <f t="shared" si="329"/>
        <v>9.9999999999999998E-17</v>
      </c>
      <c r="BA244">
        <f t="shared" si="291"/>
        <v>1</v>
      </c>
      <c r="BB244">
        <f t="shared" si="292"/>
        <v>9.9999999999999998E-17</v>
      </c>
      <c r="BD244">
        <f t="shared" si="330"/>
        <v>9.9999999999999992E-33</v>
      </c>
      <c r="BE244">
        <f t="shared" si="331"/>
        <v>9.9999999999999998E-17</v>
      </c>
      <c r="BF244">
        <f t="shared" si="332"/>
        <v>9.9999999999999998E-17</v>
      </c>
      <c r="BG244" s="5" t="s">
        <v>1</v>
      </c>
      <c r="BH244">
        <f t="shared" si="333"/>
        <v>-4.9999999999999991</v>
      </c>
      <c r="BK244">
        <f t="shared" si="334"/>
        <v>1</v>
      </c>
      <c r="BL244">
        <f t="shared" si="335"/>
        <v>-4.9999999999999991</v>
      </c>
      <c r="BM244">
        <f t="shared" si="336"/>
        <v>-4.9999999999999991</v>
      </c>
      <c r="BO244">
        <f t="shared" si="305"/>
        <v>241</v>
      </c>
      <c r="BP244">
        <f t="shared" si="256"/>
        <v>0</v>
      </c>
      <c r="BT244">
        <f t="shared" si="337"/>
        <v>1</v>
      </c>
      <c r="BU244">
        <f t="shared" si="338"/>
        <v>-4.9999999999999991</v>
      </c>
      <c r="BW244">
        <f t="shared" si="339"/>
        <v>0</v>
      </c>
      <c r="BX244" t="s">
        <v>10</v>
      </c>
      <c r="BY244">
        <f t="shared" si="340"/>
        <v>0</v>
      </c>
      <c r="CA244" s="2">
        <f t="shared" si="341"/>
        <v>0</v>
      </c>
      <c r="CB244" s="4">
        <f t="shared" si="342"/>
        <v>0</v>
      </c>
      <c r="CC244" s="10">
        <v>-180</v>
      </c>
      <c r="CD244" s="3">
        <f t="shared" si="343"/>
        <v>1</v>
      </c>
      <c r="CE244" s="3">
        <f t="shared" si="344"/>
        <v>-185</v>
      </c>
      <c r="CF244">
        <f t="shared" si="259"/>
        <v>0</v>
      </c>
      <c r="CH244">
        <f t="shared" si="302"/>
        <v>241</v>
      </c>
      <c r="CI244" s="11">
        <f t="shared" si="303"/>
        <v>61</v>
      </c>
      <c r="CJ244">
        <f t="shared" si="294"/>
        <v>1.064650843716541</v>
      </c>
      <c r="CK244">
        <f t="shared" si="304"/>
        <v>0</v>
      </c>
      <c r="CL244">
        <f t="shared" si="295"/>
        <v>61</v>
      </c>
      <c r="CN244" s="2">
        <f t="shared" si="260"/>
        <v>2.4240481012316857</v>
      </c>
      <c r="CO244" s="3">
        <f t="shared" si="261"/>
        <v>4.3730985356969789</v>
      </c>
      <c r="CQ244" s="3">
        <f t="shared" si="296"/>
        <v>-76.786452226440446</v>
      </c>
      <c r="CR244" s="3">
        <f t="shared" si="262"/>
        <v>24.193547159884986</v>
      </c>
      <c r="CS244" s="3">
        <f t="shared" si="263"/>
        <v>-37268.054157886334</v>
      </c>
      <c r="CT244" s="3">
        <f t="shared" si="264"/>
        <v>-23.953313055160436</v>
      </c>
      <c r="CU244" s="3">
        <f t="shared" si="265"/>
        <v>77.369703012382587</v>
      </c>
      <c r="CV244">
        <f t="shared" si="266"/>
        <v>-64171.256764675236</v>
      </c>
      <c r="CW244">
        <f t="shared" si="267"/>
        <v>0</v>
      </c>
      <c r="CX244">
        <f t="shared" si="268"/>
        <v>0</v>
      </c>
      <c r="CY244">
        <f t="shared" si="269"/>
        <v>0</v>
      </c>
      <c r="CZ244">
        <f t="shared" si="270"/>
        <v>0</v>
      </c>
      <c r="DA244">
        <f t="shared" si="271"/>
        <v>0</v>
      </c>
      <c r="DB244">
        <f t="shared" si="272"/>
        <v>0</v>
      </c>
      <c r="DC244">
        <f t="shared" si="273"/>
        <v>0</v>
      </c>
      <c r="DD244">
        <f t="shared" si="274"/>
        <v>0</v>
      </c>
      <c r="DE244">
        <f t="shared" si="275"/>
        <v>0</v>
      </c>
      <c r="DF244">
        <f t="shared" si="276"/>
        <v>0</v>
      </c>
      <c r="DG244">
        <f t="shared" si="277"/>
        <v>0</v>
      </c>
      <c r="DH244">
        <f t="shared" si="278"/>
        <v>0</v>
      </c>
      <c r="DI244">
        <f t="shared" si="279"/>
        <v>0</v>
      </c>
      <c r="DJ244">
        <f t="shared" si="280"/>
        <v>0</v>
      </c>
      <c r="DM244" s="3"/>
      <c r="DN244" s="3"/>
      <c r="DT244" s="3"/>
      <c r="DZ244" s="3"/>
      <c r="EL244" s="3"/>
      <c r="EX244" s="3"/>
      <c r="FJ244" s="3"/>
      <c r="HX244" s="3"/>
      <c r="MT244" s="3"/>
      <c r="MZ244" s="3"/>
      <c r="NR244" s="3"/>
      <c r="OS244" s="3"/>
      <c r="PB244" s="3"/>
      <c r="PN244" s="3"/>
      <c r="QL244" s="3">
        <f t="shared" si="251"/>
        <v>56</v>
      </c>
    </row>
    <row r="245" spans="20:454" x14ac:dyDescent="0.25">
      <c r="T245">
        <f t="shared" si="297"/>
        <v>243</v>
      </c>
      <c r="U245">
        <f t="shared" si="281"/>
        <v>0</v>
      </c>
      <c r="V245">
        <f t="shared" si="298"/>
        <v>0</v>
      </c>
      <c r="W245">
        <f t="shared" si="282"/>
        <v>0</v>
      </c>
      <c r="X245">
        <f t="shared" si="299"/>
        <v>0</v>
      </c>
      <c r="Z245">
        <f t="shared" si="300"/>
        <v>72</v>
      </c>
      <c r="AA245">
        <f t="shared" si="283"/>
        <v>72</v>
      </c>
      <c r="AB245">
        <f t="shared" si="252"/>
        <v>0</v>
      </c>
      <c r="AC245">
        <f t="shared" si="284"/>
        <v>0</v>
      </c>
      <c r="AE245">
        <f t="shared" si="253"/>
        <v>0</v>
      </c>
      <c r="AF245">
        <f t="shared" si="285"/>
        <v>0</v>
      </c>
      <c r="AG245">
        <f t="shared" si="286"/>
        <v>0</v>
      </c>
      <c r="AH245">
        <f t="shared" si="287"/>
        <v>0</v>
      </c>
      <c r="AJ245">
        <f t="shared" si="306"/>
        <v>1</v>
      </c>
      <c r="AL245">
        <f t="shared" si="254"/>
        <v>0</v>
      </c>
      <c r="AM245">
        <f>IF(AJ245=1,AH245,#REF!)</f>
        <v>0</v>
      </c>
      <c r="AO245" s="7">
        <f t="shared" si="322"/>
        <v>1</v>
      </c>
      <c r="AP245" s="7">
        <f t="shared" si="323"/>
        <v>1</v>
      </c>
      <c r="AQ245" s="7"/>
      <c r="AR245" s="7">
        <f t="shared" si="324"/>
        <v>0</v>
      </c>
      <c r="AS245" s="7">
        <f t="shared" si="325"/>
        <v>0</v>
      </c>
      <c r="AU245" s="7">
        <f t="shared" si="326"/>
        <v>0</v>
      </c>
      <c r="AV245" s="7">
        <f t="shared" si="327"/>
        <v>0</v>
      </c>
      <c r="AW245">
        <v>594</v>
      </c>
      <c r="AX245" s="7">
        <f t="shared" si="328"/>
        <v>9.9999999999999998E-17</v>
      </c>
      <c r="AY245" s="7">
        <f t="shared" si="329"/>
        <v>9.9999999999999998E-17</v>
      </c>
      <c r="BA245">
        <f t="shared" si="291"/>
        <v>1</v>
      </c>
      <c r="BB245">
        <f t="shared" si="292"/>
        <v>9.9999999999999998E-17</v>
      </c>
      <c r="BD245">
        <f t="shared" si="330"/>
        <v>9.9999999999999992E-33</v>
      </c>
      <c r="BE245">
        <f t="shared" si="331"/>
        <v>9.9999999999999998E-17</v>
      </c>
      <c r="BF245">
        <f t="shared" si="332"/>
        <v>9.9999999999999998E-17</v>
      </c>
      <c r="BG245" s="5" t="s">
        <v>1</v>
      </c>
      <c r="BH245">
        <f t="shared" si="333"/>
        <v>-4.9999999999999991</v>
      </c>
      <c r="BK245">
        <f t="shared" si="334"/>
        <v>1</v>
      </c>
      <c r="BL245">
        <f t="shared" si="335"/>
        <v>-4.9999999999999991</v>
      </c>
      <c r="BM245">
        <f t="shared" si="336"/>
        <v>-4.9999999999999991</v>
      </c>
      <c r="BO245">
        <f t="shared" si="305"/>
        <v>242</v>
      </c>
      <c r="BP245">
        <f t="shared" si="256"/>
        <v>0</v>
      </c>
      <c r="BT245">
        <f t="shared" si="337"/>
        <v>1</v>
      </c>
      <c r="BU245">
        <f t="shared" si="338"/>
        <v>-4.9999999999999991</v>
      </c>
      <c r="BW245">
        <f t="shared" si="339"/>
        <v>0</v>
      </c>
      <c r="BX245" t="s">
        <v>10</v>
      </c>
      <c r="BY245">
        <f t="shared" si="340"/>
        <v>0</v>
      </c>
      <c r="CA245" s="2">
        <f t="shared" si="341"/>
        <v>0</v>
      </c>
      <c r="CB245" s="4">
        <f t="shared" si="342"/>
        <v>0</v>
      </c>
      <c r="CC245" s="10">
        <v>-180</v>
      </c>
      <c r="CD245" s="3">
        <f t="shared" si="343"/>
        <v>1</v>
      </c>
      <c r="CE245" s="3">
        <f t="shared" si="344"/>
        <v>-185</v>
      </c>
      <c r="CF245">
        <f t="shared" si="259"/>
        <v>0</v>
      </c>
      <c r="CH245">
        <f t="shared" si="302"/>
        <v>242</v>
      </c>
      <c r="CI245" s="11">
        <f t="shared" si="303"/>
        <v>62</v>
      </c>
      <c r="CJ245">
        <f t="shared" si="294"/>
        <v>1.0821041362364843</v>
      </c>
      <c r="CK245">
        <f t="shared" si="304"/>
        <v>0</v>
      </c>
      <c r="CL245">
        <f t="shared" si="295"/>
        <v>62</v>
      </c>
      <c r="CN245" s="2">
        <f t="shared" si="260"/>
        <v>2.3473578139294542</v>
      </c>
      <c r="CO245" s="3">
        <f t="shared" si="261"/>
        <v>4.4147379642946341</v>
      </c>
      <c r="CQ245" s="3">
        <f t="shared" si="296"/>
        <v>-78.157794519742311</v>
      </c>
      <c r="CR245" s="3">
        <f t="shared" si="262"/>
        <v>24.520397541518008</v>
      </c>
      <c r="CS245" s="3">
        <f t="shared" si="263"/>
        <v>-37841.011371240696</v>
      </c>
      <c r="CT245" s="3">
        <f t="shared" si="264"/>
        <v>-24.276304254506272</v>
      </c>
      <c r="CU245" s="3">
        <f t="shared" si="265"/>
        <v>78.751148831136959</v>
      </c>
      <c r="CV245">
        <f t="shared" si="266"/>
        <v>-65317.172064044433</v>
      </c>
      <c r="CW245">
        <f t="shared" si="267"/>
        <v>0</v>
      </c>
      <c r="CX245">
        <f t="shared" si="268"/>
        <v>0</v>
      </c>
      <c r="CY245">
        <f t="shared" si="269"/>
        <v>0</v>
      </c>
      <c r="CZ245">
        <f t="shared" si="270"/>
        <v>0</v>
      </c>
      <c r="DA245">
        <f t="shared" si="271"/>
        <v>0</v>
      </c>
      <c r="DB245">
        <f t="shared" si="272"/>
        <v>0</v>
      </c>
      <c r="DC245">
        <f t="shared" si="273"/>
        <v>0</v>
      </c>
      <c r="DD245">
        <f t="shared" si="274"/>
        <v>0</v>
      </c>
      <c r="DE245">
        <f t="shared" si="275"/>
        <v>0</v>
      </c>
      <c r="DF245">
        <f t="shared" si="276"/>
        <v>0</v>
      </c>
      <c r="DG245">
        <f t="shared" si="277"/>
        <v>0</v>
      </c>
      <c r="DH245">
        <f t="shared" si="278"/>
        <v>0</v>
      </c>
      <c r="DI245">
        <f t="shared" si="279"/>
        <v>0</v>
      </c>
      <c r="DJ245">
        <f t="shared" si="280"/>
        <v>0</v>
      </c>
      <c r="DM245" s="3"/>
      <c r="DN245" s="3"/>
      <c r="DT245" s="3"/>
      <c r="DZ245" s="3"/>
      <c r="EL245" s="3"/>
      <c r="EX245" s="3"/>
      <c r="FJ245" s="3"/>
      <c r="HX245" s="3"/>
      <c r="MT245" s="3"/>
      <c r="MZ245" s="3"/>
      <c r="NR245" s="3"/>
      <c r="OS245" s="3"/>
      <c r="PB245" s="3"/>
      <c r="PN245" s="3"/>
      <c r="QL245" s="3">
        <f t="shared" si="251"/>
        <v>57</v>
      </c>
    </row>
    <row r="246" spans="20:454" x14ac:dyDescent="0.25">
      <c r="T246">
        <f t="shared" si="297"/>
        <v>244</v>
      </c>
      <c r="U246">
        <f t="shared" si="281"/>
        <v>0</v>
      </c>
      <c r="V246">
        <f t="shared" si="298"/>
        <v>0</v>
      </c>
      <c r="W246">
        <f t="shared" si="282"/>
        <v>0</v>
      </c>
      <c r="X246">
        <f t="shared" si="299"/>
        <v>0</v>
      </c>
      <c r="Z246">
        <f t="shared" si="300"/>
        <v>72</v>
      </c>
      <c r="AA246">
        <f t="shared" si="283"/>
        <v>72</v>
      </c>
      <c r="AB246">
        <f t="shared" si="252"/>
        <v>0</v>
      </c>
      <c r="AC246">
        <f t="shared" si="284"/>
        <v>0</v>
      </c>
      <c r="AE246">
        <f t="shared" si="253"/>
        <v>0</v>
      </c>
      <c r="AF246">
        <f t="shared" si="285"/>
        <v>0</v>
      </c>
      <c r="AG246">
        <f t="shared" si="286"/>
        <v>0</v>
      </c>
      <c r="AH246">
        <f t="shared" si="287"/>
        <v>0</v>
      </c>
      <c r="AJ246">
        <f t="shared" si="306"/>
        <v>1</v>
      </c>
      <c r="AL246">
        <f t="shared" si="254"/>
        <v>0</v>
      </c>
      <c r="AM246">
        <f>IF(AJ246=1,AH246,#REF!)</f>
        <v>0</v>
      </c>
      <c r="AO246" s="7">
        <f t="shared" si="322"/>
        <v>1</v>
      </c>
      <c r="AP246" s="7">
        <f t="shared" si="323"/>
        <v>1</v>
      </c>
      <c r="AQ246" s="7"/>
      <c r="AR246" s="7">
        <f t="shared" si="324"/>
        <v>0</v>
      </c>
      <c r="AS246" s="7">
        <f t="shared" si="325"/>
        <v>0</v>
      </c>
      <c r="AU246" s="7">
        <f t="shared" si="326"/>
        <v>0</v>
      </c>
      <c r="AV246" s="7">
        <f t="shared" si="327"/>
        <v>0</v>
      </c>
      <c r="AW246">
        <v>595</v>
      </c>
      <c r="AX246" s="7">
        <f t="shared" si="328"/>
        <v>9.9999999999999998E-17</v>
      </c>
      <c r="AY246" s="7">
        <f t="shared" si="329"/>
        <v>9.9999999999999998E-17</v>
      </c>
      <c r="BA246">
        <f t="shared" si="291"/>
        <v>1</v>
      </c>
      <c r="BB246">
        <f t="shared" si="292"/>
        <v>9.9999999999999998E-17</v>
      </c>
      <c r="BD246">
        <f t="shared" si="330"/>
        <v>9.9999999999999992E-33</v>
      </c>
      <c r="BE246">
        <f t="shared" si="331"/>
        <v>9.9999999999999998E-17</v>
      </c>
      <c r="BF246">
        <f t="shared" si="332"/>
        <v>9.9999999999999998E-17</v>
      </c>
      <c r="BG246" s="5" t="s">
        <v>1</v>
      </c>
      <c r="BH246">
        <f t="shared" si="333"/>
        <v>-4.9999999999999991</v>
      </c>
      <c r="BK246">
        <f t="shared" si="334"/>
        <v>1</v>
      </c>
      <c r="BL246">
        <f t="shared" si="335"/>
        <v>-4.9999999999999991</v>
      </c>
      <c r="BM246">
        <f t="shared" si="336"/>
        <v>-4.9999999999999991</v>
      </c>
      <c r="BO246">
        <f t="shared" si="305"/>
        <v>243</v>
      </c>
      <c r="BP246">
        <f t="shared" si="256"/>
        <v>0</v>
      </c>
      <c r="BT246">
        <f t="shared" si="337"/>
        <v>1</v>
      </c>
      <c r="BU246">
        <f t="shared" si="338"/>
        <v>-4.9999999999999991</v>
      </c>
      <c r="BW246">
        <f t="shared" si="339"/>
        <v>0</v>
      </c>
      <c r="BX246" t="s">
        <v>10</v>
      </c>
      <c r="BY246">
        <f t="shared" si="340"/>
        <v>0</v>
      </c>
      <c r="CA246" s="2">
        <f t="shared" si="341"/>
        <v>0</v>
      </c>
      <c r="CB246" s="4">
        <f t="shared" si="342"/>
        <v>0</v>
      </c>
      <c r="CC246" s="10">
        <v>-180</v>
      </c>
      <c r="CD246" s="3">
        <f t="shared" si="343"/>
        <v>1</v>
      </c>
      <c r="CE246" s="3">
        <f t="shared" si="344"/>
        <v>-185</v>
      </c>
      <c r="CF246">
        <f t="shared" si="259"/>
        <v>0</v>
      </c>
      <c r="CH246">
        <f t="shared" si="302"/>
        <v>243</v>
      </c>
      <c r="CI246" s="11">
        <f t="shared" si="303"/>
        <v>63</v>
      </c>
      <c r="CJ246">
        <f t="shared" si="294"/>
        <v>1.0995574287564276</v>
      </c>
      <c r="CK246">
        <f t="shared" si="304"/>
        <v>0</v>
      </c>
      <c r="CL246">
        <f t="shared" si="295"/>
        <v>63</v>
      </c>
      <c r="CN246" s="2">
        <f t="shared" si="260"/>
        <v>2.2699524986977342</v>
      </c>
      <c r="CO246" s="3">
        <f t="shared" si="261"/>
        <v>4.4550326209418394</v>
      </c>
      <c r="CQ246" s="3">
        <f t="shared" si="296"/>
        <v>-79.529136813044161</v>
      </c>
      <c r="CR246" s="3">
        <f t="shared" si="262"/>
        <v>24.847247923151027</v>
      </c>
      <c r="CS246" s="3">
        <f t="shared" si="263"/>
        <v>-38413.968584595052</v>
      </c>
      <c r="CT246" s="3">
        <f t="shared" si="264"/>
        <v>-24.599295453852115</v>
      </c>
      <c r="CU246" s="3">
        <f t="shared" si="265"/>
        <v>80.132594649891317</v>
      </c>
      <c r="CV246">
        <f t="shared" si="266"/>
        <v>-66463.087363413651</v>
      </c>
      <c r="CW246">
        <f t="shared" si="267"/>
        <v>0</v>
      </c>
      <c r="CX246">
        <f t="shared" si="268"/>
        <v>0</v>
      </c>
      <c r="CY246">
        <f t="shared" si="269"/>
        <v>0</v>
      </c>
      <c r="CZ246">
        <f t="shared" si="270"/>
        <v>0</v>
      </c>
      <c r="DA246">
        <f t="shared" si="271"/>
        <v>0</v>
      </c>
      <c r="DB246">
        <f t="shared" si="272"/>
        <v>0</v>
      </c>
      <c r="DC246">
        <f t="shared" si="273"/>
        <v>0</v>
      </c>
      <c r="DD246">
        <f t="shared" si="274"/>
        <v>0</v>
      </c>
      <c r="DE246">
        <f t="shared" si="275"/>
        <v>0</v>
      </c>
      <c r="DF246">
        <f t="shared" si="276"/>
        <v>0</v>
      </c>
      <c r="DG246">
        <f t="shared" si="277"/>
        <v>0</v>
      </c>
      <c r="DH246">
        <f t="shared" si="278"/>
        <v>0</v>
      </c>
      <c r="DI246">
        <f t="shared" si="279"/>
        <v>0</v>
      </c>
      <c r="DJ246">
        <f t="shared" si="280"/>
        <v>0</v>
      </c>
      <c r="DM246" s="3"/>
      <c r="DN246" s="3"/>
      <c r="DT246" s="3"/>
      <c r="DZ246" s="3"/>
      <c r="EL246" s="3"/>
      <c r="EX246" s="3"/>
      <c r="FJ246" s="3"/>
      <c r="HX246" s="3"/>
      <c r="MT246" s="3"/>
      <c r="MZ246" s="3"/>
      <c r="NR246" s="3"/>
      <c r="OS246" s="3"/>
      <c r="PB246" s="3"/>
      <c r="PN246" s="3"/>
      <c r="QL246" s="3">
        <f t="shared" si="251"/>
        <v>58</v>
      </c>
    </row>
    <row r="247" spans="20:454" x14ac:dyDescent="0.25">
      <c r="T247">
        <f t="shared" si="297"/>
        <v>245</v>
      </c>
      <c r="U247">
        <f t="shared" si="281"/>
        <v>0</v>
      </c>
      <c r="V247">
        <f t="shared" si="298"/>
        <v>0</v>
      </c>
      <c r="W247">
        <f t="shared" si="282"/>
        <v>0</v>
      </c>
      <c r="X247">
        <f t="shared" si="299"/>
        <v>0</v>
      </c>
      <c r="Z247">
        <f t="shared" si="300"/>
        <v>72</v>
      </c>
      <c r="AA247">
        <f t="shared" si="283"/>
        <v>72</v>
      </c>
      <c r="AB247">
        <f t="shared" si="252"/>
        <v>0</v>
      </c>
      <c r="AC247">
        <f t="shared" si="284"/>
        <v>0</v>
      </c>
      <c r="AE247">
        <f t="shared" si="253"/>
        <v>0</v>
      </c>
      <c r="AF247">
        <f t="shared" si="285"/>
        <v>0</v>
      </c>
      <c r="AG247">
        <f t="shared" si="286"/>
        <v>0</v>
      </c>
      <c r="AH247">
        <f t="shared" si="287"/>
        <v>0</v>
      </c>
      <c r="AJ247">
        <f t="shared" si="306"/>
        <v>1</v>
      </c>
      <c r="AL247">
        <f t="shared" si="254"/>
        <v>0</v>
      </c>
      <c r="AM247">
        <f>IF(AJ247=1,AH247,#REF!)</f>
        <v>0</v>
      </c>
      <c r="AO247" s="7">
        <f t="shared" si="322"/>
        <v>1</v>
      </c>
      <c r="AP247" s="7">
        <f t="shared" si="323"/>
        <v>1</v>
      </c>
      <c r="AQ247" s="7"/>
      <c r="AR247" s="7">
        <f t="shared" si="324"/>
        <v>0</v>
      </c>
      <c r="AS247" s="7">
        <f t="shared" si="325"/>
        <v>0</v>
      </c>
      <c r="AU247" s="7">
        <f t="shared" si="326"/>
        <v>0</v>
      </c>
      <c r="AV247" s="7">
        <f t="shared" si="327"/>
        <v>0</v>
      </c>
      <c r="AW247">
        <v>596</v>
      </c>
      <c r="AX247" s="7">
        <f t="shared" si="328"/>
        <v>9.9999999999999998E-17</v>
      </c>
      <c r="AY247" s="7">
        <f t="shared" si="329"/>
        <v>9.9999999999999998E-17</v>
      </c>
      <c r="BA247">
        <f t="shared" si="291"/>
        <v>1</v>
      </c>
      <c r="BB247">
        <f t="shared" si="292"/>
        <v>9.9999999999999998E-17</v>
      </c>
      <c r="BD247">
        <f t="shared" si="330"/>
        <v>9.9999999999999992E-33</v>
      </c>
      <c r="BE247">
        <f t="shared" si="331"/>
        <v>9.9999999999999998E-17</v>
      </c>
      <c r="BF247">
        <f t="shared" si="332"/>
        <v>9.9999999999999998E-17</v>
      </c>
      <c r="BG247" s="5" t="s">
        <v>1</v>
      </c>
      <c r="BH247">
        <f t="shared" si="333"/>
        <v>-4.9999999999999991</v>
      </c>
      <c r="BK247">
        <f t="shared" si="334"/>
        <v>1</v>
      </c>
      <c r="BL247">
        <f t="shared" si="335"/>
        <v>-4.9999999999999991</v>
      </c>
      <c r="BM247">
        <f t="shared" si="336"/>
        <v>-4.9999999999999991</v>
      </c>
      <c r="BO247">
        <f t="shared" si="305"/>
        <v>244</v>
      </c>
      <c r="BP247">
        <f t="shared" si="256"/>
        <v>0</v>
      </c>
      <c r="BT247">
        <f t="shared" si="337"/>
        <v>1</v>
      </c>
      <c r="BU247">
        <f t="shared" si="338"/>
        <v>-4.9999999999999991</v>
      </c>
      <c r="BW247">
        <f t="shared" si="339"/>
        <v>0</v>
      </c>
      <c r="BX247" t="s">
        <v>10</v>
      </c>
      <c r="BY247">
        <f t="shared" si="340"/>
        <v>0</v>
      </c>
      <c r="CA247" s="2">
        <f t="shared" si="341"/>
        <v>0</v>
      </c>
      <c r="CB247" s="4">
        <f t="shared" si="342"/>
        <v>0</v>
      </c>
      <c r="CC247" s="10">
        <v>-180</v>
      </c>
      <c r="CD247" s="3">
        <f t="shared" si="343"/>
        <v>1</v>
      </c>
      <c r="CE247" s="3">
        <f t="shared" si="344"/>
        <v>-185</v>
      </c>
      <c r="CF247">
        <f t="shared" si="259"/>
        <v>0</v>
      </c>
      <c r="CH247">
        <f t="shared" si="302"/>
        <v>244</v>
      </c>
      <c r="CI247" s="11">
        <f t="shared" si="303"/>
        <v>64</v>
      </c>
      <c r="CJ247">
        <f t="shared" si="294"/>
        <v>1.1170107212763709</v>
      </c>
      <c r="CK247">
        <f t="shared" si="304"/>
        <v>0</v>
      </c>
      <c r="CL247">
        <f t="shared" si="295"/>
        <v>64</v>
      </c>
      <c r="CN247" s="2">
        <f t="shared" si="260"/>
        <v>2.1918557339453875</v>
      </c>
      <c r="CO247" s="3">
        <f t="shared" si="261"/>
        <v>4.493970231495835</v>
      </c>
      <c r="CQ247" s="3">
        <f t="shared" si="296"/>
        <v>-80.900479106346012</v>
      </c>
      <c r="CR247" s="3">
        <f t="shared" si="262"/>
        <v>25.174098304784049</v>
      </c>
      <c r="CS247" s="3">
        <f t="shared" si="263"/>
        <v>-38986.925797949414</v>
      </c>
      <c r="CT247" s="3">
        <f t="shared" si="264"/>
        <v>-24.922286653197951</v>
      </c>
      <c r="CU247" s="3">
        <f t="shared" si="265"/>
        <v>81.514040468645675</v>
      </c>
      <c r="CV247">
        <f t="shared" si="266"/>
        <v>-67609.002662782848</v>
      </c>
      <c r="CW247">
        <f t="shared" si="267"/>
        <v>0</v>
      </c>
      <c r="CX247">
        <f t="shared" si="268"/>
        <v>0</v>
      </c>
      <c r="CY247">
        <f t="shared" si="269"/>
        <v>0</v>
      </c>
      <c r="CZ247">
        <f t="shared" si="270"/>
        <v>0</v>
      </c>
      <c r="DA247">
        <f t="shared" si="271"/>
        <v>0</v>
      </c>
      <c r="DB247">
        <f t="shared" si="272"/>
        <v>0</v>
      </c>
      <c r="DC247">
        <f t="shared" si="273"/>
        <v>0</v>
      </c>
      <c r="DD247">
        <f t="shared" si="274"/>
        <v>0</v>
      </c>
      <c r="DE247">
        <f t="shared" si="275"/>
        <v>0</v>
      </c>
      <c r="DF247">
        <f t="shared" si="276"/>
        <v>0</v>
      </c>
      <c r="DG247">
        <f t="shared" si="277"/>
        <v>0</v>
      </c>
      <c r="DH247">
        <f t="shared" si="278"/>
        <v>0</v>
      </c>
      <c r="DI247">
        <f t="shared" si="279"/>
        <v>0</v>
      </c>
      <c r="DJ247">
        <f t="shared" si="280"/>
        <v>0</v>
      </c>
      <c r="DM247" s="3"/>
      <c r="DN247" s="3"/>
      <c r="DT247" s="3"/>
      <c r="DZ247" s="3"/>
      <c r="EL247" s="3"/>
      <c r="EX247" s="3"/>
      <c r="FJ247" s="3"/>
      <c r="HX247" s="3"/>
      <c r="MT247" s="3"/>
      <c r="MZ247" s="3"/>
      <c r="NR247" s="3"/>
      <c r="OS247" s="3"/>
      <c r="PB247" s="3"/>
      <c r="PN247" s="3"/>
      <c r="QL247" s="3">
        <f t="shared" si="251"/>
        <v>59</v>
      </c>
    </row>
    <row r="248" spans="20:454" x14ac:dyDescent="0.25">
      <c r="T248">
        <f t="shared" si="297"/>
        <v>246</v>
      </c>
      <c r="U248">
        <f t="shared" si="281"/>
        <v>0</v>
      </c>
      <c r="V248">
        <f t="shared" si="298"/>
        <v>0</v>
      </c>
      <c r="W248">
        <f t="shared" si="282"/>
        <v>0</v>
      </c>
      <c r="X248">
        <f t="shared" si="299"/>
        <v>0</v>
      </c>
      <c r="Z248">
        <f t="shared" si="300"/>
        <v>72</v>
      </c>
      <c r="AA248">
        <f t="shared" si="283"/>
        <v>72</v>
      </c>
      <c r="AB248">
        <f t="shared" si="252"/>
        <v>0</v>
      </c>
      <c r="AC248">
        <f t="shared" si="284"/>
        <v>0</v>
      </c>
      <c r="AE248">
        <f t="shared" si="253"/>
        <v>0</v>
      </c>
      <c r="AF248">
        <f t="shared" si="285"/>
        <v>0</v>
      </c>
      <c r="AG248">
        <f t="shared" si="286"/>
        <v>0</v>
      </c>
      <c r="AH248">
        <f t="shared" si="287"/>
        <v>0</v>
      </c>
      <c r="AJ248">
        <f t="shared" si="306"/>
        <v>1</v>
      </c>
      <c r="AL248">
        <f t="shared" si="254"/>
        <v>0</v>
      </c>
      <c r="AM248">
        <f>IF(AJ248=1,AH248,#REF!)</f>
        <v>0</v>
      </c>
      <c r="AO248" s="7">
        <f t="shared" si="322"/>
        <v>1</v>
      </c>
      <c r="AP248" s="7">
        <f t="shared" si="323"/>
        <v>1</v>
      </c>
      <c r="AQ248" s="7"/>
      <c r="AR248" s="7">
        <f t="shared" si="324"/>
        <v>0</v>
      </c>
      <c r="AS248" s="7">
        <f t="shared" si="325"/>
        <v>0</v>
      </c>
      <c r="AU248" s="7">
        <f t="shared" si="326"/>
        <v>0</v>
      </c>
      <c r="AV248" s="7">
        <f t="shared" si="327"/>
        <v>0</v>
      </c>
      <c r="AW248">
        <v>597</v>
      </c>
      <c r="AX248" s="7">
        <f t="shared" si="328"/>
        <v>9.9999999999999998E-17</v>
      </c>
      <c r="AY248" s="7">
        <f t="shared" si="329"/>
        <v>9.9999999999999998E-17</v>
      </c>
      <c r="BA248">
        <f t="shared" si="291"/>
        <v>1</v>
      </c>
      <c r="BB248">
        <f t="shared" si="292"/>
        <v>9.9999999999999998E-17</v>
      </c>
      <c r="BD248">
        <f t="shared" si="330"/>
        <v>9.9999999999999992E-33</v>
      </c>
      <c r="BE248">
        <f t="shared" si="331"/>
        <v>9.9999999999999998E-17</v>
      </c>
      <c r="BF248">
        <f t="shared" si="332"/>
        <v>9.9999999999999998E-17</v>
      </c>
      <c r="BG248" s="5" t="s">
        <v>1</v>
      </c>
      <c r="BH248">
        <f t="shared" si="333"/>
        <v>-4.9999999999999991</v>
      </c>
      <c r="BK248">
        <f t="shared" si="334"/>
        <v>1</v>
      </c>
      <c r="BL248">
        <f t="shared" si="335"/>
        <v>-4.9999999999999991</v>
      </c>
      <c r="BM248">
        <f t="shared" si="336"/>
        <v>-4.9999999999999991</v>
      </c>
      <c r="BO248">
        <f t="shared" si="305"/>
        <v>245</v>
      </c>
      <c r="BP248">
        <f t="shared" si="256"/>
        <v>0</v>
      </c>
      <c r="BT248">
        <f t="shared" si="337"/>
        <v>1</v>
      </c>
      <c r="BU248">
        <f t="shared" si="338"/>
        <v>-4.9999999999999991</v>
      </c>
      <c r="BW248">
        <f t="shared" si="339"/>
        <v>0</v>
      </c>
      <c r="BX248" t="s">
        <v>10</v>
      </c>
      <c r="BY248">
        <f t="shared" si="340"/>
        <v>0</v>
      </c>
      <c r="CA248" s="2">
        <f t="shared" si="341"/>
        <v>0</v>
      </c>
      <c r="CB248" s="4">
        <f t="shared" si="342"/>
        <v>0</v>
      </c>
      <c r="CC248" s="10">
        <v>-180</v>
      </c>
      <c r="CD248" s="3">
        <f t="shared" si="343"/>
        <v>1</v>
      </c>
      <c r="CE248" s="3">
        <f t="shared" si="344"/>
        <v>-185</v>
      </c>
      <c r="CF248">
        <f t="shared" si="259"/>
        <v>0</v>
      </c>
      <c r="CH248">
        <f t="shared" si="302"/>
        <v>245</v>
      </c>
      <c r="CI248" s="11">
        <f t="shared" si="303"/>
        <v>65</v>
      </c>
      <c r="CJ248">
        <f t="shared" si="294"/>
        <v>1.1344640137963142</v>
      </c>
      <c r="CK248">
        <f t="shared" si="304"/>
        <v>0</v>
      </c>
      <c r="CL248">
        <f t="shared" si="295"/>
        <v>65</v>
      </c>
      <c r="CN248" s="2">
        <f t="shared" si="260"/>
        <v>2.1130913087034973</v>
      </c>
      <c r="CO248" s="3">
        <f t="shared" si="261"/>
        <v>4.5315389351832494</v>
      </c>
      <c r="CQ248" s="3">
        <f t="shared" si="296"/>
        <v>-82.271821399647862</v>
      </c>
      <c r="CR248" s="3">
        <f t="shared" si="262"/>
        <v>25.500948686417072</v>
      </c>
      <c r="CS248" s="3">
        <f t="shared" si="263"/>
        <v>-39559.883011303777</v>
      </c>
      <c r="CT248" s="3">
        <f t="shared" si="264"/>
        <v>-25.245277852543786</v>
      </c>
      <c r="CU248" s="3">
        <f t="shared" si="265"/>
        <v>82.895486287400033</v>
      </c>
      <c r="CV248">
        <f t="shared" si="266"/>
        <v>-68754.917962152045</v>
      </c>
      <c r="CW248">
        <f t="shared" si="267"/>
        <v>0</v>
      </c>
      <c r="CX248">
        <f t="shared" si="268"/>
        <v>0</v>
      </c>
      <c r="CY248">
        <f t="shared" si="269"/>
        <v>0</v>
      </c>
      <c r="CZ248">
        <f t="shared" si="270"/>
        <v>0</v>
      </c>
      <c r="DA248">
        <f t="shared" si="271"/>
        <v>0</v>
      </c>
      <c r="DB248">
        <f t="shared" si="272"/>
        <v>0</v>
      </c>
      <c r="DC248">
        <f t="shared" si="273"/>
        <v>0</v>
      </c>
      <c r="DD248">
        <f t="shared" si="274"/>
        <v>0</v>
      </c>
      <c r="DE248">
        <f t="shared" si="275"/>
        <v>0</v>
      </c>
      <c r="DF248">
        <f t="shared" si="276"/>
        <v>0</v>
      </c>
      <c r="DG248">
        <f t="shared" si="277"/>
        <v>0</v>
      </c>
      <c r="DH248">
        <f t="shared" si="278"/>
        <v>0</v>
      </c>
      <c r="DI248">
        <f t="shared" si="279"/>
        <v>0</v>
      </c>
      <c r="DJ248">
        <f t="shared" si="280"/>
        <v>0</v>
      </c>
      <c r="DM248" s="3"/>
      <c r="DN248" s="3"/>
      <c r="DT248" s="3"/>
      <c r="DZ248" s="3"/>
      <c r="EL248" s="3"/>
      <c r="EX248" s="3"/>
      <c r="FJ248" s="3"/>
      <c r="HX248" s="3"/>
      <c r="MT248" s="3"/>
      <c r="MZ248" s="3"/>
      <c r="NR248" s="3"/>
      <c r="OS248" s="3"/>
      <c r="PB248" s="3"/>
      <c r="PN248" s="3"/>
      <c r="QL248" s="3">
        <f t="shared" si="251"/>
        <v>60</v>
      </c>
    </row>
    <row r="249" spans="20:454" x14ac:dyDescent="0.25">
      <c r="T249">
        <f t="shared" si="297"/>
        <v>247</v>
      </c>
      <c r="U249">
        <f t="shared" si="281"/>
        <v>0</v>
      </c>
      <c r="V249">
        <f t="shared" si="298"/>
        <v>0</v>
      </c>
      <c r="W249">
        <f t="shared" si="282"/>
        <v>0</v>
      </c>
      <c r="X249">
        <f t="shared" si="299"/>
        <v>0</v>
      </c>
      <c r="Z249">
        <f t="shared" si="300"/>
        <v>72</v>
      </c>
      <c r="AA249">
        <f t="shared" si="283"/>
        <v>72</v>
      </c>
      <c r="AB249">
        <f t="shared" si="252"/>
        <v>0</v>
      </c>
      <c r="AC249">
        <f t="shared" si="284"/>
        <v>0</v>
      </c>
      <c r="AE249">
        <f t="shared" si="253"/>
        <v>0</v>
      </c>
      <c r="AF249">
        <f t="shared" si="285"/>
        <v>0</v>
      </c>
      <c r="AG249">
        <f t="shared" si="286"/>
        <v>0</v>
      </c>
      <c r="AH249">
        <f t="shared" si="287"/>
        <v>0</v>
      </c>
      <c r="AJ249">
        <f t="shared" si="306"/>
        <v>1</v>
      </c>
      <c r="AL249">
        <f t="shared" si="254"/>
        <v>0</v>
      </c>
      <c r="AM249">
        <f>IF(AJ249=1,AH249,#REF!)</f>
        <v>0</v>
      </c>
      <c r="AO249" s="7">
        <f t="shared" si="322"/>
        <v>1</v>
      </c>
      <c r="AP249" s="7">
        <f t="shared" si="323"/>
        <v>1</v>
      </c>
      <c r="AQ249" s="7"/>
      <c r="AR249" s="7">
        <f t="shared" si="324"/>
        <v>0</v>
      </c>
      <c r="AS249" s="7">
        <f t="shared" si="325"/>
        <v>0</v>
      </c>
      <c r="AU249" s="7">
        <f t="shared" si="326"/>
        <v>0</v>
      </c>
      <c r="AV249" s="7">
        <f t="shared" si="327"/>
        <v>0</v>
      </c>
      <c r="AW249">
        <v>598</v>
      </c>
      <c r="AX249" s="7">
        <f t="shared" si="328"/>
        <v>9.9999999999999998E-17</v>
      </c>
      <c r="AY249" s="7">
        <f t="shared" si="329"/>
        <v>9.9999999999999998E-17</v>
      </c>
      <c r="BA249">
        <f t="shared" si="291"/>
        <v>1</v>
      </c>
      <c r="BB249">
        <f t="shared" si="292"/>
        <v>9.9999999999999998E-17</v>
      </c>
      <c r="BD249">
        <f t="shared" si="330"/>
        <v>9.9999999999999992E-33</v>
      </c>
      <c r="BE249">
        <f t="shared" si="331"/>
        <v>9.9999999999999998E-17</v>
      </c>
      <c r="BF249">
        <f t="shared" si="332"/>
        <v>9.9999999999999998E-17</v>
      </c>
      <c r="BG249" s="5" t="s">
        <v>1</v>
      </c>
      <c r="BH249">
        <f t="shared" si="333"/>
        <v>-4.9999999999999991</v>
      </c>
      <c r="BK249">
        <f t="shared" si="334"/>
        <v>1</v>
      </c>
      <c r="BL249">
        <f t="shared" si="335"/>
        <v>-4.9999999999999991</v>
      </c>
      <c r="BM249">
        <f t="shared" si="336"/>
        <v>-4.9999999999999991</v>
      </c>
      <c r="BO249">
        <f t="shared" si="305"/>
        <v>246</v>
      </c>
      <c r="BP249">
        <f t="shared" si="256"/>
        <v>0</v>
      </c>
      <c r="BT249">
        <f t="shared" si="337"/>
        <v>1</v>
      </c>
      <c r="BU249">
        <f t="shared" si="338"/>
        <v>-4.9999999999999991</v>
      </c>
      <c r="BW249">
        <f t="shared" si="339"/>
        <v>0</v>
      </c>
      <c r="BX249" t="s">
        <v>10</v>
      </c>
      <c r="BY249">
        <f t="shared" si="340"/>
        <v>0</v>
      </c>
      <c r="CA249" s="2">
        <f t="shared" si="341"/>
        <v>0</v>
      </c>
      <c r="CB249" s="4">
        <f t="shared" si="342"/>
        <v>0</v>
      </c>
      <c r="CC249" s="10">
        <v>-180</v>
      </c>
      <c r="CD249" s="3">
        <f t="shared" si="343"/>
        <v>1</v>
      </c>
      <c r="CE249" s="3">
        <f t="shared" si="344"/>
        <v>-185</v>
      </c>
      <c r="CF249">
        <f t="shared" si="259"/>
        <v>0</v>
      </c>
      <c r="CH249">
        <f t="shared" si="302"/>
        <v>246</v>
      </c>
      <c r="CI249" s="11">
        <f t="shared" si="303"/>
        <v>66</v>
      </c>
      <c r="CJ249">
        <f t="shared" si="294"/>
        <v>1.1519173063162575</v>
      </c>
      <c r="CK249">
        <f t="shared" si="304"/>
        <v>0</v>
      </c>
      <c r="CL249">
        <f t="shared" si="295"/>
        <v>66</v>
      </c>
      <c r="CN249" s="2">
        <f t="shared" si="260"/>
        <v>2.0336832153790012</v>
      </c>
      <c r="CO249" s="3">
        <f t="shared" si="261"/>
        <v>4.5677272882130042</v>
      </c>
      <c r="CQ249" s="3">
        <f t="shared" si="296"/>
        <v>-83.643163692949713</v>
      </c>
      <c r="CR249" s="3">
        <f t="shared" si="262"/>
        <v>25.827799068050091</v>
      </c>
      <c r="CS249" s="3">
        <f t="shared" si="263"/>
        <v>-40132.840224658132</v>
      </c>
      <c r="CT249" s="3">
        <f t="shared" si="264"/>
        <v>-25.568269051889622</v>
      </c>
      <c r="CU249" s="3">
        <f t="shared" si="265"/>
        <v>84.276932106154391</v>
      </c>
      <c r="CV249">
        <f t="shared" si="266"/>
        <v>-69900.833261521257</v>
      </c>
      <c r="CW249">
        <f t="shared" si="267"/>
        <v>0</v>
      </c>
      <c r="CX249">
        <f t="shared" si="268"/>
        <v>0</v>
      </c>
      <c r="CY249">
        <f t="shared" si="269"/>
        <v>0</v>
      </c>
      <c r="CZ249">
        <f t="shared" si="270"/>
        <v>0</v>
      </c>
      <c r="DA249">
        <f t="shared" si="271"/>
        <v>0</v>
      </c>
      <c r="DB249">
        <f t="shared" si="272"/>
        <v>0</v>
      </c>
      <c r="DC249">
        <f t="shared" si="273"/>
        <v>0</v>
      </c>
      <c r="DD249">
        <f t="shared" si="274"/>
        <v>0</v>
      </c>
      <c r="DE249">
        <f t="shared" si="275"/>
        <v>0</v>
      </c>
      <c r="DF249">
        <f t="shared" si="276"/>
        <v>0</v>
      </c>
      <c r="DG249">
        <f t="shared" si="277"/>
        <v>0</v>
      </c>
      <c r="DH249">
        <f t="shared" si="278"/>
        <v>0</v>
      </c>
      <c r="DI249">
        <f t="shared" si="279"/>
        <v>0</v>
      </c>
      <c r="DJ249">
        <f t="shared" si="280"/>
        <v>0</v>
      </c>
      <c r="DM249" s="3"/>
      <c r="DN249" s="3"/>
      <c r="DT249" s="3"/>
      <c r="DZ249" s="3"/>
      <c r="EL249" s="3"/>
      <c r="EX249" s="3"/>
      <c r="FJ249" s="3"/>
      <c r="HX249" s="3"/>
      <c r="MT249" s="3"/>
      <c r="MZ249" s="3"/>
      <c r="NR249" s="3"/>
      <c r="OS249" s="3"/>
      <c r="PB249" s="3"/>
      <c r="PN249" s="3"/>
      <c r="QL249" s="3">
        <f t="shared" si="251"/>
        <v>61</v>
      </c>
    </row>
    <row r="250" spans="20:454" x14ac:dyDescent="0.25">
      <c r="T250">
        <f t="shared" si="297"/>
        <v>248</v>
      </c>
      <c r="U250">
        <f t="shared" si="281"/>
        <v>0</v>
      </c>
      <c r="V250">
        <f t="shared" si="298"/>
        <v>0</v>
      </c>
      <c r="W250">
        <f t="shared" si="282"/>
        <v>0</v>
      </c>
      <c r="X250">
        <f t="shared" si="299"/>
        <v>0</v>
      </c>
      <c r="Z250">
        <f t="shared" si="300"/>
        <v>72</v>
      </c>
      <c r="AA250">
        <f t="shared" si="283"/>
        <v>72</v>
      </c>
      <c r="AB250">
        <f t="shared" si="252"/>
        <v>0</v>
      </c>
      <c r="AC250">
        <f t="shared" si="284"/>
        <v>0</v>
      </c>
      <c r="AE250">
        <f t="shared" si="253"/>
        <v>0</v>
      </c>
      <c r="AF250">
        <f t="shared" si="285"/>
        <v>0</v>
      </c>
      <c r="AG250">
        <f t="shared" si="286"/>
        <v>0</v>
      </c>
      <c r="AH250">
        <f t="shared" si="287"/>
        <v>0</v>
      </c>
      <c r="AJ250">
        <f t="shared" si="306"/>
        <v>1</v>
      </c>
      <c r="AL250">
        <f t="shared" si="254"/>
        <v>0</v>
      </c>
      <c r="AM250">
        <f>IF(AJ250=1,AH250,#REF!)</f>
        <v>0</v>
      </c>
      <c r="AO250" s="7">
        <f t="shared" si="322"/>
        <v>1</v>
      </c>
      <c r="AP250" s="7">
        <f t="shared" si="323"/>
        <v>1</v>
      </c>
      <c r="AQ250" s="7"/>
      <c r="AR250" s="7">
        <f t="shared" si="324"/>
        <v>0</v>
      </c>
      <c r="AS250" s="7">
        <f t="shared" si="325"/>
        <v>0</v>
      </c>
      <c r="AU250" s="7">
        <f t="shared" si="326"/>
        <v>0</v>
      </c>
      <c r="AV250" s="7">
        <f t="shared" si="327"/>
        <v>0</v>
      </c>
      <c r="AW250">
        <v>599</v>
      </c>
      <c r="AX250" s="7">
        <f t="shared" si="328"/>
        <v>9.9999999999999998E-17</v>
      </c>
      <c r="AY250" s="7">
        <f t="shared" si="329"/>
        <v>9.9999999999999998E-17</v>
      </c>
      <c r="BA250">
        <f t="shared" si="291"/>
        <v>1</v>
      </c>
      <c r="BB250">
        <f t="shared" si="292"/>
        <v>9.9999999999999998E-17</v>
      </c>
      <c r="BD250">
        <f t="shared" si="330"/>
        <v>9.9999999999999992E-33</v>
      </c>
      <c r="BE250">
        <f t="shared" si="331"/>
        <v>9.9999999999999998E-17</v>
      </c>
      <c r="BF250">
        <f t="shared" si="332"/>
        <v>9.9999999999999998E-17</v>
      </c>
      <c r="BG250" s="5" t="s">
        <v>1</v>
      </c>
      <c r="BH250">
        <f t="shared" si="333"/>
        <v>-4.9999999999999991</v>
      </c>
      <c r="BK250">
        <f t="shared" si="334"/>
        <v>1</v>
      </c>
      <c r="BL250">
        <f t="shared" si="335"/>
        <v>-4.9999999999999991</v>
      </c>
      <c r="BM250">
        <f t="shared" si="336"/>
        <v>-4.9999999999999991</v>
      </c>
      <c r="BO250">
        <f t="shared" si="305"/>
        <v>247</v>
      </c>
      <c r="BP250">
        <f t="shared" si="256"/>
        <v>0</v>
      </c>
      <c r="BT250">
        <f t="shared" si="337"/>
        <v>1</v>
      </c>
      <c r="BU250">
        <f t="shared" si="338"/>
        <v>-4.9999999999999991</v>
      </c>
      <c r="BW250">
        <f t="shared" si="339"/>
        <v>0</v>
      </c>
      <c r="BX250" t="s">
        <v>10</v>
      </c>
      <c r="BY250">
        <f t="shared" si="340"/>
        <v>0</v>
      </c>
      <c r="CA250" s="2">
        <f t="shared" si="341"/>
        <v>0</v>
      </c>
      <c r="CB250" s="4">
        <f t="shared" si="342"/>
        <v>0</v>
      </c>
      <c r="CC250" s="10">
        <v>-180</v>
      </c>
      <c r="CD250" s="3">
        <f t="shared" si="343"/>
        <v>1</v>
      </c>
      <c r="CE250" s="3">
        <f t="shared" si="344"/>
        <v>-185</v>
      </c>
      <c r="CF250">
        <f t="shared" si="259"/>
        <v>0</v>
      </c>
      <c r="CH250">
        <f t="shared" si="302"/>
        <v>247</v>
      </c>
      <c r="CI250" s="11">
        <f t="shared" si="303"/>
        <v>67</v>
      </c>
      <c r="CJ250">
        <f t="shared" si="294"/>
        <v>1.1693705988362009</v>
      </c>
      <c r="CK250">
        <f t="shared" si="304"/>
        <v>0</v>
      </c>
      <c r="CL250">
        <f t="shared" si="295"/>
        <v>67</v>
      </c>
      <c r="CN250" s="2">
        <f t="shared" si="260"/>
        <v>1.9536556424463685</v>
      </c>
      <c r="CO250" s="3">
        <f t="shared" si="261"/>
        <v>4.6025242672622015</v>
      </c>
      <c r="CQ250" s="3">
        <f t="shared" si="296"/>
        <v>-85.014505986251578</v>
      </c>
      <c r="CR250" s="3">
        <f t="shared" si="262"/>
        <v>26.154649449683113</v>
      </c>
      <c r="CS250" s="3">
        <f t="shared" si="263"/>
        <v>-40705.797438012494</v>
      </c>
      <c r="CT250" s="3">
        <f t="shared" si="264"/>
        <v>-25.891260251235458</v>
      </c>
      <c r="CU250" s="3">
        <f t="shared" si="265"/>
        <v>85.658377924908763</v>
      </c>
      <c r="CV250">
        <f t="shared" si="266"/>
        <v>-71046.748560890454</v>
      </c>
      <c r="CW250">
        <f t="shared" si="267"/>
        <v>0</v>
      </c>
      <c r="CX250">
        <f t="shared" si="268"/>
        <v>0</v>
      </c>
      <c r="CY250">
        <f t="shared" si="269"/>
        <v>0</v>
      </c>
      <c r="CZ250">
        <f t="shared" si="270"/>
        <v>0</v>
      </c>
      <c r="DA250">
        <f t="shared" si="271"/>
        <v>0</v>
      </c>
      <c r="DB250">
        <f t="shared" si="272"/>
        <v>0</v>
      </c>
      <c r="DC250">
        <f t="shared" si="273"/>
        <v>0</v>
      </c>
      <c r="DD250">
        <f t="shared" si="274"/>
        <v>0</v>
      </c>
      <c r="DE250">
        <f t="shared" si="275"/>
        <v>0</v>
      </c>
      <c r="DF250">
        <f t="shared" si="276"/>
        <v>0</v>
      </c>
      <c r="DG250">
        <f t="shared" si="277"/>
        <v>0</v>
      </c>
      <c r="DH250">
        <f t="shared" si="278"/>
        <v>0</v>
      </c>
      <c r="DI250">
        <f t="shared" si="279"/>
        <v>0</v>
      </c>
      <c r="DJ250">
        <f t="shared" si="280"/>
        <v>0</v>
      </c>
      <c r="DM250" s="3"/>
      <c r="DN250" s="3"/>
      <c r="DT250" s="3"/>
      <c r="DZ250" s="3"/>
      <c r="EL250" s="3"/>
      <c r="EX250" s="3"/>
      <c r="FJ250" s="3"/>
      <c r="HX250" s="3"/>
      <c r="MT250" s="3"/>
      <c r="MZ250" s="3"/>
      <c r="NR250" s="3"/>
      <c r="OS250" s="3"/>
      <c r="PB250" s="3"/>
      <c r="PN250" s="3"/>
      <c r="QL250" s="3">
        <f t="shared" si="251"/>
        <v>62</v>
      </c>
    </row>
    <row r="251" spans="20:454" x14ac:dyDescent="0.25">
      <c r="T251">
        <f t="shared" si="297"/>
        <v>249</v>
      </c>
      <c r="U251">
        <f t="shared" si="281"/>
        <v>0</v>
      </c>
      <c r="V251">
        <f t="shared" si="298"/>
        <v>0</v>
      </c>
      <c r="W251">
        <f t="shared" si="282"/>
        <v>0</v>
      </c>
      <c r="X251">
        <f t="shared" si="299"/>
        <v>0</v>
      </c>
      <c r="Z251">
        <f t="shared" si="300"/>
        <v>72</v>
      </c>
      <c r="AA251">
        <f t="shared" si="283"/>
        <v>72</v>
      </c>
      <c r="AB251">
        <f t="shared" si="252"/>
        <v>0</v>
      </c>
      <c r="AC251">
        <f t="shared" si="284"/>
        <v>0</v>
      </c>
      <c r="AE251">
        <f t="shared" si="253"/>
        <v>0</v>
      </c>
      <c r="AF251">
        <f t="shared" si="285"/>
        <v>0</v>
      </c>
      <c r="AG251">
        <f t="shared" si="286"/>
        <v>0</v>
      </c>
      <c r="AH251">
        <f t="shared" si="287"/>
        <v>0</v>
      </c>
      <c r="AJ251">
        <f t="shared" si="306"/>
        <v>1</v>
      </c>
      <c r="AL251">
        <f t="shared" si="254"/>
        <v>0</v>
      </c>
      <c r="AM251">
        <f>IF(AJ251=1,AH251,#REF!)</f>
        <v>0</v>
      </c>
      <c r="AO251" s="7">
        <f t="shared" si="322"/>
        <v>1</v>
      </c>
      <c r="AP251" s="7">
        <f t="shared" si="323"/>
        <v>1</v>
      </c>
      <c r="AQ251" s="7"/>
      <c r="AR251" s="7">
        <f t="shared" si="324"/>
        <v>0</v>
      </c>
      <c r="AS251" s="7">
        <f t="shared" si="325"/>
        <v>0</v>
      </c>
      <c r="AU251" s="7">
        <f t="shared" si="326"/>
        <v>0</v>
      </c>
      <c r="AV251" s="7">
        <f t="shared" si="327"/>
        <v>0</v>
      </c>
      <c r="AW251">
        <v>600</v>
      </c>
      <c r="AX251" s="7">
        <f t="shared" si="328"/>
        <v>9.9999999999999998E-17</v>
      </c>
      <c r="AY251" s="7">
        <f t="shared" si="329"/>
        <v>9.9999999999999998E-17</v>
      </c>
      <c r="BA251">
        <f t="shared" si="291"/>
        <v>1</v>
      </c>
      <c r="BB251">
        <f t="shared" si="292"/>
        <v>9.9999999999999998E-17</v>
      </c>
      <c r="BD251">
        <f t="shared" si="330"/>
        <v>9.9999999999999992E-33</v>
      </c>
      <c r="BE251">
        <f t="shared" si="331"/>
        <v>9.9999999999999998E-17</v>
      </c>
      <c r="BF251">
        <f t="shared" si="332"/>
        <v>9.9999999999999998E-17</v>
      </c>
      <c r="BG251" s="5" t="s">
        <v>1</v>
      </c>
      <c r="BH251">
        <f t="shared" si="333"/>
        <v>-4.9999999999999991</v>
      </c>
      <c r="BK251">
        <f t="shared" si="334"/>
        <v>1</v>
      </c>
      <c r="BL251">
        <f t="shared" si="335"/>
        <v>-4.9999999999999991</v>
      </c>
      <c r="BM251">
        <f t="shared" si="336"/>
        <v>-4.9999999999999991</v>
      </c>
      <c r="BO251">
        <f t="shared" si="305"/>
        <v>248</v>
      </c>
      <c r="BP251">
        <f t="shared" si="256"/>
        <v>0</v>
      </c>
      <c r="BT251">
        <f t="shared" si="337"/>
        <v>1</v>
      </c>
      <c r="BU251">
        <f t="shared" si="338"/>
        <v>-4.9999999999999991</v>
      </c>
      <c r="BW251">
        <f t="shared" si="339"/>
        <v>0</v>
      </c>
      <c r="BX251" t="s">
        <v>10</v>
      </c>
      <c r="BY251">
        <f t="shared" si="340"/>
        <v>0</v>
      </c>
      <c r="CA251" s="2">
        <f t="shared" si="341"/>
        <v>0</v>
      </c>
      <c r="CB251" s="4">
        <f t="shared" si="342"/>
        <v>0</v>
      </c>
      <c r="CC251" s="10">
        <v>-180</v>
      </c>
      <c r="CD251" s="3">
        <f t="shared" si="343"/>
        <v>1</v>
      </c>
      <c r="CE251" s="3">
        <f t="shared" si="344"/>
        <v>-185</v>
      </c>
      <c r="CF251">
        <f t="shared" si="259"/>
        <v>0</v>
      </c>
      <c r="CH251">
        <f t="shared" si="302"/>
        <v>248</v>
      </c>
      <c r="CI251" s="11">
        <f t="shared" si="303"/>
        <v>68</v>
      </c>
      <c r="CJ251">
        <f t="shared" si="294"/>
        <v>1.1868238913561442</v>
      </c>
      <c r="CK251">
        <f t="shared" si="304"/>
        <v>0</v>
      </c>
      <c r="CL251">
        <f t="shared" si="295"/>
        <v>68</v>
      </c>
      <c r="CN251" s="2">
        <f t="shared" si="260"/>
        <v>1.8730329670795598</v>
      </c>
      <c r="CO251" s="3">
        <f t="shared" si="261"/>
        <v>4.6359192728339371</v>
      </c>
      <c r="CQ251" s="3">
        <f t="shared" si="296"/>
        <v>-86.385848279553429</v>
      </c>
      <c r="CR251" s="3">
        <f t="shared" si="262"/>
        <v>26.481499831316135</v>
      </c>
      <c r="CS251" s="3">
        <f t="shared" si="263"/>
        <v>-41278.754651366849</v>
      </c>
      <c r="CT251" s="3">
        <f t="shared" si="264"/>
        <v>-26.214251450581301</v>
      </c>
      <c r="CU251" s="3">
        <f t="shared" si="265"/>
        <v>87.039823743663121</v>
      </c>
      <c r="CV251">
        <f t="shared" si="266"/>
        <v>-72192.66386025965</v>
      </c>
      <c r="CW251">
        <f t="shared" si="267"/>
        <v>0</v>
      </c>
      <c r="CX251">
        <f t="shared" si="268"/>
        <v>0</v>
      </c>
      <c r="CY251">
        <f t="shared" si="269"/>
        <v>0</v>
      </c>
      <c r="CZ251">
        <f t="shared" si="270"/>
        <v>0</v>
      </c>
      <c r="DA251">
        <f t="shared" si="271"/>
        <v>0</v>
      </c>
      <c r="DB251">
        <f t="shared" si="272"/>
        <v>0</v>
      </c>
      <c r="DC251">
        <f t="shared" si="273"/>
        <v>0</v>
      </c>
      <c r="DD251">
        <f t="shared" si="274"/>
        <v>0</v>
      </c>
      <c r="DE251">
        <f t="shared" si="275"/>
        <v>0</v>
      </c>
      <c r="DF251">
        <f t="shared" si="276"/>
        <v>0</v>
      </c>
      <c r="DG251">
        <f t="shared" si="277"/>
        <v>0</v>
      </c>
      <c r="DH251">
        <f t="shared" si="278"/>
        <v>0</v>
      </c>
      <c r="DI251">
        <f t="shared" si="279"/>
        <v>0</v>
      </c>
      <c r="DJ251">
        <f t="shared" si="280"/>
        <v>0</v>
      </c>
      <c r="DM251" s="3"/>
      <c r="DN251" s="3"/>
      <c r="DT251" s="3"/>
      <c r="DZ251" s="3"/>
      <c r="EL251" s="3"/>
      <c r="EX251" s="3"/>
      <c r="FJ251" s="3"/>
      <c r="HX251" s="3"/>
      <c r="MT251" s="3"/>
      <c r="MZ251" s="3"/>
      <c r="NR251" s="3"/>
      <c r="OS251" s="3"/>
      <c r="PB251" s="3"/>
      <c r="PN251" s="3"/>
      <c r="QL251" s="3">
        <f t="shared" si="251"/>
        <v>63</v>
      </c>
    </row>
    <row r="252" spans="20:454" x14ac:dyDescent="0.25">
      <c r="T252">
        <f t="shared" si="297"/>
        <v>250</v>
      </c>
      <c r="U252">
        <f t="shared" si="281"/>
        <v>0</v>
      </c>
      <c r="V252">
        <f t="shared" si="298"/>
        <v>0</v>
      </c>
      <c r="W252">
        <f t="shared" si="282"/>
        <v>0</v>
      </c>
      <c r="X252">
        <f t="shared" si="299"/>
        <v>0</v>
      </c>
      <c r="Z252">
        <f t="shared" si="300"/>
        <v>72</v>
      </c>
      <c r="AA252">
        <f t="shared" si="283"/>
        <v>72</v>
      </c>
      <c r="AB252">
        <f t="shared" si="252"/>
        <v>0</v>
      </c>
      <c r="AC252">
        <f t="shared" si="284"/>
        <v>0</v>
      </c>
      <c r="AE252">
        <f t="shared" si="253"/>
        <v>0</v>
      </c>
      <c r="AF252">
        <f t="shared" si="285"/>
        <v>0</v>
      </c>
      <c r="AG252">
        <f t="shared" si="286"/>
        <v>0</v>
      </c>
      <c r="AH252">
        <f t="shared" si="287"/>
        <v>0</v>
      </c>
      <c r="AJ252">
        <f t="shared" si="306"/>
        <v>1</v>
      </c>
      <c r="AL252">
        <f t="shared" si="254"/>
        <v>0</v>
      </c>
      <c r="AM252">
        <f>IF(AJ252=1,AH252,#REF!)</f>
        <v>0</v>
      </c>
      <c r="AO252" s="7">
        <f t="shared" si="322"/>
        <v>1</v>
      </c>
      <c r="AP252" s="7">
        <f t="shared" si="323"/>
        <v>1</v>
      </c>
      <c r="AQ252" s="7"/>
      <c r="AR252" s="7">
        <f t="shared" si="324"/>
        <v>0</v>
      </c>
      <c r="AS252" s="7">
        <f t="shared" si="325"/>
        <v>0</v>
      </c>
      <c r="AU252" s="7">
        <f t="shared" si="326"/>
        <v>0</v>
      </c>
      <c r="AV252" s="7">
        <f t="shared" si="327"/>
        <v>0</v>
      </c>
      <c r="AW252">
        <v>601</v>
      </c>
      <c r="AX252" s="7">
        <f t="shared" si="328"/>
        <v>9.9999999999999998E-17</v>
      </c>
      <c r="AY252" s="7">
        <f t="shared" si="329"/>
        <v>9.9999999999999998E-17</v>
      </c>
      <c r="BA252">
        <f t="shared" si="291"/>
        <v>1</v>
      </c>
      <c r="BB252">
        <f t="shared" si="292"/>
        <v>9.9999999999999998E-17</v>
      </c>
      <c r="BD252">
        <f t="shared" si="330"/>
        <v>9.9999999999999992E-33</v>
      </c>
      <c r="BE252">
        <f t="shared" si="331"/>
        <v>9.9999999999999998E-17</v>
      </c>
      <c r="BF252">
        <f t="shared" si="332"/>
        <v>9.9999999999999998E-17</v>
      </c>
      <c r="BG252" s="5" t="s">
        <v>1</v>
      </c>
      <c r="BH252">
        <f t="shared" si="333"/>
        <v>-4.9999999999999991</v>
      </c>
      <c r="BK252">
        <f t="shared" si="334"/>
        <v>1</v>
      </c>
      <c r="BL252">
        <f t="shared" si="335"/>
        <v>-4.9999999999999991</v>
      </c>
      <c r="BM252">
        <f t="shared" si="336"/>
        <v>-4.9999999999999991</v>
      </c>
      <c r="BO252">
        <f t="shared" si="305"/>
        <v>249</v>
      </c>
      <c r="BP252">
        <f t="shared" si="256"/>
        <v>0</v>
      </c>
      <c r="BT252">
        <f t="shared" si="337"/>
        <v>1</v>
      </c>
      <c r="BU252">
        <f t="shared" si="338"/>
        <v>-4.9999999999999991</v>
      </c>
      <c r="BW252">
        <f t="shared" si="339"/>
        <v>0</v>
      </c>
      <c r="BX252" t="s">
        <v>10</v>
      </c>
      <c r="BY252">
        <f t="shared" si="340"/>
        <v>0</v>
      </c>
      <c r="CA252" s="2">
        <f t="shared" si="341"/>
        <v>0</v>
      </c>
      <c r="CB252" s="4">
        <f t="shared" si="342"/>
        <v>0</v>
      </c>
      <c r="CC252" s="10">
        <v>-180</v>
      </c>
      <c r="CD252" s="3">
        <f t="shared" si="343"/>
        <v>1</v>
      </c>
      <c r="CE252" s="3">
        <f t="shared" si="344"/>
        <v>-185</v>
      </c>
      <c r="CF252">
        <f t="shared" si="259"/>
        <v>0</v>
      </c>
      <c r="CH252">
        <f t="shared" si="302"/>
        <v>249</v>
      </c>
      <c r="CI252" s="11">
        <f t="shared" si="303"/>
        <v>69</v>
      </c>
      <c r="CJ252">
        <f t="shared" si="294"/>
        <v>1.2042771838760873</v>
      </c>
      <c r="CK252">
        <f t="shared" si="304"/>
        <v>0</v>
      </c>
      <c r="CL252">
        <f t="shared" si="295"/>
        <v>69</v>
      </c>
      <c r="CN252" s="2">
        <f t="shared" si="260"/>
        <v>1.791839747726502</v>
      </c>
      <c r="CO252" s="3">
        <f t="shared" si="261"/>
        <v>4.6679021324860086</v>
      </c>
      <c r="CQ252" s="3">
        <f t="shared" si="296"/>
        <v>-87.757190572855279</v>
      </c>
      <c r="CR252" s="3">
        <f t="shared" si="262"/>
        <v>26.808350212949158</v>
      </c>
      <c r="CS252" s="3">
        <f t="shared" si="263"/>
        <v>-41851.711864721212</v>
      </c>
      <c r="CT252" s="3">
        <f t="shared" si="264"/>
        <v>-26.537242649927137</v>
      </c>
      <c r="CU252" s="3">
        <f t="shared" si="265"/>
        <v>88.421269562417478</v>
      </c>
      <c r="CV252">
        <f t="shared" si="266"/>
        <v>-73338.579159628847</v>
      </c>
      <c r="CW252">
        <f t="shared" si="267"/>
        <v>0</v>
      </c>
      <c r="CX252">
        <f t="shared" si="268"/>
        <v>0</v>
      </c>
      <c r="CY252">
        <f t="shared" si="269"/>
        <v>0</v>
      </c>
      <c r="CZ252">
        <f t="shared" si="270"/>
        <v>0</v>
      </c>
      <c r="DA252">
        <f t="shared" si="271"/>
        <v>0</v>
      </c>
      <c r="DB252">
        <f t="shared" si="272"/>
        <v>0</v>
      </c>
      <c r="DC252">
        <f t="shared" si="273"/>
        <v>0</v>
      </c>
      <c r="DD252">
        <f t="shared" si="274"/>
        <v>0</v>
      </c>
      <c r="DE252">
        <f t="shared" si="275"/>
        <v>0</v>
      </c>
      <c r="DF252">
        <f t="shared" si="276"/>
        <v>0</v>
      </c>
      <c r="DG252">
        <f t="shared" si="277"/>
        <v>0</v>
      </c>
      <c r="DH252">
        <f t="shared" si="278"/>
        <v>0</v>
      </c>
      <c r="DI252">
        <f t="shared" si="279"/>
        <v>0</v>
      </c>
      <c r="DJ252">
        <f t="shared" si="280"/>
        <v>0</v>
      </c>
      <c r="DM252" s="3"/>
      <c r="DN252" s="3"/>
      <c r="DT252" s="3"/>
      <c r="DZ252" s="3"/>
      <c r="EL252" s="3"/>
      <c r="EX252" s="3"/>
      <c r="FJ252" s="3"/>
      <c r="HX252" s="3"/>
      <c r="MT252" s="3"/>
      <c r="MZ252" s="3"/>
      <c r="NR252" s="3"/>
      <c r="OS252" s="3"/>
      <c r="PB252" s="3"/>
      <c r="PN252" s="3"/>
      <c r="QL252" s="3">
        <f t="shared" si="251"/>
        <v>64</v>
      </c>
    </row>
    <row r="253" spans="20:454" x14ac:dyDescent="0.25">
      <c r="T253">
        <f t="shared" si="297"/>
        <v>251</v>
      </c>
      <c r="U253">
        <f t="shared" si="281"/>
        <v>0</v>
      </c>
      <c r="V253">
        <f t="shared" si="298"/>
        <v>0</v>
      </c>
      <c r="W253">
        <f t="shared" si="282"/>
        <v>0</v>
      </c>
      <c r="X253">
        <f t="shared" si="299"/>
        <v>0</v>
      </c>
      <c r="Z253">
        <f t="shared" si="300"/>
        <v>72</v>
      </c>
      <c r="AA253">
        <f t="shared" si="283"/>
        <v>72</v>
      </c>
      <c r="AB253">
        <f t="shared" si="252"/>
        <v>0</v>
      </c>
      <c r="AC253">
        <f t="shared" si="284"/>
        <v>0</v>
      </c>
      <c r="AE253">
        <f t="shared" si="253"/>
        <v>0</v>
      </c>
      <c r="AF253">
        <f t="shared" si="285"/>
        <v>0</v>
      </c>
      <c r="AG253">
        <f t="shared" si="286"/>
        <v>0</v>
      </c>
      <c r="AH253">
        <f t="shared" si="287"/>
        <v>0</v>
      </c>
      <c r="AJ253">
        <f t="shared" si="306"/>
        <v>1</v>
      </c>
      <c r="AL253">
        <f t="shared" si="254"/>
        <v>0</v>
      </c>
      <c r="AM253">
        <f>IF(AJ253=1,AH253,#REF!)</f>
        <v>0</v>
      </c>
      <c r="AO253" s="7">
        <f t="shared" si="322"/>
        <v>1</v>
      </c>
      <c r="AP253" s="7">
        <f t="shared" si="323"/>
        <v>1</v>
      </c>
      <c r="AQ253" s="7"/>
      <c r="AR253" s="7">
        <f t="shared" si="324"/>
        <v>0</v>
      </c>
      <c r="AS253" s="7">
        <f t="shared" si="325"/>
        <v>0</v>
      </c>
      <c r="AU253" s="7">
        <f t="shared" si="326"/>
        <v>0</v>
      </c>
      <c r="AV253" s="7">
        <f t="shared" si="327"/>
        <v>0</v>
      </c>
      <c r="AW253">
        <v>602</v>
      </c>
      <c r="AX253" s="7">
        <f t="shared" si="328"/>
        <v>9.9999999999999998E-17</v>
      </c>
      <c r="AY253" s="7">
        <f t="shared" si="329"/>
        <v>9.9999999999999998E-17</v>
      </c>
      <c r="BA253">
        <f t="shared" si="291"/>
        <v>1</v>
      </c>
      <c r="BB253">
        <f t="shared" si="292"/>
        <v>9.9999999999999998E-17</v>
      </c>
      <c r="BD253">
        <f t="shared" si="330"/>
        <v>9.9999999999999992E-33</v>
      </c>
      <c r="BE253">
        <f t="shared" si="331"/>
        <v>9.9999999999999998E-17</v>
      </c>
      <c r="BF253">
        <f t="shared" si="332"/>
        <v>9.9999999999999998E-17</v>
      </c>
      <c r="BG253" s="5" t="s">
        <v>1</v>
      </c>
      <c r="BH253">
        <f t="shared" si="333"/>
        <v>-4.9999999999999991</v>
      </c>
      <c r="BK253">
        <f t="shared" si="334"/>
        <v>1</v>
      </c>
      <c r="BL253">
        <f t="shared" si="335"/>
        <v>-4.9999999999999991</v>
      </c>
      <c r="BM253">
        <f t="shared" si="336"/>
        <v>-4.9999999999999991</v>
      </c>
      <c r="BO253">
        <f t="shared" si="305"/>
        <v>250</v>
      </c>
      <c r="BP253">
        <f t="shared" si="256"/>
        <v>0</v>
      </c>
      <c r="BT253">
        <f t="shared" si="337"/>
        <v>1</v>
      </c>
      <c r="BU253">
        <f t="shared" si="338"/>
        <v>-4.9999999999999991</v>
      </c>
      <c r="BW253">
        <f t="shared" si="339"/>
        <v>0</v>
      </c>
      <c r="BX253" t="s">
        <v>10</v>
      </c>
      <c r="BY253">
        <f t="shared" si="340"/>
        <v>0</v>
      </c>
      <c r="CA253" s="2">
        <f t="shared" si="341"/>
        <v>0</v>
      </c>
      <c r="CB253" s="4">
        <f t="shared" si="342"/>
        <v>0</v>
      </c>
      <c r="CC253" s="10">
        <v>-180</v>
      </c>
      <c r="CD253" s="3">
        <f t="shared" si="343"/>
        <v>1</v>
      </c>
      <c r="CE253" s="3">
        <f t="shared" si="344"/>
        <v>-185</v>
      </c>
      <c r="CF253">
        <f t="shared" si="259"/>
        <v>0</v>
      </c>
      <c r="CH253">
        <f t="shared" si="302"/>
        <v>250</v>
      </c>
      <c r="CI253" s="11">
        <f t="shared" si="303"/>
        <v>70</v>
      </c>
      <c r="CJ253">
        <f t="shared" si="294"/>
        <v>1.2217304763960306</v>
      </c>
      <c r="CK253">
        <f t="shared" si="304"/>
        <v>0</v>
      </c>
      <c r="CL253">
        <f t="shared" si="295"/>
        <v>70</v>
      </c>
      <c r="CN253" s="2">
        <f t="shared" si="260"/>
        <v>1.7101007166283442</v>
      </c>
      <c r="CO253" s="3">
        <f t="shared" si="261"/>
        <v>4.6984631039295417</v>
      </c>
      <c r="CQ253" s="3">
        <f t="shared" si="296"/>
        <v>-89.12853286615713</v>
      </c>
      <c r="CR253" s="3">
        <f t="shared" si="262"/>
        <v>27.135200594582177</v>
      </c>
      <c r="CS253" s="3">
        <f t="shared" si="263"/>
        <v>-42424.669078075574</v>
      </c>
      <c r="CT253" s="3">
        <f t="shared" si="264"/>
        <v>-26.860233849272973</v>
      </c>
      <c r="CU253" s="3">
        <f t="shared" si="265"/>
        <v>89.802715381171851</v>
      </c>
      <c r="CV253">
        <f t="shared" si="266"/>
        <v>-74484.494458998059</v>
      </c>
      <c r="CW253">
        <f t="shared" si="267"/>
        <v>0</v>
      </c>
      <c r="CX253">
        <f t="shared" si="268"/>
        <v>0</v>
      </c>
      <c r="CY253">
        <f t="shared" si="269"/>
        <v>0</v>
      </c>
      <c r="CZ253">
        <f t="shared" si="270"/>
        <v>0</v>
      </c>
      <c r="DA253">
        <f t="shared" si="271"/>
        <v>0</v>
      </c>
      <c r="DB253">
        <f t="shared" si="272"/>
        <v>0</v>
      </c>
      <c r="DC253">
        <f t="shared" si="273"/>
        <v>0</v>
      </c>
      <c r="DD253">
        <f t="shared" si="274"/>
        <v>0</v>
      </c>
      <c r="DE253">
        <f t="shared" si="275"/>
        <v>0</v>
      </c>
      <c r="DF253">
        <f t="shared" si="276"/>
        <v>0</v>
      </c>
      <c r="DG253">
        <f t="shared" si="277"/>
        <v>0</v>
      </c>
      <c r="DH253">
        <f t="shared" si="278"/>
        <v>0</v>
      </c>
      <c r="DI253">
        <f t="shared" si="279"/>
        <v>0</v>
      </c>
      <c r="DJ253">
        <f t="shared" si="280"/>
        <v>0</v>
      </c>
      <c r="DM253" s="3"/>
      <c r="DN253" s="3"/>
      <c r="DT253" s="3"/>
      <c r="DZ253" s="3"/>
      <c r="EL253" s="3"/>
      <c r="EX253" s="3"/>
      <c r="FJ253" s="3"/>
      <c r="HX253" s="3"/>
      <c r="MT253" s="3"/>
      <c r="MZ253" s="3"/>
      <c r="NR253" s="3"/>
      <c r="OS253" s="3"/>
      <c r="PB253" s="3"/>
      <c r="PN253" s="3"/>
      <c r="QL253" s="3">
        <f t="shared" si="251"/>
        <v>65</v>
      </c>
    </row>
    <row r="254" spans="20:454" x14ac:dyDescent="0.25">
      <c r="T254">
        <f t="shared" si="297"/>
        <v>252</v>
      </c>
      <c r="U254">
        <f t="shared" si="281"/>
        <v>0</v>
      </c>
      <c r="V254">
        <f t="shared" si="298"/>
        <v>0</v>
      </c>
      <c r="W254">
        <f t="shared" si="282"/>
        <v>0</v>
      </c>
      <c r="X254">
        <f t="shared" si="299"/>
        <v>0</v>
      </c>
      <c r="Z254">
        <f t="shared" si="300"/>
        <v>72</v>
      </c>
      <c r="AA254">
        <f t="shared" si="283"/>
        <v>72</v>
      </c>
      <c r="AB254">
        <f t="shared" si="252"/>
        <v>0</v>
      </c>
      <c r="AC254">
        <f t="shared" si="284"/>
        <v>0</v>
      </c>
      <c r="AE254">
        <f t="shared" si="253"/>
        <v>0</v>
      </c>
      <c r="AF254">
        <f t="shared" si="285"/>
        <v>0</v>
      </c>
      <c r="AG254">
        <f t="shared" si="286"/>
        <v>0</v>
      </c>
      <c r="AH254">
        <f t="shared" si="287"/>
        <v>0</v>
      </c>
      <c r="AJ254">
        <f t="shared" si="306"/>
        <v>1</v>
      </c>
      <c r="AL254">
        <f t="shared" si="254"/>
        <v>0</v>
      </c>
      <c r="AM254">
        <f>IF(AJ254=1,AH254,#REF!)</f>
        <v>0</v>
      </c>
      <c r="AO254" s="7">
        <f t="shared" si="322"/>
        <v>1</v>
      </c>
      <c r="AP254" s="7">
        <f t="shared" si="323"/>
        <v>1</v>
      </c>
      <c r="AQ254" s="7"/>
      <c r="AR254" s="7">
        <f t="shared" si="324"/>
        <v>0</v>
      </c>
      <c r="AS254" s="7">
        <f t="shared" si="325"/>
        <v>0</v>
      </c>
      <c r="AU254" s="7">
        <f t="shared" si="326"/>
        <v>0</v>
      </c>
      <c r="AV254" s="7">
        <f t="shared" si="327"/>
        <v>0</v>
      </c>
      <c r="AW254">
        <v>603</v>
      </c>
      <c r="AX254" s="7">
        <f t="shared" si="328"/>
        <v>9.9999999999999998E-17</v>
      </c>
      <c r="AY254" s="7">
        <f t="shared" si="329"/>
        <v>9.9999999999999998E-17</v>
      </c>
      <c r="BA254">
        <f t="shared" si="291"/>
        <v>1</v>
      </c>
      <c r="BB254">
        <f t="shared" si="292"/>
        <v>9.9999999999999998E-17</v>
      </c>
      <c r="BD254">
        <f t="shared" si="330"/>
        <v>9.9999999999999992E-33</v>
      </c>
      <c r="BE254">
        <f t="shared" si="331"/>
        <v>9.9999999999999998E-17</v>
      </c>
      <c r="BF254">
        <f t="shared" si="332"/>
        <v>9.9999999999999998E-17</v>
      </c>
      <c r="BG254" s="5" t="s">
        <v>1</v>
      </c>
      <c r="BH254">
        <f t="shared" si="333"/>
        <v>-4.9999999999999991</v>
      </c>
      <c r="BK254">
        <f t="shared" si="334"/>
        <v>1</v>
      </c>
      <c r="BL254">
        <f t="shared" si="335"/>
        <v>-4.9999999999999991</v>
      </c>
      <c r="BM254">
        <f t="shared" si="336"/>
        <v>-4.9999999999999991</v>
      </c>
      <c r="BO254">
        <f t="shared" si="305"/>
        <v>251</v>
      </c>
      <c r="BP254">
        <f t="shared" si="256"/>
        <v>0</v>
      </c>
      <c r="BT254">
        <f t="shared" si="337"/>
        <v>1</v>
      </c>
      <c r="BU254">
        <f t="shared" si="338"/>
        <v>-4.9999999999999991</v>
      </c>
      <c r="BW254">
        <f t="shared" si="339"/>
        <v>0</v>
      </c>
      <c r="BX254" t="s">
        <v>10</v>
      </c>
      <c r="BY254">
        <f t="shared" si="340"/>
        <v>0</v>
      </c>
      <c r="CA254" s="2">
        <f t="shared" si="341"/>
        <v>0</v>
      </c>
      <c r="CB254" s="4">
        <f t="shared" si="342"/>
        <v>0</v>
      </c>
      <c r="CC254" s="10">
        <v>-180</v>
      </c>
      <c r="CD254" s="3">
        <f t="shared" si="343"/>
        <v>1</v>
      </c>
      <c r="CE254" s="3">
        <f t="shared" si="344"/>
        <v>-185</v>
      </c>
      <c r="CF254">
        <f t="shared" si="259"/>
        <v>0</v>
      </c>
      <c r="CH254">
        <f t="shared" si="302"/>
        <v>251</v>
      </c>
      <c r="CI254" s="11">
        <f t="shared" si="303"/>
        <v>71</v>
      </c>
      <c r="CJ254">
        <f t="shared" si="294"/>
        <v>1.2391837689159739</v>
      </c>
      <c r="CK254">
        <f t="shared" si="304"/>
        <v>0</v>
      </c>
      <c r="CL254">
        <f t="shared" si="295"/>
        <v>71</v>
      </c>
      <c r="CN254" s="2">
        <f t="shared" si="260"/>
        <v>1.6278407722857837</v>
      </c>
      <c r="CO254" s="3">
        <f t="shared" si="261"/>
        <v>4.7275928779965835</v>
      </c>
      <c r="CQ254" s="3">
        <f t="shared" si="296"/>
        <v>-90.499875159458995</v>
      </c>
      <c r="CR254" s="3">
        <f t="shared" si="262"/>
        <v>27.462050976215199</v>
      </c>
      <c r="CS254" s="3">
        <f t="shared" si="263"/>
        <v>-42997.62629142993</v>
      </c>
      <c r="CT254" s="3">
        <f t="shared" si="264"/>
        <v>-27.183225048618809</v>
      </c>
      <c r="CU254" s="3">
        <f t="shared" si="265"/>
        <v>91.184161199926208</v>
      </c>
      <c r="CV254">
        <f t="shared" si="266"/>
        <v>-75630.409758367256</v>
      </c>
      <c r="CW254">
        <f t="shared" si="267"/>
        <v>0</v>
      </c>
      <c r="CX254">
        <f t="shared" si="268"/>
        <v>0</v>
      </c>
      <c r="CY254">
        <f t="shared" si="269"/>
        <v>0</v>
      </c>
      <c r="CZ254">
        <f t="shared" si="270"/>
        <v>0</v>
      </c>
      <c r="DA254">
        <f t="shared" si="271"/>
        <v>0</v>
      </c>
      <c r="DB254">
        <f t="shared" si="272"/>
        <v>0</v>
      </c>
      <c r="DC254">
        <f t="shared" si="273"/>
        <v>0</v>
      </c>
      <c r="DD254">
        <f t="shared" si="274"/>
        <v>0</v>
      </c>
      <c r="DE254">
        <f t="shared" si="275"/>
        <v>0</v>
      </c>
      <c r="DF254">
        <f t="shared" si="276"/>
        <v>0</v>
      </c>
      <c r="DG254">
        <f t="shared" si="277"/>
        <v>0</v>
      </c>
      <c r="DH254">
        <f t="shared" si="278"/>
        <v>0</v>
      </c>
      <c r="DI254">
        <f t="shared" si="279"/>
        <v>0</v>
      </c>
      <c r="DJ254">
        <f t="shared" si="280"/>
        <v>0</v>
      </c>
      <c r="DM254" s="3"/>
      <c r="DN254" s="3"/>
      <c r="DT254" s="3"/>
      <c r="DZ254" s="3"/>
      <c r="EL254" s="3"/>
      <c r="EX254" s="3"/>
      <c r="FJ254" s="3"/>
      <c r="HX254" s="3"/>
      <c r="MT254" s="3"/>
      <c r="MZ254" s="3"/>
      <c r="NR254" s="3"/>
      <c r="OS254" s="3"/>
      <c r="PB254" s="3"/>
      <c r="PN254" s="3"/>
      <c r="QL254" s="3">
        <f t="shared" si="251"/>
        <v>66</v>
      </c>
    </row>
    <row r="255" spans="20:454" x14ac:dyDescent="0.25">
      <c r="T255">
        <f t="shared" si="297"/>
        <v>253</v>
      </c>
      <c r="U255">
        <f t="shared" si="281"/>
        <v>0</v>
      </c>
      <c r="V255">
        <f t="shared" si="298"/>
        <v>0</v>
      </c>
      <c r="W255">
        <f t="shared" si="282"/>
        <v>0</v>
      </c>
      <c r="X255">
        <f t="shared" si="299"/>
        <v>0</v>
      </c>
      <c r="Z255">
        <f t="shared" si="300"/>
        <v>72</v>
      </c>
      <c r="AA255">
        <f t="shared" si="283"/>
        <v>72</v>
      </c>
      <c r="AB255">
        <f t="shared" si="252"/>
        <v>0</v>
      </c>
      <c r="AC255">
        <f t="shared" si="284"/>
        <v>0</v>
      </c>
      <c r="AE255">
        <f t="shared" si="253"/>
        <v>0</v>
      </c>
      <c r="AF255">
        <f t="shared" si="285"/>
        <v>0</v>
      </c>
      <c r="AG255">
        <f t="shared" si="286"/>
        <v>0</v>
      </c>
      <c r="AH255">
        <f t="shared" si="287"/>
        <v>0</v>
      </c>
      <c r="AJ255">
        <f t="shared" si="306"/>
        <v>1</v>
      </c>
      <c r="AL255">
        <f t="shared" si="254"/>
        <v>0</v>
      </c>
      <c r="AM255">
        <f>IF(AJ255=1,AH255,#REF!)</f>
        <v>0</v>
      </c>
      <c r="AO255" s="7">
        <f t="shared" si="322"/>
        <v>1</v>
      </c>
      <c r="AP255" s="7">
        <f t="shared" si="323"/>
        <v>1</v>
      </c>
      <c r="AQ255" s="7"/>
      <c r="AR255" s="7">
        <f t="shared" si="324"/>
        <v>0</v>
      </c>
      <c r="AS255" s="7">
        <f t="shared" si="325"/>
        <v>0</v>
      </c>
      <c r="AU255" s="7">
        <f t="shared" si="326"/>
        <v>0</v>
      </c>
      <c r="AV255" s="7">
        <f t="shared" si="327"/>
        <v>0</v>
      </c>
      <c r="AW255">
        <v>604</v>
      </c>
      <c r="AX255" s="7">
        <f t="shared" si="328"/>
        <v>9.9999999999999998E-17</v>
      </c>
      <c r="AY255" s="7">
        <f t="shared" si="329"/>
        <v>9.9999999999999998E-17</v>
      </c>
      <c r="BA255">
        <f t="shared" si="291"/>
        <v>1</v>
      </c>
      <c r="BB255">
        <f t="shared" si="292"/>
        <v>9.9999999999999998E-17</v>
      </c>
      <c r="BD255">
        <f t="shared" si="330"/>
        <v>9.9999999999999992E-33</v>
      </c>
      <c r="BE255">
        <f t="shared" si="331"/>
        <v>9.9999999999999998E-17</v>
      </c>
      <c r="BF255">
        <f t="shared" si="332"/>
        <v>9.9999999999999998E-17</v>
      </c>
      <c r="BG255" s="5" t="s">
        <v>1</v>
      </c>
      <c r="BH255">
        <f t="shared" si="333"/>
        <v>-4.9999999999999991</v>
      </c>
      <c r="BK255">
        <f t="shared" si="334"/>
        <v>1</v>
      </c>
      <c r="BL255">
        <f t="shared" si="335"/>
        <v>-4.9999999999999991</v>
      </c>
      <c r="BM255">
        <f t="shared" si="336"/>
        <v>-4.9999999999999991</v>
      </c>
      <c r="BO255">
        <f t="shared" si="305"/>
        <v>252</v>
      </c>
      <c r="BP255">
        <f t="shared" si="256"/>
        <v>0</v>
      </c>
      <c r="BT255">
        <f t="shared" si="337"/>
        <v>1</v>
      </c>
      <c r="BU255">
        <f t="shared" si="338"/>
        <v>-4.9999999999999991</v>
      </c>
      <c r="BW255">
        <f t="shared" si="339"/>
        <v>0</v>
      </c>
      <c r="BX255" t="s">
        <v>10</v>
      </c>
      <c r="BY255">
        <f t="shared" si="340"/>
        <v>0</v>
      </c>
      <c r="CA255" s="2">
        <f t="shared" si="341"/>
        <v>0</v>
      </c>
      <c r="CB255" s="4">
        <f t="shared" si="342"/>
        <v>0</v>
      </c>
      <c r="CC255" s="10">
        <v>-180</v>
      </c>
      <c r="CD255" s="3">
        <f t="shared" si="343"/>
        <v>1</v>
      </c>
      <c r="CE255" s="3">
        <f t="shared" si="344"/>
        <v>-185</v>
      </c>
      <c r="CF255">
        <f t="shared" si="259"/>
        <v>0</v>
      </c>
      <c r="CH255">
        <f t="shared" si="302"/>
        <v>252</v>
      </c>
      <c r="CI255" s="11">
        <f t="shared" si="303"/>
        <v>72</v>
      </c>
      <c r="CJ255">
        <f t="shared" si="294"/>
        <v>1.2566370614359172</v>
      </c>
      <c r="CK255">
        <f t="shared" si="304"/>
        <v>0</v>
      </c>
      <c r="CL255">
        <f t="shared" si="295"/>
        <v>72</v>
      </c>
      <c r="CN255" s="2">
        <f t="shared" si="260"/>
        <v>1.5450849718747373</v>
      </c>
      <c r="CO255" s="3">
        <f t="shared" si="261"/>
        <v>4.7552825814757673</v>
      </c>
      <c r="CQ255" s="3">
        <f t="shared" si="296"/>
        <v>-91.871217452760845</v>
      </c>
      <c r="CR255" s="3">
        <f t="shared" si="262"/>
        <v>27.788901357848221</v>
      </c>
      <c r="CS255" s="3">
        <f t="shared" si="263"/>
        <v>-43570.583504784292</v>
      </c>
      <c r="CT255" s="3">
        <f t="shared" si="264"/>
        <v>-27.506216247964652</v>
      </c>
      <c r="CU255" s="3">
        <f t="shared" si="265"/>
        <v>92.565607018680566</v>
      </c>
      <c r="CV255">
        <f t="shared" si="266"/>
        <v>-76776.325057736452</v>
      </c>
      <c r="CW255">
        <f t="shared" si="267"/>
        <v>0</v>
      </c>
      <c r="CX255">
        <f t="shared" si="268"/>
        <v>0</v>
      </c>
      <c r="CY255">
        <f t="shared" si="269"/>
        <v>0</v>
      </c>
      <c r="CZ255">
        <f t="shared" si="270"/>
        <v>0</v>
      </c>
      <c r="DA255">
        <f t="shared" si="271"/>
        <v>0</v>
      </c>
      <c r="DB255">
        <f t="shared" si="272"/>
        <v>0</v>
      </c>
      <c r="DC255">
        <f t="shared" si="273"/>
        <v>0</v>
      </c>
      <c r="DD255">
        <f t="shared" si="274"/>
        <v>0</v>
      </c>
      <c r="DE255">
        <f t="shared" si="275"/>
        <v>0</v>
      </c>
      <c r="DF255">
        <f t="shared" si="276"/>
        <v>0</v>
      </c>
      <c r="DG255">
        <f t="shared" si="277"/>
        <v>0</v>
      </c>
      <c r="DH255">
        <f t="shared" si="278"/>
        <v>0</v>
      </c>
      <c r="DI255">
        <f t="shared" si="279"/>
        <v>0</v>
      </c>
      <c r="DJ255">
        <f t="shared" si="280"/>
        <v>0</v>
      </c>
      <c r="DM255" s="3"/>
      <c r="DN255" s="3"/>
      <c r="DT255" s="3"/>
      <c r="DZ255" s="3"/>
      <c r="EL255" s="3"/>
      <c r="EX255" s="3"/>
      <c r="FJ255" s="3"/>
      <c r="HX255" s="3"/>
      <c r="MT255" s="3"/>
      <c r="MZ255" s="3"/>
      <c r="NR255" s="3"/>
      <c r="OS255" s="3"/>
      <c r="PB255" s="3"/>
      <c r="PN255" s="3"/>
      <c r="QL255" s="3">
        <f t="shared" si="251"/>
        <v>67</v>
      </c>
    </row>
    <row r="256" spans="20:454" x14ac:dyDescent="0.25">
      <c r="T256">
        <f t="shared" si="297"/>
        <v>254</v>
      </c>
      <c r="U256">
        <f t="shared" si="281"/>
        <v>0</v>
      </c>
      <c r="V256">
        <f t="shared" si="298"/>
        <v>0</v>
      </c>
      <c r="W256">
        <f t="shared" si="282"/>
        <v>0</v>
      </c>
      <c r="X256">
        <f t="shared" si="299"/>
        <v>0</v>
      </c>
      <c r="Z256">
        <f t="shared" si="300"/>
        <v>72</v>
      </c>
      <c r="AA256">
        <f t="shared" si="283"/>
        <v>72</v>
      </c>
      <c r="AB256">
        <f t="shared" si="252"/>
        <v>0</v>
      </c>
      <c r="AC256">
        <f t="shared" si="284"/>
        <v>0</v>
      </c>
      <c r="AE256">
        <f t="shared" si="253"/>
        <v>0</v>
      </c>
      <c r="AF256">
        <f t="shared" si="285"/>
        <v>0</v>
      </c>
      <c r="AG256">
        <f t="shared" si="286"/>
        <v>0</v>
      </c>
      <c r="AH256">
        <f t="shared" si="287"/>
        <v>0</v>
      </c>
      <c r="AJ256">
        <f t="shared" si="306"/>
        <v>1</v>
      </c>
      <c r="AL256">
        <f t="shared" si="254"/>
        <v>0</v>
      </c>
      <c r="AM256">
        <f>IF(AJ256=1,AH256,#REF!)</f>
        <v>0</v>
      </c>
      <c r="AO256" s="7">
        <f t="shared" si="322"/>
        <v>1</v>
      </c>
      <c r="AP256" s="7">
        <f t="shared" si="323"/>
        <v>1</v>
      </c>
      <c r="AQ256" s="7"/>
      <c r="AR256" s="7">
        <f t="shared" si="324"/>
        <v>0</v>
      </c>
      <c r="AS256" s="7">
        <f t="shared" si="325"/>
        <v>0</v>
      </c>
      <c r="AU256" s="7">
        <f t="shared" si="326"/>
        <v>0</v>
      </c>
      <c r="AV256" s="7">
        <f t="shared" si="327"/>
        <v>0</v>
      </c>
      <c r="AW256">
        <v>605</v>
      </c>
      <c r="AX256" s="7">
        <f t="shared" si="328"/>
        <v>9.9999999999999998E-17</v>
      </c>
      <c r="AY256" s="7">
        <f t="shared" si="329"/>
        <v>9.9999999999999998E-17</v>
      </c>
      <c r="BA256">
        <f t="shared" si="291"/>
        <v>1</v>
      </c>
      <c r="BB256">
        <f t="shared" si="292"/>
        <v>9.9999999999999998E-17</v>
      </c>
      <c r="BD256">
        <f t="shared" si="330"/>
        <v>9.9999999999999992E-33</v>
      </c>
      <c r="BE256">
        <f t="shared" si="331"/>
        <v>9.9999999999999998E-17</v>
      </c>
      <c r="BF256">
        <f t="shared" si="332"/>
        <v>9.9999999999999998E-17</v>
      </c>
      <c r="BG256" s="5" t="s">
        <v>1</v>
      </c>
      <c r="BH256">
        <f t="shared" si="333"/>
        <v>-4.9999999999999991</v>
      </c>
      <c r="BK256">
        <f t="shared" si="334"/>
        <v>1</v>
      </c>
      <c r="BL256">
        <f t="shared" si="335"/>
        <v>-4.9999999999999991</v>
      </c>
      <c r="BM256">
        <f t="shared" si="336"/>
        <v>-4.9999999999999991</v>
      </c>
      <c r="BO256">
        <f t="shared" si="305"/>
        <v>253</v>
      </c>
      <c r="BP256">
        <f t="shared" si="256"/>
        <v>0</v>
      </c>
      <c r="BT256">
        <f t="shared" si="337"/>
        <v>1</v>
      </c>
      <c r="BU256">
        <f t="shared" si="338"/>
        <v>-4.9999999999999991</v>
      </c>
      <c r="BW256">
        <f t="shared" si="339"/>
        <v>0</v>
      </c>
      <c r="BX256" t="s">
        <v>10</v>
      </c>
      <c r="BY256">
        <f t="shared" si="340"/>
        <v>0</v>
      </c>
      <c r="CA256" s="2">
        <f t="shared" si="341"/>
        <v>0</v>
      </c>
      <c r="CB256" s="4">
        <f t="shared" si="342"/>
        <v>0</v>
      </c>
      <c r="CC256" s="10">
        <v>-180</v>
      </c>
      <c r="CD256" s="3">
        <f t="shared" si="343"/>
        <v>1</v>
      </c>
      <c r="CE256" s="3">
        <f t="shared" si="344"/>
        <v>-185</v>
      </c>
      <c r="CF256">
        <f t="shared" si="259"/>
        <v>0</v>
      </c>
      <c r="CH256">
        <f t="shared" si="302"/>
        <v>253</v>
      </c>
      <c r="CI256" s="11">
        <f t="shared" si="303"/>
        <v>73</v>
      </c>
      <c r="CJ256">
        <f t="shared" si="294"/>
        <v>1.2740903539558606</v>
      </c>
      <c r="CK256">
        <f t="shared" si="304"/>
        <v>0</v>
      </c>
      <c r="CL256">
        <f t="shared" si="295"/>
        <v>73</v>
      </c>
      <c r="CN256" s="2">
        <f t="shared" si="260"/>
        <v>1.4618585236136838</v>
      </c>
      <c r="CO256" s="3">
        <f t="shared" si="261"/>
        <v>4.7815237798151768</v>
      </c>
      <c r="CQ256" s="3">
        <f t="shared" si="296"/>
        <v>-93.242559746062696</v>
      </c>
      <c r="CR256" s="3">
        <f t="shared" si="262"/>
        <v>28.11575173948124</v>
      </c>
      <c r="CS256" s="3">
        <f t="shared" si="263"/>
        <v>-44143.540718138647</v>
      </c>
      <c r="CT256" s="3">
        <f t="shared" si="264"/>
        <v>-27.829207447310488</v>
      </c>
      <c r="CU256" s="3">
        <f t="shared" si="265"/>
        <v>93.947052837434924</v>
      </c>
      <c r="CV256">
        <f t="shared" si="266"/>
        <v>-77922.240357105649</v>
      </c>
      <c r="CW256">
        <f t="shared" si="267"/>
        <v>0</v>
      </c>
      <c r="CX256">
        <f t="shared" si="268"/>
        <v>0</v>
      </c>
      <c r="CY256">
        <f t="shared" si="269"/>
        <v>0</v>
      </c>
      <c r="CZ256">
        <f t="shared" si="270"/>
        <v>0</v>
      </c>
      <c r="DA256">
        <f t="shared" si="271"/>
        <v>0</v>
      </c>
      <c r="DB256">
        <f t="shared" si="272"/>
        <v>0</v>
      </c>
      <c r="DC256">
        <f t="shared" si="273"/>
        <v>0</v>
      </c>
      <c r="DD256">
        <f t="shared" si="274"/>
        <v>0</v>
      </c>
      <c r="DE256">
        <f t="shared" si="275"/>
        <v>0</v>
      </c>
      <c r="DF256">
        <f t="shared" si="276"/>
        <v>0</v>
      </c>
      <c r="DG256">
        <f t="shared" si="277"/>
        <v>0</v>
      </c>
      <c r="DH256">
        <f t="shared" si="278"/>
        <v>0</v>
      </c>
      <c r="DI256">
        <f t="shared" si="279"/>
        <v>0</v>
      </c>
      <c r="DJ256">
        <f t="shared" si="280"/>
        <v>0</v>
      </c>
      <c r="DM256" s="3"/>
      <c r="DN256" s="3"/>
      <c r="DT256" s="3"/>
      <c r="DZ256" s="3"/>
      <c r="EL256" s="3"/>
      <c r="EX256" s="3"/>
      <c r="FJ256" s="3"/>
      <c r="HX256" s="3"/>
      <c r="MT256" s="3"/>
      <c r="MZ256" s="3"/>
      <c r="NR256" s="3"/>
      <c r="OS256" s="3"/>
      <c r="PB256" s="3"/>
      <c r="PN256" s="3"/>
      <c r="QL256" s="3">
        <f t="shared" si="251"/>
        <v>68</v>
      </c>
    </row>
    <row r="257" spans="20:454" x14ac:dyDescent="0.25">
      <c r="T257">
        <f t="shared" si="297"/>
        <v>255</v>
      </c>
      <c r="U257">
        <f t="shared" si="281"/>
        <v>0</v>
      </c>
      <c r="V257">
        <f t="shared" si="298"/>
        <v>0</v>
      </c>
      <c r="W257">
        <f t="shared" si="282"/>
        <v>0</v>
      </c>
      <c r="X257">
        <f t="shared" si="299"/>
        <v>0</v>
      </c>
      <c r="Z257">
        <f t="shared" si="300"/>
        <v>72</v>
      </c>
      <c r="AA257">
        <f t="shared" si="283"/>
        <v>72</v>
      </c>
      <c r="AB257">
        <f t="shared" si="252"/>
        <v>0</v>
      </c>
      <c r="AC257">
        <f t="shared" si="284"/>
        <v>0</v>
      </c>
      <c r="AE257">
        <f t="shared" si="253"/>
        <v>0</v>
      </c>
      <c r="AF257">
        <f t="shared" si="285"/>
        <v>0</v>
      </c>
      <c r="AG257">
        <f t="shared" si="286"/>
        <v>0</v>
      </c>
      <c r="AH257">
        <f t="shared" si="287"/>
        <v>0</v>
      </c>
      <c r="AJ257">
        <f t="shared" si="306"/>
        <v>1</v>
      </c>
      <c r="AL257">
        <f t="shared" si="254"/>
        <v>0</v>
      </c>
      <c r="AM257">
        <f>IF(AJ257=1,AH257,#REF!)</f>
        <v>0</v>
      </c>
      <c r="AO257" s="7">
        <f t="shared" si="322"/>
        <v>1</v>
      </c>
      <c r="AP257" s="7">
        <f t="shared" si="323"/>
        <v>1</v>
      </c>
      <c r="AQ257" s="7"/>
      <c r="AR257" s="7">
        <f t="shared" si="324"/>
        <v>0</v>
      </c>
      <c r="AS257" s="7">
        <f t="shared" si="325"/>
        <v>0</v>
      </c>
      <c r="AU257" s="7">
        <f t="shared" si="326"/>
        <v>0</v>
      </c>
      <c r="AV257" s="7">
        <f t="shared" si="327"/>
        <v>0</v>
      </c>
      <c r="AW257">
        <v>606</v>
      </c>
      <c r="AX257" s="7">
        <f t="shared" si="328"/>
        <v>9.9999999999999998E-17</v>
      </c>
      <c r="AY257" s="7">
        <f t="shared" si="329"/>
        <v>9.9999999999999998E-17</v>
      </c>
      <c r="BA257">
        <f t="shared" si="291"/>
        <v>1</v>
      </c>
      <c r="BB257">
        <f t="shared" si="292"/>
        <v>9.9999999999999998E-17</v>
      </c>
      <c r="BD257">
        <f t="shared" si="330"/>
        <v>9.9999999999999992E-33</v>
      </c>
      <c r="BE257">
        <f t="shared" si="331"/>
        <v>9.9999999999999998E-17</v>
      </c>
      <c r="BF257">
        <f t="shared" si="332"/>
        <v>9.9999999999999998E-17</v>
      </c>
      <c r="BG257" s="5" t="s">
        <v>1</v>
      </c>
      <c r="BH257">
        <f t="shared" si="333"/>
        <v>-4.9999999999999991</v>
      </c>
      <c r="BK257">
        <f t="shared" si="334"/>
        <v>1</v>
      </c>
      <c r="BL257">
        <f t="shared" si="335"/>
        <v>-4.9999999999999991</v>
      </c>
      <c r="BM257">
        <f t="shared" si="336"/>
        <v>-4.9999999999999991</v>
      </c>
      <c r="BO257">
        <f t="shared" si="305"/>
        <v>254</v>
      </c>
      <c r="BP257">
        <f t="shared" si="256"/>
        <v>0</v>
      </c>
      <c r="BT257">
        <f t="shared" si="337"/>
        <v>1</v>
      </c>
      <c r="BU257">
        <f t="shared" si="338"/>
        <v>-4.9999999999999991</v>
      </c>
      <c r="BW257">
        <f t="shared" si="339"/>
        <v>0</v>
      </c>
      <c r="BX257" t="s">
        <v>10</v>
      </c>
      <c r="BY257">
        <f t="shared" si="340"/>
        <v>0</v>
      </c>
      <c r="CA257" s="2">
        <f t="shared" si="341"/>
        <v>0</v>
      </c>
      <c r="CB257" s="4">
        <f t="shared" si="342"/>
        <v>0</v>
      </c>
      <c r="CC257" s="10">
        <v>-180</v>
      </c>
      <c r="CD257" s="3">
        <f t="shared" si="343"/>
        <v>1</v>
      </c>
      <c r="CE257" s="3">
        <f t="shared" si="344"/>
        <v>-185</v>
      </c>
      <c r="CF257">
        <f t="shared" si="259"/>
        <v>0</v>
      </c>
      <c r="CH257">
        <f t="shared" si="302"/>
        <v>254</v>
      </c>
      <c r="CI257" s="11">
        <f t="shared" si="303"/>
        <v>74</v>
      </c>
      <c r="CJ257">
        <f t="shared" si="294"/>
        <v>1.2915436464758039</v>
      </c>
      <c r="CK257">
        <f t="shared" si="304"/>
        <v>0</v>
      </c>
      <c r="CL257">
        <f t="shared" si="295"/>
        <v>74</v>
      </c>
      <c r="CN257" s="2">
        <f t="shared" si="260"/>
        <v>1.3781867790849958</v>
      </c>
      <c r="CO257" s="3">
        <f t="shared" si="261"/>
        <v>4.8063084796915945</v>
      </c>
      <c r="CQ257" s="3">
        <f t="shared" si="296"/>
        <v>-94.613902039364547</v>
      </c>
      <c r="CR257" s="3">
        <f t="shared" si="262"/>
        <v>28.442602121114263</v>
      </c>
      <c r="CS257" s="3">
        <f t="shared" si="263"/>
        <v>-44716.49793149301</v>
      </c>
      <c r="CT257" s="3">
        <f t="shared" si="264"/>
        <v>-28.152198646656323</v>
      </c>
      <c r="CU257" s="3">
        <f t="shared" si="265"/>
        <v>95.328498656189282</v>
      </c>
      <c r="CV257">
        <f t="shared" si="266"/>
        <v>-79068.155656474861</v>
      </c>
      <c r="CW257">
        <f t="shared" si="267"/>
        <v>0</v>
      </c>
      <c r="CX257">
        <f t="shared" si="268"/>
        <v>0</v>
      </c>
      <c r="CY257">
        <f t="shared" si="269"/>
        <v>0</v>
      </c>
      <c r="CZ257">
        <f t="shared" si="270"/>
        <v>0</v>
      </c>
      <c r="DA257">
        <f t="shared" si="271"/>
        <v>0</v>
      </c>
      <c r="DB257">
        <f t="shared" si="272"/>
        <v>0</v>
      </c>
      <c r="DC257">
        <f t="shared" si="273"/>
        <v>0</v>
      </c>
      <c r="DD257">
        <f t="shared" si="274"/>
        <v>0</v>
      </c>
      <c r="DE257">
        <f t="shared" si="275"/>
        <v>0</v>
      </c>
      <c r="DF257">
        <f t="shared" si="276"/>
        <v>0</v>
      </c>
      <c r="DG257">
        <f t="shared" si="277"/>
        <v>0</v>
      </c>
      <c r="DH257">
        <f t="shared" si="278"/>
        <v>0</v>
      </c>
      <c r="DI257">
        <f t="shared" si="279"/>
        <v>0</v>
      </c>
      <c r="DJ257">
        <f t="shared" si="280"/>
        <v>0</v>
      </c>
      <c r="DM257" s="3"/>
      <c r="DN257" s="3"/>
      <c r="DT257" s="3"/>
      <c r="DZ257" s="3"/>
      <c r="EL257" s="3"/>
      <c r="EX257" s="3"/>
      <c r="FJ257" s="3"/>
      <c r="HX257" s="3"/>
      <c r="MT257" s="3"/>
      <c r="MZ257" s="3"/>
      <c r="NR257" s="3"/>
      <c r="OS257" s="3"/>
      <c r="PB257" s="3"/>
      <c r="PN257" s="3"/>
      <c r="QL257" s="3">
        <f t="shared" si="251"/>
        <v>69</v>
      </c>
    </row>
    <row r="258" spans="20:454" x14ac:dyDescent="0.25">
      <c r="T258">
        <f t="shared" si="297"/>
        <v>256</v>
      </c>
      <c r="U258">
        <f t="shared" si="281"/>
        <v>0</v>
      </c>
      <c r="V258">
        <f t="shared" si="298"/>
        <v>0</v>
      </c>
      <c r="W258">
        <f t="shared" si="282"/>
        <v>0</v>
      </c>
      <c r="X258">
        <f t="shared" si="299"/>
        <v>0</v>
      </c>
      <c r="Z258">
        <f t="shared" si="300"/>
        <v>72</v>
      </c>
      <c r="AA258">
        <f t="shared" si="283"/>
        <v>72</v>
      </c>
      <c r="AB258">
        <f t="shared" si="252"/>
        <v>0</v>
      </c>
      <c r="AC258">
        <f t="shared" si="284"/>
        <v>0</v>
      </c>
      <c r="AE258">
        <f t="shared" si="253"/>
        <v>0</v>
      </c>
      <c r="AF258">
        <f t="shared" si="285"/>
        <v>0</v>
      </c>
      <c r="AG258">
        <f t="shared" si="286"/>
        <v>0</v>
      </c>
      <c r="AH258">
        <f t="shared" si="287"/>
        <v>0</v>
      </c>
      <c r="AJ258">
        <f t="shared" si="306"/>
        <v>1</v>
      </c>
      <c r="AL258">
        <f t="shared" si="254"/>
        <v>0</v>
      </c>
      <c r="AM258">
        <f>IF(AJ258=1,AH258,#REF!)</f>
        <v>0</v>
      </c>
      <c r="AO258" s="7">
        <f t="shared" si="322"/>
        <v>1</v>
      </c>
      <c r="AP258" s="7">
        <f t="shared" si="323"/>
        <v>1</v>
      </c>
      <c r="AQ258" s="7"/>
      <c r="AR258" s="7">
        <f t="shared" si="324"/>
        <v>0</v>
      </c>
      <c r="AS258" s="7">
        <f t="shared" si="325"/>
        <v>0</v>
      </c>
      <c r="AU258" s="7">
        <f t="shared" si="326"/>
        <v>0</v>
      </c>
      <c r="AV258" s="7">
        <f t="shared" si="327"/>
        <v>0</v>
      </c>
      <c r="AW258">
        <v>607</v>
      </c>
      <c r="AX258" s="7">
        <f t="shared" si="328"/>
        <v>9.9999999999999998E-17</v>
      </c>
      <c r="AY258" s="7">
        <f t="shared" si="329"/>
        <v>9.9999999999999998E-17</v>
      </c>
      <c r="BA258">
        <f t="shared" si="291"/>
        <v>1</v>
      </c>
      <c r="BB258">
        <f t="shared" si="292"/>
        <v>9.9999999999999998E-17</v>
      </c>
      <c r="BD258">
        <f t="shared" si="330"/>
        <v>9.9999999999999992E-33</v>
      </c>
      <c r="BE258">
        <f t="shared" si="331"/>
        <v>9.9999999999999998E-17</v>
      </c>
      <c r="BF258">
        <f t="shared" si="332"/>
        <v>9.9999999999999998E-17</v>
      </c>
      <c r="BG258" s="5" t="s">
        <v>1</v>
      </c>
      <c r="BH258">
        <f t="shared" si="333"/>
        <v>-4.9999999999999991</v>
      </c>
      <c r="BK258">
        <f t="shared" si="334"/>
        <v>1</v>
      </c>
      <c r="BL258">
        <f t="shared" si="335"/>
        <v>-4.9999999999999991</v>
      </c>
      <c r="BM258">
        <f t="shared" si="336"/>
        <v>-4.9999999999999991</v>
      </c>
      <c r="BO258">
        <f t="shared" si="305"/>
        <v>255</v>
      </c>
      <c r="BP258">
        <f t="shared" si="256"/>
        <v>0</v>
      </c>
      <c r="BT258">
        <f t="shared" si="337"/>
        <v>1</v>
      </c>
      <c r="BU258">
        <f t="shared" si="338"/>
        <v>-4.9999999999999991</v>
      </c>
      <c r="BW258">
        <f t="shared" si="339"/>
        <v>0</v>
      </c>
      <c r="BX258" t="s">
        <v>10</v>
      </c>
      <c r="BY258">
        <f t="shared" si="340"/>
        <v>0</v>
      </c>
      <c r="CA258" s="2">
        <f t="shared" si="341"/>
        <v>0</v>
      </c>
      <c r="CB258" s="4">
        <f t="shared" si="342"/>
        <v>0</v>
      </c>
      <c r="CC258" s="10">
        <v>-180</v>
      </c>
      <c r="CD258" s="3">
        <f t="shared" si="343"/>
        <v>1</v>
      </c>
      <c r="CE258" s="3">
        <f t="shared" si="344"/>
        <v>-185</v>
      </c>
      <c r="CF258">
        <f t="shared" si="259"/>
        <v>0</v>
      </c>
      <c r="CH258">
        <f t="shared" si="302"/>
        <v>255</v>
      </c>
      <c r="CI258" s="11">
        <f t="shared" si="303"/>
        <v>75</v>
      </c>
      <c r="CJ258">
        <f t="shared" si="294"/>
        <v>1.3089969389957472</v>
      </c>
      <c r="CK258">
        <f t="shared" si="304"/>
        <v>0</v>
      </c>
      <c r="CL258">
        <f t="shared" si="295"/>
        <v>75</v>
      </c>
      <c r="CN258" s="2">
        <f t="shared" si="260"/>
        <v>1.2940952255126037</v>
      </c>
      <c r="CO258" s="3">
        <f t="shared" si="261"/>
        <v>4.8296291314453415</v>
      </c>
      <c r="CQ258" s="3">
        <f t="shared" si="296"/>
        <v>-95.985244332666412</v>
      </c>
      <c r="CR258" s="3">
        <f t="shared" si="262"/>
        <v>28.769452502747285</v>
      </c>
      <c r="CS258" s="3">
        <f t="shared" si="263"/>
        <v>-45289.455144847372</v>
      </c>
      <c r="CT258" s="3">
        <f t="shared" si="264"/>
        <v>-28.475189846002159</v>
      </c>
      <c r="CU258" s="3">
        <f t="shared" si="265"/>
        <v>96.709944474943654</v>
      </c>
      <c r="CV258">
        <f t="shared" si="266"/>
        <v>-80214.070955844058</v>
      </c>
      <c r="CW258">
        <f t="shared" si="267"/>
        <v>0</v>
      </c>
      <c r="CX258">
        <f t="shared" si="268"/>
        <v>0</v>
      </c>
      <c r="CY258">
        <f t="shared" si="269"/>
        <v>0</v>
      </c>
      <c r="CZ258">
        <f t="shared" si="270"/>
        <v>0</v>
      </c>
      <c r="DA258">
        <f t="shared" si="271"/>
        <v>0</v>
      </c>
      <c r="DB258">
        <f t="shared" si="272"/>
        <v>0</v>
      </c>
      <c r="DC258">
        <f t="shared" si="273"/>
        <v>0</v>
      </c>
      <c r="DD258">
        <f t="shared" si="274"/>
        <v>0</v>
      </c>
      <c r="DE258">
        <f t="shared" si="275"/>
        <v>0</v>
      </c>
      <c r="DF258">
        <f t="shared" si="276"/>
        <v>0</v>
      </c>
      <c r="DG258">
        <f t="shared" si="277"/>
        <v>0</v>
      </c>
      <c r="DH258">
        <f t="shared" si="278"/>
        <v>0</v>
      </c>
      <c r="DI258">
        <f t="shared" si="279"/>
        <v>0</v>
      </c>
      <c r="DJ258">
        <f t="shared" si="280"/>
        <v>0</v>
      </c>
      <c r="DM258" s="3"/>
      <c r="DN258" s="3"/>
      <c r="DT258" s="3"/>
      <c r="DZ258" s="3"/>
      <c r="EL258" s="3"/>
      <c r="EX258" s="3"/>
      <c r="FJ258" s="3"/>
      <c r="HX258" s="3"/>
      <c r="MT258" s="3"/>
      <c r="MZ258" s="3"/>
      <c r="NR258" s="3"/>
      <c r="OS258" s="3"/>
      <c r="PB258" s="3"/>
      <c r="PN258" s="3"/>
      <c r="QL258" s="3">
        <f t="shared" ref="QL258:QL321" si="345">IF($CD$362=1,$BT$362*CI258+$BU$362,0)</f>
        <v>70</v>
      </c>
    </row>
    <row r="259" spans="20:454" x14ac:dyDescent="0.25">
      <c r="T259">
        <f t="shared" si="297"/>
        <v>257</v>
      </c>
      <c r="U259">
        <f t="shared" si="281"/>
        <v>0</v>
      </c>
      <c r="V259">
        <f t="shared" si="298"/>
        <v>0</v>
      </c>
      <c r="W259">
        <f t="shared" si="282"/>
        <v>0</v>
      </c>
      <c r="X259">
        <f t="shared" si="299"/>
        <v>0</v>
      </c>
      <c r="Z259">
        <f t="shared" si="300"/>
        <v>72</v>
      </c>
      <c r="AA259">
        <f t="shared" si="283"/>
        <v>72</v>
      </c>
      <c r="AB259">
        <f t="shared" ref="AB259:AB322" si="346">IF(U259=1,AA259,0)</f>
        <v>0</v>
      </c>
      <c r="AC259">
        <f t="shared" si="284"/>
        <v>0</v>
      </c>
      <c r="AE259">
        <f t="shared" ref="AE259:AE322" si="347">X259</f>
        <v>0</v>
      </c>
      <c r="AF259">
        <f t="shared" si="285"/>
        <v>0</v>
      </c>
      <c r="AG259">
        <f t="shared" si="286"/>
        <v>0</v>
      </c>
      <c r="AH259">
        <f t="shared" si="287"/>
        <v>0</v>
      </c>
      <c r="AJ259">
        <f t="shared" si="306"/>
        <v>1</v>
      </c>
      <c r="AL259">
        <f t="shared" ref="AL259:AL322" si="348">IF(AJ259=1,AG259,X259)</f>
        <v>0</v>
      </c>
      <c r="AM259">
        <f>IF(AJ259=1,AH259,#REF!)</f>
        <v>0</v>
      </c>
      <c r="AO259" s="7">
        <f t="shared" si="322"/>
        <v>1</v>
      </c>
      <c r="AP259" s="7">
        <f t="shared" si="323"/>
        <v>1</v>
      </c>
      <c r="AQ259" s="7"/>
      <c r="AR259" s="7">
        <f t="shared" si="324"/>
        <v>0</v>
      </c>
      <c r="AS259" s="7">
        <f t="shared" si="325"/>
        <v>0</v>
      </c>
      <c r="AU259" s="7">
        <f t="shared" si="326"/>
        <v>0</v>
      </c>
      <c r="AV259" s="7">
        <f t="shared" si="327"/>
        <v>0</v>
      </c>
      <c r="AW259">
        <v>608</v>
      </c>
      <c r="AX259" s="7">
        <f t="shared" si="328"/>
        <v>9.9999999999999998E-17</v>
      </c>
      <c r="AY259" s="7">
        <f t="shared" si="329"/>
        <v>9.9999999999999998E-17</v>
      </c>
      <c r="BA259">
        <f t="shared" si="291"/>
        <v>1</v>
      </c>
      <c r="BB259">
        <f t="shared" si="292"/>
        <v>9.9999999999999998E-17</v>
      </c>
      <c r="BD259">
        <f t="shared" si="330"/>
        <v>9.9999999999999992E-33</v>
      </c>
      <c r="BE259">
        <f t="shared" si="331"/>
        <v>9.9999999999999998E-17</v>
      </c>
      <c r="BF259">
        <f t="shared" si="332"/>
        <v>9.9999999999999998E-17</v>
      </c>
      <c r="BG259" s="5" t="s">
        <v>1</v>
      </c>
      <c r="BH259">
        <f t="shared" si="333"/>
        <v>-4.9999999999999991</v>
      </c>
      <c r="BK259">
        <f t="shared" si="334"/>
        <v>1</v>
      </c>
      <c r="BL259">
        <f t="shared" si="335"/>
        <v>-4.9999999999999991</v>
      </c>
      <c r="BM259">
        <f t="shared" si="336"/>
        <v>-4.9999999999999991</v>
      </c>
      <c r="BO259">
        <f t="shared" si="305"/>
        <v>256</v>
      </c>
      <c r="BP259">
        <f t="shared" ref="BP259:BP322" si="349">IF(BO259&gt;=côté,0,BO259)</f>
        <v>0</v>
      </c>
      <c r="BT259">
        <f t="shared" si="337"/>
        <v>1</v>
      </c>
      <c r="BU259">
        <f t="shared" si="338"/>
        <v>-4.9999999999999991</v>
      </c>
      <c r="BW259">
        <f t="shared" si="339"/>
        <v>0</v>
      </c>
      <c r="BX259" t="s">
        <v>10</v>
      </c>
      <c r="BY259">
        <f t="shared" si="340"/>
        <v>0</v>
      </c>
      <c r="CA259" s="2">
        <f t="shared" si="341"/>
        <v>0</v>
      </c>
      <c r="CB259" s="4">
        <f t="shared" si="342"/>
        <v>0</v>
      </c>
      <c r="CC259" s="10">
        <v>-180</v>
      </c>
      <c r="CD259" s="3">
        <f t="shared" si="343"/>
        <v>1</v>
      </c>
      <c r="CE259" s="3">
        <f t="shared" si="344"/>
        <v>-185</v>
      </c>
      <c r="CF259">
        <f t="shared" ref="CF259:CF322" si="350">((CA259*CC259)+CB259)</f>
        <v>0</v>
      </c>
      <c r="CH259">
        <f t="shared" si="302"/>
        <v>256</v>
      </c>
      <c r="CI259" s="11">
        <f t="shared" si="303"/>
        <v>76</v>
      </c>
      <c r="CJ259">
        <f t="shared" si="294"/>
        <v>1.3264502315156905</v>
      </c>
      <c r="CK259">
        <f t="shared" si="304"/>
        <v>0</v>
      </c>
      <c r="CL259">
        <f t="shared" si="295"/>
        <v>76</v>
      </c>
      <c r="CN259" s="2">
        <f t="shared" ref="CN259:CN322" si="351">r_2*COS(CJ259)</f>
        <v>1.2096094779983384</v>
      </c>
      <c r="CO259" s="3">
        <f t="shared" ref="CO259:CO322" si="352">r_2*SIN(CJ259)</f>
        <v>4.8514786313799823</v>
      </c>
      <c r="CQ259" s="3">
        <f t="shared" si="296"/>
        <v>-97.356586625968262</v>
      </c>
      <c r="CR259" s="3">
        <f t="shared" ref="CR259:CR322" si="353">(($CA$4*CL259)+$CB$4)</f>
        <v>29.096302884380307</v>
      </c>
      <c r="CS259" s="3">
        <f t="shared" ref="CS259:CS322" si="354">(($CA$5*CL259)+$CB$5)</f>
        <v>-45862.412358201727</v>
      </c>
      <c r="CT259" s="3">
        <f t="shared" ref="CT259:CT322" si="355">(($CA$6*CL259)+$CB$6)</f>
        <v>-28.798181045347995</v>
      </c>
      <c r="CU259" s="3">
        <f t="shared" ref="CU259:CU322" si="356">(($CA$7*CL259)+$CB$7)</f>
        <v>98.091390293698012</v>
      </c>
      <c r="CV259">
        <f t="shared" ref="CV259:CV322" si="357">($CA$8*CL259)+$CB$8</f>
        <v>-81359.986255213254</v>
      </c>
      <c r="CW259">
        <f t="shared" ref="CW259:CW322" si="358">(($CA$9*CI259)+$CB$9)</f>
        <v>0</v>
      </c>
      <c r="CX259">
        <f t="shared" ref="CX259:CX322" si="359">(($CA$10*CL259)+$CB$10)</f>
        <v>0</v>
      </c>
      <c r="CY259">
        <f t="shared" ref="CY259:CY322" si="360">(($CA$11*CL259)+$CB$11)</f>
        <v>0</v>
      </c>
      <c r="CZ259">
        <f t="shared" ref="CZ259:CZ322" si="361">(($CA$12*CL259)+$CB$12)</f>
        <v>0</v>
      </c>
      <c r="DA259">
        <f t="shared" ref="DA259:DA322" si="362">(($CA$13*CL259)+$CB$13)</f>
        <v>0</v>
      </c>
      <c r="DB259">
        <f t="shared" ref="DB259:DB322" si="363">(($CA$14*CL259)+$CB$14)</f>
        <v>0</v>
      </c>
      <c r="DC259">
        <f t="shared" ref="DC259:DC322" si="364">(($CA$15*CL259)+$CB$15)</f>
        <v>0</v>
      </c>
      <c r="DD259">
        <f t="shared" ref="DD259:DD322" si="365">(($CA$16*CL259)+$CB$16)</f>
        <v>0</v>
      </c>
      <c r="DE259">
        <f t="shared" ref="DE259:DE322" si="366">(($CA$17*CL259)+$CB$17)</f>
        <v>0</v>
      </c>
      <c r="DF259">
        <f t="shared" ref="DF259:DF322" si="367">(($CA$18*CL259)+$CB$18)</f>
        <v>0</v>
      </c>
      <c r="DG259">
        <f t="shared" ref="DG259:DG322" si="368">(($CA$19*CL259)+$CB$19)</f>
        <v>0</v>
      </c>
      <c r="DH259">
        <f t="shared" ref="DH259:DH322" si="369">(($CA$20*CL259)+$CB$20)</f>
        <v>0</v>
      </c>
      <c r="DI259">
        <f t="shared" ref="DI259:DI322" si="370">(($CA$21*CL259)+$CB$21)</f>
        <v>0</v>
      </c>
      <c r="DJ259">
        <f t="shared" ref="DJ259:DJ322" si="371">(($CA$22*CL259)+$CB$22)</f>
        <v>0</v>
      </c>
      <c r="DM259" s="3"/>
      <c r="DN259" s="3"/>
      <c r="DT259" s="3"/>
      <c r="DZ259" s="3"/>
      <c r="EL259" s="3"/>
      <c r="EX259" s="3"/>
      <c r="FJ259" s="3"/>
      <c r="HX259" s="3"/>
      <c r="MT259" s="3"/>
      <c r="MZ259" s="3"/>
      <c r="NR259" s="3"/>
      <c r="OS259" s="3"/>
      <c r="PB259" s="3"/>
      <c r="PN259" s="3"/>
      <c r="QL259" s="3">
        <f t="shared" si="345"/>
        <v>71</v>
      </c>
    </row>
    <row r="260" spans="20:454" x14ac:dyDescent="0.25">
      <c r="T260">
        <f t="shared" si="297"/>
        <v>258</v>
      </c>
      <c r="U260">
        <f t="shared" ref="U260:U323" si="372">IF(T260&gt;$P$3,0,1)</f>
        <v>0</v>
      </c>
      <c r="V260">
        <f t="shared" si="298"/>
        <v>0</v>
      </c>
      <c r="W260">
        <f t="shared" ref="W260:W323" si="373">IF(ABS(V260)&gt;ABS(180),180-V260,V260)</f>
        <v>0</v>
      </c>
      <c r="X260">
        <f t="shared" si="299"/>
        <v>0</v>
      </c>
      <c r="Z260">
        <f t="shared" si="300"/>
        <v>72</v>
      </c>
      <c r="AA260">
        <f t="shared" ref="AA260:AA323" si="374">V260+Z260</f>
        <v>72</v>
      </c>
      <c r="AB260">
        <f t="shared" si="346"/>
        <v>0</v>
      </c>
      <c r="AC260">
        <f t="shared" ref="AC260:AC323" si="375">IF(U260=1,AB260,0)</f>
        <v>0</v>
      </c>
      <c r="AE260">
        <f t="shared" si="347"/>
        <v>0</v>
      </c>
      <c r="AF260">
        <f t="shared" ref="AF260:AF323" si="376">AB260</f>
        <v>0</v>
      </c>
      <c r="AG260">
        <f t="shared" ref="AG260:AG323" si="377">RADIANS(AE260)</f>
        <v>0</v>
      </c>
      <c r="AH260">
        <f t="shared" ref="AH260:AH323" si="378">RADIANS(AF260)</f>
        <v>0</v>
      </c>
      <c r="AJ260">
        <f t="shared" si="306"/>
        <v>1</v>
      </c>
      <c r="AL260">
        <f t="shared" si="348"/>
        <v>0</v>
      </c>
      <c r="AM260">
        <f>IF(AJ260=1,AH260,#REF!)</f>
        <v>0</v>
      </c>
      <c r="AO260" s="7">
        <f t="shared" si="322"/>
        <v>1</v>
      </c>
      <c r="AP260" s="7">
        <f t="shared" si="323"/>
        <v>1</v>
      </c>
      <c r="AQ260" s="7"/>
      <c r="AR260" s="7">
        <f t="shared" si="324"/>
        <v>0</v>
      </c>
      <c r="AS260" s="7">
        <f t="shared" si="325"/>
        <v>0</v>
      </c>
      <c r="AU260" s="7">
        <f t="shared" si="326"/>
        <v>0</v>
      </c>
      <c r="AV260" s="7">
        <f t="shared" si="327"/>
        <v>0</v>
      </c>
      <c r="AW260">
        <v>609</v>
      </c>
      <c r="AX260" s="7">
        <f t="shared" si="328"/>
        <v>9.9999999999999998E-17</v>
      </c>
      <c r="AY260" s="7">
        <f t="shared" si="329"/>
        <v>9.9999999999999998E-17</v>
      </c>
      <c r="BA260">
        <f t="shared" ref="BA260:BA323" si="379">IF(AO260=0,10^-16,AO260)</f>
        <v>1</v>
      </c>
      <c r="BB260">
        <f t="shared" ref="BB260:BB323" si="380">IF(AR260=0,10^-16,AR260)</f>
        <v>9.9999999999999998E-17</v>
      </c>
      <c r="BD260">
        <f t="shared" si="330"/>
        <v>9.9999999999999992E-33</v>
      </c>
      <c r="BE260">
        <f t="shared" si="331"/>
        <v>9.9999999999999998E-17</v>
      </c>
      <c r="BF260">
        <f t="shared" si="332"/>
        <v>9.9999999999999998E-17</v>
      </c>
      <c r="BG260" s="5" t="s">
        <v>1</v>
      </c>
      <c r="BH260">
        <f t="shared" si="333"/>
        <v>-4.9999999999999991</v>
      </c>
      <c r="BK260">
        <f t="shared" si="334"/>
        <v>1</v>
      </c>
      <c r="BL260">
        <f t="shared" si="335"/>
        <v>-4.9999999999999991</v>
      </c>
      <c r="BM260">
        <f t="shared" si="336"/>
        <v>-4.9999999999999991</v>
      </c>
      <c r="BO260">
        <f t="shared" si="305"/>
        <v>257</v>
      </c>
      <c r="BP260">
        <f t="shared" si="349"/>
        <v>0</v>
      </c>
      <c r="BT260">
        <f t="shared" si="337"/>
        <v>1</v>
      </c>
      <c r="BU260">
        <f t="shared" si="338"/>
        <v>-4.9999999999999991</v>
      </c>
      <c r="BW260">
        <f t="shared" si="339"/>
        <v>0</v>
      </c>
      <c r="BX260" t="s">
        <v>10</v>
      </c>
      <c r="BY260">
        <f t="shared" si="340"/>
        <v>0</v>
      </c>
      <c r="CA260" s="2">
        <f t="shared" si="341"/>
        <v>0</v>
      </c>
      <c r="CB260" s="4">
        <f t="shared" si="342"/>
        <v>0</v>
      </c>
      <c r="CC260" s="10">
        <v>-180</v>
      </c>
      <c r="CD260" s="3">
        <f t="shared" si="343"/>
        <v>1</v>
      </c>
      <c r="CE260" s="3">
        <f t="shared" si="344"/>
        <v>-185</v>
      </c>
      <c r="CF260">
        <f t="shared" si="350"/>
        <v>0</v>
      </c>
      <c r="CH260">
        <f t="shared" si="302"/>
        <v>257</v>
      </c>
      <c r="CI260" s="11">
        <f t="shared" si="303"/>
        <v>77</v>
      </c>
      <c r="CJ260">
        <f t="shared" ref="CJ260:CJ323" si="381">RADIANS(CI260)</f>
        <v>1.3439035240356338</v>
      </c>
      <c r="CK260">
        <f t="shared" si="304"/>
        <v>0</v>
      </c>
      <c r="CL260">
        <f t="shared" ref="CL260:CL323" si="382">IF(CK260=1,CJ260,CI260)</f>
        <v>77</v>
      </c>
      <c r="CN260" s="2">
        <f t="shared" si="351"/>
        <v>1.1247552717193245</v>
      </c>
      <c r="CO260" s="3">
        <f t="shared" si="352"/>
        <v>4.8718503239261759</v>
      </c>
      <c r="CQ260" s="3">
        <f t="shared" ref="CQ260:CQ323" si="383">(($CA$3*CL260)+$CB$3)</f>
        <v>-98.727928919270113</v>
      </c>
      <c r="CR260" s="3">
        <f t="shared" si="353"/>
        <v>29.423153266013326</v>
      </c>
      <c r="CS260" s="3">
        <f t="shared" si="354"/>
        <v>-46435.36957155609</v>
      </c>
      <c r="CT260" s="3">
        <f t="shared" si="355"/>
        <v>-29.121172244693838</v>
      </c>
      <c r="CU260" s="3">
        <f t="shared" si="356"/>
        <v>99.47283611245237</v>
      </c>
      <c r="CV260">
        <f t="shared" si="357"/>
        <v>-82505.901554582451</v>
      </c>
      <c r="CW260">
        <f t="shared" si="358"/>
        <v>0</v>
      </c>
      <c r="CX260">
        <f t="shared" si="359"/>
        <v>0</v>
      </c>
      <c r="CY260">
        <f t="shared" si="360"/>
        <v>0</v>
      </c>
      <c r="CZ260">
        <f t="shared" si="361"/>
        <v>0</v>
      </c>
      <c r="DA260">
        <f t="shared" si="362"/>
        <v>0</v>
      </c>
      <c r="DB260">
        <f t="shared" si="363"/>
        <v>0</v>
      </c>
      <c r="DC260">
        <f t="shared" si="364"/>
        <v>0</v>
      </c>
      <c r="DD260">
        <f t="shared" si="365"/>
        <v>0</v>
      </c>
      <c r="DE260">
        <f t="shared" si="366"/>
        <v>0</v>
      </c>
      <c r="DF260">
        <f t="shared" si="367"/>
        <v>0</v>
      </c>
      <c r="DG260">
        <f t="shared" si="368"/>
        <v>0</v>
      </c>
      <c r="DH260">
        <f t="shared" si="369"/>
        <v>0</v>
      </c>
      <c r="DI260">
        <f t="shared" si="370"/>
        <v>0</v>
      </c>
      <c r="DJ260">
        <f t="shared" si="371"/>
        <v>0</v>
      </c>
      <c r="DM260" s="3"/>
      <c r="DN260" s="3"/>
      <c r="DT260" s="3"/>
      <c r="DZ260" s="3"/>
      <c r="EL260" s="3"/>
      <c r="EX260" s="3"/>
      <c r="FJ260" s="3"/>
      <c r="HX260" s="3"/>
      <c r="MT260" s="3"/>
      <c r="MZ260" s="3"/>
      <c r="NR260" s="3"/>
      <c r="OS260" s="3"/>
      <c r="PB260" s="3"/>
      <c r="PN260" s="3"/>
      <c r="QL260" s="3">
        <f t="shared" si="345"/>
        <v>72</v>
      </c>
    </row>
    <row r="261" spans="20:454" x14ac:dyDescent="0.25">
      <c r="T261">
        <f t="shared" ref="T261:T324" si="384">T260+1</f>
        <v>259</v>
      </c>
      <c r="U261">
        <f t="shared" si="372"/>
        <v>0</v>
      </c>
      <c r="V261">
        <f t="shared" ref="V261:V324" si="385">AB260</f>
        <v>0</v>
      </c>
      <c r="W261">
        <f t="shared" si="373"/>
        <v>0</v>
      </c>
      <c r="X261">
        <f t="shared" ref="X261:X324" si="386">AC260</f>
        <v>0</v>
      </c>
      <c r="Z261">
        <f t="shared" ref="Z261:Z324" si="387">Z260</f>
        <v>72</v>
      </c>
      <c r="AA261">
        <f t="shared" si="374"/>
        <v>72</v>
      </c>
      <c r="AB261">
        <f t="shared" si="346"/>
        <v>0</v>
      </c>
      <c r="AC261">
        <f t="shared" si="375"/>
        <v>0</v>
      </c>
      <c r="AE261">
        <f t="shared" si="347"/>
        <v>0</v>
      </c>
      <c r="AF261">
        <f t="shared" si="376"/>
        <v>0</v>
      </c>
      <c r="AG261">
        <f t="shared" si="377"/>
        <v>0</v>
      </c>
      <c r="AH261">
        <f t="shared" si="378"/>
        <v>0</v>
      </c>
      <c r="AJ261">
        <f t="shared" si="306"/>
        <v>1</v>
      </c>
      <c r="AL261">
        <f t="shared" si="348"/>
        <v>0</v>
      </c>
      <c r="AM261">
        <f>IF(AJ261=1,AH261,#REF!)</f>
        <v>0</v>
      </c>
      <c r="AO261" s="7">
        <f t="shared" si="322"/>
        <v>1</v>
      </c>
      <c r="AP261" s="7">
        <f t="shared" si="323"/>
        <v>1</v>
      </c>
      <c r="AQ261" s="7"/>
      <c r="AR261" s="7">
        <f t="shared" si="324"/>
        <v>0</v>
      </c>
      <c r="AS261" s="7">
        <f t="shared" si="325"/>
        <v>0</v>
      </c>
      <c r="AU261" s="7">
        <f t="shared" si="326"/>
        <v>0</v>
      </c>
      <c r="AV261" s="7">
        <f t="shared" si="327"/>
        <v>0</v>
      </c>
      <c r="AW261">
        <v>610</v>
      </c>
      <c r="AX261" s="7">
        <f t="shared" si="328"/>
        <v>9.9999999999999998E-17</v>
      </c>
      <c r="AY261" s="7">
        <f t="shared" si="329"/>
        <v>9.9999999999999998E-17</v>
      </c>
      <c r="BA261">
        <f t="shared" si="379"/>
        <v>1</v>
      </c>
      <c r="BB261">
        <f t="shared" si="380"/>
        <v>9.9999999999999998E-17</v>
      </c>
      <c r="BD261">
        <f t="shared" si="330"/>
        <v>9.9999999999999992E-33</v>
      </c>
      <c r="BE261">
        <f t="shared" si="331"/>
        <v>9.9999999999999998E-17</v>
      </c>
      <c r="BF261">
        <f t="shared" si="332"/>
        <v>9.9999999999999998E-17</v>
      </c>
      <c r="BG261" s="5" t="s">
        <v>1</v>
      </c>
      <c r="BH261">
        <f t="shared" si="333"/>
        <v>-4.9999999999999991</v>
      </c>
      <c r="BK261">
        <f t="shared" si="334"/>
        <v>1</v>
      </c>
      <c r="BL261">
        <f t="shared" si="335"/>
        <v>-4.9999999999999991</v>
      </c>
      <c r="BM261">
        <f t="shared" si="336"/>
        <v>-4.9999999999999991</v>
      </c>
      <c r="BO261">
        <f t="shared" si="305"/>
        <v>258</v>
      </c>
      <c r="BP261">
        <f t="shared" si="349"/>
        <v>0</v>
      </c>
      <c r="BT261">
        <f t="shared" si="337"/>
        <v>1</v>
      </c>
      <c r="BU261">
        <f t="shared" si="338"/>
        <v>-4.9999999999999991</v>
      </c>
      <c r="BW261">
        <f t="shared" si="339"/>
        <v>0</v>
      </c>
      <c r="BX261" t="s">
        <v>10</v>
      </c>
      <c r="BY261">
        <f t="shared" si="340"/>
        <v>0</v>
      </c>
      <c r="CA261" s="2">
        <f t="shared" si="341"/>
        <v>0</v>
      </c>
      <c r="CB261" s="4">
        <f t="shared" si="342"/>
        <v>0</v>
      </c>
      <c r="CC261" s="10">
        <v>-180</v>
      </c>
      <c r="CD261" s="3">
        <f t="shared" si="343"/>
        <v>1</v>
      </c>
      <c r="CE261" s="3">
        <f t="shared" si="344"/>
        <v>-185</v>
      </c>
      <c r="CF261">
        <f t="shared" si="350"/>
        <v>0</v>
      </c>
      <c r="CH261">
        <f t="shared" ref="CH261:CH324" si="388">CH260+1</f>
        <v>258</v>
      </c>
      <c r="CI261" s="11">
        <f t="shared" ref="CI261:CI324" si="389">CI260+1</f>
        <v>78</v>
      </c>
      <c r="CJ261">
        <f t="shared" si="381"/>
        <v>1.3613568165555769</v>
      </c>
      <c r="CK261">
        <f t="shared" ref="CK261:CK324" si="390">CK260</f>
        <v>0</v>
      </c>
      <c r="CL261">
        <f t="shared" si="382"/>
        <v>78</v>
      </c>
      <c r="CN261" s="2">
        <f t="shared" si="351"/>
        <v>1.0395584540887972</v>
      </c>
      <c r="CO261" s="3">
        <f t="shared" si="352"/>
        <v>4.8907380036690276</v>
      </c>
      <c r="CQ261" s="3">
        <f t="shared" si="383"/>
        <v>-100.09927121257196</v>
      </c>
      <c r="CR261" s="3">
        <f t="shared" si="353"/>
        <v>29.750003647646349</v>
      </c>
      <c r="CS261" s="3">
        <f t="shared" si="354"/>
        <v>-47008.326784910445</v>
      </c>
      <c r="CT261" s="3">
        <f t="shared" si="355"/>
        <v>-29.444163444039674</v>
      </c>
      <c r="CU261" s="3">
        <f t="shared" si="356"/>
        <v>100.85428193120674</v>
      </c>
      <c r="CV261">
        <f t="shared" si="357"/>
        <v>-83651.816853951663</v>
      </c>
      <c r="CW261">
        <f t="shared" si="358"/>
        <v>0</v>
      </c>
      <c r="CX261">
        <f t="shared" si="359"/>
        <v>0</v>
      </c>
      <c r="CY261">
        <f t="shared" si="360"/>
        <v>0</v>
      </c>
      <c r="CZ261">
        <f t="shared" si="361"/>
        <v>0</v>
      </c>
      <c r="DA261">
        <f t="shared" si="362"/>
        <v>0</v>
      </c>
      <c r="DB261">
        <f t="shared" si="363"/>
        <v>0</v>
      </c>
      <c r="DC261">
        <f t="shared" si="364"/>
        <v>0</v>
      </c>
      <c r="DD261">
        <f t="shared" si="365"/>
        <v>0</v>
      </c>
      <c r="DE261">
        <f t="shared" si="366"/>
        <v>0</v>
      </c>
      <c r="DF261">
        <f t="shared" si="367"/>
        <v>0</v>
      </c>
      <c r="DG261">
        <f t="shared" si="368"/>
        <v>0</v>
      </c>
      <c r="DH261">
        <f t="shared" si="369"/>
        <v>0</v>
      </c>
      <c r="DI261">
        <f t="shared" si="370"/>
        <v>0</v>
      </c>
      <c r="DJ261">
        <f t="shared" si="371"/>
        <v>0</v>
      </c>
      <c r="DM261" s="3"/>
      <c r="DN261" s="3"/>
      <c r="DT261" s="3"/>
      <c r="DZ261" s="3"/>
      <c r="EL261" s="3"/>
      <c r="EX261" s="3"/>
      <c r="FJ261" s="3"/>
      <c r="HX261" s="3"/>
      <c r="MT261" s="3"/>
      <c r="MZ261" s="3"/>
      <c r="NR261" s="3"/>
      <c r="OS261" s="3"/>
      <c r="PB261" s="3"/>
      <c r="PN261" s="3"/>
      <c r="QL261" s="3">
        <f t="shared" si="345"/>
        <v>73</v>
      </c>
    </row>
    <row r="262" spans="20:454" x14ac:dyDescent="0.25">
      <c r="T262">
        <f t="shared" si="384"/>
        <v>260</v>
      </c>
      <c r="U262">
        <f t="shared" si="372"/>
        <v>0</v>
      </c>
      <c r="V262">
        <f t="shared" si="385"/>
        <v>0</v>
      </c>
      <c r="W262">
        <f t="shared" si="373"/>
        <v>0</v>
      </c>
      <c r="X262">
        <f t="shared" si="386"/>
        <v>0</v>
      </c>
      <c r="Z262">
        <f t="shared" si="387"/>
        <v>72</v>
      </c>
      <c r="AA262">
        <f t="shared" si="374"/>
        <v>72</v>
      </c>
      <c r="AB262">
        <f t="shared" si="346"/>
        <v>0</v>
      </c>
      <c r="AC262">
        <f t="shared" si="375"/>
        <v>0</v>
      </c>
      <c r="AE262">
        <f t="shared" si="347"/>
        <v>0</v>
      </c>
      <c r="AF262">
        <f t="shared" si="376"/>
        <v>0</v>
      </c>
      <c r="AG262">
        <f t="shared" si="377"/>
        <v>0</v>
      </c>
      <c r="AH262">
        <f t="shared" si="378"/>
        <v>0</v>
      </c>
      <c r="AJ262">
        <f t="shared" si="306"/>
        <v>1</v>
      </c>
      <c r="AL262">
        <f t="shared" si="348"/>
        <v>0</v>
      </c>
      <c r="AM262">
        <f>IF(AJ262=1,AH262,#REF!)</f>
        <v>0</v>
      </c>
      <c r="AO262" s="7">
        <f t="shared" si="322"/>
        <v>1</v>
      </c>
      <c r="AP262" s="7">
        <f t="shared" si="323"/>
        <v>1</v>
      </c>
      <c r="AQ262" s="7"/>
      <c r="AR262" s="7">
        <f t="shared" si="324"/>
        <v>0</v>
      </c>
      <c r="AS262" s="7">
        <f t="shared" si="325"/>
        <v>0</v>
      </c>
      <c r="AU262" s="7">
        <f t="shared" si="326"/>
        <v>0</v>
      </c>
      <c r="AV262" s="7">
        <f t="shared" si="327"/>
        <v>0</v>
      </c>
      <c r="AW262">
        <v>611</v>
      </c>
      <c r="AX262" s="7">
        <f t="shared" si="328"/>
        <v>9.9999999999999998E-17</v>
      </c>
      <c r="AY262" s="7">
        <f t="shared" si="329"/>
        <v>9.9999999999999998E-17</v>
      </c>
      <c r="BA262">
        <f t="shared" si="379"/>
        <v>1</v>
      </c>
      <c r="BB262">
        <f t="shared" si="380"/>
        <v>9.9999999999999998E-17</v>
      </c>
      <c r="BD262">
        <f t="shared" si="330"/>
        <v>9.9999999999999992E-33</v>
      </c>
      <c r="BE262">
        <f t="shared" si="331"/>
        <v>9.9999999999999998E-17</v>
      </c>
      <c r="BF262">
        <f t="shared" si="332"/>
        <v>9.9999999999999998E-17</v>
      </c>
      <c r="BG262" s="5" t="s">
        <v>1</v>
      </c>
      <c r="BH262">
        <f t="shared" si="333"/>
        <v>-4.9999999999999991</v>
      </c>
      <c r="BK262">
        <f t="shared" si="334"/>
        <v>1</v>
      </c>
      <c r="BL262">
        <f t="shared" si="335"/>
        <v>-4.9999999999999991</v>
      </c>
      <c r="BM262">
        <f t="shared" si="336"/>
        <v>-4.9999999999999991</v>
      </c>
      <c r="BO262">
        <f t="shared" ref="BO262:BO325" si="391">BO261+1</f>
        <v>259</v>
      </c>
      <c r="BP262">
        <f t="shared" si="349"/>
        <v>0</v>
      </c>
      <c r="BT262">
        <f t="shared" si="337"/>
        <v>1</v>
      </c>
      <c r="BU262">
        <f t="shared" si="338"/>
        <v>-4.9999999999999991</v>
      </c>
      <c r="BW262">
        <f t="shared" si="339"/>
        <v>0</v>
      </c>
      <c r="BX262" t="s">
        <v>10</v>
      </c>
      <c r="BY262">
        <f t="shared" si="340"/>
        <v>0</v>
      </c>
      <c r="CA262" s="2">
        <f t="shared" si="341"/>
        <v>0</v>
      </c>
      <c r="CB262" s="4">
        <f t="shared" si="342"/>
        <v>0</v>
      </c>
      <c r="CC262" s="10">
        <v>-180</v>
      </c>
      <c r="CD262" s="3">
        <f t="shared" si="343"/>
        <v>1</v>
      </c>
      <c r="CE262" s="3">
        <f t="shared" si="344"/>
        <v>-185</v>
      </c>
      <c r="CF262">
        <f t="shared" si="350"/>
        <v>0</v>
      </c>
      <c r="CH262">
        <f t="shared" si="388"/>
        <v>259</v>
      </c>
      <c r="CI262" s="11">
        <f t="shared" si="389"/>
        <v>79</v>
      </c>
      <c r="CJ262">
        <f t="shared" si="381"/>
        <v>1.3788101090755203</v>
      </c>
      <c r="CK262">
        <f t="shared" si="390"/>
        <v>0</v>
      </c>
      <c r="CL262">
        <f t="shared" si="382"/>
        <v>79</v>
      </c>
      <c r="CN262" s="2">
        <f t="shared" si="351"/>
        <v>0.9540449768827246</v>
      </c>
      <c r="CO262" s="3">
        <f t="shared" si="352"/>
        <v>4.9081359172383197</v>
      </c>
      <c r="CQ262" s="3">
        <f t="shared" si="383"/>
        <v>-101.47061350587383</v>
      </c>
      <c r="CR262" s="3">
        <f t="shared" si="353"/>
        <v>30.076854029279371</v>
      </c>
      <c r="CS262" s="3">
        <f t="shared" si="354"/>
        <v>-47581.283998264807</v>
      </c>
      <c r="CT262" s="3">
        <f t="shared" si="355"/>
        <v>-29.76715464338551</v>
      </c>
      <c r="CU262" s="3">
        <f t="shared" si="356"/>
        <v>102.2357277499611</v>
      </c>
      <c r="CV262">
        <f t="shared" si="357"/>
        <v>-84797.73215332086</v>
      </c>
      <c r="CW262">
        <f t="shared" si="358"/>
        <v>0</v>
      </c>
      <c r="CX262">
        <f t="shared" si="359"/>
        <v>0</v>
      </c>
      <c r="CY262">
        <f t="shared" si="360"/>
        <v>0</v>
      </c>
      <c r="CZ262">
        <f t="shared" si="361"/>
        <v>0</v>
      </c>
      <c r="DA262">
        <f t="shared" si="362"/>
        <v>0</v>
      </c>
      <c r="DB262">
        <f t="shared" si="363"/>
        <v>0</v>
      </c>
      <c r="DC262">
        <f t="shared" si="364"/>
        <v>0</v>
      </c>
      <c r="DD262">
        <f t="shared" si="365"/>
        <v>0</v>
      </c>
      <c r="DE262">
        <f t="shared" si="366"/>
        <v>0</v>
      </c>
      <c r="DF262">
        <f t="shared" si="367"/>
        <v>0</v>
      </c>
      <c r="DG262">
        <f t="shared" si="368"/>
        <v>0</v>
      </c>
      <c r="DH262">
        <f t="shared" si="369"/>
        <v>0</v>
      </c>
      <c r="DI262">
        <f t="shared" si="370"/>
        <v>0</v>
      </c>
      <c r="DJ262">
        <f t="shared" si="371"/>
        <v>0</v>
      </c>
      <c r="DM262" s="3"/>
      <c r="DN262" s="3"/>
      <c r="DT262" s="3"/>
      <c r="DZ262" s="3"/>
      <c r="EL262" s="3"/>
      <c r="EX262" s="3"/>
      <c r="FJ262" s="3"/>
      <c r="HX262" s="3"/>
      <c r="MT262" s="3"/>
      <c r="MZ262" s="3"/>
      <c r="NR262" s="3"/>
      <c r="OS262" s="3"/>
      <c r="PB262" s="3"/>
      <c r="PN262" s="3"/>
      <c r="QL262" s="3">
        <f t="shared" si="345"/>
        <v>74</v>
      </c>
    </row>
    <row r="263" spans="20:454" x14ac:dyDescent="0.25">
      <c r="T263">
        <f t="shared" si="384"/>
        <v>261</v>
      </c>
      <c r="U263">
        <f t="shared" si="372"/>
        <v>0</v>
      </c>
      <c r="V263">
        <f t="shared" si="385"/>
        <v>0</v>
      </c>
      <c r="W263">
        <f t="shared" si="373"/>
        <v>0</v>
      </c>
      <c r="X263">
        <f t="shared" si="386"/>
        <v>0</v>
      </c>
      <c r="Z263">
        <f t="shared" si="387"/>
        <v>72</v>
      </c>
      <c r="AA263">
        <f t="shared" si="374"/>
        <v>72</v>
      </c>
      <c r="AB263">
        <f t="shared" si="346"/>
        <v>0</v>
      </c>
      <c r="AC263">
        <f t="shared" si="375"/>
        <v>0</v>
      </c>
      <c r="AE263">
        <f t="shared" si="347"/>
        <v>0</v>
      </c>
      <c r="AF263">
        <f t="shared" si="376"/>
        <v>0</v>
      </c>
      <c r="AG263">
        <f t="shared" si="377"/>
        <v>0</v>
      </c>
      <c r="AH263">
        <f t="shared" si="378"/>
        <v>0</v>
      </c>
      <c r="AJ263">
        <f t="shared" si="306"/>
        <v>1</v>
      </c>
      <c r="AL263">
        <f t="shared" si="348"/>
        <v>0</v>
      </c>
      <c r="AM263">
        <f>IF(AJ263=1,AH263,#REF!)</f>
        <v>0</v>
      </c>
      <c r="AO263" s="7">
        <f t="shared" si="322"/>
        <v>1</v>
      </c>
      <c r="AP263" s="7">
        <f t="shared" si="323"/>
        <v>1</v>
      </c>
      <c r="AQ263" s="7"/>
      <c r="AR263" s="7">
        <f t="shared" si="324"/>
        <v>0</v>
      </c>
      <c r="AS263" s="7">
        <f t="shared" si="325"/>
        <v>0</v>
      </c>
      <c r="AU263" s="7">
        <f t="shared" si="326"/>
        <v>0</v>
      </c>
      <c r="AV263" s="7">
        <f t="shared" si="327"/>
        <v>0</v>
      </c>
      <c r="AW263">
        <v>612</v>
      </c>
      <c r="AX263" s="7">
        <f t="shared" si="328"/>
        <v>9.9999999999999998E-17</v>
      </c>
      <c r="AY263" s="7">
        <f t="shared" si="329"/>
        <v>9.9999999999999998E-17</v>
      </c>
      <c r="BA263">
        <f t="shared" si="379"/>
        <v>1</v>
      </c>
      <c r="BB263">
        <f t="shared" si="380"/>
        <v>9.9999999999999998E-17</v>
      </c>
      <c r="BD263">
        <f t="shared" si="330"/>
        <v>9.9999999999999992E-33</v>
      </c>
      <c r="BE263">
        <f t="shared" si="331"/>
        <v>9.9999999999999998E-17</v>
      </c>
      <c r="BF263">
        <f t="shared" si="332"/>
        <v>9.9999999999999998E-17</v>
      </c>
      <c r="BG263" s="5" t="s">
        <v>1</v>
      </c>
      <c r="BH263">
        <f t="shared" si="333"/>
        <v>-4.9999999999999991</v>
      </c>
      <c r="BK263">
        <f t="shared" si="334"/>
        <v>1</v>
      </c>
      <c r="BL263">
        <f t="shared" si="335"/>
        <v>-4.9999999999999991</v>
      </c>
      <c r="BM263">
        <f t="shared" si="336"/>
        <v>-4.9999999999999991</v>
      </c>
      <c r="BO263">
        <f t="shared" si="391"/>
        <v>260</v>
      </c>
      <c r="BP263">
        <f t="shared" si="349"/>
        <v>0</v>
      </c>
      <c r="BT263">
        <f t="shared" si="337"/>
        <v>1</v>
      </c>
      <c r="BU263">
        <f t="shared" si="338"/>
        <v>-4.9999999999999991</v>
      </c>
      <c r="BW263">
        <f t="shared" si="339"/>
        <v>0</v>
      </c>
      <c r="BX263" t="s">
        <v>10</v>
      </c>
      <c r="BY263">
        <f t="shared" si="340"/>
        <v>0</v>
      </c>
      <c r="CA263" s="2">
        <f t="shared" si="341"/>
        <v>0</v>
      </c>
      <c r="CB263" s="4">
        <f t="shared" si="342"/>
        <v>0</v>
      </c>
      <c r="CC263" s="10">
        <v>-180</v>
      </c>
      <c r="CD263" s="3">
        <f t="shared" si="343"/>
        <v>1</v>
      </c>
      <c r="CE263" s="3">
        <f t="shared" si="344"/>
        <v>-185</v>
      </c>
      <c r="CF263">
        <f t="shared" si="350"/>
        <v>0</v>
      </c>
      <c r="CH263">
        <f t="shared" si="388"/>
        <v>260</v>
      </c>
      <c r="CI263" s="11">
        <f t="shared" si="389"/>
        <v>80</v>
      </c>
      <c r="CJ263">
        <f t="shared" si="381"/>
        <v>1.3962634015954636</v>
      </c>
      <c r="CK263">
        <f t="shared" si="390"/>
        <v>0</v>
      </c>
      <c r="CL263">
        <f t="shared" si="382"/>
        <v>80</v>
      </c>
      <c r="CN263" s="2">
        <f t="shared" si="351"/>
        <v>0.86824088833465207</v>
      </c>
      <c r="CO263" s="3">
        <f t="shared" si="352"/>
        <v>4.9240387650610398</v>
      </c>
      <c r="CQ263" s="3">
        <f t="shared" si="383"/>
        <v>-102.84195579917568</v>
      </c>
      <c r="CR263" s="3">
        <f t="shared" si="353"/>
        <v>30.403704410912393</v>
      </c>
      <c r="CS263" s="3">
        <f t="shared" si="354"/>
        <v>-48154.24121161917</v>
      </c>
      <c r="CT263" s="3">
        <f t="shared" si="355"/>
        <v>-30.090145842731346</v>
      </c>
      <c r="CU263" s="3">
        <f t="shared" si="356"/>
        <v>103.61717356871546</v>
      </c>
      <c r="CV263">
        <f t="shared" si="357"/>
        <v>-85943.647452690057</v>
      </c>
      <c r="CW263">
        <f t="shared" si="358"/>
        <v>0</v>
      </c>
      <c r="CX263">
        <f t="shared" si="359"/>
        <v>0</v>
      </c>
      <c r="CY263">
        <f t="shared" si="360"/>
        <v>0</v>
      </c>
      <c r="CZ263">
        <f t="shared" si="361"/>
        <v>0</v>
      </c>
      <c r="DA263">
        <f t="shared" si="362"/>
        <v>0</v>
      </c>
      <c r="DB263">
        <f t="shared" si="363"/>
        <v>0</v>
      </c>
      <c r="DC263">
        <f t="shared" si="364"/>
        <v>0</v>
      </c>
      <c r="DD263">
        <f t="shared" si="365"/>
        <v>0</v>
      </c>
      <c r="DE263">
        <f t="shared" si="366"/>
        <v>0</v>
      </c>
      <c r="DF263">
        <f t="shared" si="367"/>
        <v>0</v>
      </c>
      <c r="DG263">
        <f t="shared" si="368"/>
        <v>0</v>
      </c>
      <c r="DH263">
        <f t="shared" si="369"/>
        <v>0</v>
      </c>
      <c r="DI263">
        <f t="shared" si="370"/>
        <v>0</v>
      </c>
      <c r="DJ263">
        <f t="shared" si="371"/>
        <v>0</v>
      </c>
      <c r="DM263" s="3"/>
      <c r="DN263" s="3"/>
      <c r="DT263" s="3"/>
      <c r="DZ263" s="3"/>
      <c r="EL263" s="3"/>
      <c r="EX263" s="3"/>
      <c r="FJ263" s="3"/>
      <c r="HX263" s="3"/>
      <c r="MT263" s="3"/>
      <c r="MZ263" s="3"/>
      <c r="NR263" s="3"/>
      <c r="OS263" s="3"/>
      <c r="PB263" s="3"/>
      <c r="PN263" s="3"/>
      <c r="QL263" s="3">
        <f t="shared" si="345"/>
        <v>75</v>
      </c>
    </row>
    <row r="264" spans="20:454" x14ac:dyDescent="0.25">
      <c r="T264">
        <f t="shared" si="384"/>
        <v>262</v>
      </c>
      <c r="U264">
        <f t="shared" si="372"/>
        <v>0</v>
      </c>
      <c r="V264">
        <f t="shared" si="385"/>
        <v>0</v>
      </c>
      <c r="W264">
        <f t="shared" si="373"/>
        <v>0</v>
      </c>
      <c r="X264">
        <f t="shared" si="386"/>
        <v>0</v>
      </c>
      <c r="Z264">
        <f t="shared" si="387"/>
        <v>72</v>
      </c>
      <c r="AA264">
        <f t="shared" si="374"/>
        <v>72</v>
      </c>
      <c r="AB264">
        <f t="shared" si="346"/>
        <v>0</v>
      </c>
      <c r="AC264">
        <f t="shared" si="375"/>
        <v>0</v>
      </c>
      <c r="AE264">
        <f t="shared" si="347"/>
        <v>0</v>
      </c>
      <c r="AF264">
        <f t="shared" si="376"/>
        <v>0</v>
      </c>
      <c r="AG264">
        <f t="shared" si="377"/>
        <v>0</v>
      </c>
      <c r="AH264">
        <f t="shared" si="378"/>
        <v>0</v>
      </c>
      <c r="AJ264">
        <f t="shared" si="306"/>
        <v>1</v>
      </c>
      <c r="AL264">
        <f t="shared" si="348"/>
        <v>0</v>
      </c>
      <c r="AM264">
        <f>IF(AJ264=1,AH264,#REF!)</f>
        <v>0</v>
      </c>
      <c r="AO264" s="7">
        <f t="shared" si="322"/>
        <v>1</v>
      </c>
      <c r="AP264" s="7">
        <f t="shared" si="323"/>
        <v>1</v>
      </c>
      <c r="AQ264" s="7"/>
      <c r="AR264" s="7">
        <f t="shared" si="324"/>
        <v>0</v>
      </c>
      <c r="AS264" s="7">
        <f t="shared" si="325"/>
        <v>0</v>
      </c>
      <c r="AU264" s="7">
        <f t="shared" si="326"/>
        <v>0</v>
      </c>
      <c r="AV264" s="7">
        <f t="shared" si="327"/>
        <v>0</v>
      </c>
      <c r="AW264">
        <v>613</v>
      </c>
      <c r="AX264" s="7">
        <f t="shared" si="328"/>
        <v>9.9999999999999998E-17</v>
      </c>
      <c r="AY264" s="7">
        <f t="shared" si="329"/>
        <v>9.9999999999999998E-17</v>
      </c>
      <c r="BA264">
        <f t="shared" si="379"/>
        <v>1</v>
      </c>
      <c r="BB264">
        <f t="shared" si="380"/>
        <v>9.9999999999999998E-17</v>
      </c>
      <c r="BD264">
        <f t="shared" si="330"/>
        <v>9.9999999999999992E-33</v>
      </c>
      <c r="BE264">
        <f t="shared" si="331"/>
        <v>9.9999999999999998E-17</v>
      </c>
      <c r="BF264">
        <f t="shared" si="332"/>
        <v>9.9999999999999998E-17</v>
      </c>
      <c r="BG264" s="5" t="s">
        <v>1</v>
      </c>
      <c r="BH264">
        <f t="shared" si="333"/>
        <v>-4.9999999999999991</v>
      </c>
      <c r="BK264">
        <f t="shared" si="334"/>
        <v>1</v>
      </c>
      <c r="BL264">
        <f t="shared" si="335"/>
        <v>-4.9999999999999991</v>
      </c>
      <c r="BM264">
        <f t="shared" si="336"/>
        <v>-4.9999999999999991</v>
      </c>
      <c r="BO264">
        <f t="shared" si="391"/>
        <v>261</v>
      </c>
      <c r="BP264">
        <f t="shared" si="349"/>
        <v>0</v>
      </c>
      <c r="BT264">
        <f t="shared" si="337"/>
        <v>1</v>
      </c>
      <c r="BU264">
        <f t="shared" si="338"/>
        <v>-4.9999999999999991</v>
      </c>
      <c r="BW264">
        <f t="shared" si="339"/>
        <v>0</v>
      </c>
      <c r="BX264" t="s">
        <v>10</v>
      </c>
      <c r="BY264">
        <f t="shared" si="340"/>
        <v>0</v>
      </c>
      <c r="CA264" s="2">
        <f t="shared" si="341"/>
        <v>0</v>
      </c>
      <c r="CB264" s="4">
        <f t="shared" si="342"/>
        <v>0</v>
      </c>
      <c r="CC264" s="10">
        <v>-180</v>
      </c>
      <c r="CD264" s="3">
        <f t="shared" si="343"/>
        <v>1</v>
      </c>
      <c r="CE264" s="3">
        <f t="shared" si="344"/>
        <v>-185</v>
      </c>
      <c r="CF264">
        <f t="shared" si="350"/>
        <v>0</v>
      </c>
      <c r="CH264">
        <f t="shared" si="388"/>
        <v>261</v>
      </c>
      <c r="CI264" s="11">
        <f t="shared" si="389"/>
        <v>81</v>
      </c>
      <c r="CJ264">
        <f t="shared" si="381"/>
        <v>1.4137166941154069</v>
      </c>
      <c r="CK264">
        <f t="shared" si="390"/>
        <v>0</v>
      </c>
      <c r="CL264">
        <f t="shared" si="382"/>
        <v>81</v>
      </c>
      <c r="CN264" s="2">
        <f t="shared" si="351"/>
        <v>0.78217232520115465</v>
      </c>
      <c r="CO264" s="3">
        <f t="shared" si="352"/>
        <v>4.9384417029756893</v>
      </c>
      <c r="CQ264" s="3">
        <f t="shared" si="383"/>
        <v>-104.21329809247753</v>
      </c>
      <c r="CR264" s="3">
        <f t="shared" si="353"/>
        <v>30.730554792545412</v>
      </c>
      <c r="CS264" s="3">
        <f t="shared" si="354"/>
        <v>-48727.198424973525</v>
      </c>
      <c r="CT264" s="3">
        <f t="shared" si="355"/>
        <v>-30.413137042077182</v>
      </c>
      <c r="CU264" s="3">
        <f t="shared" si="356"/>
        <v>104.99861938746982</v>
      </c>
      <c r="CV264">
        <f t="shared" si="357"/>
        <v>-87089.562752059268</v>
      </c>
      <c r="CW264">
        <f t="shared" si="358"/>
        <v>0</v>
      </c>
      <c r="CX264">
        <f t="shared" si="359"/>
        <v>0</v>
      </c>
      <c r="CY264">
        <f t="shared" si="360"/>
        <v>0</v>
      </c>
      <c r="CZ264">
        <f t="shared" si="361"/>
        <v>0</v>
      </c>
      <c r="DA264">
        <f t="shared" si="362"/>
        <v>0</v>
      </c>
      <c r="DB264">
        <f t="shared" si="363"/>
        <v>0</v>
      </c>
      <c r="DC264">
        <f t="shared" si="364"/>
        <v>0</v>
      </c>
      <c r="DD264">
        <f t="shared" si="365"/>
        <v>0</v>
      </c>
      <c r="DE264">
        <f t="shared" si="366"/>
        <v>0</v>
      </c>
      <c r="DF264">
        <f t="shared" si="367"/>
        <v>0</v>
      </c>
      <c r="DG264">
        <f t="shared" si="368"/>
        <v>0</v>
      </c>
      <c r="DH264">
        <f t="shared" si="369"/>
        <v>0</v>
      </c>
      <c r="DI264">
        <f t="shared" si="370"/>
        <v>0</v>
      </c>
      <c r="DJ264">
        <f t="shared" si="371"/>
        <v>0</v>
      </c>
      <c r="DM264" s="3"/>
      <c r="DN264" s="3"/>
      <c r="DT264" s="3"/>
      <c r="DZ264" s="3"/>
      <c r="EL264" s="3"/>
      <c r="EX264" s="3"/>
      <c r="FJ264" s="3"/>
      <c r="HX264" s="3"/>
      <c r="MT264" s="3"/>
      <c r="MZ264" s="3"/>
      <c r="NR264" s="3"/>
      <c r="OS264" s="3"/>
      <c r="PB264" s="3"/>
      <c r="PN264" s="3"/>
      <c r="QL264" s="3">
        <f t="shared" si="345"/>
        <v>76</v>
      </c>
    </row>
    <row r="265" spans="20:454" x14ac:dyDescent="0.25">
      <c r="T265">
        <f t="shared" si="384"/>
        <v>263</v>
      </c>
      <c r="U265">
        <f t="shared" si="372"/>
        <v>0</v>
      </c>
      <c r="V265">
        <f t="shared" si="385"/>
        <v>0</v>
      </c>
      <c r="W265">
        <f t="shared" si="373"/>
        <v>0</v>
      </c>
      <c r="X265">
        <f t="shared" si="386"/>
        <v>0</v>
      </c>
      <c r="Z265">
        <f t="shared" si="387"/>
        <v>72</v>
      </c>
      <c r="AA265">
        <f t="shared" si="374"/>
        <v>72</v>
      </c>
      <c r="AB265">
        <f t="shared" si="346"/>
        <v>0</v>
      </c>
      <c r="AC265">
        <f t="shared" si="375"/>
        <v>0</v>
      </c>
      <c r="AE265">
        <f t="shared" si="347"/>
        <v>0</v>
      </c>
      <c r="AF265">
        <f t="shared" si="376"/>
        <v>0</v>
      </c>
      <c r="AG265">
        <f t="shared" si="377"/>
        <v>0</v>
      </c>
      <c r="AH265">
        <f t="shared" si="378"/>
        <v>0</v>
      </c>
      <c r="AJ265">
        <f t="shared" si="306"/>
        <v>1</v>
      </c>
      <c r="AL265">
        <f t="shared" si="348"/>
        <v>0</v>
      </c>
      <c r="AM265">
        <f>IF(AJ265=1,AH265,#REF!)</f>
        <v>0</v>
      </c>
      <c r="AO265" s="7">
        <f t="shared" si="322"/>
        <v>1</v>
      </c>
      <c r="AP265" s="7">
        <f t="shared" si="323"/>
        <v>1</v>
      </c>
      <c r="AQ265" s="7"/>
      <c r="AR265" s="7">
        <f t="shared" si="324"/>
        <v>0</v>
      </c>
      <c r="AS265" s="7">
        <f t="shared" si="325"/>
        <v>0</v>
      </c>
      <c r="AU265" s="7">
        <f t="shared" si="326"/>
        <v>0</v>
      </c>
      <c r="AV265" s="7">
        <f t="shared" si="327"/>
        <v>0</v>
      </c>
      <c r="AW265">
        <v>614</v>
      </c>
      <c r="AX265" s="7">
        <f t="shared" si="328"/>
        <v>9.9999999999999998E-17</v>
      </c>
      <c r="AY265" s="7">
        <f t="shared" si="329"/>
        <v>9.9999999999999998E-17</v>
      </c>
      <c r="BA265">
        <f t="shared" si="379"/>
        <v>1</v>
      </c>
      <c r="BB265">
        <f t="shared" si="380"/>
        <v>9.9999999999999998E-17</v>
      </c>
      <c r="BD265">
        <f t="shared" si="330"/>
        <v>9.9999999999999992E-33</v>
      </c>
      <c r="BE265">
        <f t="shared" si="331"/>
        <v>9.9999999999999998E-17</v>
      </c>
      <c r="BF265">
        <f t="shared" si="332"/>
        <v>9.9999999999999998E-17</v>
      </c>
      <c r="BG265" s="5" t="s">
        <v>1</v>
      </c>
      <c r="BH265">
        <f t="shared" si="333"/>
        <v>-4.9999999999999991</v>
      </c>
      <c r="BK265">
        <f t="shared" si="334"/>
        <v>1</v>
      </c>
      <c r="BL265">
        <f t="shared" si="335"/>
        <v>-4.9999999999999991</v>
      </c>
      <c r="BM265">
        <f t="shared" si="336"/>
        <v>-4.9999999999999991</v>
      </c>
      <c r="BO265">
        <f t="shared" si="391"/>
        <v>262</v>
      </c>
      <c r="BP265">
        <f t="shared" si="349"/>
        <v>0</v>
      </c>
      <c r="BT265">
        <f t="shared" si="337"/>
        <v>1</v>
      </c>
      <c r="BU265">
        <f t="shared" si="338"/>
        <v>-4.9999999999999991</v>
      </c>
      <c r="BW265">
        <f t="shared" si="339"/>
        <v>0</v>
      </c>
      <c r="BX265" t="s">
        <v>10</v>
      </c>
      <c r="BY265">
        <f t="shared" si="340"/>
        <v>0</v>
      </c>
      <c r="CA265" s="2">
        <f t="shared" si="341"/>
        <v>0</v>
      </c>
      <c r="CB265" s="4">
        <f t="shared" si="342"/>
        <v>0</v>
      </c>
      <c r="CC265" s="10">
        <v>-180</v>
      </c>
      <c r="CD265" s="3">
        <f t="shared" si="343"/>
        <v>1</v>
      </c>
      <c r="CE265" s="3">
        <f t="shared" si="344"/>
        <v>-185</v>
      </c>
      <c r="CF265">
        <f t="shared" si="350"/>
        <v>0</v>
      </c>
      <c r="CH265">
        <f t="shared" si="388"/>
        <v>262</v>
      </c>
      <c r="CI265" s="11">
        <f t="shared" si="389"/>
        <v>82</v>
      </c>
      <c r="CJ265">
        <f t="shared" si="381"/>
        <v>1.4311699866353502</v>
      </c>
      <c r="CK265">
        <f t="shared" si="390"/>
        <v>0</v>
      </c>
      <c r="CL265">
        <f t="shared" si="382"/>
        <v>82</v>
      </c>
      <c r="CN265" s="2">
        <f t="shared" si="351"/>
        <v>0.69586550480032727</v>
      </c>
      <c r="CO265" s="3">
        <f t="shared" si="352"/>
        <v>4.9513403437078516</v>
      </c>
      <c r="CQ265" s="3">
        <f t="shared" si="383"/>
        <v>-105.58464038577938</v>
      </c>
      <c r="CR265" s="3">
        <f t="shared" si="353"/>
        <v>31.057405174178434</v>
      </c>
      <c r="CS265" s="3">
        <f t="shared" si="354"/>
        <v>-49300.155638327888</v>
      </c>
      <c r="CT265" s="3">
        <f t="shared" si="355"/>
        <v>-30.736128241423025</v>
      </c>
      <c r="CU265" s="3">
        <f t="shared" si="356"/>
        <v>106.38006520622417</v>
      </c>
      <c r="CV265">
        <f t="shared" si="357"/>
        <v>-88235.478051428465</v>
      </c>
      <c r="CW265">
        <f t="shared" si="358"/>
        <v>0</v>
      </c>
      <c r="CX265">
        <f t="shared" si="359"/>
        <v>0</v>
      </c>
      <c r="CY265">
        <f t="shared" si="360"/>
        <v>0</v>
      </c>
      <c r="CZ265">
        <f t="shared" si="361"/>
        <v>0</v>
      </c>
      <c r="DA265">
        <f t="shared" si="362"/>
        <v>0</v>
      </c>
      <c r="DB265">
        <f t="shared" si="363"/>
        <v>0</v>
      </c>
      <c r="DC265">
        <f t="shared" si="364"/>
        <v>0</v>
      </c>
      <c r="DD265">
        <f t="shared" si="365"/>
        <v>0</v>
      </c>
      <c r="DE265">
        <f t="shared" si="366"/>
        <v>0</v>
      </c>
      <c r="DF265">
        <f t="shared" si="367"/>
        <v>0</v>
      </c>
      <c r="DG265">
        <f t="shared" si="368"/>
        <v>0</v>
      </c>
      <c r="DH265">
        <f t="shared" si="369"/>
        <v>0</v>
      </c>
      <c r="DI265">
        <f t="shared" si="370"/>
        <v>0</v>
      </c>
      <c r="DJ265">
        <f t="shared" si="371"/>
        <v>0</v>
      </c>
      <c r="DM265" s="3"/>
      <c r="DN265" s="3"/>
      <c r="DT265" s="3"/>
      <c r="DZ265" s="3"/>
      <c r="EL265" s="3"/>
      <c r="EX265" s="3"/>
      <c r="FJ265" s="3"/>
      <c r="HX265" s="3"/>
      <c r="MT265" s="3"/>
      <c r="MZ265" s="3"/>
      <c r="NR265" s="3"/>
      <c r="OS265" s="3"/>
      <c r="PB265" s="3"/>
      <c r="PN265" s="3"/>
      <c r="QL265" s="3">
        <f t="shared" si="345"/>
        <v>77</v>
      </c>
    </row>
    <row r="266" spans="20:454" x14ac:dyDescent="0.25">
      <c r="T266">
        <f t="shared" si="384"/>
        <v>264</v>
      </c>
      <c r="U266">
        <f t="shared" si="372"/>
        <v>0</v>
      </c>
      <c r="V266">
        <f t="shared" si="385"/>
        <v>0</v>
      </c>
      <c r="W266">
        <f t="shared" si="373"/>
        <v>0</v>
      </c>
      <c r="X266">
        <f t="shared" si="386"/>
        <v>0</v>
      </c>
      <c r="Z266">
        <f t="shared" si="387"/>
        <v>72</v>
      </c>
      <c r="AA266">
        <f t="shared" si="374"/>
        <v>72</v>
      </c>
      <c r="AB266">
        <f t="shared" si="346"/>
        <v>0</v>
      </c>
      <c r="AC266">
        <f t="shared" si="375"/>
        <v>0</v>
      </c>
      <c r="AE266">
        <f t="shared" si="347"/>
        <v>0</v>
      </c>
      <c r="AF266">
        <f t="shared" si="376"/>
        <v>0</v>
      </c>
      <c r="AG266">
        <f t="shared" si="377"/>
        <v>0</v>
      </c>
      <c r="AH266">
        <f t="shared" si="378"/>
        <v>0</v>
      </c>
      <c r="AJ266">
        <f t="shared" si="306"/>
        <v>1</v>
      </c>
      <c r="AL266">
        <f t="shared" si="348"/>
        <v>0</v>
      </c>
      <c r="AM266">
        <f>IF(AJ266=1,AH266,#REF!)</f>
        <v>0</v>
      </c>
      <c r="AO266" s="7">
        <f t="shared" si="322"/>
        <v>1</v>
      </c>
      <c r="AP266" s="7">
        <f t="shared" si="323"/>
        <v>1</v>
      </c>
      <c r="AQ266" s="7"/>
      <c r="AR266" s="7">
        <f t="shared" si="324"/>
        <v>0</v>
      </c>
      <c r="AS266" s="7">
        <f t="shared" si="325"/>
        <v>0</v>
      </c>
      <c r="AU266" s="7">
        <f t="shared" si="326"/>
        <v>0</v>
      </c>
      <c r="AV266" s="7">
        <f t="shared" si="327"/>
        <v>0</v>
      </c>
      <c r="AW266">
        <v>615</v>
      </c>
      <c r="AX266" s="7">
        <f t="shared" si="328"/>
        <v>9.9999999999999998E-17</v>
      </c>
      <c r="AY266" s="7">
        <f t="shared" si="329"/>
        <v>9.9999999999999998E-17</v>
      </c>
      <c r="BA266">
        <f t="shared" si="379"/>
        <v>1</v>
      </c>
      <c r="BB266">
        <f t="shared" si="380"/>
        <v>9.9999999999999998E-17</v>
      </c>
      <c r="BD266">
        <f t="shared" si="330"/>
        <v>9.9999999999999992E-33</v>
      </c>
      <c r="BE266">
        <f t="shared" si="331"/>
        <v>9.9999999999999998E-17</v>
      </c>
      <c r="BF266">
        <f t="shared" si="332"/>
        <v>9.9999999999999998E-17</v>
      </c>
      <c r="BG266" s="5" t="s">
        <v>1</v>
      </c>
      <c r="BH266">
        <f t="shared" si="333"/>
        <v>-4.9999999999999991</v>
      </c>
      <c r="BK266">
        <f t="shared" si="334"/>
        <v>1</v>
      </c>
      <c r="BL266">
        <f t="shared" si="335"/>
        <v>-4.9999999999999991</v>
      </c>
      <c r="BM266">
        <f t="shared" si="336"/>
        <v>-4.9999999999999991</v>
      </c>
      <c r="BO266">
        <f t="shared" si="391"/>
        <v>263</v>
      </c>
      <c r="BP266">
        <f t="shared" si="349"/>
        <v>0</v>
      </c>
      <c r="BT266">
        <f t="shared" si="337"/>
        <v>1</v>
      </c>
      <c r="BU266">
        <f t="shared" si="338"/>
        <v>-4.9999999999999991</v>
      </c>
      <c r="BW266">
        <f t="shared" si="339"/>
        <v>0</v>
      </c>
      <c r="BX266" t="s">
        <v>10</v>
      </c>
      <c r="BY266">
        <f t="shared" si="340"/>
        <v>0</v>
      </c>
      <c r="CA266" s="2">
        <f t="shared" si="341"/>
        <v>0</v>
      </c>
      <c r="CB266" s="4">
        <f t="shared" si="342"/>
        <v>0</v>
      </c>
      <c r="CC266" s="10">
        <v>-180</v>
      </c>
      <c r="CD266" s="3">
        <f t="shared" si="343"/>
        <v>1</v>
      </c>
      <c r="CF266">
        <f t="shared" si="350"/>
        <v>0</v>
      </c>
      <c r="CH266">
        <f t="shared" si="388"/>
        <v>263</v>
      </c>
      <c r="CI266" s="11">
        <f t="shared" si="389"/>
        <v>83</v>
      </c>
      <c r="CJ266">
        <f t="shared" si="381"/>
        <v>1.4486232791552935</v>
      </c>
      <c r="CK266">
        <f t="shared" si="390"/>
        <v>0</v>
      </c>
      <c r="CL266">
        <f t="shared" si="382"/>
        <v>83</v>
      </c>
      <c r="CN266" s="2">
        <f t="shared" si="351"/>
        <v>0.60934671702573739</v>
      </c>
      <c r="CO266" s="3">
        <f t="shared" si="352"/>
        <v>4.96273075820661</v>
      </c>
      <c r="CQ266" s="3">
        <f t="shared" si="383"/>
        <v>-106.95598267908123</v>
      </c>
      <c r="CR266" s="3">
        <f t="shared" si="353"/>
        <v>31.384255555811457</v>
      </c>
      <c r="CS266" s="3">
        <f t="shared" si="354"/>
        <v>-49873.112851682243</v>
      </c>
      <c r="CT266" s="3">
        <f t="shared" si="355"/>
        <v>-31.05911944076886</v>
      </c>
      <c r="CU266" s="3">
        <f t="shared" si="356"/>
        <v>107.76151102497855</v>
      </c>
      <c r="CV266">
        <f t="shared" si="357"/>
        <v>-89381.393350797662</v>
      </c>
      <c r="CW266">
        <f t="shared" si="358"/>
        <v>0</v>
      </c>
      <c r="CX266">
        <f t="shared" si="359"/>
        <v>0</v>
      </c>
      <c r="CY266">
        <f t="shared" si="360"/>
        <v>0</v>
      </c>
      <c r="CZ266">
        <f t="shared" si="361"/>
        <v>0</v>
      </c>
      <c r="DA266">
        <f t="shared" si="362"/>
        <v>0</v>
      </c>
      <c r="DB266">
        <f t="shared" si="363"/>
        <v>0</v>
      </c>
      <c r="DC266">
        <f t="shared" si="364"/>
        <v>0</v>
      </c>
      <c r="DD266">
        <f t="shared" si="365"/>
        <v>0</v>
      </c>
      <c r="DE266">
        <f t="shared" si="366"/>
        <v>0</v>
      </c>
      <c r="DF266">
        <f t="shared" si="367"/>
        <v>0</v>
      </c>
      <c r="DG266">
        <f t="shared" si="368"/>
        <v>0</v>
      </c>
      <c r="DH266">
        <f t="shared" si="369"/>
        <v>0</v>
      </c>
      <c r="DI266">
        <f t="shared" si="370"/>
        <v>0</v>
      </c>
      <c r="DJ266">
        <f t="shared" si="371"/>
        <v>0</v>
      </c>
      <c r="DM266" s="3"/>
      <c r="DN266" s="3"/>
      <c r="DT266" s="3"/>
      <c r="DZ266" s="3"/>
      <c r="EL266" s="3"/>
      <c r="EX266" s="3"/>
      <c r="FJ266" s="3"/>
      <c r="HX266" s="3"/>
      <c r="MT266" s="3"/>
      <c r="MZ266" s="3"/>
      <c r="NR266" s="3"/>
      <c r="OS266" s="3"/>
      <c r="PB266" s="3"/>
      <c r="PN266" s="3"/>
      <c r="QL266" s="3">
        <f t="shared" si="345"/>
        <v>78</v>
      </c>
    </row>
    <row r="267" spans="20:454" x14ac:dyDescent="0.25">
      <c r="T267">
        <f t="shared" si="384"/>
        <v>265</v>
      </c>
      <c r="U267">
        <f t="shared" si="372"/>
        <v>0</v>
      </c>
      <c r="V267">
        <f t="shared" si="385"/>
        <v>0</v>
      </c>
      <c r="W267">
        <f t="shared" si="373"/>
        <v>0</v>
      </c>
      <c r="X267">
        <f t="shared" si="386"/>
        <v>0</v>
      </c>
      <c r="Z267">
        <f t="shared" si="387"/>
        <v>72</v>
      </c>
      <c r="AA267">
        <f t="shared" si="374"/>
        <v>72</v>
      </c>
      <c r="AB267">
        <f t="shared" si="346"/>
        <v>0</v>
      </c>
      <c r="AC267">
        <f t="shared" si="375"/>
        <v>0</v>
      </c>
      <c r="AE267">
        <f t="shared" si="347"/>
        <v>0</v>
      </c>
      <c r="AF267">
        <f t="shared" si="376"/>
        <v>0</v>
      </c>
      <c r="AG267">
        <f t="shared" si="377"/>
        <v>0</v>
      </c>
      <c r="AH267">
        <f t="shared" si="378"/>
        <v>0</v>
      </c>
      <c r="AJ267">
        <f t="shared" si="306"/>
        <v>1</v>
      </c>
      <c r="AL267">
        <f t="shared" si="348"/>
        <v>0</v>
      </c>
      <c r="AM267">
        <f>IF(AJ267=1,AH267,#REF!)</f>
        <v>0</v>
      </c>
      <c r="AO267" s="7">
        <f t="shared" si="322"/>
        <v>1</v>
      </c>
      <c r="AP267" s="7">
        <f t="shared" si="323"/>
        <v>1</v>
      </c>
      <c r="AQ267" s="7"/>
      <c r="AR267" s="7">
        <f t="shared" si="324"/>
        <v>0</v>
      </c>
      <c r="AS267" s="7">
        <f t="shared" si="325"/>
        <v>0</v>
      </c>
      <c r="AU267" s="7">
        <f t="shared" si="326"/>
        <v>0</v>
      </c>
      <c r="AV267" s="7">
        <f t="shared" si="327"/>
        <v>0</v>
      </c>
      <c r="AW267">
        <v>616</v>
      </c>
      <c r="AX267" s="7">
        <f t="shared" si="328"/>
        <v>9.9999999999999998E-17</v>
      </c>
      <c r="AY267" s="7">
        <f t="shared" si="329"/>
        <v>9.9999999999999998E-17</v>
      </c>
      <c r="BA267">
        <f t="shared" si="379"/>
        <v>1</v>
      </c>
      <c r="BB267">
        <f t="shared" si="380"/>
        <v>9.9999999999999998E-17</v>
      </c>
      <c r="BD267">
        <f t="shared" si="330"/>
        <v>9.9999999999999992E-33</v>
      </c>
      <c r="BE267">
        <f t="shared" si="331"/>
        <v>9.9999999999999998E-17</v>
      </c>
      <c r="BF267">
        <f t="shared" si="332"/>
        <v>9.9999999999999998E-17</v>
      </c>
      <c r="BG267" s="5" t="s">
        <v>1</v>
      </c>
      <c r="BH267">
        <f t="shared" si="333"/>
        <v>-4.9999999999999991</v>
      </c>
      <c r="BK267">
        <f t="shared" si="334"/>
        <v>1</v>
      </c>
      <c r="BL267">
        <f t="shared" si="335"/>
        <v>-4.9999999999999991</v>
      </c>
      <c r="BM267">
        <f t="shared" si="336"/>
        <v>-4.9999999999999991</v>
      </c>
      <c r="BO267">
        <f t="shared" si="391"/>
        <v>264</v>
      </c>
      <c r="BP267">
        <f t="shared" si="349"/>
        <v>0</v>
      </c>
      <c r="BT267">
        <f t="shared" si="337"/>
        <v>1</v>
      </c>
      <c r="BU267">
        <f t="shared" si="338"/>
        <v>-4.9999999999999991</v>
      </c>
      <c r="BW267">
        <f t="shared" si="339"/>
        <v>0</v>
      </c>
      <c r="BX267" t="s">
        <v>10</v>
      </c>
      <c r="BY267">
        <f t="shared" si="340"/>
        <v>0</v>
      </c>
      <c r="CA267" s="2">
        <f t="shared" si="341"/>
        <v>0</v>
      </c>
      <c r="CB267" s="4">
        <f t="shared" si="342"/>
        <v>0</v>
      </c>
      <c r="CC267" s="10">
        <v>-180</v>
      </c>
      <c r="CD267" s="3">
        <f t="shared" si="343"/>
        <v>1</v>
      </c>
      <c r="CE267" s="3">
        <f t="shared" si="344"/>
        <v>-185</v>
      </c>
      <c r="CF267">
        <f t="shared" si="350"/>
        <v>0</v>
      </c>
      <c r="CH267">
        <f t="shared" si="388"/>
        <v>264</v>
      </c>
      <c r="CI267" s="11">
        <f t="shared" si="389"/>
        <v>84</v>
      </c>
      <c r="CJ267">
        <f t="shared" si="381"/>
        <v>1.4660765716752369</v>
      </c>
      <c r="CK267">
        <f t="shared" si="390"/>
        <v>0</v>
      </c>
      <c r="CL267">
        <f t="shared" si="382"/>
        <v>84</v>
      </c>
      <c r="CN267" s="2">
        <f t="shared" si="351"/>
        <v>0.5226423163382673</v>
      </c>
      <c r="CO267" s="3">
        <f t="shared" si="352"/>
        <v>4.9726094768413667</v>
      </c>
      <c r="CQ267" s="3">
        <f t="shared" si="383"/>
        <v>-108.3273249723831</v>
      </c>
      <c r="CR267" s="3">
        <f t="shared" si="353"/>
        <v>31.711105937444476</v>
      </c>
      <c r="CS267" s="3">
        <f t="shared" si="354"/>
        <v>-50446.070065036605</v>
      </c>
      <c r="CT267" s="3">
        <f t="shared" si="355"/>
        <v>-31.382110640114696</v>
      </c>
      <c r="CU267" s="3">
        <f t="shared" si="356"/>
        <v>109.1429568437329</v>
      </c>
      <c r="CV267">
        <f t="shared" si="357"/>
        <v>-90527.308650166859</v>
      </c>
      <c r="CW267">
        <f t="shared" si="358"/>
        <v>0</v>
      </c>
      <c r="CX267">
        <f t="shared" si="359"/>
        <v>0</v>
      </c>
      <c r="CY267">
        <f t="shared" si="360"/>
        <v>0</v>
      </c>
      <c r="CZ267">
        <f t="shared" si="361"/>
        <v>0</v>
      </c>
      <c r="DA267">
        <f t="shared" si="362"/>
        <v>0</v>
      </c>
      <c r="DB267">
        <f t="shared" si="363"/>
        <v>0</v>
      </c>
      <c r="DC267">
        <f t="shared" si="364"/>
        <v>0</v>
      </c>
      <c r="DD267">
        <f t="shared" si="365"/>
        <v>0</v>
      </c>
      <c r="DE267">
        <f t="shared" si="366"/>
        <v>0</v>
      </c>
      <c r="DF267">
        <f t="shared" si="367"/>
        <v>0</v>
      </c>
      <c r="DG267">
        <f t="shared" si="368"/>
        <v>0</v>
      </c>
      <c r="DH267">
        <f t="shared" si="369"/>
        <v>0</v>
      </c>
      <c r="DI267">
        <f t="shared" si="370"/>
        <v>0</v>
      </c>
      <c r="DJ267">
        <f t="shared" si="371"/>
        <v>0</v>
      </c>
      <c r="DM267" s="3"/>
      <c r="DN267" s="3"/>
      <c r="DT267" s="3"/>
      <c r="DZ267" s="3"/>
      <c r="EL267" s="3"/>
      <c r="EX267" s="3"/>
      <c r="FJ267" s="3"/>
      <c r="HX267" s="3"/>
      <c r="MT267" s="3"/>
      <c r="MZ267" s="3"/>
      <c r="NR267" s="3"/>
      <c r="OS267" s="3"/>
      <c r="PB267" s="3"/>
      <c r="PN267" s="3"/>
      <c r="QL267" s="3">
        <f t="shared" si="345"/>
        <v>79</v>
      </c>
    </row>
    <row r="268" spans="20:454" x14ac:dyDescent="0.25">
      <c r="T268">
        <f t="shared" si="384"/>
        <v>266</v>
      </c>
      <c r="U268">
        <f t="shared" si="372"/>
        <v>0</v>
      </c>
      <c r="V268">
        <f t="shared" si="385"/>
        <v>0</v>
      </c>
      <c r="W268">
        <f t="shared" si="373"/>
        <v>0</v>
      </c>
      <c r="X268">
        <f t="shared" si="386"/>
        <v>0</v>
      </c>
      <c r="Z268">
        <f t="shared" si="387"/>
        <v>72</v>
      </c>
      <c r="AA268">
        <f t="shared" si="374"/>
        <v>72</v>
      </c>
      <c r="AB268">
        <f t="shared" si="346"/>
        <v>0</v>
      </c>
      <c r="AC268">
        <f t="shared" si="375"/>
        <v>0</v>
      </c>
      <c r="AE268">
        <f t="shared" si="347"/>
        <v>0</v>
      </c>
      <c r="AF268">
        <f t="shared" si="376"/>
        <v>0</v>
      </c>
      <c r="AG268">
        <f t="shared" si="377"/>
        <v>0</v>
      </c>
      <c r="AH268">
        <f t="shared" si="378"/>
        <v>0</v>
      </c>
      <c r="AJ268">
        <f t="shared" ref="AJ268:AJ331" si="392">AJ267</f>
        <v>1</v>
      </c>
      <c r="AL268">
        <f t="shared" si="348"/>
        <v>0</v>
      </c>
      <c r="AM268">
        <f>IF(AJ268=1,AH268,#REF!)</f>
        <v>0</v>
      </c>
      <c r="AO268" s="7">
        <f t="shared" si="322"/>
        <v>1</v>
      </c>
      <c r="AP268" s="7">
        <f t="shared" si="323"/>
        <v>1</v>
      </c>
      <c r="AQ268" s="7"/>
      <c r="AR268" s="7">
        <f t="shared" si="324"/>
        <v>0</v>
      </c>
      <c r="AS268" s="7">
        <f t="shared" si="325"/>
        <v>0</v>
      </c>
      <c r="AU268" s="7">
        <f t="shared" si="326"/>
        <v>0</v>
      </c>
      <c r="AV268" s="7">
        <f t="shared" si="327"/>
        <v>0</v>
      </c>
      <c r="AW268">
        <v>617</v>
      </c>
      <c r="AX268" s="7">
        <f t="shared" si="328"/>
        <v>9.9999999999999998E-17</v>
      </c>
      <c r="AY268" s="7">
        <f t="shared" si="329"/>
        <v>9.9999999999999998E-17</v>
      </c>
      <c r="BA268">
        <f t="shared" si="379"/>
        <v>1</v>
      </c>
      <c r="BB268">
        <f t="shared" si="380"/>
        <v>9.9999999999999998E-17</v>
      </c>
      <c r="BD268">
        <f t="shared" si="330"/>
        <v>9.9999999999999992E-33</v>
      </c>
      <c r="BE268">
        <f t="shared" si="331"/>
        <v>9.9999999999999998E-17</v>
      </c>
      <c r="BF268">
        <f t="shared" si="332"/>
        <v>9.9999999999999998E-17</v>
      </c>
      <c r="BG268" s="5" t="s">
        <v>1</v>
      </c>
      <c r="BH268">
        <f t="shared" si="333"/>
        <v>-4.9999999999999991</v>
      </c>
      <c r="BK268">
        <f t="shared" si="334"/>
        <v>1</v>
      </c>
      <c r="BL268">
        <f t="shared" si="335"/>
        <v>-4.9999999999999991</v>
      </c>
      <c r="BM268">
        <f t="shared" si="336"/>
        <v>-4.9999999999999991</v>
      </c>
      <c r="BO268">
        <f t="shared" si="391"/>
        <v>265</v>
      </c>
      <c r="BP268">
        <f t="shared" si="349"/>
        <v>0</v>
      </c>
      <c r="BT268">
        <f t="shared" si="337"/>
        <v>1</v>
      </c>
      <c r="BU268">
        <f t="shared" si="338"/>
        <v>-4.9999999999999991</v>
      </c>
      <c r="BW268">
        <f t="shared" si="339"/>
        <v>0</v>
      </c>
      <c r="BX268" t="s">
        <v>10</v>
      </c>
      <c r="BY268">
        <f t="shared" si="340"/>
        <v>0</v>
      </c>
      <c r="CA268" s="2">
        <f t="shared" si="341"/>
        <v>0</v>
      </c>
      <c r="CB268" s="4">
        <f t="shared" si="342"/>
        <v>0</v>
      </c>
      <c r="CC268" s="10">
        <v>-180</v>
      </c>
      <c r="CD268" s="3">
        <f t="shared" si="343"/>
        <v>1</v>
      </c>
      <c r="CE268" s="3">
        <f t="shared" si="344"/>
        <v>-185</v>
      </c>
      <c r="CF268">
        <f t="shared" si="350"/>
        <v>0</v>
      </c>
      <c r="CH268">
        <f t="shared" si="388"/>
        <v>265</v>
      </c>
      <c r="CI268" s="11">
        <f t="shared" si="389"/>
        <v>85</v>
      </c>
      <c r="CJ268">
        <f t="shared" si="381"/>
        <v>1.4835298641951802</v>
      </c>
      <c r="CK268">
        <f t="shared" si="390"/>
        <v>0</v>
      </c>
      <c r="CL268">
        <f t="shared" si="382"/>
        <v>85</v>
      </c>
      <c r="CN268" s="2">
        <f t="shared" si="351"/>
        <v>0.43577871373829069</v>
      </c>
      <c r="CO268" s="3">
        <f t="shared" si="352"/>
        <v>4.9809734904587275</v>
      </c>
      <c r="CQ268" s="3">
        <f t="shared" si="383"/>
        <v>-109.69866726568495</v>
      </c>
      <c r="CR268" s="3">
        <f t="shared" si="353"/>
        <v>32.037956319077502</v>
      </c>
      <c r="CS268" s="3">
        <f t="shared" si="354"/>
        <v>-51019.02727839096</v>
      </c>
      <c r="CT268" s="3">
        <f t="shared" si="355"/>
        <v>-31.705101839460532</v>
      </c>
      <c r="CU268" s="3">
        <f t="shared" si="356"/>
        <v>110.52440266248726</v>
      </c>
      <c r="CV268">
        <f t="shared" si="357"/>
        <v>-91673.22394953607</v>
      </c>
      <c r="CW268">
        <f t="shared" si="358"/>
        <v>0</v>
      </c>
      <c r="CX268">
        <f t="shared" si="359"/>
        <v>0</v>
      </c>
      <c r="CY268">
        <f t="shared" si="360"/>
        <v>0</v>
      </c>
      <c r="CZ268">
        <f t="shared" si="361"/>
        <v>0</v>
      </c>
      <c r="DA268">
        <f t="shared" si="362"/>
        <v>0</v>
      </c>
      <c r="DB268">
        <f t="shared" si="363"/>
        <v>0</v>
      </c>
      <c r="DC268">
        <f t="shared" si="364"/>
        <v>0</v>
      </c>
      <c r="DD268">
        <f t="shared" si="365"/>
        <v>0</v>
      </c>
      <c r="DE268">
        <f t="shared" si="366"/>
        <v>0</v>
      </c>
      <c r="DF268">
        <f t="shared" si="367"/>
        <v>0</v>
      </c>
      <c r="DG268">
        <f t="shared" si="368"/>
        <v>0</v>
      </c>
      <c r="DH268">
        <f t="shared" si="369"/>
        <v>0</v>
      </c>
      <c r="DI268">
        <f t="shared" si="370"/>
        <v>0</v>
      </c>
      <c r="DJ268">
        <f t="shared" si="371"/>
        <v>0</v>
      </c>
      <c r="DM268" s="3"/>
      <c r="DN268" s="3"/>
      <c r="DT268" s="3"/>
      <c r="DZ268" s="3"/>
      <c r="EL268" s="3"/>
      <c r="EX268" s="3"/>
      <c r="FJ268" s="3"/>
      <c r="HX268" s="3"/>
      <c r="MT268" s="3"/>
      <c r="MZ268" s="3"/>
      <c r="NR268" s="3"/>
      <c r="OS268" s="3"/>
      <c r="PB268" s="3"/>
      <c r="PN268" s="3"/>
      <c r="QL268" s="3">
        <f t="shared" si="345"/>
        <v>80</v>
      </c>
    </row>
    <row r="269" spans="20:454" x14ac:dyDescent="0.25">
      <c r="T269">
        <f t="shared" si="384"/>
        <v>267</v>
      </c>
      <c r="U269">
        <f t="shared" si="372"/>
        <v>0</v>
      </c>
      <c r="V269">
        <f t="shared" si="385"/>
        <v>0</v>
      </c>
      <c r="W269">
        <f t="shared" si="373"/>
        <v>0</v>
      </c>
      <c r="X269">
        <f t="shared" si="386"/>
        <v>0</v>
      </c>
      <c r="Z269">
        <f t="shared" si="387"/>
        <v>72</v>
      </c>
      <c r="AA269">
        <f t="shared" si="374"/>
        <v>72</v>
      </c>
      <c r="AB269">
        <f t="shared" si="346"/>
        <v>0</v>
      </c>
      <c r="AC269">
        <f t="shared" si="375"/>
        <v>0</v>
      </c>
      <c r="AE269">
        <f t="shared" si="347"/>
        <v>0</v>
      </c>
      <c r="AF269">
        <f t="shared" si="376"/>
        <v>0</v>
      </c>
      <c r="AG269">
        <f t="shared" si="377"/>
        <v>0</v>
      </c>
      <c r="AH269">
        <f t="shared" si="378"/>
        <v>0</v>
      </c>
      <c r="AJ269">
        <f t="shared" si="392"/>
        <v>1</v>
      </c>
      <c r="AL269">
        <f t="shared" si="348"/>
        <v>0</v>
      </c>
      <c r="AM269">
        <f>IF(AJ269=1,AH269,#REF!)</f>
        <v>0</v>
      </c>
      <c r="AO269" s="7">
        <f t="shared" si="322"/>
        <v>1</v>
      </c>
      <c r="AP269" s="7">
        <f t="shared" si="323"/>
        <v>1</v>
      </c>
      <c r="AQ269" s="7"/>
      <c r="AR269" s="7">
        <f t="shared" si="324"/>
        <v>0</v>
      </c>
      <c r="AS269" s="7">
        <f t="shared" si="325"/>
        <v>0</v>
      </c>
      <c r="AU269" s="7">
        <f t="shared" si="326"/>
        <v>0</v>
      </c>
      <c r="AV269" s="7">
        <f t="shared" si="327"/>
        <v>0</v>
      </c>
      <c r="AW269">
        <v>618</v>
      </c>
      <c r="AX269" s="7">
        <f t="shared" si="328"/>
        <v>9.9999999999999998E-17</v>
      </c>
      <c r="AY269" s="7">
        <f t="shared" si="329"/>
        <v>9.9999999999999998E-17</v>
      </c>
      <c r="BA269">
        <f t="shared" si="379"/>
        <v>1</v>
      </c>
      <c r="BB269">
        <f t="shared" si="380"/>
        <v>9.9999999999999998E-17</v>
      </c>
      <c r="BD269">
        <f t="shared" si="330"/>
        <v>9.9999999999999992E-33</v>
      </c>
      <c r="BE269">
        <f t="shared" si="331"/>
        <v>9.9999999999999998E-17</v>
      </c>
      <c r="BF269">
        <f t="shared" si="332"/>
        <v>9.9999999999999998E-17</v>
      </c>
      <c r="BG269" s="5" t="s">
        <v>1</v>
      </c>
      <c r="BH269">
        <f t="shared" si="333"/>
        <v>-4.9999999999999991</v>
      </c>
      <c r="BK269">
        <f t="shared" si="334"/>
        <v>1</v>
      </c>
      <c r="BL269">
        <f t="shared" si="335"/>
        <v>-4.9999999999999991</v>
      </c>
      <c r="BM269">
        <f t="shared" si="336"/>
        <v>-4.9999999999999991</v>
      </c>
      <c r="BO269">
        <f t="shared" si="391"/>
        <v>266</v>
      </c>
      <c r="BP269">
        <f t="shared" si="349"/>
        <v>0</v>
      </c>
      <c r="BT269">
        <f t="shared" si="337"/>
        <v>1</v>
      </c>
      <c r="BU269">
        <f t="shared" si="338"/>
        <v>-4.9999999999999991</v>
      </c>
      <c r="BW269">
        <f t="shared" si="339"/>
        <v>0</v>
      </c>
      <c r="BX269" t="s">
        <v>10</v>
      </c>
      <c r="BY269">
        <f t="shared" si="340"/>
        <v>0</v>
      </c>
      <c r="CA269" s="2">
        <f t="shared" si="341"/>
        <v>0</v>
      </c>
      <c r="CB269" s="4">
        <f t="shared" si="342"/>
        <v>0</v>
      </c>
      <c r="CC269" s="10">
        <v>-180</v>
      </c>
      <c r="CD269" s="3">
        <f t="shared" si="343"/>
        <v>1</v>
      </c>
      <c r="CE269" s="3">
        <f t="shared" si="344"/>
        <v>-185</v>
      </c>
      <c r="CF269">
        <f t="shared" si="350"/>
        <v>0</v>
      </c>
      <c r="CH269">
        <f t="shared" si="388"/>
        <v>266</v>
      </c>
      <c r="CI269" s="11">
        <f t="shared" si="389"/>
        <v>86</v>
      </c>
      <c r="CJ269">
        <f t="shared" si="381"/>
        <v>1.5009831567151235</v>
      </c>
      <c r="CK269">
        <f t="shared" si="390"/>
        <v>0</v>
      </c>
      <c r="CL269">
        <f t="shared" si="382"/>
        <v>86</v>
      </c>
      <c r="CN269" s="2">
        <f t="shared" si="351"/>
        <v>0.34878236872062618</v>
      </c>
      <c r="CO269" s="3">
        <f t="shared" si="352"/>
        <v>4.9878202512991212</v>
      </c>
      <c r="CQ269" s="3">
        <f t="shared" si="383"/>
        <v>-111.0700095589868</v>
      </c>
      <c r="CR269" s="3">
        <f t="shared" si="353"/>
        <v>32.364806700710524</v>
      </c>
      <c r="CS269" s="3">
        <f t="shared" si="354"/>
        <v>-51591.984491745323</v>
      </c>
      <c r="CT269" s="3">
        <f t="shared" si="355"/>
        <v>-32.028093038806375</v>
      </c>
      <c r="CU269" s="3">
        <f t="shared" si="356"/>
        <v>111.90584848124163</v>
      </c>
      <c r="CV269">
        <f t="shared" si="357"/>
        <v>-92819.139248905267</v>
      </c>
      <c r="CW269">
        <f t="shared" si="358"/>
        <v>0</v>
      </c>
      <c r="CX269">
        <f t="shared" si="359"/>
        <v>0</v>
      </c>
      <c r="CY269">
        <f t="shared" si="360"/>
        <v>0</v>
      </c>
      <c r="CZ269">
        <f t="shared" si="361"/>
        <v>0</v>
      </c>
      <c r="DA269">
        <f t="shared" si="362"/>
        <v>0</v>
      </c>
      <c r="DB269">
        <f t="shared" si="363"/>
        <v>0</v>
      </c>
      <c r="DC269">
        <f t="shared" si="364"/>
        <v>0</v>
      </c>
      <c r="DD269">
        <f t="shared" si="365"/>
        <v>0</v>
      </c>
      <c r="DE269">
        <f t="shared" si="366"/>
        <v>0</v>
      </c>
      <c r="DF269">
        <f t="shared" si="367"/>
        <v>0</v>
      </c>
      <c r="DG269">
        <f t="shared" si="368"/>
        <v>0</v>
      </c>
      <c r="DH269">
        <f t="shared" si="369"/>
        <v>0</v>
      </c>
      <c r="DI269">
        <f t="shared" si="370"/>
        <v>0</v>
      </c>
      <c r="DJ269">
        <f t="shared" si="371"/>
        <v>0</v>
      </c>
      <c r="DM269" s="3"/>
      <c r="DN269" s="3"/>
      <c r="DT269" s="3"/>
      <c r="DZ269" s="3"/>
      <c r="EL269" s="3"/>
      <c r="EX269" s="3"/>
      <c r="FJ269" s="3"/>
      <c r="HX269" s="3"/>
      <c r="MT269" s="3"/>
      <c r="MZ269" s="3"/>
      <c r="NR269" s="3"/>
      <c r="OS269" s="3"/>
      <c r="PB269" s="3"/>
      <c r="PN269" s="3"/>
      <c r="QL269" s="3">
        <f t="shared" si="345"/>
        <v>81</v>
      </c>
    </row>
    <row r="270" spans="20:454" x14ac:dyDescent="0.25">
      <c r="T270">
        <f t="shared" si="384"/>
        <v>268</v>
      </c>
      <c r="U270">
        <f t="shared" si="372"/>
        <v>0</v>
      </c>
      <c r="V270">
        <f t="shared" si="385"/>
        <v>0</v>
      </c>
      <c r="W270">
        <f t="shared" si="373"/>
        <v>0</v>
      </c>
      <c r="X270">
        <f t="shared" si="386"/>
        <v>0</v>
      </c>
      <c r="Z270">
        <f t="shared" si="387"/>
        <v>72</v>
      </c>
      <c r="AA270">
        <f t="shared" si="374"/>
        <v>72</v>
      </c>
      <c r="AB270">
        <f t="shared" si="346"/>
        <v>0</v>
      </c>
      <c r="AC270">
        <f t="shared" si="375"/>
        <v>0</v>
      </c>
      <c r="AE270">
        <f t="shared" si="347"/>
        <v>0</v>
      </c>
      <c r="AF270">
        <f t="shared" si="376"/>
        <v>0</v>
      </c>
      <c r="AG270">
        <f t="shared" si="377"/>
        <v>0</v>
      </c>
      <c r="AH270">
        <f t="shared" si="378"/>
        <v>0</v>
      </c>
      <c r="AJ270">
        <f t="shared" si="392"/>
        <v>1</v>
      </c>
      <c r="AL270">
        <f t="shared" si="348"/>
        <v>0</v>
      </c>
      <c r="AM270">
        <f>IF(AJ270=1,AH270,#REF!)</f>
        <v>0</v>
      </c>
      <c r="AO270" s="7">
        <f t="shared" si="322"/>
        <v>1</v>
      </c>
      <c r="AP270" s="7">
        <f t="shared" si="323"/>
        <v>1</v>
      </c>
      <c r="AQ270" s="7"/>
      <c r="AR270" s="7">
        <f t="shared" si="324"/>
        <v>0</v>
      </c>
      <c r="AS270" s="7">
        <f t="shared" si="325"/>
        <v>0</v>
      </c>
      <c r="AU270" s="7">
        <f t="shared" si="326"/>
        <v>0</v>
      </c>
      <c r="AV270" s="7">
        <f t="shared" si="327"/>
        <v>0</v>
      </c>
      <c r="AW270">
        <v>619</v>
      </c>
      <c r="AX270" s="7">
        <f t="shared" si="328"/>
        <v>9.9999999999999998E-17</v>
      </c>
      <c r="AY270" s="7">
        <f t="shared" si="329"/>
        <v>9.9999999999999998E-17</v>
      </c>
      <c r="BA270">
        <f t="shared" si="379"/>
        <v>1</v>
      </c>
      <c r="BB270">
        <f t="shared" si="380"/>
        <v>9.9999999999999998E-17</v>
      </c>
      <c r="BD270">
        <f t="shared" si="330"/>
        <v>9.9999999999999992E-33</v>
      </c>
      <c r="BE270">
        <f t="shared" si="331"/>
        <v>9.9999999999999998E-17</v>
      </c>
      <c r="BF270">
        <f t="shared" si="332"/>
        <v>9.9999999999999998E-17</v>
      </c>
      <c r="BG270" s="5" t="s">
        <v>1</v>
      </c>
      <c r="BH270">
        <f t="shared" si="333"/>
        <v>-4.9999999999999991</v>
      </c>
      <c r="BK270">
        <f t="shared" si="334"/>
        <v>1</v>
      </c>
      <c r="BL270">
        <f t="shared" si="335"/>
        <v>-4.9999999999999991</v>
      </c>
      <c r="BM270">
        <f t="shared" si="336"/>
        <v>-4.9999999999999991</v>
      </c>
      <c r="BO270">
        <f t="shared" si="391"/>
        <v>267</v>
      </c>
      <c r="BP270">
        <f t="shared" si="349"/>
        <v>0</v>
      </c>
      <c r="BT270">
        <f t="shared" si="337"/>
        <v>1</v>
      </c>
      <c r="BU270">
        <f t="shared" si="338"/>
        <v>-4.9999999999999991</v>
      </c>
      <c r="BW270">
        <f t="shared" si="339"/>
        <v>0</v>
      </c>
      <c r="BX270" t="s">
        <v>10</v>
      </c>
      <c r="BY270">
        <f t="shared" si="340"/>
        <v>0</v>
      </c>
      <c r="CA270" s="2">
        <f t="shared" si="341"/>
        <v>0</v>
      </c>
      <c r="CB270" s="4">
        <f t="shared" si="342"/>
        <v>0</v>
      </c>
      <c r="CC270" s="10">
        <v>-180</v>
      </c>
      <c r="CD270" s="3">
        <f t="shared" si="343"/>
        <v>1</v>
      </c>
      <c r="CE270" s="3">
        <f t="shared" si="344"/>
        <v>-185</v>
      </c>
      <c r="CF270">
        <f t="shared" si="350"/>
        <v>0</v>
      </c>
      <c r="CH270">
        <f t="shared" si="388"/>
        <v>267</v>
      </c>
      <c r="CI270" s="11">
        <f t="shared" si="389"/>
        <v>87</v>
      </c>
      <c r="CJ270">
        <f t="shared" si="381"/>
        <v>1.5184364492350666</v>
      </c>
      <c r="CK270">
        <f t="shared" si="390"/>
        <v>0</v>
      </c>
      <c r="CL270">
        <f t="shared" si="382"/>
        <v>87</v>
      </c>
      <c r="CN270" s="2">
        <f t="shared" si="351"/>
        <v>0.26167978121471985</v>
      </c>
      <c r="CO270" s="3">
        <f t="shared" si="352"/>
        <v>4.9931476737728691</v>
      </c>
      <c r="CQ270" s="3">
        <f t="shared" si="383"/>
        <v>-112.44135185228865</v>
      </c>
      <c r="CR270" s="3">
        <f t="shared" si="353"/>
        <v>32.691657082343546</v>
      </c>
      <c r="CS270" s="3">
        <f t="shared" si="354"/>
        <v>-52164.941705099685</v>
      </c>
      <c r="CT270" s="3">
        <f t="shared" si="355"/>
        <v>-32.351084238152211</v>
      </c>
      <c r="CU270" s="3">
        <f t="shared" si="356"/>
        <v>113.28729429999599</v>
      </c>
      <c r="CV270">
        <f t="shared" si="357"/>
        <v>-93965.054548274464</v>
      </c>
      <c r="CW270">
        <f t="shared" si="358"/>
        <v>0</v>
      </c>
      <c r="CX270">
        <f t="shared" si="359"/>
        <v>0</v>
      </c>
      <c r="CY270">
        <f t="shared" si="360"/>
        <v>0</v>
      </c>
      <c r="CZ270">
        <f t="shared" si="361"/>
        <v>0</v>
      </c>
      <c r="DA270">
        <f t="shared" si="362"/>
        <v>0</v>
      </c>
      <c r="DB270">
        <f t="shared" si="363"/>
        <v>0</v>
      </c>
      <c r="DC270">
        <f t="shared" si="364"/>
        <v>0</v>
      </c>
      <c r="DD270">
        <f t="shared" si="365"/>
        <v>0</v>
      </c>
      <c r="DE270">
        <f t="shared" si="366"/>
        <v>0</v>
      </c>
      <c r="DF270">
        <f t="shared" si="367"/>
        <v>0</v>
      </c>
      <c r="DG270">
        <f t="shared" si="368"/>
        <v>0</v>
      </c>
      <c r="DH270">
        <f t="shared" si="369"/>
        <v>0</v>
      </c>
      <c r="DI270">
        <f t="shared" si="370"/>
        <v>0</v>
      </c>
      <c r="DJ270">
        <f t="shared" si="371"/>
        <v>0</v>
      </c>
      <c r="DM270" s="3"/>
      <c r="DN270" s="3"/>
      <c r="DT270" s="3"/>
      <c r="DZ270" s="3"/>
      <c r="EL270" s="3"/>
      <c r="EX270" s="3"/>
      <c r="FJ270" s="3"/>
      <c r="HX270" s="3"/>
      <c r="MT270" s="3"/>
      <c r="MZ270" s="3"/>
      <c r="NR270" s="3"/>
      <c r="OS270" s="3"/>
      <c r="PB270" s="3"/>
      <c r="PN270" s="3"/>
      <c r="QL270" s="3">
        <f t="shared" si="345"/>
        <v>82</v>
      </c>
    </row>
    <row r="271" spans="20:454" x14ac:dyDescent="0.25">
      <c r="T271">
        <f t="shared" si="384"/>
        <v>269</v>
      </c>
      <c r="U271">
        <f t="shared" si="372"/>
        <v>0</v>
      </c>
      <c r="V271">
        <f t="shared" si="385"/>
        <v>0</v>
      </c>
      <c r="W271">
        <f t="shared" si="373"/>
        <v>0</v>
      </c>
      <c r="X271">
        <f t="shared" si="386"/>
        <v>0</v>
      </c>
      <c r="Z271">
        <f t="shared" si="387"/>
        <v>72</v>
      </c>
      <c r="AA271">
        <f t="shared" si="374"/>
        <v>72</v>
      </c>
      <c r="AB271">
        <f t="shared" si="346"/>
        <v>0</v>
      </c>
      <c r="AC271">
        <f t="shared" si="375"/>
        <v>0</v>
      </c>
      <c r="AE271">
        <f t="shared" si="347"/>
        <v>0</v>
      </c>
      <c r="AF271">
        <f t="shared" si="376"/>
        <v>0</v>
      </c>
      <c r="AG271">
        <f t="shared" si="377"/>
        <v>0</v>
      </c>
      <c r="AH271">
        <f t="shared" si="378"/>
        <v>0</v>
      </c>
      <c r="AJ271">
        <f t="shared" si="392"/>
        <v>1</v>
      </c>
      <c r="AL271">
        <f t="shared" si="348"/>
        <v>0</v>
      </c>
      <c r="AM271">
        <f>IF(AJ271=1,AH271,#REF!)</f>
        <v>0</v>
      </c>
      <c r="AO271" s="7">
        <f t="shared" si="322"/>
        <v>1</v>
      </c>
      <c r="AP271" s="7">
        <f t="shared" si="323"/>
        <v>1</v>
      </c>
      <c r="AQ271" s="7"/>
      <c r="AR271" s="7">
        <f t="shared" si="324"/>
        <v>0</v>
      </c>
      <c r="AS271" s="7">
        <f t="shared" si="325"/>
        <v>0</v>
      </c>
      <c r="AU271" s="7">
        <f t="shared" si="326"/>
        <v>0</v>
      </c>
      <c r="AV271" s="7">
        <f t="shared" si="327"/>
        <v>0</v>
      </c>
      <c r="AW271">
        <v>620</v>
      </c>
      <c r="AX271" s="7">
        <f t="shared" si="328"/>
        <v>9.9999999999999998E-17</v>
      </c>
      <c r="AY271" s="7">
        <f t="shared" si="329"/>
        <v>9.9999999999999998E-17</v>
      </c>
      <c r="BA271">
        <f t="shared" si="379"/>
        <v>1</v>
      </c>
      <c r="BB271">
        <f t="shared" si="380"/>
        <v>9.9999999999999998E-17</v>
      </c>
      <c r="BD271">
        <f t="shared" si="330"/>
        <v>9.9999999999999992E-33</v>
      </c>
      <c r="BE271">
        <f t="shared" si="331"/>
        <v>9.9999999999999998E-17</v>
      </c>
      <c r="BF271">
        <f t="shared" si="332"/>
        <v>9.9999999999999998E-17</v>
      </c>
      <c r="BG271" s="5" t="s">
        <v>1</v>
      </c>
      <c r="BH271">
        <f t="shared" si="333"/>
        <v>-4.9999999999999991</v>
      </c>
      <c r="BK271">
        <f t="shared" si="334"/>
        <v>1</v>
      </c>
      <c r="BL271">
        <f t="shared" si="335"/>
        <v>-4.9999999999999991</v>
      </c>
      <c r="BM271">
        <f t="shared" si="336"/>
        <v>-4.9999999999999991</v>
      </c>
      <c r="BO271">
        <f t="shared" si="391"/>
        <v>268</v>
      </c>
      <c r="BP271">
        <f t="shared" si="349"/>
        <v>0</v>
      </c>
      <c r="BT271">
        <f t="shared" si="337"/>
        <v>1</v>
      </c>
      <c r="BU271">
        <f t="shared" si="338"/>
        <v>-4.9999999999999991</v>
      </c>
      <c r="BW271">
        <f t="shared" si="339"/>
        <v>0</v>
      </c>
      <c r="BX271" t="s">
        <v>10</v>
      </c>
      <c r="BY271">
        <f t="shared" si="340"/>
        <v>0</v>
      </c>
      <c r="CA271" s="2">
        <f t="shared" si="341"/>
        <v>0</v>
      </c>
      <c r="CB271" s="4">
        <f t="shared" si="342"/>
        <v>0</v>
      </c>
      <c r="CC271" s="10">
        <v>-180</v>
      </c>
      <c r="CD271" s="3">
        <f t="shared" si="343"/>
        <v>1</v>
      </c>
      <c r="CE271" s="3">
        <f t="shared" si="344"/>
        <v>-185</v>
      </c>
      <c r="CF271">
        <f t="shared" si="350"/>
        <v>0</v>
      </c>
      <c r="CH271">
        <f t="shared" si="388"/>
        <v>268</v>
      </c>
      <c r="CI271" s="11">
        <f t="shared" si="389"/>
        <v>88</v>
      </c>
      <c r="CJ271">
        <f t="shared" si="381"/>
        <v>1.5358897417550099</v>
      </c>
      <c r="CK271">
        <f t="shared" si="390"/>
        <v>0</v>
      </c>
      <c r="CL271">
        <f t="shared" si="382"/>
        <v>88</v>
      </c>
      <c r="CN271" s="2">
        <f t="shared" si="351"/>
        <v>0.17449748351250541</v>
      </c>
      <c r="CO271" s="3">
        <f t="shared" si="352"/>
        <v>4.9969541350954785</v>
      </c>
      <c r="CQ271" s="3">
        <f t="shared" si="383"/>
        <v>-113.81269414559051</v>
      </c>
      <c r="CR271" s="3">
        <f t="shared" si="353"/>
        <v>33.018507463976562</v>
      </c>
      <c r="CS271" s="3">
        <f t="shared" si="354"/>
        <v>-52737.898918454041</v>
      </c>
      <c r="CT271" s="3">
        <f t="shared" si="355"/>
        <v>-32.674075437498047</v>
      </c>
      <c r="CU271" s="3">
        <f t="shared" si="356"/>
        <v>114.66874011875035</v>
      </c>
      <c r="CV271">
        <f t="shared" si="357"/>
        <v>-95110.969847643661</v>
      </c>
      <c r="CW271">
        <f t="shared" si="358"/>
        <v>0</v>
      </c>
      <c r="CX271">
        <f t="shared" si="359"/>
        <v>0</v>
      </c>
      <c r="CY271">
        <f t="shared" si="360"/>
        <v>0</v>
      </c>
      <c r="CZ271">
        <f t="shared" si="361"/>
        <v>0</v>
      </c>
      <c r="DA271">
        <f t="shared" si="362"/>
        <v>0</v>
      </c>
      <c r="DB271">
        <f t="shared" si="363"/>
        <v>0</v>
      </c>
      <c r="DC271">
        <f t="shared" si="364"/>
        <v>0</v>
      </c>
      <c r="DD271">
        <f t="shared" si="365"/>
        <v>0</v>
      </c>
      <c r="DE271">
        <f t="shared" si="366"/>
        <v>0</v>
      </c>
      <c r="DF271">
        <f t="shared" si="367"/>
        <v>0</v>
      </c>
      <c r="DG271">
        <f t="shared" si="368"/>
        <v>0</v>
      </c>
      <c r="DH271">
        <f t="shared" si="369"/>
        <v>0</v>
      </c>
      <c r="DI271">
        <f t="shared" si="370"/>
        <v>0</v>
      </c>
      <c r="DJ271">
        <f t="shared" si="371"/>
        <v>0</v>
      </c>
      <c r="DM271" s="3"/>
      <c r="DN271" s="3"/>
      <c r="DT271" s="3"/>
      <c r="DZ271" s="3"/>
      <c r="EL271" s="3"/>
      <c r="EX271" s="3"/>
      <c r="FJ271" s="3"/>
      <c r="HX271" s="3"/>
      <c r="MT271" s="3"/>
      <c r="MZ271" s="3"/>
      <c r="NR271" s="3"/>
      <c r="OS271" s="3"/>
      <c r="PB271" s="3"/>
      <c r="PN271" s="3"/>
      <c r="QL271" s="3">
        <f t="shared" si="345"/>
        <v>83</v>
      </c>
    </row>
    <row r="272" spans="20:454" x14ac:dyDescent="0.25">
      <c r="T272">
        <f t="shared" si="384"/>
        <v>270</v>
      </c>
      <c r="U272">
        <f t="shared" si="372"/>
        <v>0</v>
      </c>
      <c r="V272">
        <f t="shared" si="385"/>
        <v>0</v>
      </c>
      <c r="W272">
        <f t="shared" si="373"/>
        <v>0</v>
      </c>
      <c r="X272">
        <f t="shared" si="386"/>
        <v>0</v>
      </c>
      <c r="Z272">
        <f t="shared" si="387"/>
        <v>72</v>
      </c>
      <c r="AA272">
        <f t="shared" si="374"/>
        <v>72</v>
      </c>
      <c r="AB272">
        <f t="shared" si="346"/>
        <v>0</v>
      </c>
      <c r="AC272">
        <f t="shared" si="375"/>
        <v>0</v>
      </c>
      <c r="AE272">
        <f t="shared" si="347"/>
        <v>0</v>
      </c>
      <c r="AF272">
        <f t="shared" si="376"/>
        <v>0</v>
      </c>
      <c r="AG272">
        <f t="shared" si="377"/>
        <v>0</v>
      </c>
      <c r="AH272">
        <f t="shared" si="378"/>
        <v>0</v>
      </c>
      <c r="AJ272">
        <f t="shared" si="392"/>
        <v>1</v>
      </c>
      <c r="AL272">
        <f t="shared" si="348"/>
        <v>0</v>
      </c>
      <c r="AM272">
        <f>IF(AJ272=1,AH272,#REF!)</f>
        <v>0</v>
      </c>
      <c r="AO272" s="7">
        <f t="shared" si="322"/>
        <v>1</v>
      </c>
      <c r="AP272" s="7">
        <f t="shared" si="323"/>
        <v>1</v>
      </c>
      <c r="AQ272" s="7"/>
      <c r="AR272" s="7">
        <f t="shared" si="324"/>
        <v>0</v>
      </c>
      <c r="AS272" s="7">
        <f t="shared" si="325"/>
        <v>0</v>
      </c>
      <c r="AU272" s="7">
        <f t="shared" si="326"/>
        <v>0</v>
      </c>
      <c r="AV272" s="7">
        <f t="shared" si="327"/>
        <v>0</v>
      </c>
      <c r="AW272">
        <v>621</v>
      </c>
      <c r="AX272" s="7">
        <f t="shared" si="328"/>
        <v>9.9999999999999998E-17</v>
      </c>
      <c r="AY272" s="7">
        <f t="shared" si="329"/>
        <v>9.9999999999999998E-17</v>
      </c>
      <c r="BA272">
        <f t="shared" si="379"/>
        <v>1</v>
      </c>
      <c r="BB272">
        <f t="shared" si="380"/>
        <v>9.9999999999999998E-17</v>
      </c>
      <c r="BD272">
        <f t="shared" si="330"/>
        <v>9.9999999999999992E-33</v>
      </c>
      <c r="BE272">
        <f t="shared" si="331"/>
        <v>9.9999999999999998E-17</v>
      </c>
      <c r="BF272">
        <f t="shared" si="332"/>
        <v>9.9999999999999998E-17</v>
      </c>
      <c r="BG272" s="5" t="s">
        <v>1</v>
      </c>
      <c r="BH272">
        <f t="shared" si="333"/>
        <v>-4.9999999999999991</v>
      </c>
      <c r="BK272">
        <f t="shared" si="334"/>
        <v>1</v>
      </c>
      <c r="BL272">
        <f t="shared" si="335"/>
        <v>-4.9999999999999991</v>
      </c>
      <c r="BM272">
        <f t="shared" si="336"/>
        <v>-4.9999999999999991</v>
      </c>
      <c r="BO272">
        <f t="shared" si="391"/>
        <v>269</v>
      </c>
      <c r="BP272">
        <f t="shared" si="349"/>
        <v>0</v>
      </c>
      <c r="BT272">
        <f t="shared" si="337"/>
        <v>1</v>
      </c>
      <c r="BU272">
        <f t="shared" si="338"/>
        <v>-4.9999999999999991</v>
      </c>
      <c r="BW272">
        <f t="shared" si="339"/>
        <v>0</v>
      </c>
      <c r="BX272" t="s">
        <v>10</v>
      </c>
      <c r="BY272">
        <f t="shared" si="340"/>
        <v>0</v>
      </c>
      <c r="CA272" s="2">
        <f t="shared" si="341"/>
        <v>0</v>
      </c>
      <c r="CB272" s="4">
        <f t="shared" si="342"/>
        <v>0</v>
      </c>
      <c r="CC272" s="10">
        <v>-180</v>
      </c>
      <c r="CD272" s="3">
        <f t="shared" si="343"/>
        <v>1</v>
      </c>
      <c r="CF272">
        <f t="shared" si="350"/>
        <v>0</v>
      </c>
      <c r="CH272">
        <f t="shared" si="388"/>
        <v>269</v>
      </c>
      <c r="CI272" s="11">
        <f t="shared" si="389"/>
        <v>89</v>
      </c>
      <c r="CJ272">
        <f t="shared" si="381"/>
        <v>1.5533430342749532</v>
      </c>
      <c r="CK272">
        <f t="shared" si="390"/>
        <v>0</v>
      </c>
      <c r="CL272">
        <f t="shared" si="382"/>
        <v>89</v>
      </c>
      <c r="CN272" s="2">
        <f t="shared" si="351"/>
        <v>8.7262032186417995E-2</v>
      </c>
      <c r="CO272" s="3">
        <f t="shared" si="352"/>
        <v>4.9992384757819561</v>
      </c>
      <c r="CQ272" s="3">
        <f t="shared" si="383"/>
        <v>-115.18403643889236</v>
      </c>
      <c r="CR272" s="3">
        <f t="shared" si="353"/>
        <v>33.345357845609584</v>
      </c>
      <c r="CS272" s="3">
        <f t="shared" si="354"/>
        <v>-53310.856131808403</v>
      </c>
      <c r="CT272" s="3">
        <f t="shared" si="355"/>
        <v>-32.997066636843883</v>
      </c>
      <c r="CU272" s="3">
        <f t="shared" si="356"/>
        <v>116.05018593750471</v>
      </c>
      <c r="CV272">
        <f t="shared" si="357"/>
        <v>-96256.885147012872</v>
      </c>
      <c r="CW272">
        <f t="shared" si="358"/>
        <v>0</v>
      </c>
      <c r="CX272">
        <f t="shared" si="359"/>
        <v>0</v>
      </c>
      <c r="CY272">
        <f t="shared" si="360"/>
        <v>0</v>
      </c>
      <c r="CZ272">
        <f t="shared" si="361"/>
        <v>0</v>
      </c>
      <c r="DA272">
        <f t="shared" si="362"/>
        <v>0</v>
      </c>
      <c r="DB272">
        <f t="shared" si="363"/>
        <v>0</v>
      </c>
      <c r="DC272">
        <f t="shared" si="364"/>
        <v>0</v>
      </c>
      <c r="DD272">
        <f t="shared" si="365"/>
        <v>0</v>
      </c>
      <c r="DE272">
        <f t="shared" si="366"/>
        <v>0</v>
      </c>
      <c r="DF272">
        <f t="shared" si="367"/>
        <v>0</v>
      </c>
      <c r="DG272">
        <f t="shared" si="368"/>
        <v>0</v>
      </c>
      <c r="DH272">
        <f t="shared" si="369"/>
        <v>0</v>
      </c>
      <c r="DI272">
        <f t="shared" si="370"/>
        <v>0</v>
      </c>
      <c r="DJ272">
        <f t="shared" si="371"/>
        <v>0</v>
      </c>
      <c r="DM272" s="3"/>
      <c r="DN272" s="3"/>
      <c r="DT272" s="3"/>
      <c r="DZ272" s="3"/>
      <c r="EL272" s="3"/>
      <c r="EX272" s="3"/>
      <c r="FJ272" s="3"/>
      <c r="HX272" s="3"/>
      <c r="MT272" s="3"/>
      <c r="MZ272" s="3"/>
      <c r="NR272" s="3"/>
      <c r="OS272" s="3"/>
      <c r="PB272" s="3"/>
      <c r="PN272" s="3"/>
      <c r="QL272" s="3">
        <f t="shared" si="345"/>
        <v>84</v>
      </c>
    </row>
    <row r="273" spans="20:454" x14ac:dyDescent="0.25">
      <c r="T273">
        <f t="shared" si="384"/>
        <v>271</v>
      </c>
      <c r="U273">
        <f t="shared" si="372"/>
        <v>0</v>
      </c>
      <c r="V273">
        <f t="shared" si="385"/>
        <v>0</v>
      </c>
      <c r="W273">
        <f t="shared" si="373"/>
        <v>0</v>
      </c>
      <c r="X273">
        <f t="shared" si="386"/>
        <v>0</v>
      </c>
      <c r="Z273">
        <f t="shared" si="387"/>
        <v>72</v>
      </c>
      <c r="AA273">
        <f t="shared" si="374"/>
        <v>72</v>
      </c>
      <c r="AB273">
        <f t="shared" si="346"/>
        <v>0</v>
      </c>
      <c r="AC273">
        <f t="shared" si="375"/>
        <v>0</v>
      </c>
      <c r="AE273">
        <f t="shared" si="347"/>
        <v>0</v>
      </c>
      <c r="AF273">
        <f t="shared" si="376"/>
        <v>0</v>
      </c>
      <c r="AG273">
        <f t="shared" si="377"/>
        <v>0</v>
      </c>
      <c r="AH273">
        <f t="shared" si="378"/>
        <v>0</v>
      </c>
      <c r="AJ273">
        <f t="shared" si="392"/>
        <v>1</v>
      </c>
      <c r="AL273">
        <f t="shared" si="348"/>
        <v>0</v>
      </c>
      <c r="AM273">
        <f>IF(AJ273=1,AH273,#REF!)</f>
        <v>0</v>
      </c>
      <c r="AO273" s="7">
        <f t="shared" si="322"/>
        <v>1</v>
      </c>
      <c r="AP273" s="7">
        <f t="shared" si="323"/>
        <v>1</v>
      </c>
      <c r="AQ273" s="7"/>
      <c r="AR273" s="7">
        <f t="shared" si="324"/>
        <v>0</v>
      </c>
      <c r="AS273" s="7">
        <f t="shared" si="325"/>
        <v>0</v>
      </c>
      <c r="AU273" s="7">
        <f t="shared" si="326"/>
        <v>0</v>
      </c>
      <c r="AV273" s="7">
        <f t="shared" si="327"/>
        <v>0</v>
      </c>
      <c r="AW273">
        <v>622</v>
      </c>
      <c r="AX273" s="7">
        <f t="shared" si="328"/>
        <v>9.9999999999999998E-17</v>
      </c>
      <c r="AY273" s="7">
        <f t="shared" si="329"/>
        <v>9.9999999999999998E-17</v>
      </c>
      <c r="BA273">
        <f t="shared" si="379"/>
        <v>1</v>
      </c>
      <c r="BB273">
        <f t="shared" si="380"/>
        <v>9.9999999999999998E-17</v>
      </c>
      <c r="BD273">
        <f t="shared" si="330"/>
        <v>9.9999999999999992E-33</v>
      </c>
      <c r="BE273">
        <f t="shared" si="331"/>
        <v>9.9999999999999998E-17</v>
      </c>
      <c r="BF273">
        <f t="shared" si="332"/>
        <v>9.9999999999999998E-17</v>
      </c>
      <c r="BG273" s="5" t="s">
        <v>1</v>
      </c>
      <c r="BH273">
        <f t="shared" si="333"/>
        <v>-4.9999999999999991</v>
      </c>
      <c r="BK273">
        <f t="shared" si="334"/>
        <v>1</v>
      </c>
      <c r="BL273">
        <f t="shared" si="335"/>
        <v>-4.9999999999999991</v>
      </c>
      <c r="BM273">
        <f t="shared" si="336"/>
        <v>-4.9999999999999991</v>
      </c>
      <c r="BO273">
        <f t="shared" si="391"/>
        <v>270</v>
      </c>
      <c r="BP273">
        <f t="shared" si="349"/>
        <v>0</v>
      </c>
      <c r="BT273">
        <f t="shared" si="337"/>
        <v>1</v>
      </c>
      <c r="BU273">
        <f t="shared" si="338"/>
        <v>-4.9999999999999991</v>
      </c>
      <c r="BW273">
        <f t="shared" si="339"/>
        <v>0</v>
      </c>
      <c r="BX273" t="s">
        <v>10</v>
      </c>
      <c r="BY273">
        <f t="shared" si="340"/>
        <v>0</v>
      </c>
      <c r="CA273" s="2">
        <f t="shared" si="341"/>
        <v>0</v>
      </c>
      <c r="CB273" s="4">
        <f t="shared" si="342"/>
        <v>0</v>
      </c>
      <c r="CC273" s="10">
        <v>-180</v>
      </c>
      <c r="CD273" s="3">
        <f t="shared" si="343"/>
        <v>1</v>
      </c>
      <c r="CE273" s="3">
        <f t="shared" si="344"/>
        <v>-185</v>
      </c>
      <c r="CF273">
        <f t="shared" si="350"/>
        <v>0</v>
      </c>
      <c r="CH273">
        <f t="shared" si="388"/>
        <v>270</v>
      </c>
      <c r="CI273" s="11">
        <f t="shared" si="389"/>
        <v>90</v>
      </c>
      <c r="CJ273">
        <f t="shared" si="381"/>
        <v>1.5707963267948966</v>
      </c>
      <c r="CK273">
        <f t="shared" si="390"/>
        <v>0</v>
      </c>
      <c r="CL273">
        <f t="shared" si="382"/>
        <v>90</v>
      </c>
      <c r="CN273" s="2">
        <f t="shared" si="351"/>
        <v>3.06287113727155E-16</v>
      </c>
      <c r="CO273" s="3">
        <f t="shared" si="352"/>
        <v>5</v>
      </c>
      <c r="CQ273" s="3">
        <f t="shared" si="383"/>
        <v>-116.55537873219421</v>
      </c>
      <c r="CR273" s="3">
        <f t="shared" si="353"/>
        <v>33.672208227242606</v>
      </c>
      <c r="CS273" s="3">
        <f t="shared" si="354"/>
        <v>-53883.813345162758</v>
      </c>
      <c r="CT273" s="3">
        <f t="shared" si="355"/>
        <v>-33.320057836189719</v>
      </c>
      <c r="CU273" s="3">
        <f t="shared" si="356"/>
        <v>117.43163175625907</v>
      </c>
      <c r="CV273">
        <f t="shared" si="357"/>
        <v>-97402.800446382069</v>
      </c>
      <c r="CW273">
        <f t="shared" si="358"/>
        <v>0</v>
      </c>
      <c r="CX273">
        <f t="shared" si="359"/>
        <v>0</v>
      </c>
      <c r="CY273">
        <f t="shared" si="360"/>
        <v>0</v>
      </c>
      <c r="CZ273">
        <f t="shared" si="361"/>
        <v>0</v>
      </c>
      <c r="DA273">
        <f t="shared" si="362"/>
        <v>0</v>
      </c>
      <c r="DB273">
        <f t="shared" si="363"/>
        <v>0</v>
      </c>
      <c r="DC273">
        <f t="shared" si="364"/>
        <v>0</v>
      </c>
      <c r="DD273">
        <f t="shared" si="365"/>
        <v>0</v>
      </c>
      <c r="DE273">
        <f t="shared" si="366"/>
        <v>0</v>
      </c>
      <c r="DF273">
        <f t="shared" si="367"/>
        <v>0</v>
      </c>
      <c r="DG273">
        <f t="shared" si="368"/>
        <v>0</v>
      </c>
      <c r="DH273">
        <f t="shared" si="369"/>
        <v>0</v>
      </c>
      <c r="DI273">
        <f t="shared" si="370"/>
        <v>0</v>
      </c>
      <c r="DJ273">
        <f t="shared" si="371"/>
        <v>0</v>
      </c>
      <c r="DM273" s="3"/>
      <c r="DN273" s="3"/>
      <c r="DT273" s="3"/>
      <c r="DZ273" s="3"/>
      <c r="EL273" s="3"/>
      <c r="EX273" s="3"/>
      <c r="FJ273" s="3"/>
      <c r="HX273" s="3"/>
      <c r="MT273" s="3"/>
      <c r="MZ273" s="3"/>
      <c r="NR273" s="3"/>
      <c r="OS273" s="3"/>
      <c r="PB273" s="3"/>
      <c r="PN273" s="3"/>
      <c r="QL273" s="3">
        <f t="shared" si="345"/>
        <v>85</v>
      </c>
    </row>
    <row r="274" spans="20:454" x14ac:dyDescent="0.25">
      <c r="T274">
        <f t="shared" si="384"/>
        <v>272</v>
      </c>
      <c r="U274">
        <f t="shared" si="372"/>
        <v>0</v>
      </c>
      <c r="V274">
        <f t="shared" si="385"/>
        <v>0</v>
      </c>
      <c r="W274">
        <f t="shared" si="373"/>
        <v>0</v>
      </c>
      <c r="X274">
        <f t="shared" si="386"/>
        <v>0</v>
      </c>
      <c r="Z274">
        <f t="shared" si="387"/>
        <v>72</v>
      </c>
      <c r="AA274">
        <f t="shared" si="374"/>
        <v>72</v>
      </c>
      <c r="AB274">
        <f t="shared" si="346"/>
        <v>0</v>
      </c>
      <c r="AC274">
        <f t="shared" si="375"/>
        <v>0</v>
      </c>
      <c r="AE274">
        <f t="shared" si="347"/>
        <v>0</v>
      </c>
      <c r="AF274">
        <f t="shared" si="376"/>
        <v>0</v>
      </c>
      <c r="AG274">
        <f t="shared" si="377"/>
        <v>0</v>
      </c>
      <c r="AH274">
        <f t="shared" si="378"/>
        <v>0</v>
      </c>
      <c r="AJ274">
        <f t="shared" si="392"/>
        <v>1</v>
      </c>
      <c r="AL274">
        <f t="shared" si="348"/>
        <v>0</v>
      </c>
      <c r="AM274">
        <f>IF(AJ274=1,AH274,#REF!)</f>
        <v>0</v>
      </c>
      <c r="AO274" s="7">
        <f t="shared" si="322"/>
        <v>1</v>
      </c>
      <c r="AP274" s="7">
        <f t="shared" si="323"/>
        <v>1</v>
      </c>
      <c r="AQ274" s="7"/>
      <c r="AR274" s="7">
        <f t="shared" si="324"/>
        <v>0</v>
      </c>
      <c r="AS274" s="7">
        <f t="shared" si="325"/>
        <v>0</v>
      </c>
      <c r="AU274" s="7">
        <f t="shared" si="326"/>
        <v>0</v>
      </c>
      <c r="AV274" s="7">
        <f t="shared" si="327"/>
        <v>0</v>
      </c>
      <c r="AW274">
        <v>623</v>
      </c>
      <c r="AX274" s="7">
        <f t="shared" si="328"/>
        <v>9.9999999999999998E-17</v>
      </c>
      <c r="AY274" s="7">
        <f t="shared" si="329"/>
        <v>9.9999999999999998E-17</v>
      </c>
      <c r="BA274">
        <f t="shared" si="379"/>
        <v>1</v>
      </c>
      <c r="BB274">
        <f t="shared" si="380"/>
        <v>9.9999999999999998E-17</v>
      </c>
      <c r="BD274">
        <f t="shared" si="330"/>
        <v>9.9999999999999992E-33</v>
      </c>
      <c r="BE274">
        <f t="shared" si="331"/>
        <v>9.9999999999999998E-17</v>
      </c>
      <c r="BF274">
        <f t="shared" si="332"/>
        <v>9.9999999999999998E-17</v>
      </c>
      <c r="BG274" s="5" t="s">
        <v>1</v>
      </c>
      <c r="BH274">
        <f t="shared" si="333"/>
        <v>-4.9999999999999991</v>
      </c>
      <c r="BK274">
        <f t="shared" si="334"/>
        <v>1</v>
      </c>
      <c r="BL274">
        <f t="shared" si="335"/>
        <v>-4.9999999999999991</v>
      </c>
      <c r="BM274">
        <f t="shared" si="336"/>
        <v>-4.9999999999999991</v>
      </c>
      <c r="BO274">
        <f t="shared" si="391"/>
        <v>271</v>
      </c>
      <c r="BP274">
        <f t="shared" si="349"/>
        <v>0</v>
      </c>
      <c r="BT274">
        <f t="shared" si="337"/>
        <v>1</v>
      </c>
      <c r="BU274">
        <f t="shared" si="338"/>
        <v>-4.9999999999999991</v>
      </c>
      <c r="BW274">
        <f t="shared" si="339"/>
        <v>0</v>
      </c>
      <c r="BX274" t="s">
        <v>10</v>
      </c>
      <c r="BY274">
        <f t="shared" si="340"/>
        <v>0</v>
      </c>
      <c r="CA274" s="2">
        <f t="shared" si="341"/>
        <v>0</v>
      </c>
      <c r="CB274" s="4">
        <f t="shared" si="342"/>
        <v>0</v>
      </c>
      <c r="CC274" s="10">
        <v>-180</v>
      </c>
      <c r="CD274" s="3">
        <f t="shared" si="343"/>
        <v>1</v>
      </c>
      <c r="CE274" s="3">
        <f t="shared" si="344"/>
        <v>-185</v>
      </c>
      <c r="CF274">
        <f t="shared" si="350"/>
        <v>0</v>
      </c>
      <c r="CH274">
        <f t="shared" si="388"/>
        <v>271</v>
      </c>
      <c r="CI274" s="11">
        <f t="shared" si="389"/>
        <v>91</v>
      </c>
      <c r="CJ274">
        <f t="shared" si="381"/>
        <v>1.5882496193148399</v>
      </c>
      <c r="CK274">
        <f t="shared" si="390"/>
        <v>0</v>
      </c>
      <c r="CL274">
        <f t="shared" si="382"/>
        <v>91</v>
      </c>
      <c r="CN274" s="2">
        <f t="shared" si="351"/>
        <v>-8.7262032186417385E-2</v>
      </c>
      <c r="CO274" s="3">
        <f t="shared" si="352"/>
        <v>4.9992384757819561</v>
      </c>
      <c r="CQ274" s="3">
        <f t="shared" si="383"/>
        <v>-117.92672102549606</v>
      </c>
      <c r="CR274" s="3">
        <f t="shared" si="353"/>
        <v>33.999058608875629</v>
      </c>
      <c r="CS274" s="3">
        <f t="shared" si="354"/>
        <v>-54456.770558517121</v>
      </c>
      <c r="CT274" s="3">
        <f t="shared" si="355"/>
        <v>-33.643049035535562</v>
      </c>
      <c r="CU274" s="3">
        <f t="shared" si="356"/>
        <v>118.81307757501344</v>
      </c>
      <c r="CV274">
        <f t="shared" si="357"/>
        <v>-98548.715745751266</v>
      </c>
      <c r="CW274">
        <f t="shared" si="358"/>
        <v>0</v>
      </c>
      <c r="CX274">
        <f t="shared" si="359"/>
        <v>0</v>
      </c>
      <c r="CY274">
        <f t="shared" si="360"/>
        <v>0</v>
      </c>
      <c r="CZ274">
        <f t="shared" si="361"/>
        <v>0</v>
      </c>
      <c r="DA274">
        <f t="shared" si="362"/>
        <v>0</v>
      </c>
      <c r="DB274">
        <f t="shared" si="363"/>
        <v>0</v>
      </c>
      <c r="DC274">
        <f t="shared" si="364"/>
        <v>0</v>
      </c>
      <c r="DD274">
        <f t="shared" si="365"/>
        <v>0</v>
      </c>
      <c r="DE274">
        <f t="shared" si="366"/>
        <v>0</v>
      </c>
      <c r="DF274">
        <f t="shared" si="367"/>
        <v>0</v>
      </c>
      <c r="DG274">
        <f t="shared" si="368"/>
        <v>0</v>
      </c>
      <c r="DH274">
        <f t="shared" si="369"/>
        <v>0</v>
      </c>
      <c r="DI274">
        <f t="shared" si="370"/>
        <v>0</v>
      </c>
      <c r="DJ274">
        <f t="shared" si="371"/>
        <v>0</v>
      </c>
      <c r="DM274" s="3"/>
      <c r="DN274" s="3"/>
      <c r="DT274" s="3"/>
      <c r="DZ274" s="3"/>
      <c r="EL274" s="3"/>
      <c r="EX274" s="3"/>
      <c r="FJ274" s="3"/>
      <c r="HX274" s="3"/>
      <c r="MT274" s="3"/>
      <c r="MZ274" s="3"/>
      <c r="NR274" s="3"/>
      <c r="OS274" s="3"/>
      <c r="PB274" s="3"/>
      <c r="PN274" s="3"/>
      <c r="QL274" s="3">
        <f t="shared" si="345"/>
        <v>86</v>
      </c>
    </row>
    <row r="275" spans="20:454" x14ac:dyDescent="0.25">
      <c r="T275">
        <f t="shared" si="384"/>
        <v>273</v>
      </c>
      <c r="U275">
        <f t="shared" si="372"/>
        <v>0</v>
      </c>
      <c r="V275">
        <f t="shared" si="385"/>
        <v>0</v>
      </c>
      <c r="W275">
        <f t="shared" si="373"/>
        <v>0</v>
      </c>
      <c r="X275">
        <f t="shared" si="386"/>
        <v>0</v>
      </c>
      <c r="Z275">
        <f t="shared" si="387"/>
        <v>72</v>
      </c>
      <c r="AA275">
        <f t="shared" si="374"/>
        <v>72</v>
      </c>
      <c r="AB275">
        <f t="shared" si="346"/>
        <v>0</v>
      </c>
      <c r="AC275">
        <f t="shared" si="375"/>
        <v>0</v>
      </c>
      <c r="AE275">
        <f t="shared" si="347"/>
        <v>0</v>
      </c>
      <c r="AF275">
        <f t="shared" si="376"/>
        <v>0</v>
      </c>
      <c r="AG275">
        <f t="shared" si="377"/>
        <v>0</v>
      </c>
      <c r="AH275">
        <f t="shared" si="378"/>
        <v>0</v>
      </c>
      <c r="AJ275">
        <f t="shared" si="392"/>
        <v>1</v>
      </c>
      <c r="AL275">
        <f t="shared" si="348"/>
        <v>0</v>
      </c>
      <c r="AM275">
        <f>IF(AJ275=1,AH275,#REF!)</f>
        <v>0</v>
      </c>
      <c r="AO275" s="7">
        <f t="shared" si="322"/>
        <v>1</v>
      </c>
      <c r="AP275" s="7">
        <f t="shared" si="323"/>
        <v>1</v>
      </c>
      <c r="AQ275" s="7"/>
      <c r="AR275" s="7">
        <f t="shared" si="324"/>
        <v>0</v>
      </c>
      <c r="AS275" s="7">
        <f t="shared" si="325"/>
        <v>0</v>
      </c>
      <c r="AU275" s="7">
        <f t="shared" si="326"/>
        <v>0</v>
      </c>
      <c r="AV275" s="7">
        <f t="shared" si="327"/>
        <v>0</v>
      </c>
      <c r="AW275">
        <v>624</v>
      </c>
      <c r="AX275" s="7">
        <f t="shared" si="328"/>
        <v>9.9999999999999998E-17</v>
      </c>
      <c r="AY275" s="7">
        <f t="shared" si="329"/>
        <v>9.9999999999999998E-17</v>
      </c>
      <c r="BA275">
        <f t="shared" si="379"/>
        <v>1</v>
      </c>
      <c r="BB275">
        <f t="shared" si="380"/>
        <v>9.9999999999999998E-17</v>
      </c>
      <c r="BD275">
        <f t="shared" si="330"/>
        <v>9.9999999999999992E-33</v>
      </c>
      <c r="BE275">
        <f t="shared" si="331"/>
        <v>9.9999999999999998E-17</v>
      </c>
      <c r="BF275">
        <f t="shared" si="332"/>
        <v>9.9999999999999998E-17</v>
      </c>
      <c r="BG275" s="5" t="s">
        <v>1</v>
      </c>
      <c r="BH275">
        <f t="shared" si="333"/>
        <v>-4.9999999999999991</v>
      </c>
      <c r="BK275">
        <f t="shared" si="334"/>
        <v>1</v>
      </c>
      <c r="BL275">
        <f t="shared" si="335"/>
        <v>-4.9999999999999991</v>
      </c>
      <c r="BM275">
        <f t="shared" si="336"/>
        <v>-4.9999999999999991</v>
      </c>
      <c r="BO275">
        <f t="shared" si="391"/>
        <v>272</v>
      </c>
      <c r="BP275">
        <f t="shared" si="349"/>
        <v>0</v>
      </c>
      <c r="BT275">
        <f t="shared" si="337"/>
        <v>1</v>
      </c>
      <c r="BU275">
        <f t="shared" si="338"/>
        <v>-4.9999999999999991</v>
      </c>
      <c r="BW275">
        <f t="shared" si="339"/>
        <v>0</v>
      </c>
      <c r="BX275" t="s">
        <v>10</v>
      </c>
      <c r="BY275">
        <f t="shared" si="340"/>
        <v>0</v>
      </c>
      <c r="CA275" s="2">
        <f t="shared" si="341"/>
        <v>0</v>
      </c>
      <c r="CB275" s="4">
        <f t="shared" si="342"/>
        <v>0</v>
      </c>
      <c r="CC275" s="10">
        <v>-180</v>
      </c>
      <c r="CD275" s="3">
        <f t="shared" si="343"/>
        <v>1</v>
      </c>
      <c r="CE275" s="3">
        <f t="shared" si="344"/>
        <v>-185</v>
      </c>
      <c r="CF275">
        <f t="shared" si="350"/>
        <v>0</v>
      </c>
      <c r="CH275">
        <f t="shared" si="388"/>
        <v>272</v>
      </c>
      <c r="CI275" s="11">
        <f t="shared" si="389"/>
        <v>92</v>
      </c>
      <c r="CJ275">
        <f t="shared" si="381"/>
        <v>1.6057029118347832</v>
      </c>
      <c r="CK275">
        <f t="shared" si="390"/>
        <v>0</v>
      </c>
      <c r="CL275">
        <f t="shared" si="382"/>
        <v>92</v>
      </c>
      <c r="CN275" s="2">
        <f t="shared" si="351"/>
        <v>-0.17449748351250477</v>
      </c>
      <c r="CO275" s="3">
        <f t="shared" si="352"/>
        <v>4.9969541350954785</v>
      </c>
      <c r="CQ275" s="3">
        <f t="shared" si="383"/>
        <v>-119.29806331879793</v>
      </c>
      <c r="CR275" s="3">
        <f t="shared" si="353"/>
        <v>34.325908990508651</v>
      </c>
      <c r="CS275" s="3">
        <f t="shared" si="354"/>
        <v>-55029.727771871483</v>
      </c>
      <c r="CT275" s="3">
        <f t="shared" si="355"/>
        <v>-33.966040234881397</v>
      </c>
      <c r="CU275" s="3">
        <f t="shared" si="356"/>
        <v>120.1945233937678</v>
      </c>
      <c r="CV275">
        <f t="shared" si="357"/>
        <v>-99694.631045120463</v>
      </c>
      <c r="CW275">
        <f t="shared" si="358"/>
        <v>0</v>
      </c>
      <c r="CX275">
        <f t="shared" si="359"/>
        <v>0</v>
      </c>
      <c r="CY275">
        <f t="shared" si="360"/>
        <v>0</v>
      </c>
      <c r="CZ275">
        <f t="shared" si="361"/>
        <v>0</v>
      </c>
      <c r="DA275">
        <f t="shared" si="362"/>
        <v>0</v>
      </c>
      <c r="DB275">
        <f t="shared" si="363"/>
        <v>0</v>
      </c>
      <c r="DC275">
        <f t="shared" si="364"/>
        <v>0</v>
      </c>
      <c r="DD275">
        <f t="shared" si="365"/>
        <v>0</v>
      </c>
      <c r="DE275">
        <f t="shared" si="366"/>
        <v>0</v>
      </c>
      <c r="DF275">
        <f t="shared" si="367"/>
        <v>0</v>
      </c>
      <c r="DG275">
        <f t="shared" si="368"/>
        <v>0</v>
      </c>
      <c r="DH275">
        <f t="shared" si="369"/>
        <v>0</v>
      </c>
      <c r="DI275">
        <f t="shared" si="370"/>
        <v>0</v>
      </c>
      <c r="DJ275">
        <f t="shared" si="371"/>
        <v>0</v>
      </c>
      <c r="DM275" s="3"/>
      <c r="DN275" s="3"/>
      <c r="DT275" s="3"/>
      <c r="DZ275" s="3"/>
      <c r="EL275" s="3"/>
      <c r="EX275" s="3"/>
      <c r="FJ275" s="3"/>
      <c r="HX275" s="3"/>
      <c r="MT275" s="3"/>
      <c r="MZ275" s="3"/>
      <c r="NR275" s="3"/>
      <c r="OS275" s="3"/>
      <c r="PB275" s="3"/>
      <c r="PN275" s="3"/>
      <c r="QL275" s="3">
        <f t="shared" si="345"/>
        <v>87</v>
      </c>
    </row>
    <row r="276" spans="20:454" x14ac:dyDescent="0.25">
      <c r="T276">
        <f t="shared" si="384"/>
        <v>274</v>
      </c>
      <c r="U276">
        <f t="shared" si="372"/>
        <v>0</v>
      </c>
      <c r="V276">
        <f t="shared" si="385"/>
        <v>0</v>
      </c>
      <c r="W276">
        <f t="shared" si="373"/>
        <v>0</v>
      </c>
      <c r="X276">
        <f t="shared" si="386"/>
        <v>0</v>
      </c>
      <c r="Z276">
        <f t="shared" si="387"/>
        <v>72</v>
      </c>
      <c r="AA276">
        <f t="shared" si="374"/>
        <v>72</v>
      </c>
      <c r="AB276">
        <f t="shared" si="346"/>
        <v>0</v>
      </c>
      <c r="AC276">
        <f t="shared" si="375"/>
        <v>0</v>
      </c>
      <c r="AE276">
        <f t="shared" si="347"/>
        <v>0</v>
      </c>
      <c r="AF276">
        <f t="shared" si="376"/>
        <v>0</v>
      </c>
      <c r="AG276">
        <f t="shared" si="377"/>
        <v>0</v>
      </c>
      <c r="AH276">
        <f t="shared" si="378"/>
        <v>0</v>
      </c>
      <c r="AJ276">
        <f t="shared" si="392"/>
        <v>1</v>
      </c>
      <c r="AL276">
        <f t="shared" si="348"/>
        <v>0</v>
      </c>
      <c r="AM276">
        <f>IF(AJ276=1,AH276,#REF!)</f>
        <v>0</v>
      </c>
      <c r="AO276" s="7">
        <f t="shared" si="322"/>
        <v>1</v>
      </c>
      <c r="AP276" s="7">
        <f t="shared" si="323"/>
        <v>1</v>
      </c>
      <c r="AQ276" s="7"/>
      <c r="AR276" s="7">
        <f t="shared" si="324"/>
        <v>0</v>
      </c>
      <c r="AS276" s="7">
        <f t="shared" si="325"/>
        <v>0</v>
      </c>
      <c r="AU276" s="7">
        <f t="shared" si="326"/>
        <v>0</v>
      </c>
      <c r="AV276" s="7">
        <f t="shared" si="327"/>
        <v>0</v>
      </c>
      <c r="AW276">
        <v>625</v>
      </c>
      <c r="AX276" s="7">
        <f t="shared" si="328"/>
        <v>9.9999999999999998E-17</v>
      </c>
      <c r="AY276" s="7">
        <f t="shared" si="329"/>
        <v>9.9999999999999998E-17</v>
      </c>
      <c r="BA276">
        <f t="shared" si="379"/>
        <v>1</v>
      </c>
      <c r="BB276">
        <f t="shared" si="380"/>
        <v>9.9999999999999998E-17</v>
      </c>
      <c r="BD276">
        <f t="shared" si="330"/>
        <v>9.9999999999999992E-33</v>
      </c>
      <c r="BE276">
        <f t="shared" si="331"/>
        <v>9.9999999999999998E-17</v>
      </c>
      <c r="BF276">
        <f t="shared" si="332"/>
        <v>9.9999999999999998E-17</v>
      </c>
      <c r="BG276" s="5" t="s">
        <v>1</v>
      </c>
      <c r="BH276">
        <f t="shared" si="333"/>
        <v>-4.9999999999999991</v>
      </c>
      <c r="BK276">
        <f t="shared" si="334"/>
        <v>1</v>
      </c>
      <c r="BL276">
        <f t="shared" si="335"/>
        <v>-4.9999999999999991</v>
      </c>
      <c r="BM276">
        <f t="shared" si="336"/>
        <v>-4.9999999999999991</v>
      </c>
      <c r="BO276">
        <f t="shared" si="391"/>
        <v>273</v>
      </c>
      <c r="BP276">
        <f t="shared" si="349"/>
        <v>0</v>
      </c>
      <c r="BT276">
        <f t="shared" si="337"/>
        <v>1</v>
      </c>
      <c r="BU276">
        <f t="shared" si="338"/>
        <v>-4.9999999999999991</v>
      </c>
      <c r="BW276">
        <f t="shared" si="339"/>
        <v>0</v>
      </c>
      <c r="BX276" t="s">
        <v>10</v>
      </c>
      <c r="BY276">
        <f t="shared" si="340"/>
        <v>0</v>
      </c>
      <c r="CA276" s="2">
        <f t="shared" si="341"/>
        <v>0</v>
      </c>
      <c r="CB276" s="4">
        <f t="shared" si="342"/>
        <v>0</v>
      </c>
      <c r="CC276" s="10">
        <v>-180</v>
      </c>
      <c r="CD276" s="3">
        <f t="shared" si="343"/>
        <v>1</v>
      </c>
      <c r="CE276" s="3">
        <f t="shared" si="344"/>
        <v>-185</v>
      </c>
      <c r="CF276">
        <f t="shared" si="350"/>
        <v>0</v>
      </c>
      <c r="CH276">
        <f t="shared" si="388"/>
        <v>273</v>
      </c>
      <c r="CI276" s="11">
        <f t="shared" si="389"/>
        <v>93</v>
      </c>
      <c r="CJ276">
        <f t="shared" si="381"/>
        <v>1.6231562043547265</v>
      </c>
      <c r="CK276">
        <f t="shared" si="390"/>
        <v>0</v>
      </c>
      <c r="CL276">
        <f t="shared" si="382"/>
        <v>93</v>
      </c>
      <c r="CN276" s="2">
        <f t="shared" si="351"/>
        <v>-0.26167978121471919</v>
      </c>
      <c r="CO276" s="3">
        <f t="shared" si="352"/>
        <v>4.9931476737728691</v>
      </c>
      <c r="CQ276" s="3">
        <f t="shared" si="383"/>
        <v>-120.66940561209978</v>
      </c>
      <c r="CR276" s="3">
        <f t="shared" si="353"/>
        <v>34.652759372141674</v>
      </c>
      <c r="CS276" s="3">
        <f t="shared" si="354"/>
        <v>-55602.684985225838</v>
      </c>
      <c r="CT276" s="3">
        <f t="shared" si="355"/>
        <v>-34.289031434227233</v>
      </c>
      <c r="CU276" s="3">
        <f t="shared" si="356"/>
        <v>121.57596921252215</v>
      </c>
      <c r="CV276">
        <f t="shared" si="357"/>
        <v>-100840.54634448967</v>
      </c>
      <c r="CW276">
        <f t="shared" si="358"/>
        <v>0</v>
      </c>
      <c r="CX276">
        <f t="shared" si="359"/>
        <v>0</v>
      </c>
      <c r="CY276">
        <f t="shared" si="360"/>
        <v>0</v>
      </c>
      <c r="CZ276">
        <f t="shared" si="361"/>
        <v>0</v>
      </c>
      <c r="DA276">
        <f t="shared" si="362"/>
        <v>0</v>
      </c>
      <c r="DB276">
        <f t="shared" si="363"/>
        <v>0</v>
      </c>
      <c r="DC276">
        <f t="shared" si="364"/>
        <v>0</v>
      </c>
      <c r="DD276">
        <f t="shared" si="365"/>
        <v>0</v>
      </c>
      <c r="DE276">
        <f t="shared" si="366"/>
        <v>0</v>
      </c>
      <c r="DF276">
        <f t="shared" si="367"/>
        <v>0</v>
      </c>
      <c r="DG276">
        <f t="shared" si="368"/>
        <v>0</v>
      </c>
      <c r="DH276">
        <f t="shared" si="369"/>
        <v>0</v>
      </c>
      <c r="DI276">
        <f t="shared" si="370"/>
        <v>0</v>
      </c>
      <c r="DJ276">
        <f t="shared" si="371"/>
        <v>0</v>
      </c>
      <c r="DM276" s="3"/>
      <c r="DN276" s="3"/>
      <c r="DT276" s="3"/>
      <c r="DZ276" s="3"/>
      <c r="EL276" s="3"/>
      <c r="EX276" s="3"/>
      <c r="FJ276" s="3"/>
      <c r="HX276" s="3"/>
      <c r="MT276" s="3"/>
      <c r="MZ276" s="3"/>
      <c r="NR276" s="3"/>
      <c r="OS276" s="3"/>
      <c r="PB276" s="3"/>
      <c r="PN276" s="3"/>
      <c r="QL276" s="3">
        <f t="shared" si="345"/>
        <v>88</v>
      </c>
    </row>
    <row r="277" spans="20:454" x14ac:dyDescent="0.25">
      <c r="T277">
        <f t="shared" si="384"/>
        <v>275</v>
      </c>
      <c r="U277">
        <f t="shared" si="372"/>
        <v>0</v>
      </c>
      <c r="V277">
        <f t="shared" si="385"/>
        <v>0</v>
      </c>
      <c r="W277">
        <f t="shared" si="373"/>
        <v>0</v>
      </c>
      <c r="X277">
        <f t="shared" si="386"/>
        <v>0</v>
      </c>
      <c r="Z277">
        <f t="shared" si="387"/>
        <v>72</v>
      </c>
      <c r="AA277">
        <f t="shared" si="374"/>
        <v>72</v>
      </c>
      <c r="AB277">
        <f t="shared" si="346"/>
        <v>0</v>
      </c>
      <c r="AC277">
        <f t="shared" si="375"/>
        <v>0</v>
      </c>
      <c r="AE277">
        <f t="shared" si="347"/>
        <v>0</v>
      </c>
      <c r="AF277">
        <f t="shared" si="376"/>
        <v>0</v>
      </c>
      <c r="AG277">
        <f t="shared" si="377"/>
        <v>0</v>
      </c>
      <c r="AH277">
        <f t="shared" si="378"/>
        <v>0</v>
      </c>
      <c r="AJ277">
        <f t="shared" si="392"/>
        <v>1</v>
      </c>
      <c r="AL277">
        <f t="shared" si="348"/>
        <v>0</v>
      </c>
      <c r="AM277">
        <f>IF(AJ277=1,AH277,#REF!)</f>
        <v>0</v>
      </c>
      <c r="AO277" s="7">
        <f t="shared" si="322"/>
        <v>1</v>
      </c>
      <c r="AP277" s="7">
        <f t="shared" si="323"/>
        <v>1</v>
      </c>
      <c r="AQ277" s="7"/>
      <c r="AR277" s="7">
        <f t="shared" si="324"/>
        <v>0</v>
      </c>
      <c r="AS277" s="7">
        <f t="shared" si="325"/>
        <v>0</v>
      </c>
      <c r="AU277" s="7">
        <f t="shared" si="326"/>
        <v>0</v>
      </c>
      <c r="AV277" s="7">
        <f t="shared" si="327"/>
        <v>0</v>
      </c>
      <c r="AW277">
        <v>626</v>
      </c>
      <c r="AX277" s="7">
        <f t="shared" si="328"/>
        <v>9.9999999999999998E-17</v>
      </c>
      <c r="AY277" s="7">
        <f t="shared" si="329"/>
        <v>9.9999999999999998E-17</v>
      </c>
      <c r="BA277">
        <f t="shared" si="379"/>
        <v>1</v>
      </c>
      <c r="BB277">
        <f t="shared" si="380"/>
        <v>9.9999999999999998E-17</v>
      </c>
      <c r="BD277">
        <f t="shared" si="330"/>
        <v>9.9999999999999992E-33</v>
      </c>
      <c r="BE277">
        <f t="shared" si="331"/>
        <v>9.9999999999999998E-17</v>
      </c>
      <c r="BF277">
        <f t="shared" si="332"/>
        <v>9.9999999999999998E-17</v>
      </c>
      <c r="BG277" s="5" t="s">
        <v>1</v>
      </c>
      <c r="BH277">
        <f t="shared" si="333"/>
        <v>-4.9999999999999991</v>
      </c>
      <c r="BK277">
        <f t="shared" si="334"/>
        <v>1</v>
      </c>
      <c r="BL277">
        <f t="shared" si="335"/>
        <v>-4.9999999999999991</v>
      </c>
      <c r="BM277">
        <f t="shared" si="336"/>
        <v>-4.9999999999999991</v>
      </c>
      <c r="BO277">
        <f t="shared" si="391"/>
        <v>274</v>
      </c>
      <c r="BP277">
        <f t="shared" si="349"/>
        <v>0</v>
      </c>
      <c r="BT277">
        <f t="shared" si="337"/>
        <v>1</v>
      </c>
      <c r="BU277">
        <f t="shared" si="338"/>
        <v>-4.9999999999999991</v>
      </c>
      <c r="BW277">
        <f t="shared" si="339"/>
        <v>0</v>
      </c>
      <c r="BX277" t="s">
        <v>10</v>
      </c>
      <c r="BY277">
        <f t="shared" si="340"/>
        <v>0</v>
      </c>
      <c r="CA277" s="2">
        <f t="shared" si="341"/>
        <v>0</v>
      </c>
      <c r="CB277" s="4">
        <f t="shared" si="342"/>
        <v>0</v>
      </c>
      <c r="CC277" s="10">
        <v>-180</v>
      </c>
      <c r="CD277" s="3">
        <f t="shared" si="343"/>
        <v>1</v>
      </c>
      <c r="CE277" s="3">
        <f t="shared" si="344"/>
        <v>-185</v>
      </c>
      <c r="CF277">
        <f t="shared" si="350"/>
        <v>0</v>
      </c>
      <c r="CH277">
        <f t="shared" si="388"/>
        <v>274</v>
      </c>
      <c r="CI277" s="11">
        <f t="shared" si="389"/>
        <v>94</v>
      </c>
      <c r="CJ277">
        <f t="shared" si="381"/>
        <v>1.6406094968746698</v>
      </c>
      <c r="CK277">
        <f t="shared" si="390"/>
        <v>0</v>
      </c>
      <c r="CL277">
        <f t="shared" si="382"/>
        <v>94</v>
      </c>
      <c r="CN277" s="2">
        <f t="shared" si="351"/>
        <v>-0.34878236872062662</v>
      </c>
      <c r="CO277" s="3">
        <f t="shared" si="352"/>
        <v>4.9878202512991212</v>
      </c>
      <c r="CQ277" s="3">
        <f t="shared" si="383"/>
        <v>-122.04074790540163</v>
      </c>
      <c r="CR277" s="3">
        <f t="shared" si="353"/>
        <v>34.979609753774696</v>
      </c>
      <c r="CS277" s="3">
        <f t="shared" si="354"/>
        <v>-56175.642198580201</v>
      </c>
      <c r="CT277" s="3">
        <f t="shared" si="355"/>
        <v>-34.612022633573069</v>
      </c>
      <c r="CU277" s="3">
        <f t="shared" si="356"/>
        <v>122.95741503127653</v>
      </c>
      <c r="CV277">
        <f t="shared" si="357"/>
        <v>-101986.46164385887</v>
      </c>
      <c r="CW277">
        <f t="shared" si="358"/>
        <v>0</v>
      </c>
      <c r="CX277">
        <f t="shared" si="359"/>
        <v>0</v>
      </c>
      <c r="CY277">
        <f t="shared" si="360"/>
        <v>0</v>
      </c>
      <c r="CZ277">
        <f t="shared" si="361"/>
        <v>0</v>
      </c>
      <c r="DA277">
        <f t="shared" si="362"/>
        <v>0</v>
      </c>
      <c r="DB277">
        <f t="shared" si="363"/>
        <v>0</v>
      </c>
      <c r="DC277">
        <f t="shared" si="364"/>
        <v>0</v>
      </c>
      <c r="DD277">
        <f t="shared" si="365"/>
        <v>0</v>
      </c>
      <c r="DE277">
        <f t="shared" si="366"/>
        <v>0</v>
      </c>
      <c r="DF277">
        <f t="shared" si="367"/>
        <v>0</v>
      </c>
      <c r="DG277">
        <f t="shared" si="368"/>
        <v>0</v>
      </c>
      <c r="DH277">
        <f t="shared" si="369"/>
        <v>0</v>
      </c>
      <c r="DI277">
        <f t="shared" si="370"/>
        <v>0</v>
      </c>
      <c r="DJ277">
        <f t="shared" si="371"/>
        <v>0</v>
      </c>
      <c r="DM277" s="3"/>
      <c r="DN277" s="3"/>
      <c r="DT277" s="3"/>
      <c r="DZ277" s="3"/>
      <c r="EL277" s="3"/>
      <c r="EX277" s="3"/>
      <c r="FJ277" s="3"/>
      <c r="HX277" s="3"/>
      <c r="MT277" s="3"/>
      <c r="MZ277" s="3"/>
      <c r="NR277" s="3"/>
      <c r="OS277" s="3"/>
      <c r="PB277" s="3"/>
      <c r="PN277" s="3"/>
      <c r="QL277" s="3">
        <f t="shared" si="345"/>
        <v>89</v>
      </c>
    </row>
    <row r="278" spans="20:454" x14ac:dyDescent="0.25">
      <c r="T278">
        <f t="shared" si="384"/>
        <v>276</v>
      </c>
      <c r="U278">
        <f t="shared" si="372"/>
        <v>0</v>
      </c>
      <c r="V278">
        <f t="shared" si="385"/>
        <v>0</v>
      </c>
      <c r="W278">
        <f t="shared" si="373"/>
        <v>0</v>
      </c>
      <c r="X278">
        <f t="shared" si="386"/>
        <v>0</v>
      </c>
      <c r="Z278">
        <f t="shared" si="387"/>
        <v>72</v>
      </c>
      <c r="AA278">
        <f t="shared" si="374"/>
        <v>72</v>
      </c>
      <c r="AB278">
        <f t="shared" si="346"/>
        <v>0</v>
      </c>
      <c r="AC278">
        <f t="shared" si="375"/>
        <v>0</v>
      </c>
      <c r="AE278">
        <f t="shared" si="347"/>
        <v>0</v>
      </c>
      <c r="AF278">
        <f t="shared" si="376"/>
        <v>0</v>
      </c>
      <c r="AG278">
        <f t="shared" si="377"/>
        <v>0</v>
      </c>
      <c r="AH278">
        <f t="shared" si="378"/>
        <v>0</v>
      </c>
      <c r="AJ278">
        <f t="shared" si="392"/>
        <v>1</v>
      </c>
      <c r="AL278">
        <f t="shared" si="348"/>
        <v>0</v>
      </c>
      <c r="AM278">
        <f>IF(AJ278=1,AH278,#REF!)</f>
        <v>0</v>
      </c>
      <c r="AO278" s="7">
        <f t="shared" si="322"/>
        <v>1</v>
      </c>
      <c r="AP278" s="7">
        <f t="shared" si="323"/>
        <v>1</v>
      </c>
      <c r="AQ278" s="7"/>
      <c r="AR278" s="7">
        <f t="shared" si="324"/>
        <v>0</v>
      </c>
      <c r="AS278" s="7">
        <f t="shared" si="325"/>
        <v>0</v>
      </c>
      <c r="AU278" s="7">
        <f t="shared" si="326"/>
        <v>0</v>
      </c>
      <c r="AV278" s="7">
        <f t="shared" si="327"/>
        <v>0</v>
      </c>
      <c r="AW278">
        <v>627</v>
      </c>
      <c r="AX278" s="7">
        <f t="shared" si="328"/>
        <v>9.9999999999999998E-17</v>
      </c>
      <c r="AY278" s="7">
        <f t="shared" si="329"/>
        <v>9.9999999999999998E-17</v>
      </c>
      <c r="BA278">
        <f t="shared" si="379"/>
        <v>1</v>
      </c>
      <c r="BB278">
        <f t="shared" si="380"/>
        <v>9.9999999999999998E-17</v>
      </c>
      <c r="BD278">
        <f t="shared" si="330"/>
        <v>9.9999999999999992E-33</v>
      </c>
      <c r="BE278">
        <f t="shared" si="331"/>
        <v>9.9999999999999998E-17</v>
      </c>
      <c r="BF278">
        <f t="shared" si="332"/>
        <v>9.9999999999999998E-17</v>
      </c>
      <c r="BG278" s="5" t="s">
        <v>1</v>
      </c>
      <c r="BH278">
        <f t="shared" si="333"/>
        <v>-4.9999999999999991</v>
      </c>
      <c r="BK278">
        <f t="shared" si="334"/>
        <v>1</v>
      </c>
      <c r="BL278">
        <f t="shared" si="335"/>
        <v>-4.9999999999999991</v>
      </c>
      <c r="BM278">
        <f t="shared" si="336"/>
        <v>-4.9999999999999991</v>
      </c>
      <c r="BO278">
        <f t="shared" si="391"/>
        <v>275</v>
      </c>
      <c r="BP278">
        <f t="shared" si="349"/>
        <v>0</v>
      </c>
      <c r="BT278">
        <f t="shared" si="337"/>
        <v>1</v>
      </c>
      <c r="BU278">
        <f t="shared" si="338"/>
        <v>-4.9999999999999991</v>
      </c>
      <c r="BW278">
        <f t="shared" si="339"/>
        <v>0</v>
      </c>
      <c r="BX278" t="s">
        <v>10</v>
      </c>
      <c r="BY278">
        <f t="shared" si="340"/>
        <v>0</v>
      </c>
      <c r="CA278" s="2">
        <f t="shared" si="341"/>
        <v>0</v>
      </c>
      <c r="CB278" s="4">
        <f t="shared" si="342"/>
        <v>0</v>
      </c>
      <c r="CC278" s="10">
        <v>-180</v>
      </c>
      <c r="CD278" s="3">
        <f t="shared" si="343"/>
        <v>1</v>
      </c>
      <c r="CE278" s="3">
        <f t="shared" si="344"/>
        <v>-185</v>
      </c>
      <c r="CF278">
        <f t="shared" si="350"/>
        <v>0</v>
      </c>
      <c r="CH278">
        <f t="shared" si="388"/>
        <v>275</v>
      </c>
      <c r="CI278" s="11">
        <f t="shared" si="389"/>
        <v>95</v>
      </c>
      <c r="CJ278">
        <f t="shared" si="381"/>
        <v>1.6580627893946132</v>
      </c>
      <c r="CK278">
        <f t="shared" si="390"/>
        <v>0</v>
      </c>
      <c r="CL278">
        <f t="shared" si="382"/>
        <v>95</v>
      </c>
      <c r="CN278" s="2">
        <f t="shared" si="351"/>
        <v>-0.43577871373829119</v>
      </c>
      <c r="CO278" s="3">
        <f t="shared" si="352"/>
        <v>4.9809734904587275</v>
      </c>
      <c r="CQ278" s="3">
        <f t="shared" si="383"/>
        <v>-123.4120901987035</v>
      </c>
      <c r="CR278" s="3">
        <f t="shared" si="353"/>
        <v>35.306460135407711</v>
      </c>
      <c r="CS278" s="3">
        <f t="shared" si="354"/>
        <v>-56748.599411934556</v>
      </c>
      <c r="CT278" s="3">
        <f t="shared" si="355"/>
        <v>-34.935013832918912</v>
      </c>
      <c r="CU278" s="3">
        <f t="shared" si="356"/>
        <v>124.33886085003087</v>
      </c>
      <c r="CV278">
        <f t="shared" si="357"/>
        <v>-103132.37694322807</v>
      </c>
      <c r="CW278">
        <f t="shared" si="358"/>
        <v>0</v>
      </c>
      <c r="CX278">
        <f t="shared" si="359"/>
        <v>0</v>
      </c>
      <c r="CY278">
        <f t="shared" si="360"/>
        <v>0</v>
      </c>
      <c r="CZ278">
        <f t="shared" si="361"/>
        <v>0</v>
      </c>
      <c r="DA278">
        <f t="shared" si="362"/>
        <v>0</v>
      </c>
      <c r="DB278">
        <f t="shared" si="363"/>
        <v>0</v>
      </c>
      <c r="DC278">
        <f t="shared" si="364"/>
        <v>0</v>
      </c>
      <c r="DD278">
        <f t="shared" si="365"/>
        <v>0</v>
      </c>
      <c r="DE278">
        <f t="shared" si="366"/>
        <v>0</v>
      </c>
      <c r="DF278">
        <f t="shared" si="367"/>
        <v>0</v>
      </c>
      <c r="DG278">
        <f t="shared" si="368"/>
        <v>0</v>
      </c>
      <c r="DH278">
        <f t="shared" si="369"/>
        <v>0</v>
      </c>
      <c r="DI278">
        <f t="shared" si="370"/>
        <v>0</v>
      </c>
      <c r="DJ278">
        <f t="shared" si="371"/>
        <v>0</v>
      </c>
      <c r="DM278" s="3"/>
      <c r="DN278" s="3"/>
      <c r="DT278" s="3"/>
      <c r="DZ278" s="3"/>
      <c r="EL278" s="3"/>
      <c r="EX278" s="3"/>
      <c r="FJ278" s="3"/>
      <c r="HX278" s="3"/>
      <c r="MT278" s="3"/>
      <c r="MZ278" s="3"/>
      <c r="NR278" s="3"/>
      <c r="OS278" s="3"/>
      <c r="PB278" s="3"/>
      <c r="PN278" s="3"/>
      <c r="QL278" s="3">
        <f t="shared" si="345"/>
        <v>90</v>
      </c>
    </row>
    <row r="279" spans="20:454" x14ac:dyDescent="0.25">
      <c r="T279">
        <f t="shared" si="384"/>
        <v>277</v>
      </c>
      <c r="U279">
        <f t="shared" si="372"/>
        <v>0</v>
      </c>
      <c r="V279">
        <f t="shared" si="385"/>
        <v>0</v>
      </c>
      <c r="W279">
        <f t="shared" si="373"/>
        <v>0</v>
      </c>
      <c r="X279">
        <f t="shared" si="386"/>
        <v>0</v>
      </c>
      <c r="Z279">
        <f t="shared" si="387"/>
        <v>72</v>
      </c>
      <c r="AA279">
        <f t="shared" si="374"/>
        <v>72</v>
      </c>
      <c r="AB279">
        <f t="shared" si="346"/>
        <v>0</v>
      </c>
      <c r="AC279">
        <f t="shared" si="375"/>
        <v>0</v>
      </c>
      <c r="AE279">
        <f t="shared" si="347"/>
        <v>0</v>
      </c>
      <c r="AF279">
        <f t="shared" si="376"/>
        <v>0</v>
      </c>
      <c r="AG279">
        <f t="shared" si="377"/>
        <v>0</v>
      </c>
      <c r="AH279">
        <f t="shared" si="378"/>
        <v>0</v>
      </c>
      <c r="AJ279">
        <f t="shared" si="392"/>
        <v>1</v>
      </c>
      <c r="AL279">
        <f t="shared" si="348"/>
        <v>0</v>
      </c>
      <c r="AM279">
        <f>IF(AJ279=1,AH279,#REF!)</f>
        <v>0</v>
      </c>
      <c r="AO279" s="7">
        <f t="shared" si="322"/>
        <v>1</v>
      </c>
      <c r="AP279" s="7">
        <f t="shared" si="323"/>
        <v>1</v>
      </c>
      <c r="AQ279" s="7"/>
      <c r="AR279" s="7">
        <f t="shared" si="324"/>
        <v>0</v>
      </c>
      <c r="AS279" s="7">
        <f t="shared" si="325"/>
        <v>0</v>
      </c>
      <c r="AU279" s="7">
        <f t="shared" si="326"/>
        <v>0</v>
      </c>
      <c r="AV279" s="7">
        <f t="shared" si="327"/>
        <v>0</v>
      </c>
      <c r="AW279">
        <v>628</v>
      </c>
      <c r="AX279" s="7">
        <f t="shared" si="328"/>
        <v>9.9999999999999998E-17</v>
      </c>
      <c r="AY279" s="7">
        <f t="shared" si="329"/>
        <v>9.9999999999999998E-17</v>
      </c>
      <c r="BA279">
        <f t="shared" si="379"/>
        <v>1</v>
      </c>
      <c r="BB279">
        <f t="shared" si="380"/>
        <v>9.9999999999999998E-17</v>
      </c>
      <c r="BD279">
        <f t="shared" si="330"/>
        <v>9.9999999999999992E-33</v>
      </c>
      <c r="BE279">
        <f t="shared" si="331"/>
        <v>9.9999999999999998E-17</v>
      </c>
      <c r="BF279">
        <f t="shared" si="332"/>
        <v>9.9999999999999998E-17</v>
      </c>
      <c r="BG279" s="5" t="s">
        <v>1</v>
      </c>
      <c r="BH279">
        <f t="shared" si="333"/>
        <v>-4.9999999999999991</v>
      </c>
      <c r="BK279">
        <f t="shared" si="334"/>
        <v>1</v>
      </c>
      <c r="BL279">
        <f t="shared" si="335"/>
        <v>-4.9999999999999991</v>
      </c>
      <c r="BM279">
        <f t="shared" si="336"/>
        <v>-4.9999999999999991</v>
      </c>
      <c r="BO279">
        <f t="shared" si="391"/>
        <v>276</v>
      </c>
      <c r="BP279">
        <f t="shared" si="349"/>
        <v>0</v>
      </c>
      <c r="BT279">
        <f t="shared" si="337"/>
        <v>1</v>
      </c>
      <c r="BU279">
        <f t="shared" si="338"/>
        <v>-4.9999999999999991</v>
      </c>
      <c r="BW279">
        <f t="shared" si="339"/>
        <v>0</v>
      </c>
      <c r="BX279" t="s">
        <v>10</v>
      </c>
      <c r="BY279">
        <f t="shared" si="340"/>
        <v>0</v>
      </c>
      <c r="CA279" s="2">
        <f t="shared" si="341"/>
        <v>0</v>
      </c>
      <c r="CB279" s="4">
        <f t="shared" si="342"/>
        <v>0</v>
      </c>
      <c r="CC279" s="10">
        <v>-180</v>
      </c>
      <c r="CD279" s="3">
        <f t="shared" si="343"/>
        <v>1</v>
      </c>
      <c r="CE279" s="3">
        <f t="shared" si="344"/>
        <v>-185</v>
      </c>
      <c r="CF279">
        <f t="shared" si="350"/>
        <v>0</v>
      </c>
      <c r="CH279">
        <f t="shared" si="388"/>
        <v>276</v>
      </c>
      <c r="CI279" s="11">
        <f t="shared" si="389"/>
        <v>96</v>
      </c>
      <c r="CJ279">
        <f t="shared" si="381"/>
        <v>1.6755160819145565</v>
      </c>
      <c r="CK279">
        <f t="shared" si="390"/>
        <v>0</v>
      </c>
      <c r="CL279">
        <f t="shared" si="382"/>
        <v>96</v>
      </c>
      <c r="CN279" s="2">
        <f t="shared" si="351"/>
        <v>-0.52264231633826774</v>
      </c>
      <c r="CO279" s="3">
        <f t="shared" si="352"/>
        <v>4.9726094768413667</v>
      </c>
      <c r="CQ279" s="3">
        <f t="shared" si="383"/>
        <v>-124.78343249200533</v>
      </c>
      <c r="CR279" s="3">
        <f t="shared" si="353"/>
        <v>35.633310517040734</v>
      </c>
      <c r="CS279" s="3">
        <f t="shared" si="354"/>
        <v>-57321.556625288918</v>
      </c>
      <c r="CT279" s="3">
        <f t="shared" si="355"/>
        <v>-35.258005032264748</v>
      </c>
      <c r="CU279" s="3">
        <f t="shared" si="356"/>
        <v>125.72030666878524</v>
      </c>
      <c r="CV279">
        <f t="shared" si="357"/>
        <v>-104278.29224259728</v>
      </c>
      <c r="CW279">
        <f t="shared" si="358"/>
        <v>0</v>
      </c>
      <c r="CX279">
        <f t="shared" si="359"/>
        <v>0</v>
      </c>
      <c r="CY279">
        <f t="shared" si="360"/>
        <v>0</v>
      </c>
      <c r="CZ279">
        <f t="shared" si="361"/>
        <v>0</v>
      </c>
      <c r="DA279">
        <f t="shared" si="362"/>
        <v>0</v>
      </c>
      <c r="DB279">
        <f t="shared" si="363"/>
        <v>0</v>
      </c>
      <c r="DC279">
        <f t="shared" si="364"/>
        <v>0</v>
      </c>
      <c r="DD279">
        <f t="shared" si="365"/>
        <v>0</v>
      </c>
      <c r="DE279">
        <f t="shared" si="366"/>
        <v>0</v>
      </c>
      <c r="DF279">
        <f t="shared" si="367"/>
        <v>0</v>
      </c>
      <c r="DG279">
        <f t="shared" si="368"/>
        <v>0</v>
      </c>
      <c r="DH279">
        <f t="shared" si="369"/>
        <v>0</v>
      </c>
      <c r="DI279">
        <f t="shared" si="370"/>
        <v>0</v>
      </c>
      <c r="DJ279">
        <f t="shared" si="371"/>
        <v>0</v>
      </c>
      <c r="DM279" s="3"/>
      <c r="DN279" s="3"/>
      <c r="DT279" s="3"/>
      <c r="DZ279" s="3"/>
      <c r="EL279" s="3"/>
      <c r="EX279" s="3"/>
      <c r="FJ279" s="3"/>
      <c r="HX279" s="3"/>
      <c r="MT279" s="3"/>
      <c r="MZ279" s="3"/>
      <c r="NR279" s="3"/>
      <c r="OS279" s="3"/>
      <c r="PB279" s="3"/>
      <c r="PN279" s="3"/>
      <c r="QL279" s="3">
        <f t="shared" si="345"/>
        <v>91</v>
      </c>
    </row>
    <row r="280" spans="20:454" x14ac:dyDescent="0.25">
      <c r="T280">
        <f t="shared" si="384"/>
        <v>278</v>
      </c>
      <c r="U280">
        <f t="shared" si="372"/>
        <v>0</v>
      </c>
      <c r="V280">
        <f t="shared" si="385"/>
        <v>0</v>
      </c>
      <c r="W280">
        <f t="shared" si="373"/>
        <v>0</v>
      </c>
      <c r="X280">
        <f t="shared" si="386"/>
        <v>0</v>
      </c>
      <c r="Z280">
        <f t="shared" si="387"/>
        <v>72</v>
      </c>
      <c r="AA280">
        <f t="shared" si="374"/>
        <v>72</v>
      </c>
      <c r="AB280">
        <f t="shared" si="346"/>
        <v>0</v>
      </c>
      <c r="AC280">
        <f t="shared" si="375"/>
        <v>0</v>
      </c>
      <c r="AE280">
        <f t="shared" si="347"/>
        <v>0</v>
      </c>
      <c r="AF280">
        <f t="shared" si="376"/>
        <v>0</v>
      </c>
      <c r="AG280">
        <f t="shared" si="377"/>
        <v>0</v>
      </c>
      <c r="AH280">
        <f t="shared" si="378"/>
        <v>0</v>
      </c>
      <c r="AJ280">
        <f t="shared" si="392"/>
        <v>1</v>
      </c>
      <c r="AL280">
        <f t="shared" si="348"/>
        <v>0</v>
      </c>
      <c r="AM280">
        <f>IF(AJ280=1,AH280,#REF!)</f>
        <v>0</v>
      </c>
      <c r="AO280" s="7">
        <f t="shared" si="322"/>
        <v>1</v>
      </c>
      <c r="AP280" s="7">
        <f t="shared" si="323"/>
        <v>1</v>
      </c>
      <c r="AQ280" s="7"/>
      <c r="AR280" s="7">
        <f t="shared" si="324"/>
        <v>0</v>
      </c>
      <c r="AS280" s="7">
        <f t="shared" si="325"/>
        <v>0</v>
      </c>
      <c r="AU280" s="7">
        <f t="shared" si="326"/>
        <v>0</v>
      </c>
      <c r="AV280" s="7">
        <f t="shared" si="327"/>
        <v>0</v>
      </c>
      <c r="AW280">
        <v>629</v>
      </c>
      <c r="AX280" s="7">
        <f t="shared" si="328"/>
        <v>9.9999999999999998E-17</v>
      </c>
      <c r="AY280" s="7">
        <f t="shared" si="329"/>
        <v>9.9999999999999998E-17</v>
      </c>
      <c r="BA280">
        <f t="shared" si="379"/>
        <v>1</v>
      </c>
      <c r="BB280">
        <f t="shared" si="380"/>
        <v>9.9999999999999998E-17</v>
      </c>
      <c r="BD280">
        <f t="shared" si="330"/>
        <v>9.9999999999999992E-33</v>
      </c>
      <c r="BE280">
        <f t="shared" si="331"/>
        <v>9.9999999999999998E-17</v>
      </c>
      <c r="BF280">
        <f t="shared" si="332"/>
        <v>9.9999999999999998E-17</v>
      </c>
      <c r="BG280" s="5" t="s">
        <v>1</v>
      </c>
      <c r="BH280">
        <f t="shared" si="333"/>
        <v>-4.9999999999999991</v>
      </c>
      <c r="BK280">
        <f t="shared" si="334"/>
        <v>1</v>
      </c>
      <c r="BL280">
        <f t="shared" si="335"/>
        <v>-4.9999999999999991</v>
      </c>
      <c r="BM280">
        <f t="shared" si="336"/>
        <v>-4.9999999999999991</v>
      </c>
      <c r="BO280">
        <f t="shared" si="391"/>
        <v>277</v>
      </c>
      <c r="BP280">
        <f t="shared" si="349"/>
        <v>0</v>
      </c>
      <c r="BT280">
        <f t="shared" si="337"/>
        <v>1</v>
      </c>
      <c r="BU280">
        <f t="shared" si="338"/>
        <v>-4.9999999999999991</v>
      </c>
      <c r="BW280">
        <f t="shared" si="339"/>
        <v>0</v>
      </c>
      <c r="BX280" t="s">
        <v>10</v>
      </c>
      <c r="BY280">
        <f t="shared" si="340"/>
        <v>0</v>
      </c>
      <c r="CA280" s="2">
        <f t="shared" si="341"/>
        <v>0</v>
      </c>
      <c r="CB280" s="4">
        <f t="shared" si="342"/>
        <v>0</v>
      </c>
      <c r="CC280" s="10">
        <v>-180</v>
      </c>
      <c r="CD280" s="3">
        <f t="shared" si="343"/>
        <v>1</v>
      </c>
      <c r="CE280" s="3">
        <f t="shared" si="344"/>
        <v>-185</v>
      </c>
      <c r="CF280">
        <f t="shared" si="350"/>
        <v>0</v>
      </c>
      <c r="CH280">
        <f t="shared" si="388"/>
        <v>277</v>
      </c>
      <c r="CI280" s="11">
        <f t="shared" si="389"/>
        <v>97</v>
      </c>
      <c r="CJ280">
        <f t="shared" si="381"/>
        <v>1.6929693744344996</v>
      </c>
      <c r="CK280">
        <f t="shared" si="390"/>
        <v>0</v>
      </c>
      <c r="CL280">
        <f t="shared" si="382"/>
        <v>97</v>
      </c>
      <c r="CN280" s="2">
        <f t="shared" si="351"/>
        <v>-0.60934671702573684</v>
      </c>
      <c r="CO280" s="3">
        <f t="shared" si="352"/>
        <v>4.9627307582066109</v>
      </c>
      <c r="CQ280" s="3">
        <f t="shared" si="383"/>
        <v>-126.1547747853072</v>
      </c>
      <c r="CR280" s="3">
        <f t="shared" si="353"/>
        <v>35.960160898673756</v>
      </c>
      <c r="CS280" s="3">
        <f t="shared" si="354"/>
        <v>-57894.513838643281</v>
      </c>
      <c r="CT280" s="3">
        <f t="shared" si="355"/>
        <v>-35.580996231610584</v>
      </c>
      <c r="CU280" s="3">
        <f t="shared" si="356"/>
        <v>127.10175248753961</v>
      </c>
      <c r="CV280">
        <f t="shared" si="357"/>
        <v>-105424.20754196648</v>
      </c>
      <c r="CW280">
        <f t="shared" si="358"/>
        <v>0</v>
      </c>
      <c r="CX280">
        <f t="shared" si="359"/>
        <v>0</v>
      </c>
      <c r="CY280">
        <f t="shared" si="360"/>
        <v>0</v>
      </c>
      <c r="CZ280">
        <f t="shared" si="361"/>
        <v>0</v>
      </c>
      <c r="DA280">
        <f t="shared" si="362"/>
        <v>0</v>
      </c>
      <c r="DB280">
        <f t="shared" si="363"/>
        <v>0</v>
      </c>
      <c r="DC280">
        <f t="shared" si="364"/>
        <v>0</v>
      </c>
      <c r="DD280">
        <f t="shared" si="365"/>
        <v>0</v>
      </c>
      <c r="DE280">
        <f t="shared" si="366"/>
        <v>0</v>
      </c>
      <c r="DF280">
        <f t="shared" si="367"/>
        <v>0</v>
      </c>
      <c r="DG280">
        <f t="shared" si="368"/>
        <v>0</v>
      </c>
      <c r="DH280">
        <f t="shared" si="369"/>
        <v>0</v>
      </c>
      <c r="DI280">
        <f t="shared" si="370"/>
        <v>0</v>
      </c>
      <c r="DJ280">
        <f t="shared" si="371"/>
        <v>0</v>
      </c>
      <c r="DM280" s="3"/>
      <c r="DN280" s="3"/>
      <c r="DT280" s="3"/>
      <c r="DZ280" s="3"/>
      <c r="EL280" s="3"/>
      <c r="EX280" s="3"/>
      <c r="FJ280" s="3"/>
      <c r="HX280" s="3"/>
      <c r="MT280" s="3"/>
      <c r="MZ280" s="3"/>
      <c r="NR280" s="3"/>
      <c r="OS280" s="3"/>
      <c r="PB280" s="3"/>
      <c r="PN280" s="3"/>
      <c r="QL280" s="3">
        <f t="shared" si="345"/>
        <v>92</v>
      </c>
    </row>
    <row r="281" spans="20:454" x14ac:dyDescent="0.25">
      <c r="T281">
        <f t="shared" si="384"/>
        <v>279</v>
      </c>
      <c r="U281">
        <f t="shared" si="372"/>
        <v>0</v>
      </c>
      <c r="V281">
        <f t="shared" si="385"/>
        <v>0</v>
      </c>
      <c r="W281">
        <f t="shared" si="373"/>
        <v>0</v>
      </c>
      <c r="X281">
        <f t="shared" si="386"/>
        <v>0</v>
      </c>
      <c r="Z281">
        <f t="shared" si="387"/>
        <v>72</v>
      </c>
      <c r="AA281">
        <f t="shared" si="374"/>
        <v>72</v>
      </c>
      <c r="AB281">
        <f t="shared" si="346"/>
        <v>0</v>
      </c>
      <c r="AC281">
        <f t="shared" si="375"/>
        <v>0</v>
      </c>
      <c r="AE281">
        <f t="shared" si="347"/>
        <v>0</v>
      </c>
      <c r="AF281">
        <f t="shared" si="376"/>
        <v>0</v>
      </c>
      <c r="AG281">
        <f t="shared" si="377"/>
        <v>0</v>
      </c>
      <c r="AH281">
        <f t="shared" si="378"/>
        <v>0</v>
      </c>
      <c r="AJ281">
        <f t="shared" si="392"/>
        <v>1</v>
      </c>
      <c r="AL281">
        <f t="shared" si="348"/>
        <v>0</v>
      </c>
      <c r="AM281">
        <f>IF(AJ281=1,AH281,#REF!)</f>
        <v>0</v>
      </c>
      <c r="AO281" s="7">
        <f t="shared" si="322"/>
        <v>1</v>
      </c>
      <c r="AP281" s="7">
        <f t="shared" si="323"/>
        <v>1</v>
      </c>
      <c r="AQ281" s="7"/>
      <c r="AR281" s="7">
        <f t="shared" si="324"/>
        <v>0</v>
      </c>
      <c r="AS281" s="7">
        <f t="shared" si="325"/>
        <v>0</v>
      </c>
      <c r="AU281" s="7">
        <f t="shared" si="326"/>
        <v>0</v>
      </c>
      <c r="AV281" s="7">
        <f t="shared" si="327"/>
        <v>0</v>
      </c>
      <c r="AW281">
        <v>630</v>
      </c>
      <c r="AX281" s="7">
        <f t="shared" si="328"/>
        <v>9.9999999999999998E-17</v>
      </c>
      <c r="AY281" s="7">
        <f t="shared" si="329"/>
        <v>9.9999999999999998E-17</v>
      </c>
      <c r="BA281">
        <f t="shared" si="379"/>
        <v>1</v>
      </c>
      <c r="BB281">
        <f t="shared" si="380"/>
        <v>9.9999999999999998E-17</v>
      </c>
      <c r="BD281">
        <f t="shared" si="330"/>
        <v>9.9999999999999992E-33</v>
      </c>
      <c r="BE281">
        <f t="shared" si="331"/>
        <v>9.9999999999999998E-17</v>
      </c>
      <c r="BF281">
        <f t="shared" si="332"/>
        <v>9.9999999999999998E-17</v>
      </c>
      <c r="BG281" s="5" t="s">
        <v>1</v>
      </c>
      <c r="BH281">
        <f t="shared" si="333"/>
        <v>-4.9999999999999991</v>
      </c>
      <c r="BK281">
        <f t="shared" si="334"/>
        <v>1</v>
      </c>
      <c r="BL281">
        <f t="shared" si="335"/>
        <v>-4.9999999999999991</v>
      </c>
      <c r="BM281">
        <f t="shared" si="336"/>
        <v>-4.9999999999999991</v>
      </c>
      <c r="BO281">
        <f t="shared" si="391"/>
        <v>278</v>
      </c>
      <c r="BP281">
        <f t="shared" si="349"/>
        <v>0</v>
      </c>
      <c r="BT281">
        <f t="shared" si="337"/>
        <v>1</v>
      </c>
      <c r="BU281">
        <f t="shared" si="338"/>
        <v>-4.9999999999999991</v>
      </c>
      <c r="BW281">
        <f t="shared" si="339"/>
        <v>0</v>
      </c>
      <c r="BX281" t="s">
        <v>10</v>
      </c>
      <c r="BY281">
        <f t="shared" si="340"/>
        <v>0</v>
      </c>
      <c r="CA281" s="2">
        <f t="shared" si="341"/>
        <v>0</v>
      </c>
      <c r="CB281" s="4">
        <f t="shared" si="342"/>
        <v>0</v>
      </c>
      <c r="CC281" s="10">
        <v>-180</v>
      </c>
      <c r="CD281" s="3">
        <f t="shared" si="343"/>
        <v>1</v>
      </c>
      <c r="CE281" s="3">
        <f t="shared" si="344"/>
        <v>-185</v>
      </c>
      <c r="CF281">
        <f t="shared" si="350"/>
        <v>0</v>
      </c>
      <c r="CH281">
        <f t="shared" si="388"/>
        <v>278</v>
      </c>
      <c r="CI281" s="11">
        <f t="shared" si="389"/>
        <v>98</v>
      </c>
      <c r="CJ281">
        <f t="shared" si="381"/>
        <v>1.7104226669544429</v>
      </c>
      <c r="CK281">
        <f t="shared" si="390"/>
        <v>0</v>
      </c>
      <c r="CL281">
        <f t="shared" si="382"/>
        <v>98</v>
      </c>
      <c r="CN281" s="2">
        <f t="shared" si="351"/>
        <v>-0.69586550480032683</v>
      </c>
      <c r="CO281" s="3">
        <f t="shared" si="352"/>
        <v>4.9513403437078516</v>
      </c>
      <c r="CQ281" s="3">
        <f t="shared" si="383"/>
        <v>-127.52611707860903</v>
      </c>
      <c r="CR281" s="3">
        <f t="shared" si="353"/>
        <v>36.287011280306778</v>
      </c>
      <c r="CS281" s="3">
        <f t="shared" si="354"/>
        <v>-58467.471051997636</v>
      </c>
      <c r="CT281" s="3">
        <f t="shared" si="355"/>
        <v>-35.90398743095642</v>
      </c>
      <c r="CU281" s="3">
        <f t="shared" si="356"/>
        <v>128.48319830629396</v>
      </c>
      <c r="CV281">
        <f t="shared" si="357"/>
        <v>-106570.12284133567</v>
      </c>
      <c r="CW281">
        <f t="shared" si="358"/>
        <v>0</v>
      </c>
      <c r="CX281">
        <f t="shared" si="359"/>
        <v>0</v>
      </c>
      <c r="CY281">
        <f t="shared" si="360"/>
        <v>0</v>
      </c>
      <c r="CZ281">
        <f t="shared" si="361"/>
        <v>0</v>
      </c>
      <c r="DA281">
        <f t="shared" si="362"/>
        <v>0</v>
      </c>
      <c r="DB281">
        <f t="shared" si="363"/>
        <v>0</v>
      </c>
      <c r="DC281">
        <f t="shared" si="364"/>
        <v>0</v>
      </c>
      <c r="DD281">
        <f t="shared" si="365"/>
        <v>0</v>
      </c>
      <c r="DE281">
        <f t="shared" si="366"/>
        <v>0</v>
      </c>
      <c r="DF281">
        <f t="shared" si="367"/>
        <v>0</v>
      </c>
      <c r="DG281">
        <f t="shared" si="368"/>
        <v>0</v>
      </c>
      <c r="DH281">
        <f t="shared" si="369"/>
        <v>0</v>
      </c>
      <c r="DI281">
        <f t="shared" si="370"/>
        <v>0</v>
      </c>
      <c r="DJ281">
        <f t="shared" si="371"/>
        <v>0</v>
      </c>
      <c r="DM281" s="3"/>
      <c r="DN281" s="3"/>
      <c r="DT281" s="3"/>
      <c r="DZ281" s="3"/>
      <c r="EL281" s="3"/>
      <c r="EX281" s="3"/>
      <c r="FJ281" s="3"/>
      <c r="HX281" s="3"/>
      <c r="MT281" s="3"/>
      <c r="MZ281" s="3"/>
      <c r="NR281" s="3"/>
      <c r="OS281" s="3"/>
      <c r="PB281" s="3"/>
      <c r="PN281" s="3"/>
      <c r="QL281" s="3">
        <f t="shared" si="345"/>
        <v>93</v>
      </c>
    </row>
    <row r="282" spans="20:454" x14ac:dyDescent="0.25">
      <c r="T282">
        <f t="shared" si="384"/>
        <v>280</v>
      </c>
      <c r="U282">
        <f t="shared" si="372"/>
        <v>0</v>
      </c>
      <c r="V282">
        <f t="shared" si="385"/>
        <v>0</v>
      </c>
      <c r="W282">
        <f t="shared" si="373"/>
        <v>0</v>
      </c>
      <c r="X282">
        <f t="shared" si="386"/>
        <v>0</v>
      </c>
      <c r="Z282">
        <f t="shared" si="387"/>
        <v>72</v>
      </c>
      <c r="AA282">
        <f t="shared" si="374"/>
        <v>72</v>
      </c>
      <c r="AB282">
        <f t="shared" si="346"/>
        <v>0</v>
      </c>
      <c r="AC282">
        <f t="shared" si="375"/>
        <v>0</v>
      </c>
      <c r="AE282">
        <f t="shared" si="347"/>
        <v>0</v>
      </c>
      <c r="AF282">
        <f t="shared" si="376"/>
        <v>0</v>
      </c>
      <c r="AG282">
        <f t="shared" si="377"/>
        <v>0</v>
      </c>
      <c r="AH282">
        <f t="shared" si="378"/>
        <v>0</v>
      </c>
      <c r="AJ282">
        <f t="shared" si="392"/>
        <v>1</v>
      </c>
      <c r="AL282">
        <f t="shared" si="348"/>
        <v>0</v>
      </c>
      <c r="AM282">
        <f>IF(AJ282=1,AH282,#REF!)</f>
        <v>0</v>
      </c>
      <c r="AO282" s="7">
        <f t="shared" si="322"/>
        <v>1</v>
      </c>
      <c r="AP282" s="7">
        <f t="shared" si="323"/>
        <v>1</v>
      </c>
      <c r="AQ282" s="7"/>
      <c r="AR282" s="7">
        <f t="shared" si="324"/>
        <v>0</v>
      </c>
      <c r="AS282" s="7">
        <f t="shared" si="325"/>
        <v>0</v>
      </c>
      <c r="AU282" s="7">
        <f t="shared" si="326"/>
        <v>0</v>
      </c>
      <c r="AV282" s="7">
        <f t="shared" si="327"/>
        <v>0</v>
      </c>
      <c r="AW282">
        <v>631</v>
      </c>
      <c r="AX282" s="7">
        <f t="shared" si="328"/>
        <v>9.9999999999999998E-17</v>
      </c>
      <c r="AY282" s="7">
        <f t="shared" si="329"/>
        <v>9.9999999999999998E-17</v>
      </c>
      <c r="BA282">
        <f t="shared" si="379"/>
        <v>1</v>
      </c>
      <c r="BB282">
        <f t="shared" si="380"/>
        <v>9.9999999999999998E-17</v>
      </c>
      <c r="BD282">
        <f t="shared" si="330"/>
        <v>9.9999999999999992E-33</v>
      </c>
      <c r="BE282">
        <f t="shared" si="331"/>
        <v>9.9999999999999998E-17</v>
      </c>
      <c r="BF282">
        <f t="shared" si="332"/>
        <v>9.9999999999999998E-17</v>
      </c>
      <c r="BG282" s="5" t="s">
        <v>1</v>
      </c>
      <c r="BH282">
        <f t="shared" si="333"/>
        <v>-4.9999999999999991</v>
      </c>
      <c r="BK282">
        <f t="shared" si="334"/>
        <v>1</v>
      </c>
      <c r="BL282">
        <f t="shared" si="335"/>
        <v>-4.9999999999999991</v>
      </c>
      <c r="BM282">
        <f t="shared" si="336"/>
        <v>-4.9999999999999991</v>
      </c>
      <c r="BO282">
        <f t="shared" si="391"/>
        <v>279</v>
      </c>
      <c r="BP282">
        <f t="shared" si="349"/>
        <v>0</v>
      </c>
      <c r="BT282">
        <f t="shared" si="337"/>
        <v>1</v>
      </c>
      <c r="BU282">
        <f t="shared" si="338"/>
        <v>-4.9999999999999991</v>
      </c>
      <c r="BW282">
        <f t="shared" si="339"/>
        <v>0</v>
      </c>
      <c r="BX282" t="s">
        <v>10</v>
      </c>
      <c r="BY282">
        <f t="shared" si="340"/>
        <v>0</v>
      </c>
      <c r="CA282" s="2">
        <f t="shared" si="341"/>
        <v>0</v>
      </c>
      <c r="CB282" s="4">
        <f t="shared" si="342"/>
        <v>0</v>
      </c>
      <c r="CC282" s="10">
        <v>-180</v>
      </c>
      <c r="CD282" s="3">
        <f t="shared" si="343"/>
        <v>1</v>
      </c>
      <c r="CE282" s="3">
        <f t="shared" si="344"/>
        <v>-185</v>
      </c>
      <c r="CF282">
        <f t="shared" si="350"/>
        <v>0</v>
      </c>
      <c r="CH282">
        <f t="shared" si="388"/>
        <v>279</v>
      </c>
      <c r="CI282" s="11">
        <f t="shared" si="389"/>
        <v>99</v>
      </c>
      <c r="CJ282">
        <f t="shared" si="381"/>
        <v>1.7278759594743862</v>
      </c>
      <c r="CK282">
        <f t="shared" si="390"/>
        <v>0</v>
      </c>
      <c r="CL282">
        <f t="shared" si="382"/>
        <v>99</v>
      </c>
      <c r="CN282" s="2">
        <f t="shared" si="351"/>
        <v>-0.78217232520115409</v>
      </c>
      <c r="CO282" s="3">
        <f t="shared" si="352"/>
        <v>4.9384417029756893</v>
      </c>
      <c r="CQ282" s="3">
        <f t="shared" si="383"/>
        <v>-128.89745937191091</v>
      </c>
      <c r="CR282" s="3">
        <f t="shared" si="353"/>
        <v>36.613861661939801</v>
      </c>
      <c r="CS282" s="3">
        <f t="shared" si="354"/>
        <v>-59040.428265351999</v>
      </c>
      <c r="CT282" s="3">
        <f t="shared" si="355"/>
        <v>-36.226978630302256</v>
      </c>
      <c r="CU282" s="3">
        <f t="shared" si="356"/>
        <v>129.86464412504833</v>
      </c>
      <c r="CV282">
        <f t="shared" si="357"/>
        <v>-107716.03814070487</v>
      </c>
      <c r="CW282">
        <f t="shared" si="358"/>
        <v>0</v>
      </c>
      <c r="CX282">
        <f t="shared" si="359"/>
        <v>0</v>
      </c>
      <c r="CY282">
        <f t="shared" si="360"/>
        <v>0</v>
      </c>
      <c r="CZ282">
        <f t="shared" si="361"/>
        <v>0</v>
      </c>
      <c r="DA282">
        <f t="shared" si="362"/>
        <v>0</v>
      </c>
      <c r="DB282">
        <f t="shared" si="363"/>
        <v>0</v>
      </c>
      <c r="DC282">
        <f t="shared" si="364"/>
        <v>0</v>
      </c>
      <c r="DD282">
        <f t="shared" si="365"/>
        <v>0</v>
      </c>
      <c r="DE282">
        <f t="shared" si="366"/>
        <v>0</v>
      </c>
      <c r="DF282">
        <f t="shared" si="367"/>
        <v>0</v>
      </c>
      <c r="DG282">
        <f t="shared" si="368"/>
        <v>0</v>
      </c>
      <c r="DH282">
        <f t="shared" si="369"/>
        <v>0</v>
      </c>
      <c r="DI282">
        <f t="shared" si="370"/>
        <v>0</v>
      </c>
      <c r="DJ282">
        <f t="shared" si="371"/>
        <v>0</v>
      </c>
      <c r="DM282" s="3"/>
      <c r="DN282" s="3"/>
      <c r="DT282" s="3"/>
      <c r="DZ282" s="3"/>
      <c r="EL282" s="3"/>
      <c r="EX282" s="3"/>
      <c r="FJ282" s="3"/>
      <c r="HX282" s="3"/>
      <c r="MT282" s="3"/>
      <c r="MZ282" s="3"/>
      <c r="NR282" s="3"/>
      <c r="OS282" s="3"/>
      <c r="PB282" s="3"/>
      <c r="PN282" s="3"/>
      <c r="QL282" s="3">
        <f t="shared" si="345"/>
        <v>94</v>
      </c>
    </row>
    <row r="283" spans="20:454" x14ac:dyDescent="0.25">
      <c r="T283">
        <f t="shared" si="384"/>
        <v>281</v>
      </c>
      <c r="U283">
        <f t="shared" si="372"/>
        <v>0</v>
      </c>
      <c r="V283">
        <f t="shared" si="385"/>
        <v>0</v>
      </c>
      <c r="W283">
        <f t="shared" si="373"/>
        <v>0</v>
      </c>
      <c r="X283">
        <f t="shared" si="386"/>
        <v>0</v>
      </c>
      <c r="Z283">
        <f t="shared" si="387"/>
        <v>72</v>
      </c>
      <c r="AA283">
        <f t="shared" si="374"/>
        <v>72</v>
      </c>
      <c r="AB283">
        <f t="shared" si="346"/>
        <v>0</v>
      </c>
      <c r="AC283">
        <f t="shared" si="375"/>
        <v>0</v>
      </c>
      <c r="AE283">
        <f t="shared" si="347"/>
        <v>0</v>
      </c>
      <c r="AF283">
        <f t="shared" si="376"/>
        <v>0</v>
      </c>
      <c r="AG283">
        <f t="shared" si="377"/>
        <v>0</v>
      </c>
      <c r="AH283">
        <f t="shared" si="378"/>
        <v>0</v>
      </c>
      <c r="AJ283">
        <f t="shared" si="392"/>
        <v>1</v>
      </c>
      <c r="AL283">
        <f t="shared" si="348"/>
        <v>0</v>
      </c>
      <c r="AM283">
        <f>IF(AJ283=1,AH283,#REF!)</f>
        <v>0</v>
      </c>
      <c r="AO283" s="7">
        <f t="shared" si="322"/>
        <v>1</v>
      </c>
      <c r="AP283" s="7">
        <f t="shared" si="323"/>
        <v>1</v>
      </c>
      <c r="AQ283" s="7"/>
      <c r="AR283" s="7">
        <f t="shared" si="324"/>
        <v>0</v>
      </c>
      <c r="AS283" s="7">
        <f t="shared" si="325"/>
        <v>0</v>
      </c>
      <c r="AU283" s="7">
        <f t="shared" si="326"/>
        <v>0</v>
      </c>
      <c r="AV283" s="7">
        <f t="shared" si="327"/>
        <v>0</v>
      </c>
      <c r="AW283">
        <v>632</v>
      </c>
      <c r="AX283" s="7">
        <f t="shared" si="328"/>
        <v>9.9999999999999998E-17</v>
      </c>
      <c r="AY283" s="7">
        <f t="shared" si="329"/>
        <v>9.9999999999999998E-17</v>
      </c>
      <c r="BA283">
        <f t="shared" si="379"/>
        <v>1</v>
      </c>
      <c r="BB283">
        <f t="shared" si="380"/>
        <v>9.9999999999999998E-17</v>
      </c>
      <c r="BD283">
        <f t="shared" si="330"/>
        <v>9.9999999999999992E-33</v>
      </c>
      <c r="BE283">
        <f t="shared" si="331"/>
        <v>9.9999999999999998E-17</v>
      </c>
      <c r="BF283">
        <f t="shared" si="332"/>
        <v>9.9999999999999998E-17</v>
      </c>
      <c r="BG283" s="5" t="s">
        <v>1</v>
      </c>
      <c r="BH283">
        <f t="shared" si="333"/>
        <v>-4.9999999999999991</v>
      </c>
      <c r="BK283">
        <f t="shared" si="334"/>
        <v>1</v>
      </c>
      <c r="BL283">
        <f t="shared" si="335"/>
        <v>-4.9999999999999991</v>
      </c>
      <c r="BM283">
        <f t="shared" si="336"/>
        <v>-4.9999999999999991</v>
      </c>
      <c r="BO283">
        <f t="shared" si="391"/>
        <v>280</v>
      </c>
      <c r="BP283">
        <f t="shared" si="349"/>
        <v>0</v>
      </c>
      <c r="BT283">
        <f t="shared" si="337"/>
        <v>1</v>
      </c>
      <c r="BU283">
        <f t="shared" si="338"/>
        <v>-4.9999999999999991</v>
      </c>
      <c r="BW283">
        <f t="shared" si="339"/>
        <v>0</v>
      </c>
      <c r="BX283" t="s">
        <v>10</v>
      </c>
      <c r="BY283">
        <f t="shared" si="340"/>
        <v>0</v>
      </c>
      <c r="CA283" s="2">
        <f t="shared" si="341"/>
        <v>0</v>
      </c>
      <c r="CB283" s="4">
        <f t="shared" si="342"/>
        <v>0</v>
      </c>
      <c r="CC283" s="10">
        <v>-180</v>
      </c>
      <c r="CD283" s="3">
        <f t="shared" si="343"/>
        <v>1</v>
      </c>
      <c r="CE283" s="3">
        <f t="shared" si="344"/>
        <v>-185</v>
      </c>
      <c r="CF283">
        <f t="shared" si="350"/>
        <v>0</v>
      </c>
      <c r="CH283">
        <f t="shared" si="388"/>
        <v>280</v>
      </c>
      <c r="CI283" s="11">
        <f t="shared" si="389"/>
        <v>100</v>
      </c>
      <c r="CJ283">
        <f t="shared" si="381"/>
        <v>1.7453292519943295</v>
      </c>
      <c r="CK283">
        <f t="shared" si="390"/>
        <v>0</v>
      </c>
      <c r="CL283">
        <f t="shared" si="382"/>
        <v>100</v>
      </c>
      <c r="CN283" s="2">
        <f t="shared" si="351"/>
        <v>-0.86824088833465152</v>
      </c>
      <c r="CO283" s="3">
        <f t="shared" si="352"/>
        <v>4.9240387650610398</v>
      </c>
      <c r="CQ283" s="3">
        <f t="shared" si="383"/>
        <v>-130.26880166521278</v>
      </c>
      <c r="CR283" s="3">
        <f t="shared" si="353"/>
        <v>36.940712043572823</v>
      </c>
      <c r="CS283" s="3">
        <f t="shared" si="354"/>
        <v>-59613.385478706354</v>
      </c>
      <c r="CT283" s="3">
        <f t="shared" si="355"/>
        <v>-36.549969829648099</v>
      </c>
      <c r="CU283" s="3">
        <f t="shared" si="356"/>
        <v>131.24608994380267</v>
      </c>
      <c r="CV283">
        <f t="shared" si="357"/>
        <v>-108861.95344007408</v>
      </c>
      <c r="CW283">
        <f t="shared" si="358"/>
        <v>0</v>
      </c>
      <c r="CX283">
        <f t="shared" si="359"/>
        <v>0</v>
      </c>
      <c r="CY283">
        <f t="shared" si="360"/>
        <v>0</v>
      </c>
      <c r="CZ283">
        <f t="shared" si="361"/>
        <v>0</v>
      </c>
      <c r="DA283">
        <f t="shared" si="362"/>
        <v>0</v>
      </c>
      <c r="DB283">
        <f t="shared" si="363"/>
        <v>0</v>
      </c>
      <c r="DC283">
        <f t="shared" si="364"/>
        <v>0</v>
      </c>
      <c r="DD283">
        <f t="shared" si="365"/>
        <v>0</v>
      </c>
      <c r="DE283">
        <f t="shared" si="366"/>
        <v>0</v>
      </c>
      <c r="DF283">
        <f t="shared" si="367"/>
        <v>0</v>
      </c>
      <c r="DG283">
        <f t="shared" si="368"/>
        <v>0</v>
      </c>
      <c r="DH283">
        <f t="shared" si="369"/>
        <v>0</v>
      </c>
      <c r="DI283">
        <f t="shared" si="370"/>
        <v>0</v>
      </c>
      <c r="DJ283">
        <f t="shared" si="371"/>
        <v>0</v>
      </c>
      <c r="DM283" s="3"/>
      <c r="DN283" s="3"/>
      <c r="DT283" s="3"/>
      <c r="DZ283" s="3"/>
      <c r="EL283" s="3"/>
      <c r="EX283" s="3"/>
      <c r="FJ283" s="3"/>
      <c r="HX283" s="3"/>
      <c r="MT283" s="3"/>
      <c r="MZ283" s="3"/>
      <c r="NR283" s="3"/>
      <c r="OS283" s="3"/>
      <c r="PB283" s="3"/>
      <c r="PN283" s="3"/>
      <c r="QL283" s="3">
        <f t="shared" si="345"/>
        <v>95</v>
      </c>
    </row>
    <row r="284" spans="20:454" x14ac:dyDescent="0.25">
      <c r="T284">
        <f t="shared" si="384"/>
        <v>282</v>
      </c>
      <c r="U284">
        <f t="shared" si="372"/>
        <v>0</v>
      </c>
      <c r="V284">
        <f t="shared" si="385"/>
        <v>0</v>
      </c>
      <c r="W284">
        <f t="shared" si="373"/>
        <v>0</v>
      </c>
      <c r="X284">
        <f t="shared" si="386"/>
        <v>0</v>
      </c>
      <c r="Z284">
        <f t="shared" si="387"/>
        <v>72</v>
      </c>
      <c r="AA284">
        <f t="shared" si="374"/>
        <v>72</v>
      </c>
      <c r="AB284">
        <f t="shared" si="346"/>
        <v>0</v>
      </c>
      <c r="AC284">
        <f t="shared" si="375"/>
        <v>0</v>
      </c>
      <c r="AE284">
        <f t="shared" si="347"/>
        <v>0</v>
      </c>
      <c r="AF284">
        <f t="shared" si="376"/>
        <v>0</v>
      </c>
      <c r="AG284">
        <f t="shared" si="377"/>
        <v>0</v>
      </c>
      <c r="AH284">
        <f t="shared" si="378"/>
        <v>0</v>
      </c>
      <c r="AJ284">
        <f t="shared" si="392"/>
        <v>1</v>
      </c>
      <c r="AL284">
        <f t="shared" si="348"/>
        <v>0</v>
      </c>
      <c r="AM284">
        <f>IF(AJ284=1,AH284,#REF!)</f>
        <v>0</v>
      </c>
      <c r="AO284" s="7">
        <f t="shared" si="322"/>
        <v>1</v>
      </c>
      <c r="AP284" s="7">
        <f t="shared" si="323"/>
        <v>1</v>
      </c>
      <c r="AQ284" s="7"/>
      <c r="AR284" s="7">
        <f t="shared" si="324"/>
        <v>0</v>
      </c>
      <c r="AS284" s="7">
        <f t="shared" si="325"/>
        <v>0</v>
      </c>
      <c r="AU284" s="7">
        <f t="shared" si="326"/>
        <v>0</v>
      </c>
      <c r="AV284" s="7">
        <f t="shared" si="327"/>
        <v>0</v>
      </c>
      <c r="AW284">
        <v>633</v>
      </c>
      <c r="AX284" s="7">
        <f t="shared" si="328"/>
        <v>9.9999999999999998E-17</v>
      </c>
      <c r="AY284" s="7">
        <f t="shared" si="329"/>
        <v>9.9999999999999998E-17</v>
      </c>
      <c r="BA284">
        <f t="shared" si="379"/>
        <v>1</v>
      </c>
      <c r="BB284">
        <f t="shared" si="380"/>
        <v>9.9999999999999998E-17</v>
      </c>
      <c r="BD284">
        <f t="shared" si="330"/>
        <v>9.9999999999999992E-33</v>
      </c>
      <c r="BE284">
        <f t="shared" si="331"/>
        <v>9.9999999999999998E-17</v>
      </c>
      <c r="BF284">
        <f t="shared" si="332"/>
        <v>9.9999999999999998E-17</v>
      </c>
      <c r="BG284" s="5" t="s">
        <v>1</v>
      </c>
      <c r="BH284">
        <f t="shared" si="333"/>
        <v>-4.9999999999999991</v>
      </c>
      <c r="BK284">
        <f t="shared" si="334"/>
        <v>1</v>
      </c>
      <c r="BL284">
        <f t="shared" si="335"/>
        <v>-4.9999999999999991</v>
      </c>
      <c r="BM284">
        <f t="shared" si="336"/>
        <v>-4.9999999999999991</v>
      </c>
      <c r="BO284">
        <f t="shared" si="391"/>
        <v>281</v>
      </c>
      <c r="BP284">
        <f t="shared" si="349"/>
        <v>0</v>
      </c>
      <c r="BT284">
        <f t="shared" si="337"/>
        <v>1</v>
      </c>
      <c r="BU284">
        <f t="shared" si="338"/>
        <v>-4.9999999999999991</v>
      </c>
      <c r="BW284">
        <f t="shared" si="339"/>
        <v>0</v>
      </c>
      <c r="BX284" t="s">
        <v>10</v>
      </c>
      <c r="BY284">
        <f t="shared" si="340"/>
        <v>0</v>
      </c>
      <c r="CA284" s="2">
        <f t="shared" si="341"/>
        <v>0</v>
      </c>
      <c r="CB284" s="4">
        <f t="shared" si="342"/>
        <v>0</v>
      </c>
      <c r="CC284" s="10">
        <v>-180</v>
      </c>
      <c r="CD284" s="3">
        <f t="shared" si="343"/>
        <v>1</v>
      </c>
      <c r="CE284" s="3">
        <f t="shared" si="344"/>
        <v>-185</v>
      </c>
      <c r="CF284">
        <f t="shared" si="350"/>
        <v>0</v>
      </c>
      <c r="CH284">
        <f t="shared" si="388"/>
        <v>281</v>
      </c>
      <c r="CI284" s="11">
        <f t="shared" si="389"/>
        <v>101</v>
      </c>
      <c r="CJ284">
        <f t="shared" si="381"/>
        <v>1.7627825445142729</v>
      </c>
      <c r="CK284">
        <f t="shared" si="390"/>
        <v>0</v>
      </c>
      <c r="CL284">
        <f t="shared" si="382"/>
        <v>101</v>
      </c>
      <c r="CN284" s="2">
        <f t="shared" si="351"/>
        <v>-0.95404497688272405</v>
      </c>
      <c r="CO284" s="3">
        <f t="shared" si="352"/>
        <v>4.9081359172383197</v>
      </c>
      <c r="CQ284" s="3">
        <f t="shared" si="383"/>
        <v>-131.64014395851461</v>
      </c>
      <c r="CR284" s="3">
        <f t="shared" si="353"/>
        <v>37.267562425205845</v>
      </c>
      <c r="CS284" s="3">
        <f t="shared" si="354"/>
        <v>-60186.342692060716</v>
      </c>
      <c r="CT284" s="3">
        <f t="shared" si="355"/>
        <v>-36.872961028993934</v>
      </c>
      <c r="CU284" s="3">
        <f t="shared" si="356"/>
        <v>132.62753576255705</v>
      </c>
      <c r="CV284">
        <f t="shared" si="357"/>
        <v>-110007.86873944328</v>
      </c>
      <c r="CW284">
        <f t="shared" si="358"/>
        <v>0</v>
      </c>
      <c r="CX284">
        <f t="shared" si="359"/>
        <v>0</v>
      </c>
      <c r="CY284">
        <f t="shared" si="360"/>
        <v>0</v>
      </c>
      <c r="CZ284">
        <f t="shared" si="361"/>
        <v>0</v>
      </c>
      <c r="DA284">
        <f t="shared" si="362"/>
        <v>0</v>
      </c>
      <c r="DB284">
        <f t="shared" si="363"/>
        <v>0</v>
      </c>
      <c r="DC284">
        <f t="shared" si="364"/>
        <v>0</v>
      </c>
      <c r="DD284">
        <f t="shared" si="365"/>
        <v>0</v>
      </c>
      <c r="DE284">
        <f t="shared" si="366"/>
        <v>0</v>
      </c>
      <c r="DF284">
        <f t="shared" si="367"/>
        <v>0</v>
      </c>
      <c r="DG284">
        <f t="shared" si="368"/>
        <v>0</v>
      </c>
      <c r="DH284">
        <f t="shared" si="369"/>
        <v>0</v>
      </c>
      <c r="DI284">
        <f t="shared" si="370"/>
        <v>0</v>
      </c>
      <c r="DJ284">
        <f t="shared" si="371"/>
        <v>0</v>
      </c>
      <c r="DM284" s="3"/>
      <c r="DN284" s="3"/>
      <c r="DT284" s="3"/>
      <c r="DZ284" s="3"/>
      <c r="EL284" s="3"/>
      <c r="EX284" s="3"/>
      <c r="FJ284" s="3"/>
      <c r="HX284" s="3"/>
      <c r="MT284" s="3"/>
      <c r="MZ284" s="3"/>
      <c r="NR284" s="3"/>
      <c r="OS284" s="3"/>
      <c r="PB284" s="3"/>
      <c r="PN284" s="3"/>
      <c r="QL284" s="3">
        <f t="shared" si="345"/>
        <v>96</v>
      </c>
    </row>
    <row r="285" spans="20:454" x14ac:dyDescent="0.25">
      <c r="T285">
        <f t="shared" si="384"/>
        <v>283</v>
      </c>
      <c r="U285">
        <f t="shared" si="372"/>
        <v>0</v>
      </c>
      <c r="V285">
        <f t="shared" si="385"/>
        <v>0</v>
      </c>
      <c r="W285">
        <f t="shared" si="373"/>
        <v>0</v>
      </c>
      <c r="X285">
        <f t="shared" si="386"/>
        <v>0</v>
      </c>
      <c r="Z285">
        <f t="shared" si="387"/>
        <v>72</v>
      </c>
      <c r="AA285">
        <f t="shared" si="374"/>
        <v>72</v>
      </c>
      <c r="AB285">
        <f t="shared" si="346"/>
        <v>0</v>
      </c>
      <c r="AC285">
        <f t="shared" si="375"/>
        <v>0</v>
      </c>
      <c r="AE285">
        <f t="shared" si="347"/>
        <v>0</v>
      </c>
      <c r="AF285">
        <f t="shared" si="376"/>
        <v>0</v>
      </c>
      <c r="AG285">
        <f t="shared" si="377"/>
        <v>0</v>
      </c>
      <c r="AH285">
        <f t="shared" si="378"/>
        <v>0</v>
      </c>
      <c r="AJ285">
        <f t="shared" si="392"/>
        <v>1</v>
      </c>
      <c r="AL285">
        <f t="shared" si="348"/>
        <v>0</v>
      </c>
      <c r="AM285">
        <f>IF(AJ285=1,AH285,#REF!)</f>
        <v>0</v>
      </c>
      <c r="AO285" s="7">
        <f t="shared" si="322"/>
        <v>1</v>
      </c>
      <c r="AP285" s="7">
        <f t="shared" si="323"/>
        <v>1</v>
      </c>
      <c r="AQ285" s="7"/>
      <c r="AR285" s="7">
        <f t="shared" si="324"/>
        <v>0</v>
      </c>
      <c r="AS285" s="7">
        <f t="shared" si="325"/>
        <v>0</v>
      </c>
      <c r="AU285" s="7">
        <f t="shared" si="326"/>
        <v>0</v>
      </c>
      <c r="AV285" s="7">
        <f t="shared" si="327"/>
        <v>0</v>
      </c>
      <c r="AW285">
        <v>634</v>
      </c>
      <c r="AX285" s="7">
        <f t="shared" si="328"/>
        <v>9.9999999999999998E-17</v>
      </c>
      <c r="AY285" s="7">
        <f t="shared" si="329"/>
        <v>9.9999999999999998E-17</v>
      </c>
      <c r="BA285">
        <f t="shared" si="379"/>
        <v>1</v>
      </c>
      <c r="BB285">
        <f t="shared" si="380"/>
        <v>9.9999999999999998E-17</v>
      </c>
      <c r="BD285">
        <f t="shared" si="330"/>
        <v>9.9999999999999992E-33</v>
      </c>
      <c r="BE285">
        <f t="shared" si="331"/>
        <v>9.9999999999999998E-17</v>
      </c>
      <c r="BF285">
        <f t="shared" si="332"/>
        <v>9.9999999999999998E-17</v>
      </c>
      <c r="BG285" s="5" t="s">
        <v>1</v>
      </c>
      <c r="BH285">
        <f t="shared" si="333"/>
        <v>-4.9999999999999991</v>
      </c>
      <c r="BK285">
        <f t="shared" si="334"/>
        <v>1</v>
      </c>
      <c r="BL285">
        <f t="shared" si="335"/>
        <v>-4.9999999999999991</v>
      </c>
      <c r="BM285">
        <f t="shared" si="336"/>
        <v>-4.9999999999999991</v>
      </c>
      <c r="BO285">
        <f t="shared" si="391"/>
        <v>282</v>
      </c>
      <c r="BP285">
        <f t="shared" si="349"/>
        <v>0</v>
      </c>
      <c r="BT285">
        <f t="shared" si="337"/>
        <v>1</v>
      </c>
      <c r="BU285">
        <f t="shared" si="338"/>
        <v>-4.9999999999999991</v>
      </c>
      <c r="BW285">
        <f t="shared" si="339"/>
        <v>0</v>
      </c>
      <c r="BX285" t="s">
        <v>10</v>
      </c>
      <c r="BY285">
        <f t="shared" si="340"/>
        <v>0</v>
      </c>
      <c r="CA285" s="2">
        <f t="shared" si="341"/>
        <v>0</v>
      </c>
      <c r="CB285" s="4">
        <f t="shared" si="342"/>
        <v>0</v>
      </c>
      <c r="CC285" s="10">
        <v>-180</v>
      </c>
      <c r="CD285" s="3">
        <f t="shared" si="343"/>
        <v>1</v>
      </c>
      <c r="CE285" s="3">
        <f t="shared" si="344"/>
        <v>-185</v>
      </c>
      <c r="CF285">
        <f t="shared" si="350"/>
        <v>0</v>
      </c>
      <c r="CH285">
        <f t="shared" si="388"/>
        <v>282</v>
      </c>
      <c r="CI285" s="11">
        <f t="shared" si="389"/>
        <v>102</v>
      </c>
      <c r="CJ285">
        <f t="shared" si="381"/>
        <v>1.7802358370342162</v>
      </c>
      <c r="CK285">
        <f t="shared" si="390"/>
        <v>0</v>
      </c>
      <c r="CL285">
        <f t="shared" si="382"/>
        <v>102</v>
      </c>
      <c r="CN285" s="2">
        <f t="shared" si="351"/>
        <v>-1.0395584540887968</v>
      </c>
      <c r="CO285" s="3">
        <f t="shared" si="352"/>
        <v>4.8907380036690284</v>
      </c>
      <c r="CQ285" s="3">
        <f t="shared" si="383"/>
        <v>-133.01148625181648</v>
      </c>
      <c r="CR285" s="3">
        <f t="shared" si="353"/>
        <v>37.594412806838868</v>
      </c>
      <c r="CS285" s="3">
        <f t="shared" si="354"/>
        <v>-60759.299905415079</v>
      </c>
      <c r="CT285" s="3">
        <f t="shared" si="355"/>
        <v>-37.19595222833977</v>
      </c>
      <c r="CU285" s="3">
        <f t="shared" si="356"/>
        <v>134.00898158131142</v>
      </c>
      <c r="CV285">
        <f t="shared" si="357"/>
        <v>-111153.78403881248</v>
      </c>
      <c r="CW285">
        <f t="shared" si="358"/>
        <v>0</v>
      </c>
      <c r="CX285">
        <f t="shared" si="359"/>
        <v>0</v>
      </c>
      <c r="CY285">
        <f t="shared" si="360"/>
        <v>0</v>
      </c>
      <c r="CZ285">
        <f t="shared" si="361"/>
        <v>0</v>
      </c>
      <c r="DA285">
        <f t="shared" si="362"/>
        <v>0</v>
      </c>
      <c r="DB285">
        <f t="shared" si="363"/>
        <v>0</v>
      </c>
      <c r="DC285">
        <f t="shared" si="364"/>
        <v>0</v>
      </c>
      <c r="DD285">
        <f t="shared" si="365"/>
        <v>0</v>
      </c>
      <c r="DE285">
        <f t="shared" si="366"/>
        <v>0</v>
      </c>
      <c r="DF285">
        <f t="shared" si="367"/>
        <v>0</v>
      </c>
      <c r="DG285">
        <f t="shared" si="368"/>
        <v>0</v>
      </c>
      <c r="DH285">
        <f t="shared" si="369"/>
        <v>0</v>
      </c>
      <c r="DI285">
        <f t="shared" si="370"/>
        <v>0</v>
      </c>
      <c r="DJ285">
        <f t="shared" si="371"/>
        <v>0</v>
      </c>
      <c r="DM285" s="3"/>
      <c r="DN285" s="3"/>
      <c r="DT285" s="3"/>
      <c r="DZ285" s="3"/>
      <c r="EL285" s="3"/>
      <c r="EX285" s="3"/>
      <c r="FJ285" s="3"/>
      <c r="HX285" s="3"/>
      <c r="MT285" s="3"/>
      <c r="MZ285" s="3"/>
      <c r="NR285" s="3"/>
      <c r="OS285" s="3"/>
      <c r="PB285" s="3"/>
      <c r="PN285" s="3"/>
      <c r="QL285" s="3">
        <f t="shared" si="345"/>
        <v>97</v>
      </c>
    </row>
    <row r="286" spans="20:454" x14ac:dyDescent="0.25">
      <c r="T286">
        <f t="shared" si="384"/>
        <v>284</v>
      </c>
      <c r="U286">
        <f t="shared" si="372"/>
        <v>0</v>
      </c>
      <c r="V286">
        <f t="shared" si="385"/>
        <v>0</v>
      </c>
      <c r="W286">
        <f t="shared" si="373"/>
        <v>0</v>
      </c>
      <c r="X286">
        <f t="shared" si="386"/>
        <v>0</v>
      </c>
      <c r="Z286">
        <f t="shared" si="387"/>
        <v>72</v>
      </c>
      <c r="AA286">
        <f t="shared" si="374"/>
        <v>72</v>
      </c>
      <c r="AB286">
        <f t="shared" si="346"/>
        <v>0</v>
      </c>
      <c r="AC286">
        <f t="shared" si="375"/>
        <v>0</v>
      </c>
      <c r="AE286">
        <f t="shared" si="347"/>
        <v>0</v>
      </c>
      <c r="AF286">
        <f t="shared" si="376"/>
        <v>0</v>
      </c>
      <c r="AG286">
        <f t="shared" si="377"/>
        <v>0</v>
      </c>
      <c r="AH286">
        <f t="shared" si="378"/>
        <v>0</v>
      </c>
      <c r="AJ286">
        <f t="shared" si="392"/>
        <v>1</v>
      </c>
      <c r="AL286">
        <f t="shared" si="348"/>
        <v>0</v>
      </c>
      <c r="AM286">
        <f>IF(AJ286=1,AH286,#REF!)</f>
        <v>0</v>
      </c>
      <c r="AO286" s="7">
        <f t="shared" si="322"/>
        <v>1</v>
      </c>
      <c r="AP286" s="7">
        <f t="shared" si="323"/>
        <v>1</v>
      </c>
      <c r="AQ286" s="7"/>
      <c r="AR286" s="7">
        <f t="shared" si="324"/>
        <v>0</v>
      </c>
      <c r="AS286" s="7">
        <f t="shared" si="325"/>
        <v>0</v>
      </c>
      <c r="AU286" s="7">
        <f t="shared" si="326"/>
        <v>0</v>
      </c>
      <c r="AV286" s="7">
        <f t="shared" si="327"/>
        <v>0</v>
      </c>
      <c r="AW286">
        <v>635</v>
      </c>
      <c r="AX286" s="7">
        <f t="shared" si="328"/>
        <v>9.9999999999999998E-17</v>
      </c>
      <c r="AY286" s="7">
        <f t="shared" si="329"/>
        <v>9.9999999999999998E-17</v>
      </c>
      <c r="BA286">
        <f t="shared" si="379"/>
        <v>1</v>
      </c>
      <c r="BB286">
        <f t="shared" si="380"/>
        <v>9.9999999999999998E-17</v>
      </c>
      <c r="BD286">
        <f t="shared" si="330"/>
        <v>9.9999999999999992E-33</v>
      </c>
      <c r="BE286">
        <f t="shared" si="331"/>
        <v>9.9999999999999998E-17</v>
      </c>
      <c r="BF286">
        <f t="shared" si="332"/>
        <v>9.9999999999999998E-17</v>
      </c>
      <c r="BG286" s="5" t="s">
        <v>1</v>
      </c>
      <c r="BH286">
        <f t="shared" si="333"/>
        <v>-4.9999999999999991</v>
      </c>
      <c r="BK286">
        <f t="shared" si="334"/>
        <v>1</v>
      </c>
      <c r="BL286">
        <f t="shared" si="335"/>
        <v>-4.9999999999999991</v>
      </c>
      <c r="BM286">
        <f t="shared" si="336"/>
        <v>-4.9999999999999991</v>
      </c>
      <c r="BO286">
        <f t="shared" si="391"/>
        <v>283</v>
      </c>
      <c r="BP286">
        <f t="shared" si="349"/>
        <v>0</v>
      </c>
      <c r="BT286">
        <f t="shared" si="337"/>
        <v>1</v>
      </c>
      <c r="BU286">
        <f t="shared" si="338"/>
        <v>-4.9999999999999991</v>
      </c>
      <c r="BW286">
        <f t="shared" si="339"/>
        <v>0</v>
      </c>
      <c r="BX286" t="s">
        <v>10</v>
      </c>
      <c r="BY286">
        <f t="shared" si="340"/>
        <v>0</v>
      </c>
      <c r="CA286" s="2">
        <f t="shared" si="341"/>
        <v>0</v>
      </c>
      <c r="CB286" s="4">
        <f t="shared" si="342"/>
        <v>0</v>
      </c>
      <c r="CC286" s="10">
        <v>-180</v>
      </c>
      <c r="CD286" s="3">
        <f t="shared" si="343"/>
        <v>1</v>
      </c>
      <c r="CE286" s="3">
        <f t="shared" si="344"/>
        <v>-185</v>
      </c>
      <c r="CF286">
        <f t="shared" si="350"/>
        <v>0</v>
      </c>
      <c r="CH286">
        <f t="shared" si="388"/>
        <v>283</v>
      </c>
      <c r="CI286" s="11">
        <f t="shared" si="389"/>
        <v>103</v>
      </c>
      <c r="CJ286">
        <f t="shared" si="381"/>
        <v>1.7976891295541595</v>
      </c>
      <c r="CK286">
        <f t="shared" si="390"/>
        <v>0</v>
      </c>
      <c r="CL286">
        <f t="shared" si="382"/>
        <v>103</v>
      </c>
      <c r="CN286" s="2">
        <f t="shared" si="351"/>
        <v>-1.1247552717193252</v>
      </c>
      <c r="CO286" s="3">
        <f t="shared" si="352"/>
        <v>4.8718503239261759</v>
      </c>
      <c r="CQ286" s="3">
        <f t="shared" si="383"/>
        <v>-134.38282854511834</v>
      </c>
      <c r="CR286" s="3">
        <f t="shared" si="353"/>
        <v>37.92126318847189</v>
      </c>
      <c r="CS286" s="3">
        <f t="shared" si="354"/>
        <v>-61332.257118769434</v>
      </c>
      <c r="CT286" s="3">
        <f t="shared" si="355"/>
        <v>-37.518943427685613</v>
      </c>
      <c r="CU286" s="3">
        <f t="shared" si="356"/>
        <v>135.39042740006576</v>
      </c>
      <c r="CV286">
        <f t="shared" si="357"/>
        <v>-112299.69933818167</v>
      </c>
      <c r="CW286">
        <f t="shared" si="358"/>
        <v>0</v>
      </c>
      <c r="CX286">
        <f t="shared" si="359"/>
        <v>0</v>
      </c>
      <c r="CY286">
        <f t="shared" si="360"/>
        <v>0</v>
      </c>
      <c r="CZ286">
        <f t="shared" si="361"/>
        <v>0</v>
      </c>
      <c r="DA286">
        <f t="shared" si="362"/>
        <v>0</v>
      </c>
      <c r="DB286">
        <f t="shared" si="363"/>
        <v>0</v>
      </c>
      <c r="DC286">
        <f t="shared" si="364"/>
        <v>0</v>
      </c>
      <c r="DD286">
        <f t="shared" si="365"/>
        <v>0</v>
      </c>
      <c r="DE286">
        <f t="shared" si="366"/>
        <v>0</v>
      </c>
      <c r="DF286">
        <f t="shared" si="367"/>
        <v>0</v>
      </c>
      <c r="DG286">
        <f t="shared" si="368"/>
        <v>0</v>
      </c>
      <c r="DH286">
        <f t="shared" si="369"/>
        <v>0</v>
      </c>
      <c r="DI286">
        <f t="shared" si="370"/>
        <v>0</v>
      </c>
      <c r="DJ286">
        <f t="shared" si="371"/>
        <v>0</v>
      </c>
      <c r="DM286" s="3"/>
      <c r="DN286" s="3"/>
      <c r="DT286" s="3"/>
      <c r="DZ286" s="3"/>
      <c r="EL286" s="3"/>
      <c r="EX286" s="3"/>
      <c r="FJ286" s="3"/>
      <c r="HX286" s="3"/>
      <c r="MT286" s="3"/>
      <c r="MZ286" s="3"/>
      <c r="NR286" s="3"/>
      <c r="OS286" s="3"/>
      <c r="PB286" s="3"/>
      <c r="PN286" s="3"/>
      <c r="QL286" s="3">
        <f t="shared" si="345"/>
        <v>98</v>
      </c>
    </row>
    <row r="287" spans="20:454" x14ac:dyDescent="0.25">
      <c r="T287">
        <f t="shared" si="384"/>
        <v>285</v>
      </c>
      <c r="U287">
        <f t="shared" si="372"/>
        <v>0</v>
      </c>
      <c r="V287">
        <f t="shared" si="385"/>
        <v>0</v>
      </c>
      <c r="W287">
        <f t="shared" si="373"/>
        <v>0</v>
      </c>
      <c r="X287">
        <f t="shared" si="386"/>
        <v>0</v>
      </c>
      <c r="Z287">
        <f t="shared" si="387"/>
        <v>72</v>
      </c>
      <c r="AA287">
        <f t="shared" si="374"/>
        <v>72</v>
      </c>
      <c r="AB287">
        <f t="shared" si="346"/>
        <v>0</v>
      </c>
      <c r="AC287">
        <f t="shared" si="375"/>
        <v>0</v>
      </c>
      <c r="AE287">
        <f t="shared" si="347"/>
        <v>0</v>
      </c>
      <c r="AF287">
        <f t="shared" si="376"/>
        <v>0</v>
      </c>
      <c r="AG287">
        <f t="shared" si="377"/>
        <v>0</v>
      </c>
      <c r="AH287">
        <f t="shared" si="378"/>
        <v>0</v>
      </c>
      <c r="AJ287">
        <f t="shared" si="392"/>
        <v>1</v>
      </c>
      <c r="AL287">
        <f t="shared" si="348"/>
        <v>0</v>
      </c>
      <c r="AM287">
        <f>IF(AJ287=1,AH287,#REF!)</f>
        <v>0</v>
      </c>
      <c r="AO287" s="7">
        <f t="shared" si="322"/>
        <v>1</v>
      </c>
      <c r="AP287" s="7">
        <f t="shared" si="323"/>
        <v>1</v>
      </c>
      <c r="AQ287" s="7"/>
      <c r="AR287" s="7">
        <f t="shared" si="324"/>
        <v>0</v>
      </c>
      <c r="AS287" s="7">
        <f t="shared" si="325"/>
        <v>0</v>
      </c>
      <c r="AU287" s="7">
        <f t="shared" si="326"/>
        <v>0</v>
      </c>
      <c r="AV287" s="7">
        <f t="shared" si="327"/>
        <v>0</v>
      </c>
      <c r="AW287">
        <v>636</v>
      </c>
      <c r="AX287" s="7">
        <f t="shared" si="328"/>
        <v>9.9999999999999998E-17</v>
      </c>
      <c r="AY287" s="7">
        <f t="shared" si="329"/>
        <v>9.9999999999999998E-17</v>
      </c>
      <c r="BA287">
        <f t="shared" si="379"/>
        <v>1</v>
      </c>
      <c r="BB287">
        <f t="shared" si="380"/>
        <v>9.9999999999999998E-17</v>
      </c>
      <c r="BD287">
        <f t="shared" si="330"/>
        <v>9.9999999999999992E-33</v>
      </c>
      <c r="BE287">
        <f t="shared" si="331"/>
        <v>9.9999999999999998E-17</v>
      </c>
      <c r="BF287">
        <f t="shared" si="332"/>
        <v>9.9999999999999998E-17</v>
      </c>
      <c r="BG287" s="5" t="s">
        <v>1</v>
      </c>
      <c r="BH287">
        <f t="shared" si="333"/>
        <v>-4.9999999999999991</v>
      </c>
      <c r="BK287">
        <f t="shared" si="334"/>
        <v>1</v>
      </c>
      <c r="BL287">
        <f t="shared" si="335"/>
        <v>-4.9999999999999991</v>
      </c>
      <c r="BM287">
        <f t="shared" si="336"/>
        <v>-4.9999999999999991</v>
      </c>
      <c r="BO287">
        <f t="shared" si="391"/>
        <v>284</v>
      </c>
      <c r="BP287">
        <f t="shared" si="349"/>
        <v>0</v>
      </c>
      <c r="BT287">
        <f t="shared" si="337"/>
        <v>1</v>
      </c>
      <c r="BU287">
        <f t="shared" si="338"/>
        <v>-4.9999999999999991</v>
      </c>
      <c r="BW287">
        <f t="shared" si="339"/>
        <v>0</v>
      </c>
      <c r="BX287" t="s">
        <v>10</v>
      </c>
      <c r="BY287">
        <f t="shared" si="340"/>
        <v>0</v>
      </c>
      <c r="CA287" s="2">
        <f t="shared" si="341"/>
        <v>0</v>
      </c>
      <c r="CB287" s="4">
        <f t="shared" si="342"/>
        <v>0</v>
      </c>
      <c r="CC287" s="10">
        <v>-180</v>
      </c>
      <c r="CD287" s="3">
        <f t="shared" si="343"/>
        <v>1</v>
      </c>
      <c r="CE287" s="3">
        <f t="shared" si="344"/>
        <v>-185</v>
      </c>
      <c r="CF287">
        <f t="shared" si="350"/>
        <v>0</v>
      </c>
      <c r="CH287">
        <f t="shared" si="388"/>
        <v>284</v>
      </c>
      <c r="CI287" s="11">
        <f t="shared" si="389"/>
        <v>104</v>
      </c>
      <c r="CJ287">
        <f t="shared" si="381"/>
        <v>1.8151424220741028</v>
      </c>
      <c r="CK287">
        <f t="shared" si="390"/>
        <v>0</v>
      </c>
      <c r="CL287">
        <f t="shared" si="382"/>
        <v>104</v>
      </c>
      <c r="CN287" s="2">
        <f t="shared" si="351"/>
        <v>-1.2096094779983388</v>
      </c>
      <c r="CO287" s="3">
        <f t="shared" si="352"/>
        <v>4.8514786313799823</v>
      </c>
      <c r="CQ287" s="3">
        <f t="shared" si="383"/>
        <v>-135.75417083842018</v>
      </c>
      <c r="CR287" s="3">
        <f t="shared" si="353"/>
        <v>38.248113570104906</v>
      </c>
      <c r="CS287" s="3">
        <f t="shared" si="354"/>
        <v>-61905.214332123796</v>
      </c>
      <c r="CT287" s="3">
        <f t="shared" si="355"/>
        <v>-37.841934627031449</v>
      </c>
      <c r="CU287" s="3">
        <f t="shared" si="356"/>
        <v>136.77187321882013</v>
      </c>
      <c r="CV287">
        <f t="shared" si="357"/>
        <v>-113445.61463755088</v>
      </c>
      <c r="CW287">
        <f t="shared" si="358"/>
        <v>0</v>
      </c>
      <c r="CX287">
        <f t="shared" si="359"/>
        <v>0</v>
      </c>
      <c r="CY287">
        <f t="shared" si="360"/>
        <v>0</v>
      </c>
      <c r="CZ287">
        <f t="shared" si="361"/>
        <v>0</v>
      </c>
      <c r="DA287">
        <f t="shared" si="362"/>
        <v>0</v>
      </c>
      <c r="DB287">
        <f t="shared" si="363"/>
        <v>0</v>
      </c>
      <c r="DC287">
        <f t="shared" si="364"/>
        <v>0</v>
      </c>
      <c r="DD287">
        <f t="shared" si="365"/>
        <v>0</v>
      </c>
      <c r="DE287">
        <f t="shared" si="366"/>
        <v>0</v>
      </c>
      <c r="DF287">
        <f t="shared" si="367"/>
        <v>0</v>
      </c>
      <c r="DG287">
        <f t="shared" si="368"/>
        <v>0</v>
      </c>
      <c r="DH287">
        <f t="shared" si="369"/>
        <v>0</v>
      </c>
      <c r="DI287">
        <f t="shared" si="370"/>
        <v>0</v>
      </c>
      <c r="DJ287">
        <f t="shared" si="371"/>
        <v>0</v>
      </c>
      <c r="DM287" s="3"/>
      <c r="DN287" s="3"/>
      <c r="DT287" s="3"/>
      <c r="DZ287" s="3"/>
      <c r="EL287" s="3"/>
      <c r="EX287" s="3"/>
      <c r="FJ287" s="3"/>
      <c r="HX287" s="3"/>
      <c r="MT287" s="3"/>
      <c r="MZ287" s="3"/>
      <c r="NR287" s="3"/>
      <c r="OS287" s="3"/>
      <c r="PB287" s="3"/>
      <c r="PN287" s="3"/>
      <c r="QL287" s="3">
        <f t="shared" si="345"/>
        <v>99</v>
      </c>
    </row>
    <row r="288" spans="20:454" x14ac:dyDescent="0.25">
      <c r="T288">
        <f t="shared" si="384"/>
        <v>286</v>
      </c>
      <c r="U288">
        <f t="shared" si="372"/>
        <v>0</v>
      </c>
      <c r="V288">
        <f t="shared" si="385"/>
        <v>0</v>
      </c>
      <c r="W288">
        <f t="shared" si="373"/>
        <v>0</v>
      </c>
      <c r="X288">
        <f t="shared" si="386"/>
        <v>0</v>
      </c>
      <c r="Z288">
        <f t="shared" si="387"/>
        <v>72</v>
      </c>
      <c r="AA288">
        <f t="shared" si="374"/>
        <v>72</v>
      </c>
      <c r="AB288">
        <f t="shared" si="346"/>
        <v>0</v>
      </c>
      <c r="AC288">
        <f t="shared" si="375"/>
        <v>0</v>
      </c>
      <c r="AE288">
        <f t="shared" si="347"/>
        <v>0</v>
      </c>
      <c r="AF288">
        <f t="shared" si="376"/>
        <v>0</v>
      </c>
      <c r="AG288">
        <f t="shared" si="377"/>
        <v>0</v>
      </c>
      <c r="AH288">
        <f t="shared" si="378"/>
        <v>0</v>
      </c>
      <c r="AJ288">
        <f t="shared" si="392"/>
        <v>1</v>
      </c>
      <c r="AL288">
        <f t="shared" si="348"/>
        <v>0</v>
      </c>
      <c r="AM288">
        <f>IF(AJ288=1,AH288,#REF!)</f>
        <v>0</v>
      </c>
      <c r="AO288" s="7">
        <f t="shared" si="322"/>
        <v>1</v>
      </c>
      <c r="AP288" s="7">
        <f t="shared" si="323"/>
        <v>1</v>
      </c>
      <c r="AQ288" s="7"/>
      <c r="AR288" s="7">
        <f t="shared" si="324"/>
        <v>0</v>
      </c>
      <c r="AS288" s="7">
        <f t="shared" si="325"/>
        <v>0</v>
      </c>
      <c r="AU288" s="7">
        <f t="shared" si="326"/>
        <v>0</v>
      </c>
      <c r="AV288" s="7">
        <f t="shared" si="327"/>
        <v>0</v>
      </c>
      <c r="AW288">
        <v>637</v>
      </c>
      <c r="AX288" s="7">
        <f t="shared" si="328"/>
        <v>9.9999999999999998E-17</v>
      </c>
      <c r="AY288" s="7">
        <f t="shared" si="329"/>
        <v>9.9999999999999998E-17</v>
      </c>
      <c r="BA288">
        <f t="shared" si="379"/>
        <v>1</v>
      </c>
      <c r="BB288">
        <f t="shared" si="380"/>
        <v>9.9999999999999998E-17</v>
      </c>
      <c r="BD288">
        <f t="shared" si="330"/>
        <v>9.9999999999999992E-33</v>
      </c>
      <c r="BE288">
        <f t="shared" si="331"/>
        <v>9.9999999999999998E-17</v>
      </c>
      <c r="BF288">
        <f t="shared" si="332"/>
        <v>9.9999999999999998E-17</v>
      </c>
      <c r="BG288" s="5" t="s">
        <v>1</v>
      </c>
      <c r="BH288">
        <f t="shared" si="333"/>
        <v>-4.9999999999999991</v>
      </c>
      <c r="BK288">
        <f t="shared" si="334"/>
        <v>1</v>
      </c>
      <c r="BL288">
        <f t="shared" si="335"/>
        <v>-4.9999999999999991</v>
      </c>
      <c r="BM288">
        <f t="shared" si="336"/>
        <v>-4.9999999999999991</v>
      </c>
      <c r="BO288">
        <f t="shared" si="391"/>
        <v>285</v>
      </c>
      <c r="BP288">
        <f t="shared" si="349"/>
        <v>0</v>
      </c>
      <c r="BT288">
        <f t="shared" si="337"/>
        <v>1</v>
      </c>
      <c r="BU288">
        <f t="shared" si="338"/>
        <v>-4.9999999999999991</v>
      </c>
      <c r="BW288">
        <f t="shared" si="339"/>
        <v>0</v>
      </c>
      <c r="BX288" t="s">
        <v>10</v>
      </c>
      <c r="BY288">
        <f t="shared" si="340"/>
        <v>0</v>
      </c>
      <c r="CA288" s="2">
        <f t="shared" si="341"/>
        <v>0</v>
      </c>
      <c r="CB288" s="4">
        <f t="shared" si="342"/>
        <v>0</v>
      </c>
      <c r="CC288" s="10">
        <v>-180</v>
      </c>
      <c r="CD288" s="3">
        <f t="shared" si="343"/>
        <v>1</v>
      </c>
      <c r="CE288" s="3">
        <f t="shared" si="344"/>
        <v>-185</v>
      </c>
      <c r="CF288">
        <f t="shared" si="350"/>
        <v>0</v>
      </c>
      <c r="CH288">
        <f t="shared" si="388"/>
        <v>285</v>
      </c>
      <c r="CI288" s="11">
        <f t="shared" si="389"/>
        <v>105</v>
      </c>
      <c r="CJ288">
        <f t="shared" si="381"/>
        <v>1.8325957145940461</v>
      </c>
      <c r="CK288">
        <f t="shared" si="390"/>
        <v>0</v>
      </c>
      <c r="CL288">
        <f t="shared" si="382"/>
        <v>105</v>
      </c>
      <c r="CN288" s="2">
        <f t="shared" si="351"/>
        <v>-1.2940952255126041</v>
      </c>
      <c r="CO288" s="3">
        <f t="shared" si="352"/>
        <v>4.8296291314453415</v>
      </c>
      <c r="CQ288" s="3">
        <f t="shared" si="383"/>
        <v>-137.12551313172204</v>
      </c>
      <c r="CR288" s="3">
        <f t="shared" si="353"/>
        <v>38.574963951737928</v>
      </c>
      <c r="CS288" s="3">
        <f t="shared" si="354"/>
        <v>-62478.171545478152</v>
      </c>
      <c r="CT288" s="3">
        <f t="shared" si="355"/>
        <v>-38.164925826377285</v>
      </c>
      <c r="CU288" s="3">
        <f t="shared" si="356"/>
        <v>138.15331903757451</v>
      </c>
      <c r="CV288">
        <f t="shared" si="357"/>
        <v>-114591.52993692008</v>
      </c>
      <c r="CW288">
        <f t="shared" si="358"/>
        <v>0</v>
      </c>
      <c r="CX288">
        <f t="shared" si="359"/>
        <v>0</v>
      </c>
      <c r="CY288">
        <f t="shared" si="360"/>
        <v>0</v>
      </c>
      <c r="CZ288">
        <f t="shared" si="361"/>
        <v>0</v>
      </c>
      <c r="DA288">
        <f t="shared" si="362"/>
        <v>0</v>
      </c>
      <c r="DB288">
        <f t="shared" si="363"/>
        <v>0</v>
      </c>
      <c r="DC288">
        <f t="shared" si="364"/>
        <v>0</v>
      </c>
      <c r="DD288">
        <f t="shared" si="365"/>
        <v>0</v>
      </c>
      <c r="DE288">
        <f t="shared" si="366"/>
        <v>0</v>
      </c>
      <c r="DF288">
        <f t="shared" si="367"/>
        <v>0</v>
      </c>
      <c r="DG288">
        <f t="shared" si="368"/>
        <v>0</v>
      </c>
      <c r="DH288">
        <f t="shared" si="369"/>
        <v>0</v>
      </c>
      <c r="DI288">
        <f t="shared" si="370"/>
        <v>0</v>
      </c>
      <c r="DJ288">
        <f t="shared" si="371"/>
        <v>0</v>
      </c>
      <c r="DM288" s="3"/>
      <c r="DN288" s="3"/>
      <c r="DT288" s="3"/>
      <c r="DZ288" s="3"/>
      <c r="EL288" s="3"/>
      <c r="EX288" s="3"/>
      <c r="FJ288" s="3"/>
      <c r="HX288" s="3"/>
      <c r="MT288" s="3"/>
      <c r="MZ288" s="3"/>
      <c r="NR288" s="3"/>
      <c r="OS288" s="3"/>
      <c r="PB288" s="3"/>
      <c r="PN288" s="3"/>
      <c r="QL288" s="3">
        <f t="shared" si="345"/>
        <v>100</v>
      </c>
    </row>
    <row r="289" spans="20:454" x14ac:dyDescent="0.25">
      <c r="T289">
        <f t="shared" si="384"/>
        <v>287</v>
      </c>
      <c r="U289">
        <f t="shared" si="372"/>
        <v>0</v>
      </c>
      <c r="V289">
        <f t="shared" si="385"/>
        <v>0</v>
      </c>
      <c r="W289">
        <f t="shared" si="373"/>
        <v>0</v>
      </c>
      <c r="X289">
        <f t="shared" si="386"/>
        <v>0</v>
      </c>
      <c r="Z289">
        <f t="shared" si="387"/>
        <v>72</v>
      </c>
      <c r="AA289">
        <f t="shared" si="374"/>
        <v>72</v>
      </c>
      <c r="AB289">
        <f t="shared" si="346"/>
        <v>0</v>
      </c>
      <c r="AC289">
        <f t="shared" si="375"/>
        <v>0</v>
      </c>
      <c r="AE289">
        <f t="shared" si="347"/>
        <v>0</v>
      </c>
      <c r="AF289">
        <f t="shared" si="376"/>
        <v>0</v>
      </c>
      <c r="AG289">
        <f t="shared" si="377"/>
        <v>0</v>
      </c>
      <c r="AH289">
        <f t="shared" si="378"/>
        <v>0</v>
      </c>
      <c r="AJ289">
        <f t="shared" si="392"/>
        <v>1</v>
      </c>
      <c r="AL289">
        <f t="shared" si="348"/>
        <v>0</v>
      </c>
      <c r="AM289">
        <f>IF(AJ289=1,AH289,#REF!)</f>
        <v>0</v>
      </c>
      <c r="AO289" s="7">
        <f t="shared" si="322"/>
        <v>1</v>
      </c>
      <c r="AP289" s="7">
        <f t="shared" si="323"/>
        <v>1</v>
      </c>
      <c r="AQ289" s="7"/>
      <c r="AR289" s="7">
        <f t="shared" si="324"/>
        <v>0</v>
      </c>
      <c r="AS289" s="7">
        <f t="shared" si="325"/>
        <v>0</v>
      </c>
      <c r="AU289" s="7">
        <f t="shared" si="326"/>
        <v>0</v>
      </c>
      <c r="AV289" s="7">
        <f t="shared" si="327"/>
        <v>0</v>
      </c>
      <c r="AW289">
        <v>638</v>
      </c>
      <c r="AX289" s="7">
        <f t="shared" si="328"/>
        <v>9.9999999999999998E-17</v>
      </c>
      <c r="AY289" s="7">
        <f t="shared" si="329"/>
        <v>9.9999999999999998E-17</v>
      </c>
      <c r="BA289">
        <f t="shared" si="379"/>
        <v>1</v>
      </c>
      <c r="BB289">
        <f t="shared" si="380"/>
        <v>9.9999999999999998E-17</v>
      </c>
      <c r="BD289">
        <f t="shared" si="330"/>
        <v>9.9999999999999992E-33</v>
      </c>
      <c r="BE289">
        <f t="shared" si="331"/>
        <v>9.9999999999999998E-17</v>
      </c>
      <c r="BF289">
        <f t="shared" si="332"/>
        <v>9.9999999999999998E-17</v>
      </c>
      <c r="BG289" s="5" t="s">
        <v>1</v>
      </c>
      <c r="BH289">
        <f t="shared" si="333"/>
        <v>-4.9999999999999991</v>
      </c>
      <c r="BK289">
        <f t="shared" si="334"/>
        <v>1</v>
      </c>
      <c r="BL289">
        <f t="shared" si="335"/>
        <v>-4.9999999999999991</v>
      </c>
      <c r="BM289">
        <f t="shared" si="336"/>
        <v>-4.9999999999999991</v>
      </c>
      <c r="BO289">
        <f t="shared" si="391"/>
        <v>286</v>
      </c>
      <c r="BP289">
        <f t="shared" si="349"/>
        <v>0</v>
      </c>
      <c r="BT289">
        <f t="shared" si="337"/>
        <v>1</v>
      </c>
      <c r="BU289">
        <f t="shared" si="338"/>
        <v>-4.9999999999999991</v>
      </c>
      <c r="BW289">
        <f t="shared" si="339"/>
        <v>0</v>
      </c>
      <c r="BX289" t="s">
        <v>10</v>
      </c>
      <c r="BY289">
        <f t="shared" si="340"/>
        <v>0</v>
      </c>
      <c r="CA289" s="2">
        <f t="shared" si="341"/>
        <v>0</v>
      </c>
      <c r="CB289" s="4">
        <f t="shared" si="342"/>
        <v>0</v>
      </c>
      <c r="CC289" s="10">
        <v>-180</v>
      </c>
      <c r="CD289" s="3">
        <f t="shared" si="343"/>
        <v>1</v>
      </c>
      <c r="CE289" s="3">
        <f t="shared" si="344"/>
        <v>-185</v>
      </c>
      <c r="CF289">
        <f t="shared" si="350"/>
        <v>0</v>
      </c>
      <c r="CH289">
        <f t="shared" si="388"/>
        <v>286</v>
      </c>
      <c r="CI289" s="11">
        <f t="shared" si="389"/>
        <v>106</v>
      </c>
      <c r="CJ289">
        <f t="shared" si="381"/>
        <v>1.8500490071139892</v>
      </c>
      <c r="CK289">
        <f t="shared" si="390"/>
        <v>0</v>
      </c>
      <c r="CL289">
        <f t="shared" si="382"/>
        <v>106</v>
      </c>
      <c r="CN289" s="2">
        <f t="shared" si="351"/>
        <v>-1.3781867790849953</v>
      </c>
      <c r="CO289" s="3">
        <f t="shared" si="352"/>
        <v>4.8063084796915945</v>
      </c>
      <c r="CQ289" s="3">
        <f t="shared" si="383"/>
        <v>-138.49685542502388</v>
      </c>
      <c r="CR289" s="3">
        <f t="shared" si="353"/>
        <v>38.90181433337095</v>
      </c>
      <c r="CS289" s="3">
        <f t="shared" si="354"/>
        <v>-63051.128758832514</v>
      </c>
      <c r="CT289" s="3">
        <f t="shared" si="355"/>
        <v>-38.487917025723121</v>
      </c>
      <c r="CU289" s="3">
        <f t="shared" si="356"/>
        <v>139.53476485632885</v>
      </c>
      <c r="CV289">
        <f t="shared" si="357"/>
        <v>-115737.44523628928</v>
      </c>
      <c r="CW289">
        <f t="shared" si="358"/>
        <v>0</v>
      </c>
      <c r="CX289">
        <f t="shared" si="359"/>
        <v>0</v>
      </c>
      <c r="CY289">
        <f t="shared" si="360"/>
        <v>0</v>
      </c>
      <c r="CZ289">
        <f t="shared" si="361"/>
        <v>0</v>
      </c>
      <c r="DA289">
        <f t="shared" si="362"/>
        <v>0</v>
      </c>
      <c r="DB289">
        <f t="shared" si="363"/>
        <v>0</v>
      </c>
      <c r="DC289">
        <f t="shared" si="364"/>
        <v>0</v>
      </c>
      <c r="DD289">
        <f t="shared" si="365"/>
        <v>0</v>
      </c>
      <c r="DE289">
        <f t="shared" si="366"/>
        <v>0</v>
      </c>
      <c r="DF289">
        <f t="shared" si="367"/>
        <v>0</v>
      </c>
      <c r="DG289">
        <f t="shared" si="368"/>
        <v>0</v>
      </c>
      <c r="DH289">
        <f t="shared" si="369"/>
        <v>0</v>
      </c>
      <c r="DI289">
        <f t="shared" si="370"/>
        <v>0</v>
      </c>
      <c r="DJ289">
        <f t="shared" si="371"/>
        <v>0</v>
      </c>
      <c r="DM289" s="3"/>
      <c r="DN289" s="3"/>
      <c r="DT289" s="3"/>
      <c r="DZ289" s="3"/>
      <c r="EL289" s="3"/>
      <c r="EX289" s="3"/>
      <c r="FJ289" s="3"/>
      <c r="HX289" s="3"/>
      <c r="MT289" s="3"/>
      <c r="MZ289" s="3"/>
      <c r="NR289" s="3"/>
      <c r="OS289" s="3"/>
      <c r="PB289" s="3"/>
      <c r="PN289" s="3"/>
      <c r="QL289" s="3">
        <f t="shared" si="345"/>
        <v>101</v>
      </c>
    </row>
    <row r="290" spans="20:454" x14ac:dyDescent="0.25">
      <c r="T290">
        <f t="shared" si="384"/>
        <v>288</v>
      </c>
      <c r="U290">
        <f t="shared" si="372"/>
        <v>0</v>
      </c>
      <c r="V290">
        <f t="shared" si="385"/>
        <v>0</v>
      </c>
      <c r="W290">
        <f t="shared" si="373"/>
        <v>0</v>
      </c>
      <c r="X290">
        <f t="shared" si="386"/>
        <v>0</v>
      </c>
      <c r="Z290">
        <f t="shared" si="387"/>
        <v>72</v>
      </c>
      <c r="AA290">
        <f t="shared" si="374"/>
        <v>72</v>
      </c>
      <c r="AB290">
        <f t="shared" si="346"/>
        <v>0</v>
      </c>
      <c r="AC290">
        <f t="shared" si="375"/>
        <v>0</v>
      </c>
      <c r="AE290">
        <f t="shared" si="347"/>
        <v>0</v>
      </c>
      <c r="AF290">
        <f t="shared" si="376"/>
        <v>0</v>
      </c>
      <c r="AG290">
        <f t="shared" si="377"/>
        <v>0</v>
      </c>
      <c r="AH290">
        <f t="shared" si="378"/>
        <v>0</v>
      </c>
      <c r="AJ290">
        <f t="shared" si="392"/>
        <v>1</v>
      </c>
      <c r="AL290">
        <f t="shared" si="348"/>
        <v>0</v>
      </c>
      <c r="AM290">
        <f>IF(AJ290=1,AH290,#REF!)</f>
        <v>0</v>
      </c>
      <c r="AO290" s="7">
        <f t="shared" si="322"/>
        <v>1</v>
      </c>
      <c r="AP290" s="7">
        <f t="shared" si="323"/>
        <v>1</v>
      </c>
      <c r="AQ290" s="7"/>
      <c r="AR290" s="7">
        <f t="shared" si="324"/>
        <v>0</v>
      </c>
      <c r="AS290" s="7">
        <f t="shared" si="325"/>
        <v>0</v>
      </c>
      <c r="AU290" s="7">
        <f t="shared" si="326"/>
        <v>0</v>
      </c>
      <c r="AV290" s="7">
        <f t="shared" si="327"/>
        <v>0</v>
      </c>
      <c r="AW290">
        <v>639</v>
      </c>
      <c r="AX290" s="7">
        <f t="shared" si="328"/>
        <v>9.9999999999999998E-17</v>
      </c>
      <c r="AY290" s="7">
        <f t="shared" si="329"/>
        <v>9.9999999999999998E-17</v>
      </c>
      <c r="BA290">
        <f t="shared" si="379"/>
        <v>1</v>
      </c>
      <c r="BB290">
        <f t="shared" si="380"/>
        <v>9.9999999999999998E-17</v>
      </c>
      <c r="BD290">
        <f t="shared" si="330"/>
        <v>9.9999999999999992E-33</v>
      </c>
      <c r="BE290">
        <f t="shared" si="331"/>
        <v>9.9999999999999998E-17</v>
      </c>
      <c r="BF290">
        <f t="shared" si="332"/>
        <v>9.9999999999999998E-17</v>
      </c>
      <c r="BG290" s="5" t="s">
        <v>1</v>
      </c>
      <c r="BH290">
        <f t="shared" si="333"/>
        <v>-4.9999999999999991</v>
      </c>
      <c r="BK290">
        <f t="shared" si="334"/>
        <v>1</v>
      </c>
      <c r="BL290">
        <f t="shared" si="335"/>
        <v>-4.9999999999999991</v>
      </c>
      <c r="BM290">
        <f t="shared" si="336"/>
        <v>-4.9999999999999991</v>
      </c>
      <c r="BO290">
        <f t="shared" si="391"/>
        <v>287</v>
      </c>
      <c r="BP290">
        <f t="shared" si="349"/>
        <v>0</v>
      </c>
      <c r="BT290">
        <f t="shared" si="337"/>
        <v>1</v>
      </c>
      <c r="BU290">
        <f t="shared" si="338"/>
        <v>-4.9999999999999991</v>
      </c>
      <c r="BW290">
        <f t="shared" si="339"/>
        <v>0</v>
      </c>
      <c r="BX290" t="s">
        <v>10</v>
      </c>
      <c r="BY290">
        <f t="shared" si="340"/>
        <v>0</v>
      </c>
      <c r="CA290" s="2">
        <f t="shared" si="341"/>
        <v>0</v>
      </c>
      <c r="CB290" s="4">
        <f t="shared" si="342"/>
        <v>0</v>
      </c>
      <c r="CC290" s="10">
        <v>-180</v>
      </c>
      <c r="CD290" s="3">
        <f t="shared" si="343"/>
        <v>1</v>
      </c>
      <c r="CF290">
        <f t="shared" si="350"/>
        <v>0</v>
      </c>
      <c r="CH290">
        <f t="shared" si="388"/>
        <v>287</v>
      </c>
      <c r="CI290" s="11">
        <f t="shared" si="389"/>
        <v>107</v>
      </c>
      <c r="CJ290">
        <f t="shared" si="381"/>
        <v>1.8675022996339325</v>
      </c>
      <c r="CK290">
        <f t="shared" si="390"/>
        <v>0</v>
      </c>
      <c r="CL290">
        <f t="shared" si="382"/>
        <v>107</v>
      </c>
      <c r="CN290" s="2">
        <f t="shared" si="351"/>
        <v>-1.4618585236136834</v>
      </c>
      <c r="CO290" s="3">
        <f t="shared" si="352"/>
        <v>4.7815237798151777</v>
      </c>
      <c r="CQ290" s="3">
        <f t="shared" si="383"/>
        <v>-139.86819771832575</v>
      </c>
      <c r="CR290" s="3">
        <f t="shared" si="353"/>
        <v>39.228664715003973</v>
      </c>
      <c r="CS290" s="3">
        <f t="shared" si="354"/>
        <v>-63624.085972186876</v>
      </c>
      <c r="CT290" s="3">
        <f t="shared" si="355"/>
        <v>-38.810908225068957</v>
      </c>
      <c r="CU290" s="3">
        <f t="shared" si="356"/>
        <v>140.91621067508322</v>
      </c>
      <c r="CV290">
        <f t="shared" si="357"/>
        <v>-116883.36053565847</v>
      </c>
      <c r="CW290">
        <f t="shared" si="358"/>
        <v>0</v>
      </c>
      <c r="CX290">
        <f t="shared" si="359"/>
        <v>0</v>
      </c>
      <c r="CY290">
        <f t="shared" si="360"/>
        <v>0</v>
      </c>
      <c r="CZ290">
        <f t="shared" si="361"/>
        <v>0</v>
      </c>
      <c r="DA290">
        <f t="shared" si="362"/>
        <v>0</v>
      </c>
      <c r="DB290">
        <f t="shared" si="363"/>
        <v>0</v>
      </c>
      <c r="DC290">
        <f t="shared" si="364"/>
        <v>0</v>
      </c>
      <c r="DD290">
        <f t="shared" si="365"/>
        <v>0</v>
      </c>
      <c r="DE290">
        <f t="shared" si="366"/>
        <v>0</v>
      </c>
      <c r="DF290">
        <f t="shared" si="367"/>
        <v>0</v>
      </c>
      <c r="DG290">
        <f t="shared" si="368"/>
        <v>0</v>
      </c>
      <c r="DH290">
        <f t="shared" si="369"/>
        <v>0</v>
      </c>
      <c r="DI290">
        <f t="shared" si="370"/>
        <v>0</v>
      </c>
      <c r="DJ290">
        <f t="shared" si="371"/>
        <v>0</v>
      </c>
      <c r="DM290" s="3"/>
      <c r="DN290" s="3"/>
      <c r="DT290" s="3"/>
      <c r="DZ290" s="3"/>
      <c r="EL290" s="3"/>
      <c r="EX290" s="3"/>
      <c r="FJ290" s="3"/>
      <c r="HX290" s="3"/>
      <c r="MT290" s="3"/>
      <c r="MZ290" s="3"/>
      <c r="NR290" s="3"/>
      <c r="OS290" s="3"/>
      <c r="PB290" s="3"/>
      <c r="PN290" s="3"/>
      <c r="QL290" s="3">
        <f t="shared" si="345"/>
        <v>102</v>
      </c>
    </row>
    <row r="291" spans="20:454" x14ac:dyDescent="0.25">
      <c r="T291">
        <f t="shared" si="384"/>
        <v>289</v>
      </c>
      <c r="U291">
        <f t="shared" si="372"/>
        <v>0</v>
      </c>
      <c r="V291">
        <f t="shared" si="385"/>
        <v>0</v>
      </c>
      <c r="W291">
        <f t="shared" si="373"/>
        <v>0</v>
      </c>
      <c r="X291">
        <f t="shared" si="386"/>
        <v>0</v>
      </c>
      <c r="Z291">
        <f t="shared" si="387"/>
        <v>72</v>
      </c>
      <c r="AA291">
        <f t="shared" si="374"/>
        <v>72</v>
      </c>
      <c r="AB291">
        <f t="shared" si="346"/>
        <v>0</v>
      </c>
      <c r="AC291">
        <f t="shared" si="375"/>
        <v>0</v>
      </c>
      <c r="AE291">
        <f t="shared" si="347"/>
        <v>0</v>
      </c>
      <c r="AF291">
        <f t="shared" si="376"/>
        <v>0</v>
      </c>
      <c r="AG291">
        <f t="shared" si="377"/>
        <v>0</v>
      </c>
      <c r="AH291">
        <f t="shared" si="378"/>
        <v>0</v>
      </c>
      <c r="AJ291">
        <f t="shared" si="392"/>
        <v>1</v>
      </c>
      <c r="AL291">
        <f t="shared" si="348"/>
        <v>0</v>
      </c>
      <c r="AM291">
        <f>IF(AJ291=1,AH291,#REF!)</f>
        <v>0</v>
      </c>
      <c r="AO291" s="7">
        <f t="shared" si="322"/>
        <v>1</v>
      </c>
      <c r="AP291" s="7">
        <f t="shared" si="323"/>
        <v>1</v>
      </c>
      <c r="AQ291" s="7"/>
      <c r="AR291" s="7">
        <f t="shared" si="324"/>
        <v>0</v>
      </c>
      <c r="AS291" s="7">
        <f t="shared" si="325"/>
        <v>0</v>
      </c>
      <c r="AU291" s="7">
        <f t="shared" si="326"/>
        <v>0</v>
      </c>
      <c r="AV291" s="7">
        <f t="shared" si="327"/>
        <v>0</v>
      </c>
      <c r="AW291">
        <v>640</v>
      </c>
      <c r="AX291" s="7">
        <f t="shared" si="328"/>
        <v>9.9999999999999998E-17</v>
      </c>
      <c r="AY291" s="7">
        <f t="shared" si="329"/>
        <v>9.9999999999999998E-17</v>
      </c>
      <c r="BA291">
        <f t="shared" si="379"/>
        <v>1</v>
      </c>
      <c r="BB291">
        <f t="shared" si="380"/>
        <v>9.9999999999999998E-17</v>
      </c>
      <c r="BD291">
        <f t="shared" si="330"/>
        <v>9.9999999999999992E-33</v>
      </c>
      <c r="BE291">
        <f t="shared" si="331"/>
        <v>9.9999999999999998E-17</v>
      </c>
      <c r="BF291">
        <f t="shared" si="332"/>
        <v>9.9999999999999998E-17</v>
      </c>
      <c r="BG291" s="5" t="s">
        <v>1</v>
      </c>
      <c r="BH291">
        <f t="shared" si="333"/>
        <v>-4.9999999999999991</v>
      </c>
      <c r="BK291">
        <f t="shared" si="334"/>
        <v>1</v>
      </c>
      <c r="BL291">
        <f t="shared" si="335"/>
        <v>-4.9999999999999991</v>
      </c>
      <c r="BM291">
        <f t="shared" si="336"/>
        <v>-4.9999999999999991</v>
      </c>
      <c r="BO291">
        <f t="shared" si="391"/>
        <v>288</v>
      </c>
      <c r="BP291">
        <f t="shared" si="349"/>
        <v>0</v>
      </c>
      <c r="BT291">
        <f t="shared" si="337"/>
        <v>1</v>
      </c>
      <c r="BU291">
        <f t="shared" si="338"/>
        <v>-4.9999999999999991</v>
      </c>
      <c r="BW291">
        <f t="shared" si="339"/>
        <v>0</v>
      </c>
      <c r="BX291" t="s">
        <v>10</v>
      </c>
      <c r="BY291">
        <f t="shared" si="340"/>
        <v>0</v>
      </c>
      <c r="CA291" s="2">
        <f t="shared" si="341"/>
        <v>0</v>
      </c>
      <c r="CB291" s="4">
        <f t="shared" si="342"/>
        <v>0</v>
      </c>
      <c r="CC291" s="10">
        <v>-180</v>
      </c>
      <c r="CD291" s="3">
        <f t="shared" si="343"/>
        <v>1</v>
      </c>
      <c r="CF291">
        <f t="shared" si="350"/>
        <v>0</v>
      </c>
      <c r="CH291">
        <f t="shared" si="388"/>
        <v>288</v>
      </c>
      <c r="CI291" s="11">
        <f t="shared" si="389"/>
        <v>108</v>
      </c>
      <c r="CJ291">
        <f t="shared" si="381"/>
        <v>1.8849555921538759</v>
      </c>
      <c r="CK291">
        <f t="shared" si="390"/>
        <v>0</v>
      </c>
      <c r="CL291">
        <f t="shared" si="382"/>
        <v>108</v>
      </c>
      <c r="CN291" s="2">
        <f t="shared" si="351"/>
        <v>-1.5450849718747368</v>
      </c>
      <c r="CO291" s="3">
        <f t="shared" si="352"/>
        <v>4.7552825814757682</v>
      </c>
      <c r="CQ291" s="3">
        <f t="shared" si="383"/>
        <v>-141.23954001162761</v>
      </c>
      <c r="CR291" s="3">
        <f t="shared" si="353"/>
        <v>39.555515096636995</v>
      </c>
      <c r="CS291" s="3">
        <f t="shared" si="354"/>
        <v>-64197.043185541232</v>
      </c>
      <c r="CT291" s="3">
        <f t="shared" si="355"/>
        <v>-39.1338994244148</v>
      </c>
      <c r="CU291" s="3">
        <f t="shared" si="356"/>
        <v>142.29765649383759</v>
      </c>
      <c r="CV291">
        <f t="shared" si="357"/>
        <v>-118029.27583502769</v>
      </c>
      <c r="CW291">
        <f t="shared" si="358"/>
        <v>0</v>
      </c>
      <c r="CX291">
        <f t="shared" si="359"/>
        <v>0</v>
      </c>
      <c r="CY291">
        <f t="shared" si="360"/>
        <v>0</v>
      </c>
      <c r="CZ291">
        <f t="shared" si="361"/>
        <v>0</v>
      </c>
      <c r="DA291">
        <f t="shared" si="362"/>
        <v>0</v>
      </c>
      <c r="DB291">
        <f t="shared" si="363"/>
        <v>0</v>
      </c>
      <c r="DC291">
        <f t="shared" si="364"/>
        <v>0</v>
      </c>
      <c r="DD291">
        <f t="shared" si="365"/>
        <v>0</v>
      </c>
      <c r="DE291">
        <f t="shared" si="366"/>
        <v>0</v>
      </c>
      <c r="DF291">
        <f t="shared" si="367"/>
        <v>0</v>
      </c>
      <c r="DG291">
        <f t="shared" si="368"/>
        <v>0</v>
      </c>
      <c r="DH291">
        <f t="shared" si="369"/>
        <v>0</v>
      </c>
      <c r="DI291">
        <f t="shared" si="370"/>
        <v>0</v>
      </c>
      <c r="DJ291">
        <f t="shared" si="371"/>
        <v>0</v>
      </c>
      <c r="DM291" s="3"/>
      <c r="DN291" s="3"/>
      <c r="DT291" s="3"/>
      <c r="DZ291" s="3"/>
      <c r="EL291" s="3"/>
      <c r="EX291" s="3"/>
      <c r="FJ291" s="3"/>
      <c r="HX291" s="3"/>
      <c r="MT291" s="3"/>
      <c r="MZ291" s="3"/>
      <c r="NR291" s="3"/>
      <c r="OS291" s="3"/>
      <c r="PB291" s="3"/>
      <c r="PN291" s="3"/>
      <c r="QL291" s="3">
        <f t="shared" si="345"/>
        <v>103</v>
      </c>
    </row>
    <row r="292" spans="20:454" x14ac:dyDescent="0.25">
      <c r="T292">
        <f t="shared" si="384"/>
        <v>290</v>
      </c>
      <c r="U292">
        <f t="shared" si="372"/>
        <v>0</v>
      </c>
      <c r="V292">
        <f t="shared" si="385"/>
        <v>0</v>
      </c>
      <c r="W292">
        <f t="shared" si="373"/>
        <v>0</v>
      </c>
      <c r="X292">
        <f t="shared" si="386"/>
        <v>0</v>
      </c>
      <c r="Z292">
        <f t="shared" si="387"/>
        <v>72</v>
      </c>
      <c r="AA292">
        <f t="shared" si="374"/>
        <v>72</v>
      </c>
      <c r="AB292">
        <f t="shared" si="346"/>
        <v>0</v>
      </c>
      <c r="AC292">
        <f t="shared" si="375"/>
        <v>0</v>
      </c>
      <c r="AE292">
        <f t="shared" si="347"/>
        <v>0</v>
      </c>
      <c r="AF292">
        <f t="shared" si="376"/>
        <v>0</v>
      </c>
      <c r="AG292">
        <f t="shared" si="377"/>
        <v>0</v>
      </c>
      <c r="AH292">
        <f t="shared" si="378"/>
        <v>0</v>
      </c>
      <c r="AJ292">
        <f t="shared" si="392"/>
        <v>1</v>
      </c>
      <c r="AL292">
        <f t="shared" si="348"/>
        <v>0</v>
      </c>
      <c r="AM292">
        <f>IF(AJ292=1,AH292,#REF!)</f>
        <v>0</v>
      </c>
      <c r="AO292" s="7">
        <f t="shared" si="322"/>
        <v>1</v>
      </c>
      <c r="AP292" s="7">
        <f t="shared" si="323"/>
        <v>1</v>
      </c>
      <c r="AQ292" s="7"/>
      <c r="AR292" s="7">
        <f t="shared" si="324"/>
        <v>0</v>
      </c>
      <c r="AS292" s="7">
        <f t="shared" si="325"/>
        <v>0</v>
      </c>
      <c r="AU292" s="7">
        <f t="shared" si="326"/>
        <v>0</v>
      </c>
      <c r="AV292" s="7">
        <f t="shared" si="327"/>
        <v>0</v>
      </c>
      <c r="AW292">
        <v>641</v>
      </c>
      <c r="AX292" s="7">
        <f t="shared" si="328"/>
        <v>9.9999999999999998E-17</v>
      </c>
      <c r="AY292" s="7">
        <f t="shared" si="329"/>
        <v>9.9999999999999998E-17</v>
      </c>
      <c r="BA292">
        <f t="shared" si="379"/>
        <v>1</v>
      </c>
      <c r="BB292">
        <f t="shared" si="380"/>
        <v>9.9999999999999998E-17</v>
      </c>
      <c r="BD292">
        <f t="shared" si="330"/>
        <v>9.9999999999999992E-33</v>
      </c>
      <c r="BE292">
        <f t="shared" si="331"/>
        <v>9.9999999999999998E-17</v>
      </c>
      <c r="BF292">
        <f t="shared" si="332"/>
        <v>9.9999999999999998E-17</v>
      </c>
      <c r="BG292" s="5" t="s">
        <v>1</v>
      </c>
      <c r="BH292">
        <f t="shared" si="333"/>
        <v>-4.9999999999999991</v>
      </c>
      <c r="BK292">
        <f t="shared" si="334"/>
        <v>1</v>
      </c>
      <c r="BL292">
        <f t="shared" si="335"/>
        <v>-4.9999999999999991</v>
      </c>
      <c r="BM292">
        <f t="shared" si="336"/>
        <v>-4.9999999999999991</v>
      </c>
      <c r="BO292">
        <f t="shared" si="391"/>
        <v>289</v>
      </c>
      <c r="BP292">
        <f t="shared" si="349"/>
        <v>0</v>
      </c>
      <c r="BT292">
        <f t="shared" si="337"/>
        <v>1</v>
      </c>
      <c r="BU292">
        <f t="shared" si="338"/>
        <v>-4.9999999999999991</v>
      </c>
      <c r="BW292">
        <f t="shared" si="339"/>
        <v>0</v>
      </c>
      <c r="BX292" t="s">
        <v>10</v>
      </c>
      <c r="BY292">
        <f t="shared" si="340"/>
        <v>0</v>
      </c>
      <c r="CA292" s="2">
        <f t="shared" si="341"/>
        <v>0</v>
      </c>
      <c r="CB292" s="4">
        <f t="shared" si="342"/>
        <v>0</v>
      </c>
      <c r="CC292" s="10">
        <v>-180</v>
      </c>
      <c r="CD292" s="3">
        <f t="shared" si="343"/>
        <v>1</v>
      </c>
      <c r="CE292" s="3">
        <f t="shared" si="344"/>
        <v>-185</v>
      </c>
      <c r="CF292">
        <f t="shared" si="350"/>
        <v>0</v>
      </c>
      <c r="CH292">
        <f t="shared" si="388"/>
        <v>289</v>
      </c>
      <c r="CI292" s="11">
        <f t="shared" si="389"/>
        <v>109</v>
      </c>
      <c r="CJ292">
        <f t="shared" si="381"/>
        <v>1.9024088846738192</v>
      </c>
      <c r="CK292">
        <f t="shared" si="390"/>
        <v>0</v>
      </c>
      <c r="CL292">
        <f t="shared" si="382"/>
        <v>109</v>
      </c>
      <c r="CN292" s="2">
        <f t="shared" si="351"/>
        <v>-1.6278407722857833</v>
      </c>
      <c r="CO292" s="3">
        <f t="shared" si="352"/>
        <v>4.7275928779965843</v>
      </c>
      <c r="CQ292" s="3">
        <f t="shared" si="383"/>
        <v>-142.61088230492945</v>
      </c>
      <c r="CR292" s="3">
        <f t="shared" si="353"/>
        <v>39.882365478270017</v>
      </c>
      <c r="CS292" s="3">
        <f t="shared" si="354"/>
        <v>-64770.000398895594</v>
      </c>
      <c r="CT292" s="3">
        <f t="shared" si="355"/>
        <v>-39.456890623760636</v>
      </c>
      <c r="CU292" s="3">
        <f t="shared" si="356"/>
        <v>143.67910231259194</v>
      </c>
      <c r="CV292">
        <f t="shared" si="357"/>
        <v>-119175.19113439688</v>
      </c>
      <c r="CW292">
        <f t="shared" si="358"/>
        <v>0</v>
      </c>
      <c r="CX292">
        <f t="shared" si="359"/>
        <v>0</v>
      </c>
      <c r="CY292">
        <f t="shared" si="360"/>
        <v>0</v>
      </c>
      <c r="CZ292">
        <f t="shared" si="361"/>
        <v>0</v>
      </c>
      <c r="DA292">
        <f t="shared" si="362"/>
        <v>0</v>
      </c>
      <c r="DB292">
        <f t="shared" si="363"/>
        <v>0</v>
      </c>
      <c r="DC292">
        <f t="shared" si="364"/>
        <v>0</v>
      </c>
      <c r="DD292">
        <f t="shared" si="365"/>
        <v>0</v>
      </c>
      <c r="DE292">
        <f t="shared" si="366"/>
        <v>0</v>
      </c>
      <c r="DF292">
        <f t="shared" si="367"/>
        <v>0</v>
      </c>
      <c r="DG292">
        <f t="shared" si="368"/>
        <v>0</v>
      </c>
      <c r="DH292">
        <f t="shared" si="369"/>
        <v>0</v>
      </c>
      <c r="DI292">
        <f t="shared" si="370"/>
        <v>0</v>
      </c>
      <c r="DJ292">
        <f t="shared" si="371"/>
        <v>0</v>
      </c>
      <c r="DM292" s="3"/>
      <c r="DN292" s="3"/>
      <c r="DT292" s="3"/>
      <c r="DZ292" s="3"/>
      <c r="EL292" s="3"/>
      <c r="EX292" s="3"/>
      <c r="FJ292" s="3"/>
      <c r="HX292" s="3"/>
      <c r="MT292" s="3"/>
      <c r="MZ292" s="3"/>
      <c r="NR292" s="3"/>
      <c r="OS292" s="3"/>
      <c r="PB292" s="3"/>
      <c r="PN292" s="3"/>
      <c r="QL292" s="3">
        <f t="shared" si="345"/>
        <v>104</v>
      </c>
    </row>
    <row r="293" spans="20:454" x14ac:dyDescent="0.25">
      <c r="T293">
        <f t="shared" si="384"/>
        <v>291</v>
      </c>
      <c r="U293">
        <f t="shared" si="372"/>
        <v>0</v>
      </c>
      <c r="V293">
        <f t="shared" si="385"/>
        <v>0</v>
      </c>
      <c r="W293">
        <f t="shared" si="373"/>
        <v>0</v>
      </c>
      <c r="X293">
        <f t="shared" si="386"/>
        <v>0</v>
      </c>
      <c r="Z293">
        <f t="shared" si="387"/>
        <v>72</v>
      </c>
      <c r="AA293">
        <f t="shared" si="374"/>
        <v>72</v>
      </c>
      <c r="AB293">
        <f t="shared" si="346"/>
        <v>0</v>
      </c>
      <c r="AC293">
        <f t="shared" si="375"/>
        <v>0</v>
      </c>
      <c r="AE293">
        <f t="shared" si="347"/>
        <v>0</v>
      </c>
      <c r="AF293">
        <f t="shared" si="376"/>
        <v>0</v>
      </c>
      <c r="AG293">
        <f t="shared" si="377"/>
        <v>0</v>
      </c>
      <c r="AH293">
        <f t="shared" si="378"/>
        <v>0</v>
      </c>
      <c r="AJ293">
        <f t="shared" si="392"/>
        <v>1</v>
      </c>
      <c r="AL293">
        <f t="shared" si="348"/>
        <v>0</v>
      </c>
      <c r="AM293">
        <f>IF(AJ293=1,AH293,#REF!)</f>
        <v>0</v>
      </c>
      <c r="AO293" s="7">
        <f t="shared" si="322"/>
        <v>1</v>
      </c>
      <c r="AP293" s="7">
        <f t="shared" si="323"/>
        <v>1</v>
      </c>
      <c r="AQ293" s="7"/>
      <c r="AR293" s="7">
        <f t="shared" si="324"/>
        <v>0</v>
      </c>
      <c r="AS293" s="7">
        <f t="shared" si="325"/>
        <v>0</v>
      </c>
      <c r="AU293" s="7">
        <f t="shared" si="326"/>
        <v>0</v>
      </c>
      <c r="AV293" s="7">
        <f t="shared" si="327"/>
        <v>0</v>
      </c>
      <c r="AW293">
        <v>642</v>
      </c>
      <c r="AX293" s="7">
        <f t="shared" si="328"/>
        <v>9.9999999999999998E-17</v>
      </c>
      <c r="AY293" s="7">
        <f t="shared" si="329"/>
        <v>9.9999999999999998E-17</v>
      </c>
      <c r="BA293">
        <f t="shared" si="379"/>
        <v>1</v>
      </c>
      <c r="BB293">
        <f t="shared" si="380"/>
        <v>9.9999999999999998E-17</v>
      </c>
      <c r="BD293">
        <f t="shared" si="330"/>
        <v>9.9999999999999992E-33</v>
      </c>
      <c r="BE293">
        <f t="shared" si="331"/>
        <v>9.9999999999999998E-17</v>
      </c>
      <c r="BF293">
        <f t="shared" si="332"/>
        <v>9.9999999999999998E-17</v>
      </c>
      <c r="BG293" s="5" t="s">
        <v>1</v>
      </c>
      <c r="BH293">
        <f t="shared" si="333"/>
        <v>-4.9999999999999991</v>
      </c>
      <c r="BK293">
        <f t="shared" si="334"/>
        <v>1</v>
      </c>
      <c r="BL293">
        <f t="shared" si="335"/>
        <v>-4.9999999999999991</v>
      </c>
      <c r="BM293">
        <f t="shared" si="336"/>
        <v>-4.9999999999999991</v>
      </c>
      <c r="BO293">
        <f t="shared" si="391"/>
        <v>290</v>
      </c>
      <c r="BP293">
        <f t="shared" si="349"/>
        <v>0</v>
      </c>
      <c r="BT293">
        <f t="shared" si="337"/>
        <v>1</v>
      </c>
      <c r="BU293">
        <f t="shared" si="338"/>
        <v>-4.9999999999999991</v>
      </c>
      <c r="BW293">
        <f t="shared" si="339"/>
        <v>0</v>
      </c>
      <c r="BX293" t="s">
        <v>10</v>
      </c>
      <c r="BY293">
        <f t="shared" si="340"/>
        <v>0</v>
      </c>
      <c r="CA293" s="2">
        <f t="shared" si="341"/>
        <v>0</v>
      </c>
      <c r="CB293" s="4">
        <f t="shared" si="342"/>
        <v>0</v>
      </c>
      <c r="CC293" s="10">
        <v>-180</v>
      </c>
      <c r="CD293" s="3">
        <f t="shared" si="343"/>
        <v>1</v>
      </c>
      <c r="CE293" s="3">
        <f t="shared" si="344"/>
        <v>-185</v>
      </c>
      <c r="CF293">
        <f t="shared" si="350"/>
        <v>0</v>
      </c>
      <c r="CH293">
        <f t="shared" si="388"/>
        <v>290</v>
      </c>
      <c r="CI293" s="11">
        <f t="shared" si="389"/>
        <v>110</v>
      </c>
      <c r="CJ293">
        <f t="shared" si="381"/>
        <v>1.9198621771937625</v>
      </c>
      <c r="CK293">
        <f t="shared" si="390"/>
        <v>0</v>
      </c>
      <c r="CL293">
        <f t="shared" si="382"/>
        <v>110</v>
      </c>
      <c r="CN293" s="2">
        <f t="shared" si="351"/>
        <v>-1.7101007166283435</v>
      </c>
      <c r="CO293" s="3">
        <f t="shared" si="352"/>
        <v>4.6984631039295426</v>
      </c>
      <c r="CQ293" s="3">
        <f t="shared" si="383"/>
        <v>-143.98222459823131</v>
      </c>
      <c r="CR293" s="3">
        <f t="shared" si="353"/>
        <v>40.20921585990304</v>
      </c>
      <c r="CS293" s="3">
        <f t="shared" si="354"/>
        <v>-65342.957612249949</v>
      </c>
      <c r="CT293" s="3">
        <f t="shared" si="355"/>
        <v>-39.779881823106471</v>
      </c>
      <c r="CU293" s="3">
        <f t="shared" si="356"/>
        <v>145.06054813134631</v>
      </c>
      <c r="CV293">
        <f t="shared" si="357"/>
        <v>-120321.10643376608</v>
      </c>
      <c r="CW293">
        <f t="shared" si="358"/>
        <v>0</v>
      </c>
      <c r="CX293">
        <f t="shared" si="359"/>
        <v>0</v>
      </c>
      <c r="CY293">
        <f t="shared" si="360"/>
        <v>0</v>
      </c>
      <c r="CZ293">
        <f t="shared" si="361"/>
        <v>0</v>
      </c>
      <c r="DA293">
        <f t="shared" si="362"/>
        <v>0</v>
      </c>
      <c r="DB293">
        <f t="shared" si="363"/>
        <v>0</v>
      </c>
      <c r="DC293">
        <f t="shared" si="364"/>
        <v>0</v>
      </c>
      <c r="DD293">
        <f t="shared" si="365"/>
        <v>0</v>
      </c>
      <c r="DE293">
        <f t="shared" si="366"/>
        <v>0</v>
      </c>
      <c r="DF293">
        <f t="shared" si="367"/>
        <v>0</v>
      </c>
      <c r="DG293">
        <f t="shared" si="368"/>
        <v>0</v>
      </c>
      <c r="DH293">
        <f t="shared" si="369"/>
        <v>0</v>
      </c>
      <c r="DI293">
        <f t="shared" si="370"/>
        <v>0</v>
      </c>
      <c r="DJ293">
        <f t="shared" si="371"/>
        <v>0</v>
      </c>
      <c r="DM293" s="3"/>
      <c r="DN293" s="3"/>
      <c r="DT293" s="3"/>
      <c r="DZ293" s="3"/>
      <c r="EL293" s="3"/>
      <c r="EX293" s="3"/>
      <c r="FJ293" s="3"/>
      <c r="HX293" s="3"/>
      <c r="MT293" s="3"/>
      <c r="MZ293" s="3"/>
      <c r="NR293" s="3"/>
      <c r="OS293" s="3"/>
      <c r="PB293" s="3"/>
      <c r="PN293" s="3"/>
      <c r="QL293" s="3">
        <f t="shared" si="345"/>
        <v>105</v>
      </c>
    </row>
    <row r="294" spans="20:454" x14ac:dyDescent="0.25">
      <c r="T294">
        <f t="shared" si="384"/>
        <v>292</v>
      </c>
      <c r="U294">
        <f t="shared" si="372"/>
        <v>0</v>
      </c>
      <c r="V294">
        <f t="shared" si="385"/>
        <v>0</v>
      </c>
      <c r="W294">
        <f t="shared" si="373"/>
        <v>0</v>
      </c>
      <c r="X294">
        <f t="shared" si="386"/>
        <v>0</v>
      </c>
      <c r="Z294">
        <f t="shared" si="387"/>
        <v>72</v>
      </c>
      <c r="AA294">
        <f t="shared" si="374"/>
        <v>72</v>
      </c>
      <c r="AB294">
        <f t="shared" si="346"/>
        <v>0</v>
      </c>
      <c r="AC294">
        <f t="shared" si="375"/>
        <v>0</v>
      </c>
      <c r="AE294">
        <f t="shared" si="347"/>
        <v>0</v>
      </c>
      <c r="AF294">
        <f t="shared" si="376"/>
        <v>0</v>
      </c>
      <c r="AG294">
        <f t="shared" si="377"/>
        <v>0</v>
      </c>
      <c r="AH294">
        <f t="shared" si="378"/>
        <v>0</v>
      </c>
      <c r="AJ294">
        <f t="shared" si="392"/>
        <v>1</v>
      </c>
      <c r="AL294">
        <f t="shared" si="348"/>
        <v>0</v>
      </c>
      <c r="AM294">
        <f>IF(AJ294=1,AH294,#REF!)</f>
        <v>0</v>
      </c>
      <c r="AO294" s="7">
        <f t="shared" si="322"/>
        <v>1</v>
      </c>
      <c r="AP294" s="7">
        <f t="shared" si="323"/>
        <v>1</v>
      </c>
      <c r="AQ294" s="7"/>
      <c r="AR294" s="7">
        <f t="shared" si="324"/>
        <v>0</v>
      </c>
      <c r="AS294" s="7">
        <f t="shared" si="325"/>
        <v>0</v>
      </c>
      <c r="AU294" s="7">
        <f t="shared" si="326"/>
        <v>0</v>
      </c>
      <c r="AV294" s="7">
        <f t="shared" si="327"/>
        <v>0</v>
      </c>
      <c r="AW294">
        <v>643</v>
      </c>
      <c r="AX294" s="7">
        <f t="shared" si="328"/>
        <v>9.9999999999999998E-17</v>
      </c>
      <c r="AY294" s="7">
        <f t="shared" si="329"/>
        <v>9.9999999999999998E-17</v>
      </c>
      <c r="BA294">
        <f t="shared" si="379"/>
        <v>1</v>
      </c>
      <c r="BB294">
        <f t="shared" si="380"/>
        <v>9.9999999999999998E-17</v>
      </c>
      <c r="BD294">
        <f t="shared" si="330"/>
        <v>9.9999999999999992E-33</v>
      </c>
      <c r="BE294">
        <f t="shared" si="331"/>
        <v>9.9999999999999998E-17</v>
      </c>
      <c r="BF294">
        <f t="shared" si="332"/>
        <v>9.9999999999999998E-17</v>
      </c>
      <c r="BG294" s="5" t="s">
        <v>1</v>
      </c>
      <c r="BH294">
        <f t="shared" si="333"/>
        <v>-4.9999999999999991</v>
      </c>
      <c r="BK294">
        <f t="shared" si="334"/>
        <v>1</v>
      </c>
      <c r="BL294">
        <f t="shared" si="335"/>
        <v>-4.9999999999999991</v>
      </c>
      <c r="BM294">
        <f t="shared" si="336"/>
        <v>-4.9999999999999991</v>
      </c>
      <c r="BO294">
        <f t="shared" si="391"/>
        <v>291</v>
      </c>
      <c r="BP294">
        <f t="shared" si="349"/>
        <v>0</v>
      </c>
      <c r="BT294">
        <f t="shared" si="337"/>
        <v>1</v>
      </c>
      <c r="BU294">
        <f t="shared" si="338"/>
        <v>-4.9999999999999991</v>
      </c>
      <c r="BW294">
        <f t="shared" si="339"/>
        <v>0</v>
      </c>
      <c r="BX294" t="s">
        <v>10</v>
      </c>
      <c r="BY294">
        <f t="shared" si="340"/>
        <v>0</v>
      </c>
      <c r="CA294" s="2">
        <f t="shared" si="341"/>
        <v>0</v>
      </c>
      <c r="CB294" s="4">
        <f t="shared" si="342"/>
        <v>0</v>
      </c>
      <c r="CC294" s="10">
        <v>-180</v>
      </c>
      <c r="CD294" s="3">
        <f t="shared" si="343"/>
        <v>1</v>
      </c>
      <c r="CE294" s="3">
        <f t="shared" si="344"/>
        <v>-185</v>
      </c>
      <c r="CF294">
        <f t="shared" si="350"/>
        <v>0</v>
      </c>
      <c r="CH294">
        <f t="shared" si="388"/>
        <v>291</v>
      </c>
      <c r="CI294" s="11">
        <f t="shared" si="389"/>
        <v>111</v>
      </c>
      <c r="CJ294">
        <f t="shared" si="381"/>
        <v>1.9373154697137058</v>
      </c>
      <c r="CK294">
        <f t="shared" si="390"/>
        <v>0</v>
      </c>
      <c r="CL294">
        <f t="shared" si="382"/>
        <v>111</v>
      </c>
      <c r="CN294" s="2">
        <f t="shared" si="351"/>
        <v>-1.7918397477265013</v>
      </c>
      <c r="CO294" s="3">
        <f t="shared" si="352"/>
        <v>4.6679021324860086</v>
      </c>
      <c r="CQ294" s="3">
        <f t="shared" si="383"/>
        <v>-145.35356689153318</v>
      </c>
      <c r="CR294" s="3">
        <f t="shared" si="353"/>
        <v>40.536066241536055</v>
      </c>
      <c r="CS294" s="3">
        <f t="shared" si="354"/>
        <v>-65915.914825604312</v>
      </c>
      <c r="CT294" s="3">
        <f t="shared" si="355"/>
        <v>-40.102873022452307</v>
      </c>
      <c r="CU294" s="3">
        <f t="shared" si="356"/>
        <v>146.44199395010065</v>
      </c>
      <c r="CV294">
        <f t="shared" si="357"/>
        <v>-121467.02173313528</v>
      </c>
      <c r="CW294">
        <f t="shared" si="358"/>
        <v>0</v>
      </c>
      <c r="CX294">
        <f t="shared" si="359"/>
        <v>0</v>
      </c>
      <c r="CY294">
        <f t="shared" si="360"/>
        <v>0</v>
      </c>
      <c r="CZ294">
        <f t="shared" si="361"/>
        <v>0</v>
      </c>
      <c r="DA294">
        <f t="shared" si="362"/>
        <v>0</v>
      </c>
      <c r="DB294">
        <f t="shared" si="363"/>
        <v>0</v>
      </c>
      <c r="DC294">
        <f t="shared" si="364"/>
        <v>0</v>
      </c>
      <c r="DD294">
        <f t="shared" si="365"/>
        <v>0</v>
      </c>
      <c r="DE294">
        <f t="shared" si="366"/>
        <v>0</v>
      </c>
      <c r="DF294">
        <f t="shared" si="367"/>
        <v>0</v>
      </c>
      <c r="DG294">
        <f t="shared" si="368"/>
        <v>0</v>
      </c>
      <c r="DH294">
        <f t="shared" si="369"/>
        <v>0</v>
      </c>
      <c r="DI294">
        <f t="shared" si="370"/>
        <v>0</v>
      </c>
      <c r="DJ294">
        <f t="shared" si="371"/>
        <v>0</v>
      </c>
      <c r="DM294" s="3"/>
      <c r="DN294" s="3"/>
      <c r="DT294" s="3"/>
      <c r="DZ294" s="3"/>
      <c r="EL294" s="3"/>
      <c r="EX294" s="3"/>
      <c r="FJ294" s="3"/>
      <c r="HX294" s="3"/>
      <c r="MT294" s="3"/>
      <c r="MZ294" s="3"/>
      <c r="NR294" s="3"/>
      <c r="OS294" s="3"/>
      <c r="PB294" s="3"/>
      <c r="PN294" s="3"/>
      <c r="QL294" s="3">
        <f t="shared" si="345"/>
        <v>106</v>
      </c>
    </row>
    <row r="295" spans="20:454" x14ac:dyDescent="0.25">
      <c r="T295">
        <f t="shared" si="384"/>
        <v>293</v>
      </c>
      <c r="U295">
        <f t="shared" si="372"/>
        <v>0</v>
      </c>
      <c r="V295">
        <f t="shared" si="385"/>
        <v>0</v>
      </c>
      <c r="W295">
        <f t="shared" si="373"/>
        <v>0</v>
      </c>
      <c r="X295">
        <f t="shared" si="386"/>
        <v>0</v>
      </c>
      <c r="Z295">
        <f t="shared" si="387"/>
        <v>72</v>
      </c>
      <c r="AA295">
        <f t="shared" si="374"/>
        <v>72</v>
      </c>
      <c r="AB295">
        <f t="shared" si="346"/>
        <v>0</v>
      </c>
      <c r="AC295">
        <f t="shared" si="375"/>
        <v>0</v>
      </c>
      <c r="AE295">
        <f t="shared" si="347"/>
        <v>0</v>
      </c>
      <c r="AF295">
        <f t="shared" si="376"/>
        <v>0</v>
      </c>
      <c r="AG295">
        <f t="shared" si="377"/>
        <v>0</v>
      </c>
      <c r="AH295">
        <f t="shared" si="378"/>
        <v>0</v>
      </c>
      <c r="AJ295">
        <f t="shared" si="392"/>
        <v>1</v>
      </c>
      <c r="AL295">
        <f t="shared" si="348"/>
        <v>0</v>
      </c>
      <c r="AM295">
        <f>IF(AJ295=1,AH295,#REF!)</f>
        <v>0</v>
      </c>
      <c r="AO295" s="7">
        <f t="shared" si="322"/>
        <v>1</v>
      </c>
      <c r="AP295" s="7">
        <f t="shared" si="323"/>
        <v>1</v>
      </c>
      <c r="AQ295" s="7"/>
      <c r="AR295" s="7">
        <f t="shared" si="324"/>
        <v>0</v>
      </c>
      <c r="AS295" s="7">
        <f t="shared" si="325"/>
        <v>0</v>
      </c>
      <c r="AU295" s="7">
        <f t="shared" si="326"/>
        <v>0</v>
      </c>
      <c r="AV295" s="7">
        <f t="shared" si="327"/>
        <v>0</v>
      </c>
      <c r="AW295">
        <v>644</v>
      </c>
      <c r="AX295" s="7">
        <f t="shared" si="328"/>
        <v>9.9999999999999998E-17</v>
      </c>
      <c r="AY295" s="7">
        <f t="shared" si="329"/>
        <v>9.9999999999999998E-17</v>
      </c>
      <c r="BA295">
        <f t="shared" si="379"/>
        <v>1</v>
      </c>
      <c r="BB295">
        <f t="shared" si="380"/>
        <v>9.9999999999999998E-17</v>
      </c>
      <c r="BD295">
        <f t="shared" si="330"/>
        <v>9.9999999999999992E-33</v>
      </c>
      <c r="BE295">
        <f t="shared" si="331"/>
        <v>9.9999999999999998E-17</v>
      </c>
      <c r="BF295">
        <f t="shared" si="332"/>
        <v>9.9999999999999998E-17</v>
      </c>
      <c r="BG295" s="5" t="s">
        <v>1</v>
      </c>
      <c r="BH295">
        <f t="shared" si="333"/>
        <v>-4.9999999999999991</v>
      </c>
      <c r="BK295">
        <f t="shared" si="334"/>
        <v>1</v>
      </c>
      <c r="BL295">
        <f t="shared" si="335"/>
        <v>-4.9999999999999991</v>
      </c>
      <c r="BM295">
        <f t="shared" si="336"/>
        <v>-4.9999999999999991</v>
      </c>
      <c r="BO295">
        <f t="shared" si="391"/>
        <v>292</v>
      </c>
      <c r="BP295">
        <f t="shared" si="349"/>
        <v>0</v>
      </c>
      <c r="BT295">
        <f t="shared" si="337"/>
        <v>1</v>
      </c>
      <c r="BU295">
        <f t="shared" si="338"/>
        <v>-4.9999999999999991</v>
      </c>
      <c r="BW295">
        <f t="shared" si="339"/>
        <v>0</v>
      </c>
      <c r="BX295" t="s">
        <v>10</v>
      </c>
      <c r="BY295">
        <f t="shared" si="340"/>
        <v>0</v>
      </c>
      <c r="CA295" s="2">
        <f t="shared" si="341"/>
        <v>0</v>
      </c>
      <c r="CB295" s="4">
        <f t="shared" si="342"/>
        <v>0</v>
      </c>
      <c r="CC295" s="10">
        <v>-180</v>
      </c>
      <c r="CD295" s="3">
        <f t="shared" si="343"/>
        <v>1</v>
      </c>
      <c r="CE295" s="3">
        <f t="shared" si="344"/>
        <v>-185</v>
      </c>
      <c r="CF295">
        <f t="shared" si="350"/>
        <v>0</v>
      </c>
      <c r="CH295">
        <f t="shared" si="388"/>
        <v>292</v>
      </c>
      <c r="CI295" s="11">
        <f t="shared" si="389"/>
        <v>112</v>
      </c>
      <c r="CJ295">
        <f t="shared" si="381"/>
        <v>1.9547687622336491</v>
      </c>
      <c r="CK295">
        <f t="shared" si="390"/>
        <v>0</v>
      </c>
      <c r="CL295">
        <f t="shared" si="382"/>
        <v>112</v>
      </c>
      <c r="CN295" s="2">
        <f t="shared" si="351"/>
        <v>-1.8730329670795602</v>
      </c>
      <c r="CO295" s="3">
        <f t="shared" si="352"/>
        <v>4.6359192728339371</v>
      </c>
      <c r="CQ295" s="3">
        <f t="shared" si="383"/>
        <v>-146.72490918483501</v>
      </c>
      <c r="CR295" s="3">
        <f t="shared" si="353"/>
        <v>40.862916623169077</v>
      </c>
      <c r="CS295" s="3">
        <f t="shared" si="354"/>
        <v>-66488.872038958667</v>
      </c>
      <c r="CT295" s="3">
        <f t="shared" si="355"/>
        <v>-40.425864221798143</v>
      </c>
      <c r="CU295" s="3">
        <f t="shared" si="356"/>
        <v>147.82343976885502</v>
      </c>
      <c r="CV295">
        <f t="shared" si="357"/>
        <v>-122612.93703250449</v>
      </c>
      <c r="CW295">
        <f t="shared" si="358"/>
        <v>0</v>
      </c>
      <c r="CX295">
        <f t="shared" si="359"/>
        <v>0</v>
      </c>
      <c r="CY295">
        <f t="shared" si="360"/>
        <v>0</v>
      </c>
      <c r="CZ295">
        <f t="shared" si="361"/>
        <v>0</v>
      </c>
      <c r="DA295">
        <f t="shared" si="362"/>
        <v>0</v>
      </c>
      <c r="DB295">
        <f t="shared" si="363"/>
        <v>0</v>
      </c>
      <c r="DC295">
        <f t="shared" si="364"/>
        <v>0</v>
      </c>
      <c r="DD295">
        <f t="shared" si="365"/>
        <v>0</v>
      </c>
      <c r="DE295">
        <f t="shared" si="366"/>
        <v>0</v>
      </c>
      <c r="DF295">
        <f t="shared" si="367"/>
        <v>0</v>
      </c>
      <c r="DG295">
        <f t="shared" si="368"/>
        <v>0</v>
      </c>
      <c r="DH295">
        <f t="shared" si="369"/>
        <v>0</v>
      </c>
      <c r="DI295">
        <f t="shared" si="370"/>
        <v>0</v>
      </c>
      <c r="DJ295">
        <f t="shared" si="371"/>
        <v>0</v>
      </c>
      <c r="DM295" s="3"/>
      <c r="DN295" s="3"/>
      <c r="DT295" s="3"/>
      <c r="DZ295" s="3"/>
      <c r="EL295" s="3"/>
      <c r="EX295" s="3"/>
      <c r="FJ295" s="3"/>
      <c r="HX295" s="3"/>
      <c r="MT295" s="3"/>
      <c r="MZ295" s="3"/>
      <c r="NR295" s="3"/>
      <c r="OS295" s="3"/>
      <c r="PB295" s="3"/>
      <c r="PN295" s="3"/>
      <c r="QL295" s="3">
        <f t="shared" si="345"/>
        <v>107</v>
      </c>
    </row>
    <row r="296" spans="20:454" x14ac:dyDescent="0.25">
      <c r="T296">
        <f t="shared" si="384"/>
        <v>294</v>
      </c>
      <c r="U296">
        <f t="shared" si="372"/>
        <v>0</v>
      </c>
      <c r="V296">
        <f t="shared" si="385"/>
        <v>0</v>
      </c>
      <c r="W296">
        <f t="shared" si="373"/>
        <v>0</v>
      </c>
      <c r="X296">
        <f t="shared" si="386"/>
        <v>0</v>
      </c>
      <c r="Z296">
        <f t="shared" si="387"/>
        <v>72</v>
      </c>
      <c r="AA296">
        <f t="shared" si="374"/>
        <v>72</v>
      </c>
      <c r="AB296">
        <f t="shared" si="346"/>
        <v>0</v>
      </c>
      <c r="AC296">
        <f t="shared" si="375"/>
        <v>0</v>
      </c>
      <c r="AE296">
        <f t="shared" si="347"/>
        <v>0</v>
      </c>
      <c r="AF296">
        <f t="shared" si="376"/>
        <v>0</v>
      </c>
      <c r="AG296">
        <f t="shared" si="377"/>
        <v>0</v>
      </c>
      <c r="AH296">
        <f t="shared" si="378"/>
        <v>0</v>
      </c>
      <c r="AJ296">
        <f t="shared" si="392"/>
        <v>1</v>
      </c>
      <c r="AL296">
        <f t="shared" si="348"/>
        <v>0</v>
      </c>
      <c r="AM296">
        <f>IF(AJ296=1,AH296,#REF!)</f>
        <v>0</v>
      </c>
      <c r="AO296" s="7">
        <f t="shared" si="322"/>
        <v>1</v>
      </c>
      <c r="AP296" s="7">
        <f t="shared" si="323"/>
        <v>1</v>
      </c>
      <c r="AQ296" s="7"/>
      <c r="AR296" s="7">
        <f t="shared" si="324"/>
        <v>0</v>
      </c>
      <c r="AS296" s="7">
        <f t="shared" si="325"/>
        <v>0</v>
      </c>
      <c r="AU296" s="7">
        <f t="shared" si="326"/>
        <v>0</v>
      </c>
      <c r="AV296" s="7">
        <f t="shared" si="327"/>
        <v>0</v>
      </c>
      <c r="AW296">
        <v>645</v>
      </c>
      <c r="AX296" s="7">
        <f t="shared" si="328"/>
        <v>9.9999999999999998E-17</v>
      </c>
      <c r="AY296" s="7">
        <f t="shared" si="329"/>
        <v>9.9999999999999998E-17</v>
      </c>
      <c r="BA296">
        <f t="shared" si="379"/>
        <v>1</v>
      </c>
      <c r="BB296">
        <f t="shared" si="380"/>
        <v>9.9999999999999998E-17</v>
      </c>
      <c r="BD296">
        <f t="shared" si="330"/>
        <v>9.9999999999999992E-33</v>
      </c>
      <c r="BE296">
        <f t="shared" si="331"/>
        <v>9.9999999999999998E-17</v>
      </c>
      <c r="BF296">
        <f t="shared" si="332"/>
        <v>9.9999999999999998E-17</v>
      </c>
      <c r="BG296" s="5" t="s">
        <v>1</v>
      </c>
      <c r="BH296">
        <f t="shared" si="333"/>
        <v>-4.9999999999999991</v>
      </c>
      <c r="BK296">
        <f t="shared" si="334"/>
        <v>1</v>
      </c>
      <c r="BL296">
        <f t="shared" si="335"/>
        <v>-4.9999999999999991</v>
      </c>
      <c r="BM296">
        <f t="shared" si="336"/>
        <v>-4.9999999999999991</v>
      </c>
      <c r="BO296">
        <f t="shared" si="391"/>
        <v>293</v>
      </c>
      <c r="BP296">
        <f t="shared" si="349"/>
        <v>0</v>
      </c>
      <c r="BT296">
        <f t="shared" si="337"/>
        <v>1</v>
      </c>
      <c r="BU296">
        <f t="shared" si="338"/>
        <v>-4.9999999999999991</v>
      </c>
      <c r="BW296">
        <f t="shared" si="339"/>
        <v>0</v>
      </c>
      <c r="BX296" t="s">
        <v>10</v>
      </c>
      <c r="BY296">
        <f t="shared" si="340"/>
        <v>0</v>
      </c>
      <c r="CA296" s="2">
        <f t="shared" si="341"/>
        <v>0</v>
      </c>
      <c r="CB296" s="4">
        <f t="shared" si="342"/>
        <v>0</v>
      </c>
      <c r="CC296" s="10">
        <v>-180</v>
      </c>
      <c r="CD296" s="3">
        <f t="shared" si="343"/>
        <v>1</v>
      </c>
      <c r="CE296" s="3">
        <f t="shared" si="344"/>
        <v>-185</v>
      </c>
      <c r="CF296">
        <f t="shared" si="350"/>
        <v>0</v>
      </c>
      <c r="CH296">
        <f t="shared" si="388"/>
        <v>293</v>
      </c>
      <c r="CI296" s="11">
        <f t="shared" si="389"/>
        <v>113</v>
      </c>
      <c r="CJ296">
        <f t="shared" si="381"/>
        <v>1.9722220547535925</v>
      </c>
      <c r="CK296">
        <f t="shared" si="390"/>
        <v>0</v>
      </c>
      <c r="CL296">
        <f t="shared" si="382"/>
        <v>113</v>
      </c>
      <c r="CN296" s="2">
        <f t="shared" si="351"/>
        <v>-1.9536556424463689</v>
      </c>
      <c r="CO296" s="3">
        <f t="shared" si="352"/>
        <v>4.6025242672622015</v>
      </c>
      <c r="CQ296" s="3">
        <f t="shared" si="383"/>
        <v>-148.09625147813688</v>
      </c>
      <c r="CR296" s="3">
        <f t="shared" si="353"/>
        <v>41.1897670048021</v>
      </c>
      <c r="CS296" s="3">
        <f t="shared" si="354"/>
        <v>-67061.829252313037</v>
      </c>
      <c r="CT296" s="3">
        <f t="shared" si="355"/>
        <v>-40.748855421143986</v>
      </c>
      <c r="CU296" s="3">
        <f t="shared" si="356"/>
        <v>149.2048855876094</v>
      </c>
      <c r="CV296">
        <f t="shared" si="357"/>
        <v>-123758.85233187368</v>
      </c>
      <c r="CW296">
        <f t="shared" si="358"/>
        <v>0</v>
      </c>
      <c r="CX296">
        <f t="shared" si="359"/>
        <v>0</v>
      </c>
      <c r="CY296">
        <f t="shared" si="360"/>
        <v>0</v>
      </c>
      <c r="CZ296">
        <f t="shared" si="361"/>
        <v>0</v>
      </c>
      <c r="DA296">
        <f t="shared" si="362"/>
        <v>0</v>
      </c>
      <c r="DB296">
        <f t="shared" si="363"/>
        <v>0</v>
      </c>
      <c r="DC296">
        <f t="shared" si="364"/>
        <v>0</v>
      </c>
      <c r="DD296">
        <f t="shared" si="365"/>
        <v>0</v>
      </c>
      <c r="DE296">
        <f t="shared" si="366"/>
        <v>0</v>
      </c>
      <c r="DF296">
        <f t="shared" si="367"/>
        <v>0</v>
      </c>
      <c r="DG296">
        <f t="shared" si="368"/>
        <v>0</v>
      </c>
      <c r="DH296">
        <f t="shared" si="369"/>
        <v>0</v>
      </c>
      <c r="DI296">
        <f t="shared" si="370"/>
        <v>0</v>
      </c>
      <c r="DJ296">
        <f t="shared" si="371"/>
        <v>0</v>
      </c>
      <c r="DM296" s="3"/>
      <c r="DN296" s="3"/>
      <c r="DT296" s="3"/>
      <c r="DZ296" s="3"/>
      <c r="EL296" s="3"/>
      <c r="EX296" s="3"/>
      <c r="FJ296" s="3"/>
      <c r="HX296" s="3"/>
      <c r="MT296" s="3"/>
      <c r="MZ296" s="3"/>
      <c r="NR296" s="3"/>
      <c r="OS296" s="3"/>
      <c r="PB296" s="3"/>
      <c r="PN296" s="3"/>
      <c r="QL296" s="3">
        <f t="shared" si="345"/>
        <v>108</v>
      </c>
    </row>
    <row r="297" spans="20:454" x14ac:dyDescent="0.25">
      <c r="T297">
        <f t="shared" si="384"/>
        <v>295</v>
      </c>
      <c r="U297">
        <f t="shared" si="372"/>
        <v>0</v>
      </c>
      <c r="V297">
        <f t="shared" si="385"/>
        <v>0</v>
      </c>
      <c r="W297">
        <f t="shared" si="373"/>
        <v>0</v>
      </c>
      <c r="X297">
        <f t="shared" si="386"/>
        <v>0</v>
      </c>
      <c r="Z297">
        <f t="shared" si="387"/>
        <v>72</v>
      </c>
      <c r="AA297">
        <f t="shared" si="374"/>
        <v>72</v>
      </c>
      <c r="AB297">
        <f t="shared" si="346"/>
        <v>0</v>
      </c>
      <c r="AC297">
        <f t="shared" si="375"/>
        <v>0</v>
      </c>
      <c r="AE297">
        <f t="shared" si="347"/>
        <v>0</v>
      </c>
      <c r="AF297">
        <f t="shared" si="376"/>
        <v>0</v>
      </c>
      <c r="AG297">
        <f t="shared" si="377"/>
        <v>0</v>
      </c>
      <c r="AH297">
        <f t="shared" si="378"/>
        <v>0</v>
      </c>
      <c r="AJ297">
        <f t="shared" si="392"/>
        <v>1</v>
      </c>
      <c r="AL297">
        <f t="shared" si="348"/>
        <v>0</v>
      </c>
      <c r="AM297">
        <f>IF(AJ297=1,AH297,#REF!)</f>
        <v>0</v>
      </c>
      <c r="AO297" s="7">
        <f t="shared" si="322"/>
        <v>1</v>
      </c>
      <c r="AP297" s="7">
        <f t="shared" si="323"/>
        <v>1</v>
      </c>
      <c r="AQ297" s="7"/>
      <c r="AR297" s="7">
        <f t="shared" si="324"/>
        <v>0</v>
      </c>
      <c r="AS297" s="7">
        <f t="shared" si="325"/>
        <v>0</v>
      </c>
      <c r="AU297" s="7">
        <f t="shared" si="326"/>
        <v>0</v>
      </c>
      <c r="AV297" s="7">
        <f t="shared" si="327"/>
        <v>0</v>
      </c>
      <c r="AW297">
        <v>646</v>
      </c>
      <c r="AX297" s="7">
        <f t="shared" si="328"/>
        <v>9.9999999999999998E-17</v>
      </c>
      <c r="AY297" s="7">
        <f t="shared" si="329"/>
        <v>9.9999999999999998E-17</v>
      </c>
      <c r="BA297">
        <f t="shared" si="379"/>
        <v>1</v>
      </c>
      <c r="BB297">
        <f t="shared" si="380"/>
        <v>9.9999999999999998E-17</v>
      </c>
      <c r="BD297">
        <f t="shared" si="330"/>
        <v>9.9999999999999992E-33</v>
      </c>
      <c r="BE297">
        <f t="shared" si="331"/>
        <v>9.9999999999999998E-17</v>
      </c>
      <c r="BF297">
        <f t="shared" si="332"/>
        <v>9.9999999999999998E-17</v>
      </c>
      <c r="BG297" s="5" t="s">
        <v>1</v>
      </c>
      <c r="BH297">
        <f t="shared" si="333"/>
        <v>-4.9999999999999991</v>
      </c>
      <c r="BK297">
        <f t="shared" si="334"/>
        <v>1</v>
      </c>
      <c r="BL297">
        <f t="shared" si="335"/>
        <v>-4.9999999999999991</v>
      </c>
      <c r="BM297">
        <f t="shared" si="336"/>
        <v>-4.9999999999999991</v>
      </c>
      <c r="BO297">
        <f t="shared" si="391"/>
        <v>294</v>
      </c>
      <c r="BP297">
        <f t="shared" si="349"/>
        <v>0</v>
      </c>
      <c r="BT297">
        <f t="shared" si="337"/>
        <v>1</v>
      </c>
      <c r="BU297">
        <f t="shared" si="338"/>
        <v>-4.9999999999999991</v>
      </c>
      <c r="BW297">
        <f t="shared" si="339"/>
        <v>0</v>
      </c>
      <c r="BX297" t="s">
        <v>10</v>
      </c>
      <c r="BY297">
        <f t="shared" si="340"/>
        <v>0</v>
      </c>
      <c r="CA297" s="2">
        <f t="shared" si="341"/>
        <v>0</v>
      </c>
      <c r="CB297" s="4">
        <f t="shared" si="342"/>
        <v>0</v>
      </c>
      <c r="CC297" s="10">
        <v>-180</v>
      </c>
      <c r="CD297" s="3">
        <f t="shared" si="343"/>
        <v>1</v>
      </c>
      <c r="CE297" s="3">
        <f t="shared" si="344"/>
        <v>-185</v>
      </c>
      <c r="CF297">
        <f t="shared" si="350"/>
        <v>0</v>
      </c>
      <c r="CH297">
        <f t="shared" si="388"/>
        <v>294</v>
      </c>
      <c r="CI297" s="11">
        <f t="shared" si="389"/>
        <v>114</v>
      </c>
      <c r="CJ297">
        <f t="shared" si="381"/>
        <v>1.9896753472735358</v>
      </c>
      <c r="CK297">
        <f t="shared" si="390"/>
        <v>0</v>
      </c>
      <c r="CL297">
        <f t="shared" si="382"/>
        <v>114</v>
      </c>
      <c r="CN297" s="2">
        <f t="shared" si="351"/>
        <v>-2.0336832153790012</v>
      </c>
      <c r="CO297" s="3">
        <f t="shared" si="352"/>
        <v>4.5677272882130042</v>
      </c>
      <c r="CQ297" s="3">
        <f t="shared" si="383"/>
        <v>-149.46759377143871</v>
      </c>
      <c r="CR297" s="3">
        <f t="shared" si="353"/>
        <v>41.516617386435122</v>
      </c>
      <c r="CS297" s="3">
        <f t="shared" si="354"/>
        <v>-67634.786465667392</v>
      </c>
      <c r="CT297" s="3">
        <f t="shared" si="355"/>
        <v>-41.071846620489822</v>
      </c>
      <c r="CU297" s="3">
        <f t="shared" si="356"/>
        <v>150.58633140636374</v>
      </c>
      <c r="CV297">
        <f t="shared" si="357"/>
        <v>-124904.76763124288</v>
      </c>
      <c r="CW297">
        <f t="shared" si="358"/>
        <v>0</v>
      </c>
      <c r="CX297">
        <f t="shared" si="359"/>
        <v>0</v>
      </c>
      <c r="CY297">
        <f t="shared" si="360"/>
        <v>0</v>
      </c>
      <c r="CZ297">
        <f t="shared" si="361"/>
        <v>0</v>
      </c>
      <c r="DA297">
        <f t="shared" si="362"/>
        <v>0</v>
      </c>
      <c r="DB297">
        <f t="shared" si="363"/>
        <v>0</v>
      </c>
      <c r="DC297">
        <f t="shared" si="364"/>
        <v>0</v>
      </c>
      <c r="DD297">
        <f t="shared" si="365"/>
        <v>0</v>
      </c>
      <c r="DE297">
        <f t="shared" si="366"/>
        <v>0</v>
      </c>
      <c r="DF297">
        <f t="shared" si="367"/>
        <v>0</v>
      </c>
      <c r="DG297">
        <f t="shared" si="368"/>
        <v>0</v>
      </c>
      <c r="DH297">
        <f t="shared" si="369"/>
        <v>0</v>
      </c>
      <c r="DI297">
        <f t="shared" si="370"/>
        <v>0</v>
      </c>
      <c r="DJ297">
        <f t="shared" si="371"/>
        <v>0</v>
      </c>
      <c r="DM297" s="3"/>
      <c r="DN297" s="3"/>
      <c r="DT297" s="3"/>
      <c r="DZ297" s="3"/>
      <c r="EL297" s="3"/>
      <c r="EX297" s="3"/>
      <c r="FJ297" s="3"/>
      <c r="HX297" s="3"/>
      <c r="MT297" s="3"/>
      <c r="MZ297" s="3"/>
      <c r="NR297" s="3"/>
      <c r="OS297" s="3"/>
      <c r="PB297" s="3"/>
      <c r="PN297" s="3"/>
      <c r="QL297" s="3">
        <f t="shared" si="345"/>
        <v>109</v>
      </c>
    </row>
    <row r="298" spans="20:454" x14ac:dyDescent="0.25">
      <c r="T298">
        <f t="shared" si="384"/>
        <v>296</v>
      </c>
      <c r="U298">
        <f t="shared" si="372"/>
        <v>0</v>
      </c>
      <c r="V298">
        <f t="shared" si="385"/>
        <v>0</v>
      </c>
      <c r="W298">
        <f t="shared" si="373"/>
        <v>0</v>
      </c>
      <c r="X298">
        <f t="shared" si="386"/>
        <v>0</v>
      </c>
      <c r="Z298">
        <f t="shared" si="387"/>
        <v>72</v>
      </c>
      <c r="AA298">
        <f t="shared" si="374"/>
        <v>72</v>
      </c>
      <c r="AB298">
        <f t="shared" si="346"/>
        <v>0</v>
      </c>
      <c r="AC298">
        <f t="shared" si="375"/>
        <v>0</v>
      </c>
      <c r="AE298">
        <f t="shared" si="347"/>
        <v>0</v>
      </c>
      <c r="AF298">
        <f t="shared" si="376"/>
        <v>0</v>
      </c>
      <c r="AG298">
        <f t="shared" si="377"/>
        <v>0</v>
      </c>
      <c r="AH298">
        <f t="shared" si="378"/>
        <v>0</v>
      </c>
      <c r="AJ298">
        <f t="shared" si="392"/>
        <v>1</v>
      </c>
      <c r="AL298">
        <f t="shared" si="348"/>
        <v>0</v>
      </c>
      <c r="AM298">
        <f>IF(AJ298=1,AH298,#REF!)</f>
        <v>0</v>
      </c>
      <c r="AO298" s="7">
        <f t="shared" si="322"/>
        <v>1</v>
      </c>
      <c r="AP298" s="7">
        <f t="shared" si="323"/>
        <v>1</v>
      </c>
      <c r="AQ298" s="7"/>
      <c r="AR298" s="7">
        <f t="shared" si="324"/>
        <v>0</v>
      </c>
      <c r="AS298" s="7">
        <f t="shared" si="325"/>
        <v>0</v>
      </c>
      <c r="AU298" s="7">
        <f t="shared" si="326"/>
        <v>0</v>
      </c>
      <c r="AV298" s="7">
        <f t="shared" si="327"/>
        <v>0</v>
      </c>
      <c r="AW298">
        <v>647</v>
      </c>
      <c r="AX298" s="7">
        <f t="shared" si="328"/>
        <v>9.9999999999999998E-17</v>
      </c>
      <c r="AY298" s="7">
        <f t="shared" si="329"/>
        <v>9.9999999999999998E-17</v>
      </c>
      <c r="BA298">
        <f t="shared" si="379"/>
        <v>1</v>
      </c>
      <c r="BB298">
        <f t="shared" si="380"/>
        <v>9.9999999999999998E-17</v>
      </c>
      <c r="BD298">
        <f t="shared" si="330"/>
        <v>9.9999999999999992E-33</v>
      </c>
      <c r="BE298">
        <f t="shared" si="331"/>
        <v>9.9999999999999998E-17</v>
      </c>
      <c r="BF298">
        <f t="shared" si="332"/>
        <v>9.9999999999999998E-17</v>
      </c>
      <c r="BG298" s="5" t="s">
        <v>1</v>
      </c>
      <c r="BH298">
        <f t="shared" si="333"/>
        <v>-4.9999999999999991</v>
      </c>
      <c r="BK298">
        <f t="shared" si="334"/>
        <v>1</v>
      </c>
      <c r="BL298">
        <f t="shared" si="335"/>
        <v>-4.9999999999999991</v>
      </c>
      <c r="BM298">
        <f t="shared" si="336"/>
        <v>-4.9999999999999991</v>
      </c>
      <c r="BO298">
        <f t="shared" si="391"/>
        <v>295</v>
      </c>
      <c r="BP298">
        <f t="shared" si="349"/>
        <v>0</v>
      </c>
      <c r="BT298">
        <f t="shared" si="337"/>
        <v>1</v>
      </c>
      <c r="BU298">
        <f t="shared" si="338"/>
        <v>-4.9999999999999991</v>
      </c>
      <c r="BW298">
        <f t="shared" si="339"/>
        <v>0</v>
      </c>
      <c r="BX298" t="s">
        <v>10</v>
      </c>
      <c r="BY298">
        <f t="shared" si="340"/>
        <v>0</v>
      </c>
      <c r="CA298" s="2">
        <f t="shared" si="341"/>
        <v>0</v>
      </c>
      <c r="CB298" s="4">
        <f t="shared" si="342"/>
        <v>0</v>
      </c>
      <c r="CC298" s="10">
        <v>-180</v>
      </c>
      <c r="CD298" s="3">
        <f t="shared" si="343"/>
        <v>1</v>
      </c>
      <c r="CE298" s="3">
        <f t="shared" si="344"/>
        <v>-185</v>
      </c>
      <c r="CF298">
        <f t="shared" si="350"/>
        <v>0</v>
      </c>
      <c r="CH298">
        <f t="shared" si="388"/>
        <v>295</v>
      </c>
      <c r="CI298" s="11">
        <f t="shared" si="389"/>
        <v>115</v>
      </c>
      <c r="CJ298">
        <f t="shared" si="381"/>
        <v>2.0071286397934789</v>
      </c>
      <c r="CK298">
        <f t="shared" si="390"/>
        <v>0</v>
      </c>
      <c r="CL298">
        <f t="shared" si="382"/>
        <v>115</v>
      </c>
      <c r="CN298" s="2">
        <f t="shared" si="351"/>
        <v>-2.1130913087034968</v>
      </c>
      <c r="CO298" s="3">
        <f t="shared" si="352"/>
        <v>4.5315389351832502</v>
      </c>
      <c r="CQ298" s="3">
        <f t="shared" si="383"/>
        <v>-150.83893606474058</v>
      </c>
      <c r="CR298" s="3">
        <f t="shared" si="353"/>
        <v>41.843467768068145</v>
      </c>
      <c r="CS298" s="3">
        <f t="shared" si="354"/>
        <v>-68207.743679021747</v>
      </c>
      <c r="CT298" s="3">
        <f t="shared" si="355"/>
        <v>-41.394837819835658</v>
      </c>
      <c r="CU298" s="3">
        <f t="shared" si="356"/>
        <v>151.96777722511811</v>
      </c>
      <c r="CV298">
        <f t="shared" si="357"/>
        <v>-126050.68293061208</v>
      </c>
      <c r="CW298">
        <f t="shared" si="358"/>
        <v>0</v>
      </c>
      <c r="CX298">
        <f t="shared" si="359"/>
        <v>0</v>
      </c>
      <c r="CY298">
        <f t="shared" si="360"/>
        <v>0</v>
      </c>
      <c r="CZ298">
        <f t="shared" si="361"/>
        <v>0</v>
      </c>
      <c r="DA298">
        <f t="shared" si="362"/>
        <v>0</v>
      </c>
      <c r="DB298">
        <f t="shared" si="363"/>
        <v>0</v>
      </c>
      <c r="DC298">
        <f t="shared" si="364"/>
        <v>0</v>
      </c>
      <c r="DD298">
        <f t="shared" si="365"/>
        <v>0</v>
      </c>
      <c r="DE298">
        <f t="shared" si="366"/>
        <v>0</v>
      </c>
      <c r="DF298">
        <f t="shared" si="367"/>
        <v>0</v>
      </c>
      <c r="DG298">
        <f t="shared" si="368"/>
        <v>0</v>
      </c>
      <c r="DH298">
        <f t="shared" si="369"/>
        <v>0</v>
      </c>
      <c r="DI298">
        <f t="shared" si="370"/>
        <v>0</v>
      </c>
      <c r="DJ298">
        <f t="shared" si="371"/>
        <v>0</v>
      </c>
      <c r="DM298" s="3"/>
      <c r="DN298" s="3"/>
      <c r="DT298" s="3"/>
      <c r="DZ298" s="3"/>
      <c r="EL298" s="3"/>
      <c r="EX298" s="3"/>
      <c r="FJ298" s="3"/>
      <c r="HX298" s="3"/>
      <c r="MT298" s="3"/>
      <c r="MZ298" s="3"/>
      <c r="NR298" s="3"/>
      <c r="OS298" s="3"/>
      <c r="PB298" s="3"/>
      <c r="PN298" s="3"/>
      <c r="QL298" s="3">
        <f t="shared" si="345"/>
        <v>110</v>
      </c>
    </row>
    <row r="299" spans="20:454" x14ac:dyDescent="0.25">
      <c r="T299">
        <f t="shared" si="384"/>
        <v>297</v>
      </c>
      <c r="U299">
        <f t="shared" si="372"/>
        <v>0</v>
      </c>
      <c r="V299">
        <f t="shared" si="385"/>
        <v>0</v>
      </c>
      <c r="W299">
        <f t="shared" si="373"/>
        <v>0</v>
      </c>
      <c r="X299">
        <f t="shared" si="386"/>
        <v>0</v>
      </c>
      <c r="Z299">
        <f t="shared" si="387"/>
        <v>72</v>
      </c>
      <c r="AA299">
        <f t="shared" si="374"/>
        <v>72</v>
      </c>
      <c r="AB299">
        <f t="shared" si="346"/>
        <v>0</v>
      </c>
      <c r="AC299">
        <f t="shared" si="375"/>
        <v>0</v>
      </c>
      <c r="AE299">
        <f t="shared" si="347"/>
        <v>0</v>
      </c>
      <c r="AF299">
        <f t="shared" si="376"/>
        <v>0</v>
      </c>
      <c r="AG299">
        <f t="shared" si="377"/>
        <v>0</v>
      </c>
      <c r="AH299">
        <f t="shared" si="378"/>
        <v>0</v>
      </c>
      <c r="AJ299">
        <f t="shared" si="392"/>
        <v>1</v>
      </c>
      <c r="AL299">
        <f t="shared" si="348"/>
        <v>0</v>
      </c>
      <c r="AM299">
        <f>IF(AJ299=1,AH299,#REF!)</f>
        <v>0</v>
      </c>
      <c r="AO299" s="7">
        <f t="shared" si="322"/>
        <v>1</v>
      </c>
      <c r="AP299" s="7">
        <f t="shared" si="323"/>
        <v>1</v>
      </c>
      <c r="AQ299" s="7"/>
      <c r="AR299" s="7">
        <f t="shared" si="324"/>
        <v>0</v>
      </c>
      <c r="AS299" s="7">
        <f t="shared" si="325"/>
        <v>0</v>
      </c>
      <c r="AU299" s="7">
        <f t="shared" si="326"/>
        <v>0</v>
      </c>
      <c r="AV299" s="7">
        <f t="shared" si="327"/>
        <v>0</v>
      </c>
      <c r="AW299">
        <v>648</v>
      </c>
      <c r="AX299" s="7">
        <f t="shared" si="328"/>
        <v>9.9999999999999998E-17</v>
      </c>
      <c r="AY299" s="7">
        <f t="shared" si="329"/>
        <v>9.9999999999999998E-17</v>
      </c>
      <c r="BA299">
        <f t="shared" si="379"/>
        <v>1</v>
      </c>
      <c r="BB299">
        <f t="shared" si="380"/>
        <v>9.9999999999999998E-17</v>
      </c>
      <c r="BD299">
        <f t="shared" si="330"/>
        <v>9.9999999999999992E-33</v>
      </c>
      <c r="BE299">
        <f t="shared" si="331"/>
        <v>9.9999999999999998E-17</v>
      </c>
      <c r="BF299">
        <f t="shared" si="332"/>
        <v>9.9999999999999998E-17</v>
      </c>
      <c r="BG299" s="5" t="s">
        <v>1</v>
      </c>
      <c r="BH299">
        <f t="shared" si="333"/>
        <v>-4.9999999999999991</v>
      </c>
      <c r="BK299">
        <f t="shared" si="334"/>
        <v>1</v>
      </c>
      <c r="BL299">
        <f t="shared" si="335"/>
        <v>-4.9999999999999991</v>
      </c>
      <c r="BM299">
        <f t="shared" si="336"/>
        <v>-4.9999999999999991</v>
      </c>
      <c r="BO299">
        <f t="shared" si="391"/>
        <v>296</v>
      </c>
      <c r="BP299">
        <f t="shared" si="349"/>
        <v>0</v>
      </c>
      <c r="BT299">
        <f t="shared" si="337"/>
        <v>1</v>
      </c>
      <c r="BU299">
        <f t="shared" si="338"/>
        <v>-4.9999999999999991</v>
      </c>
      <c r="BW299">
        <f t="shared" si="339"/>
        <v>0</v>
      </c>
      <c r="BX299" t="s">
        <v>10</v>
      </c>
      <c r="BY299">
        <f t="shared" si="340"/>
        <v>0</v>
      </c>
      <c r="CA299" s="2">
        <f t="shared" si="341"/>
        <v>0</v>
      </c>
      <c r="CB299" s="4">
        <f t="shared" si="342"/>
        <v>0</v>
      </c>
      <c r="CC299" s="10">
        <v>-180</v>
      </c>
      <c r="CD299" s="3">
        <f t="shared" si="343"/>
        <v>1</v>
      </c>
      <c r="CE299" s="3">
        <f t="shared" si="344"/>
        <v>-185</v>
      </c>
      <c r="CF299">
        <f t="shared" si="350"/>
        <v>0</v>
      </c>
      <c r="CH299">
        <f t="shared" si="388"/>
        <v>296</v>
      </c>
      <c r="CI299" s="11">
        <f t="shared" si="389"/>
        <v>116</v>
      </c>
      <c r="CJ299">
        <f t="shared" si="381"/>
        <v>2.0245819323134224</v>
      </c>
      <c r="CK299">
        <f t="shared" si="390"/>
        <v>0</v>
      </c>
      <c r="CL299">
        <f t="shared" si="382"/>
        <v>116</v>
      </c>
      <c r="CN299" s="2">
        <f t="shared" si="351"/>
        <v>-2.1918557339453875</v>
      </c>
      <c r="CO299" s="3">
        <f t="shared" si="352"/>
        <v>4.493970231495835</v>
      </c>
      <c r="CQ299" s="3">
        <f t="shared" si="383"/>
        <v>-152.21027835804244</v>
      </c>
      <c r="CR299" s="3">
        <f t="shared" si="353"/>
        <v>42.170318149701167</v>
      </c>
      <c r="CS299" s="3">
        <f t="shared" si="354"/>
        <v>-68780.700892376102</v>
      </c>
      <c r="CT299" s="3">
        <f t="shared" si="355"/>
        <v>-41.717829019181494</v>
      </c>
      <c r="CU299" s="3">
        <f t="shared" si="356"/>
        <v>153.34922304387246</v>
      </c>
      <c r="CV299">
        <f t="shared" si="357"/>
        <v>-127196.59822998127</v>
      </c>
      <c r="CW299">
        <f t="shared" si="358"/>
        <v>0</v>
      </c>
      <c r="CX299">
        <f t="shared" si="359"/>
        <v>0</v>
      </c>
      <c r="CY299">
        <f t="shared" si="360"/>
        <v>0</v>
      </c>
      <c r="CZ299">
        <f t="shared" si="361"/>
        <v>0</v>
      </c>
      <c r="DA299">
        <f t="shared" si="362"/>
        <v>0</v>
      </c>
      <c r="DB299">
        <f t="shared" si="363"/>
        <v>0</v>
      </c>
      <c r="DC299">
        <f t="shared" si="364"/>
        <v>0</v>
      </c>
      <c r="DD299">
        <f t="shared" si="365"/>
        <v>0</v>
      </c>
      <c r="DE299">
        <f t="shared" si="366"/>
        <v>0</v>
      </c>
      <c r="DF299">
        <f t="shared" si="367"/>
        <v>0</v>
      </c>
      <c r="DG299">
        <f t="shared" si="368"/>
        <v>0</v>
      </c>
      <c r="DH299">
        <f t="shared" si="369"/>
        <v>0</v>
      </c>
      <c r="DI299">
        <f t="shared" si="370"/>
        <v>0</v>
      </c>
      <c r="DJ299">
        <f t="shared" si="371"/>
        <v>0</v>
      </c>
      <c r="DM299" s="3"/>
      <c r="DN299" s="3"/>
      <c r="DT299" s="3"/>
      <c r="DZ299" s="3"/>
      <c r="EL299" s="3"/>
      <c r="EX299" s="3"/>
      <c r="FJ299" s="3"/>
      <c r="HX299" s="3"/>
      <c r="MT299" s="3"/>
      <c r="MZ299" s="3"/>
      <c r="NR299" s="3"/>
      <c r="OS299" s="3"/>
      <c r="PB299" s="3"/>
      <c r="PN299" s="3"/>
      <c r="QL299" s="3">
        <f t="shared" si="345"/>
        <v>111</v>
      </c>
    </row>
    <row r="300" spans="20:454" x14ac:dyDescent="0.25">
      <c r="T300">
        <f t="shared" si="384"/>
        <v>298</v>
      </c>
      <c r="U300">
        <f t="shared" si="372"/>
        <v>0</v>
      </c>
      <c r="V300">
        <f t="shared" si="385"/>
        <v>0</v>
      </c>
      <c r="W300">
        <f t="shared" si="373"/>
        <v>0</v>
      </c>
      <c r="X300">
        <f t="shared" si="386"/>
        <v>0</v>
      </c>
      <c r="Z300">
        <f t="shared" si="387"/>
        <v>72</v>
      </c>
      <c r="AA300">
        <f t="shared" si="374"/>
        <v>72</v>
      </c>
      <c r="AB300">
        <f t="shared" si="346"/>
        <v>0</v>
      </c>
      <c r="AC300">
        <f t="shared" si="375"/>
        <v>0</v>
      </c>
      <c r="AE300">
        <f t="shared" si="347"/>
        <v>0</v>
      </c>
      <c r="AF300">
        <f t="shared" si="376"/>
        <v>0</v>
      </c>
      <c r="AG300">
        <f t="shared" si="377"/>
        <v>0</v>
      </c>
      <c r="AH300">
        <f t="shared" si="378"/>
        <v>0</v>
      </c>
      <c r="AJ300">
        <f t="shared" si="392"/>
        <v>1</v>
      </c>
      <c r="AL300">
        <f t="shared" si="348"/>
        <v>0</v>
      </c>
      <c r="AM300">
        <f>IF(AJ300=1,AH300,#REF!)</f>
        <v>0</v>
      </c>
      <c r="AO300" s="7">
        <f t="shared" si="322"/>
        <v>1</v>
      </c>
      <c r="AP300" s="7">
        <f t="shared" si="323"/>
        <v>1</v>
      </c>
      <c r="AQ300" s="7"/>
      <c r="AR300" s="7">
        <f t="shared" si="324"/>
        <v>0</v>
      </c>
      <c r="AS300" s="7">
        <f t="shared" si="325"/>
        <v>0</v>
      </c>
      <c r="AU300" s="7">
        <f t="shared" si="326"/>
        <v>0</v>
      </c>
      <c r="AV300" s="7">
        <f t="shared" si="327"/>
        <v>0</v>
      </c>
      <c r="AW300">
        <v>649</v>
      </c>
      <c r="AX300" s="7">
        <f t="shared" si="328"/>
        <v>9.9999999999999998E-17</v>
      </c>
      <c r="AY300" s="7">
        <f t="shared" si="329"/>
        <v>9.9999999999999998E-17</v>
      </c>
      <c r="BA300">
        <f t="shared" si="379"/>
        <v>1</v>
      </c>
      <c r="BB300">
        <f t="shared" si="380"/>
        <v>9.9999999999999998E-17</v>
      </c>
      <c r="BD300">
        <f t="shared" si="330"/>
        <v>9.9999999999999992E-33</v>
      </c>
      <c r="BE300">
        <f t="shared" si="331"/>
        <v>9.9999999999999998E-17</v>
      </c>
      <c r="BF300">
        <f t="shared" si="332"/>
        <v>9.9999999999999998E-17</v>
      </c>
      <c r="BG300" s="5" t="s">
        <v>1</v>
      </c>
      <c r="BH300">
        <f t="shared" si="333"/>
        <v>-4.9999999999999991</v>
      </c>
      <c r="BK300">
        <f t="shared" si="334"/>
        <v>1</v>
      </c>
      <c r="BL300">
        <f t="shared" si="335"/>
        <v>-4.9999999999999991</v>
      </c>
      <c r="BM300">
        <f t="shared" si="336"/>
        <v>-4.9999999999999991</v>
      </c>
      <c r="BO300">
        <f t="shared" si="391"/>
        <v>297</v>
      </c>
      <c r="BP300">
        <f t="shared" si="349"/>
        <v>0</v>
      </c>
      <c r="BT300">
        <f t="shared" si="337"/>
        <v>1</v>
      </c>
      <c r="BU300">
        <f t="shared" si="338"/>
        <v>-4.9999999999999991</v>
      </c>
      <c r="BW300">
        <f t="shared" si="339"/>
        <v>0</v>
      </c>
      <c r="BX300" t="s">
        <v>10</v>
      </c>
      <c r="BY300">
        <f t="shared" si="340"/>
        <v>0</v>
      </c>
      <c r="CA300" s="2">
        <f t="shared" si="341"/>
        <v>0</v>
      </c>
      <c r="CB300" s="4">
        <f t="shared" si="342"/>
        <v>0</v>
      </c>
      <c r="CC300" s="10">
        <v>-180</v>
      </c>
      <c r="CD300" s="3">
        <f t="shared" si="343"/>
        <v>1</v>
      </c>
      <c r="CE300" s="3">
        <f t="shared" si="344"/>
        <v>-185</v>
      </c>
      <c r="CF300">
        <f t="shared" si="350"/>
        <v>0</v>
      </c>
      <c r="CH300">
        <f t="shared" si="388"/>
        <v>297</v>
      </c>
      <c r="CI300" s="11">
        <f t="shared" si="389"/>
        <v>117</v>
      </c>
      <c r="CJ300">
        <f t="shared" si="381"/>
        <v>2.0420352248333655</v>
      </c>
      <c r="CK300">
        <f t="shared" si="390"/>
        <v>0</v>
      </c>
      <c r="CL300">
        <f t="shared" si="382"/>
        <v>117</v>
      </c>
      <c r="CN300" s="2">
        <f t="shared" si="351"/>
        <v>-2.2699524986977333</v>
      </c>
      <c r="CO300" s="3">
        <f t="shared" si="352"/>
        <v>4.4550326209418394</v>
      </c>
      <c r="CQ300" s="3">
        <f t="shared" si="383"/>
        <v>-153.58162065134428</v>
      </c>
      <c r="CR300" s="3">
        <f t="shared" si="353"/>
        <v>42.497168531334189</v>
      </c>
      <c r="CS300" s="3">
        <f t="shared" si="354"/>
        <v>-69353.658105730472</v>
      </c>
      <c r="CT300" s="3">
        <f t="shared" si="355"/>
        <v>-42.040820218527337</v>
      </c>
      <c r="CU300" s="3">
        <f t="shared" si="356"/>
        <v>154.73066886262683</v>
      </c>
      <c r="CV300">
        <f t="shared" si="357"/>
        <v>-128342.5135293505</v>
      </c>
      <c r="CW300">
        <f t="shared" si="358"/>
        <v>0</v>
      </c>
      <c r="CX300">
        <f t="shared" si="359"/>
        <v>0</v>
      </c>
      <c r="CY300">
        <f t="shared" si="360"/>
        <v>0</v>
      </c>
      <c r="CZ300">
        <f t="shared" si="361"/>
        <v>0</v>
      </c>
      <c r="DA300">
        <f t="shared" si="362"/>
        <v>0</v>
      </c>
      <c r="DB300">
        <f t="shared" si="363"/>
        <v>0</v>
      </c>
      <c r="DC300">
        <f t="shared" si="364"/>
        <v>0</v>
      </c>
      <c r="DD300">
        <f t="shared" si="365"/>
        <v>0</v>
      </c>
      <c r="DE300">
        <f t="shared" si="366"/>
        <v>0</v>
      </c>
      <c r="DF300">
        <f t="shared" si="367"/>
        <v>0</v>
      </c>
      <c r="DG300">
        <f t="shared" si="368"/>
        <v>0</v>
      </c>
      <c r="DH300">
        <f t="shared" si="369"/>
        <v>0</v>
      </c>
      <c r="DI300">
        <f t="shared" si="370"/>
        <v>0</v>
      </c>
      <c r="DJ300">
        <f t="shared" si="371"/>
        <v>0</v>
      </c>
      <c r="DM300" s="3"/>
      <c r="DN300" s="3"/>
      <c r="DT300" s="3"/>
      <c r="DZ300" s="3"/>
      <c r="EL300" s="3"/>
      <c r="EX300" s="3"/>
      <c r="FJ300" s="3"/>
      <c r="HX300" s="3"/>
      <c r="MT300" s="3"/>
      <c r="MZ300" s="3"/>
      <c r="NR300" s="3"/>
      <c r="OS300" s="3"/>
      <c r="PB300" s="3"/>
      <c r="PN300" s="3"/>
      <c r="QL300" s="3">
        <f t="shared" si="345"/>
        <v>112</v>
      </c>
    </row>
    <row r="301" spans="20:454" x14ac:dyDescent="0.25">
      <c r="T301">
        <f t="shared" si="384"/>
        <v>299</v>
      </c>
      <c r="U301">
        <f t="shared" si="372"/>
        <v>0</v>
      </c>
      <c r="V301">
        <f t="shared" si="385"/>
        <v>0</v>
      </c>
      <c r="W301">
        <f t="shared" si="373"/>
        <v>0</v>
      </c>
      <c r="X301">
        <f t="shared" si="386"/>
        <v>0</v>
      </c>
      <c r="Z301">
        <f t="shared" si="387"/>
        <v>72</v>
      </c>
      <c r="AA301">
        <f t="shared" si="374"/>
        <v>72</v>
      </c>
      <c r="AB301">
        <f t="shared" si="346"/>
        <v>0</v>
      </c>
      <c r="AC301">
        <f t="shared" si="375"/>
        <v>0</v>
      </c>
      <c r="AE301">
        <f t="shared" si="347"/>
        <v>0</v>
      </c>
      <c r="AF301">
        <f t="shared" si="376"/>
        <v>0</v>
      </c>
      <c r="AG301">
        <f t="shared" si="377"/>
        <v>0</v>
      </c>
      <c r="AH301">
        <f t="shared" si="378"/>
        <v>0</v>
      </c>
      <c r="AJ301">
        <f t="shared" si="392"/>
        <v>1</v>
      </c>
      <c r="AL301">
        <f t="shared" si="348"/>
        <v>0</v>
      </c>
      <c r="AM301">
        <f>IF(AJ301=1,AH301,#REF!)</f>
        <v>0</v>
      </c>
      <c r="AO301" s="7">
        <f t="shared" si="322"/>
        <v>1</v>
      </c>
      <c r="AP301" s="7">
        <f t="shared" si="323"/>
        <v>1</v>
      </c>
      <c r="AQ301" s="7"/>
      <c r="AR301" s="7">
        <f t="shared" si="324"/>
        <v>0</v>
      </c>
      <c r="AS301" s="7">
        <f t="shared" si="325"/>
        <v>0</v>
      </c>
      <c r="AU301" s="7">
        <f t="shared" si="326"/>
        <v>0</v>
      </c>
      <c r="AV301" s="7">
        <f t="shared" si="327"/>
        <v>0</v>
      </c>
      <c r="AW301">
        <v>650</v>
      </c>
      <c r="AX301" s="7">
        <f t="shared" si="328"/>
        <v>9.9999999999999998E-17</v>
      </c>
      <c r="AY301" s="7">
        <f t="shared" si="329"/>
        <v>9.9999999999999998E-17</v>
      </c>
      <c r="BA301">
        <f t="shared" si="379"/>
        <v>1</v>
      </c>
      <c r="BB301">
        <f t="shared" si="380"/>
        <v>9.9999999999999998E-17</v>
      </c>
      <c r="BD301">
        <f t="shared" si="330"/>
        <v>9.9999999999999992E-33</v>
      </c>
      <c r="BE301">
        <f t="shared" si="331"/>
        <v>9.9999999999999998E-17</v>
      </c>
      <c r="BF301">
        <f t="shared" si="332"/>
        <v>9.9999999999999998E-17</v>
      </c>
      <c r="BG301" s="5" t="s">
        <v>1</v>
      </c>
      <c r="BH301">
        <f t="shared" si="333"/>
        <v>-4.9999999999999991</v>
      </c>
      <c r="BK301">
        <f t="shared" si="334"/>
        <v>1</v>
      </c>
      <c r="BL301">
        <f t="shared" si="335"/>
        <v>-4.9999999999999991</v>
      </c>
      <c r="BM301">
        <f t="shared" si="336"/>
        <v>-4.9999999999999991</v>
      </c>
      <c r="BO301">
        <f t="shared" si="391"/>
        <v>298</v>
      </c>
      <c r="BP301">
        <f t="shared" si="349"/>
        <v>0</v>
      </c>
      <c r="BT301">
        <f t="shared" si="337"/>
        <v>1</v>
      </c>
      <c r="BU301">
        <f t="shared" si="338"/>
        <v>-4.9999999999999991</v>
      </c>
      <c r="BW301">
        <f t="shared" si="339"/>
        <v>0</v>
      </c>
      <c r="BX301" t="s">
        <v>10</v>
      </c>
      <c r="BY301">
        <f t="shared" si="340"/>
        <v>0</v>
      </c>
      <c r="CA301" s="2">
        <f t="shared" si="341"/>
        <v>0</v>
      </c>
      <c r="CB301" s="4">
        <f t="shared" si="342"/>
        <v>0</v>
      </c>
      <c r="CC301" s="10">
        <v>-180</v>
      </c>
      <c r="CD301" s="3">
        <f t="shared" si="343"/>
        <v>1</v>
      </c>
      <c r="CE301" s="3">
        <f t="shared" si="344"/>
        <v>-185</v>
      </c>
      <c r="CF301">
        <f t="shared" si="350"/>
        <v>0</v>
      </c>
      <c r="CH301">
        <f t="shared" si="388"/>
        <v>298</v>
      </c>
      <c r="CI301" s="11">
        <f t="shared" si="389"/>
        <v>118</v>
      </c>
      <c r="CJ301">
        <f t="shared" si="381"/>
        <v>2.0594885173533091</v>
      </c>
      <c r="CK301">
        <f t="shared" si="390"/>
        <v>0</v>
      </c>
      <c r="CL301">
        <f t="shared" si="382"/>
        <v>118</v>
      </c>
      <c r="CN301" s="2">
        <f t="shared" si="351"/>
        <v>-2.3473578139294546</v>
      </c>
      <c r="CO301" s="3">
        <f t="shared" si="352"/>
        <v>4.4147379642946341</v>
      </c>
      <c r="CQ301" s="3">
        <f t="shared" si="383"/>
        <v>-154.95296294464615</v>
      </c>
      <c r="CR301" s="3">
        <f t="shared" si="353"/>
        <v>42.824018912967205</v>
      </c>
      <c r="CS301" s="3">
        <f t="shared" si="354"/>
        <v>-69926.615319084827</v>
      </c>
      <c r="CT301" s="3">
        <f t="shared" si="355"/>
        <v>-42.363811417873173</v>
      </c>
      <c r="CU301" s="3">
        <f t="shared" si="356"/>
        <v>156.1121146813812</v>
      </c>
      <c r="CV301">
        <f t="shared" si="357"/>
        <v>-129488.4288287197</v>
      </c>
      <c r="CW301">
        <f t="shared" si="358"/>
        <v>0</v>
      </c>
      <c r="CX301">
        <f t="shared" si="359"/>
        <v>0</v>
      </c>
      <c r="CY301">
        <f t="shared" si="360"/>
        <v>0</v>
      </c>
      <c r="CZ301">
        <f t="shared" si="361"/>
        <v>0</v>
      </c>
      <c r="DA301">
        <f t="shared" si="362"/>
        <v>0</v>
      </c>
      <c r="DB301">
        <f t="shared" si="363"/>
        <v>0</v>
      </c>
      <c r="DC301">
        <f t="shared" si="364"/>
        <v>0</v>
      </c>
      <c r="DD301">
        <f t="shared" si="365"/>
        <v>0</v>
      </c>
      <c r="DE301">
        <f t="shared" si="366"/>
        <v>0</v>
      </c>
      <c r="DF301">
        <f t="shared" si="367"/>
        <v>0</v>
      </c>
      <c r="DG301">
        <f t="shared" si="368"/>
        <v>0</v>
      </c>
      <c r="DH301">
        <f t="shared" si="369"/>
        <v>0</v>
      </c>
      <c r="DI301">
        <f t="shared" si="370"/>
        <v>0</v>
      </c>
      <c r="DJ301">
        <f t="shared" si="371"/>
        <v>0</v>
      </c>
      <c r="DM301" s="3"/>
      <c r="DN301" s="3"/>
      <c r="DT301" s="3"/>
      <c r="DZ301" s="3"/>
      <c r="EL301" s="3"/>
      <c r="EX301" s="3"/>
      <c r="FJ301" s="3"/>
      <c r="HX301" s="3"/>
      <c r="MT301" s="3"/>
      <c r="MZ301" s="3"/>
      <c r="NR301" s="3"/>
      <c r="OS301" s="3"/>
      <c r="PB301" s="3"/>
      <c r="PN301" s="3"/>
      <c r="QL301" s="3">
        <f t="shared" si="345"/>
        <v>113</v>
      </c>
    </row>
    <row r="302" spans="20:454" x14ac:dyDescent="0.25">
      <c r="T302">
        <f t="shared" si="384"/>
        <v>300</v>
      </c>
      <c r="U302">
        <f t="shared" si="372"/>
        <v>0</v>
      </c>
      <c r="V302">
        <f t="shared" si="385"/>
        <v>0</v>
      </c>
      <c r="W302">
        <f t="shared" si="373"/>
        <v>0</v>
      </c>
      <c r="X302">
        <f t="shared" si="386"/>
        <v>0</v>
      </c>
      <c r="Z302">
        <f t="shared" si="387"/>
        <v>72</v>
      </c>
      <c r="AA302">
        <f t="shared" si="374"/>
        <v>72</v>
      </c>
      <c r="AB302">
        <f t="shared" si="346"/>
        <v>0</v>
      </c>
      <c r="AC302">
        <f t="shared" si="375"/>
        <v>0</v>
      </c>
      <c r="AE302">
        <f t="shared" si="347"/>
        <v>0</v>
      </c>
      <c r="AF302">
        <f t="shared" si="376"/>
        <v>0</v>
      </c>
      <c r="AG302">
        <f t="shared" si="377"/>
        <v>0</v>
      </c>
      <c r="AH302">
        <f t="shared" si="378"/>
        <v>0</v>
      </c>
      <c r="AJ302">
        <f t="shared" si="392"/>
        <v>1</v>
      </c>
      <c r="AL302">
        <f t="shared" si="348"/>
        <v>0</v>
      </c>
      <c r="AM302">
        <f>IF(AJ302=1,AH302,#REF!)</f>
        <v>0</v>
      </c>
      <c r="AO302" s="7">
        <f t="shared" si="322"/>
        <v>1</v>
      </c>
      <c r="AP302" s="7">
        <f t="shared" si="323"/>
        <v>1</v>
      </c>
      <c r="AQ302" s="7"/>
      <c r="AR302" s="7">
        <f t="shared" si="324"/>
        <v>0</v>
      </c>
      <c r="AS302" s="7">
        <f t="shared" si="325"/>
        <v>0</v>
      </c>
      <c r="AU302" s="7">
        <f t="shared" si="326"/>
        <v>0</v>
      </c>
      <c r="AV302" s="7">
        <f t="shared" si="327"/>
        <v>0</v>
      </c>
      <c r="AW302">
        <v>651</v>
      </c>
      <c r="AX302" s="7">
        <f t="shared" si="328"/>
        <v>9.9999999999999998E-17</v>
      </c>
      <c r="AY302" s="7">
        <f t="shared" si="329"/>
        <v>9.9999999999999998E-17</v>
      </c>
      <c r="BA302">
        <f t="shared" si="379"/>
        <v>1</v>
      </c>
      <c r="BB302">
        <f t="shared" si="380"/>
        <v>9.9999999999999998E-17</v>
      </c>
      <c r="BD302">
        <f t="shared" si="330"/>
        <v>9.9999999999999992E-33</v>
      </c>
      <c r="BE302">
        <f t="shared" si="331"/>
        <v>9.9999999999999998E-17</v>
      </c>
      <c r="BF302">
        <f t="shared" si="332"/>
        <v>9.9999999999999998E-17</v>
      </c>
      <c r="BG302" s="5" t="s">
        <v>1</v>
      </c>
      <c r="BH302">
        <f t="shared" si="333"/>
        <v>-4.9999999999999991</v>
      </c>
      <c r="BK302">
        <f t="shared" si="334"/>
        <v>1</v>
      </c>
      <c r="BL302">
        <f t="shared" si="335"/>
        <v>-4.9999999999999991</v>
      </c>
      <c r="BM302">
        <f t="shared" si="336"/>
        <v>-4.9999999999999991</v>
      </c>
      <c r="BO302">
        <f t="shared" si="391"/>
        <v>299</v>
      </c>
      <c r="BP302">
        <f t="shared" si="349"/>
        <v>0</v>
      </c>
      <c r="BT302">
        <f t="shared" si="337"/>
        <v>1</v>
      </c>
      <c r="BU302">
        <f t="shared" si="338"/>
        <v>-4.9999999999999991</v>
      </c>
      <c r="BW302">
        <f t="shared" si="339"/>
        <v>0</v>
      </c>
      <c r="BX302" t="s">
        <v>10</v>
      </c>
      <c r="BY302">
        <f t="shared" si="340"/>
        <v>0</v>
      </c>
      <c r="CA302" s="2">
        <f t="shared" si="341"/>
        <v>0</v>
      </c>
      <c r="CB302" s="4">
        <f t="shared" si="342"/>
        <v>0</v>
      </c>
      <c r="CC302" s="10">
        <v>-180</v>
      </c>
      <c r="CD302" s="3">
        <f t="shared" si="343"/>
        <v>1</v>
      </c>
      <c r="CE302" s="3">
        <f t="shared" si="344"/>
        <v>-185</v>
      </c>
      <c r="CF302">
        <f t="shared" si="350"/>
        <v>0</v>
      </c>
      <c r="CH302">
        <f t="shared" si="388"/>
        <v>299</v>
      </c>
      <c r="CI302" s="11">
        <f t="shared" si="389"/>
        <v>119</v>
      </c>
      <c r="CJ302">
        <f t="shared" si="381"/>
        <v>2.0769418098732522</v>
      </c>
      <c r="CK302">
        <f t="shared" si="390"/>
        <v>0</v>
      </c>
      <c r="CL302">
        <f t="shared" si="382"/>
        <v>119</v>
      </c>
      <c r="CN302" s="2">
        <f t="shared" si="351"/>
        <v>-2.4240481012316852</v>
      </c>
      <c r="CO302" s="3">
        <f t="shared" si="352"/>
        <v>4.3730985356969789</v>
      </c>
      <c r="CQ302" s="3">
        <f t="shared" si="383"/>
        <v>-156.32430523794798</v>
      </c>
      <c r="CR302" s="3">
        <f t="shared" si="353"/>
        <v>43.150869294600227</v>
      </c>
      <c r="CS302" s="3">
        <f t="shared" si="354"/>
        <v>-70499.572532439182</v>
      </c>
      <c r="CT302" s="3">
        <f t="shared" si="355"/>
        <v>-42.686802617219008</v>
      </c>
      <c r="CU302" s="3">
        <f t="shared" si="356"/>
        <v>157.49356050013554</v>
      </c>
      <c r="CV302">
        <f t="shared" si="357"/>
        <v>-130634.34412808889</v>
      </c>
      <c r="CW302">
        <f t="shared" si="358"/>
        <v>0</v>
      </c>
      <c r="CX302">
        <f t="shared" si="359"/>
        <v>0</v>
      </c>
      <c r="CY302">
        <f t="shared" si="360"/>
        <v>0</v>
      </c>
      <c r="CZ302">
        <f t="shared" si="361"/>
        <v>0</v>
      </c>
      <c r="DA302">
        <f t="shared" si="362"/>
        <v>0</v>
      </c>
      <c r="DB302">
        <f t="shared" si="363"/>
        <v>0</v>
      </c>
      <c r="DC302">
        <f t="shared" si="364"/>
        <v>0</v>
      </c>
      <c r="DD302">
        <f t="shared" si="365"/>
        <v>0</v>
      </c>
      <c r="DE302">
        <f t="shared" si="366"/>
        <v>0</v>
      </c>
      <c r="DF302">
        <f t="shared" si="367"/>
        <v>0</v>
      </c>
      <c r="DG302">
        <f t="shared" si="368"/>
        <v>0</v>
      </c>
      <c r="DH302">
        <f t="shared" si="369"/>
        <v>0</v>
      </c>
      <c r="DI302">
        <f t="shared" si="370"/>
        <v>0</v>
      </c>
      <c r="DJ302">
        <f t="shared" si="371"/>
        <v>0</v>
      </c>
      <c r="DM302" s="3"/>
      <c r="DN302" s="3"/>
      <c r="DT302" s="3"/>
      <c r="DZ302" s="3"/>
      <c r="EL302" s="3"/>
      <c r="EX302" s="3"/>
      <c r="FJ302" s="3"/>
      <c r="HX302" s="3"/>
      <c r="MT302" s="3"/>
      <c r="MZ302" s="3"/>
      <c r="NR302" s="3"/>
      <c r="OS302" s="3"/>
      <c r="PB302" s="3"/>
      <c r="PN302" s="3"/>
      <c r="QL302" s="3">
        <f t="shared" si="345"/>
        <v>114</v>
      </c>
    </row>
    <row r="303" spans="20:454" x14ac:dyDescent="0.25">
      <c r="T303">
        <f t="shared" si="384"/>
        <v>301</v>
      </c>
      <c r="U303">
        <f t="shared" si="372"/>
        <v>0</v>
      </c>
      <c r="V303">
        <f t="shared" si="385"/>
        <v>0</v>
      </c>
      <c r="W303">
        <f t="shared" si="373"/>
        <v>0</v>
      </c>
      <c r="X303">
        <f t="shared" si="386"/>
        <v>0</v>
      </c>
      <c r="Z303">
        <f t="shared" si="387"/>
        <v>72</v>
      </c>
      <c r="AA303">
        <f t="shared" si="374"/>
        <v>72</v>
      </c>
      <c r="AB303">
        <f t="shared" si="346"/>
        <v>0</v>
      </c>
      <c r="AC303">
        <f t="shared" si="375"/>
        <v>0</v>
      </c>
      <c r="AE303">
        <f t="shared" si="347"/>
        <v>0</v>
      </c>
      <c r="AF303">
        <f t="shared" si="376"/>
        <v>0</v>
      </c>
      <c r="AG303">
        <f t="shared" si="377"/>
        <v>0</v>
      </c>
      <c r="AH303">
        <f t="shared" si="378"/>
        <v>0</v>
      </c>
      <c r="AJ303">
        <f t="shared" si="392"/>
        <v>1</v>
      </c>
      <c r="AL303">
        <f t="shared" si="348"/>
        <v>0</v>
      </c>
      <c r="AM303">
        <f>IF(AJ303=1,AH303,#REF!)</f>
        <v>0</v>
      </c>
      <c r="AO303" s="7">
        <f t="shared" ref="AO303:AO363" si="393">COS(AL303)</f>
        <v>1</v>
      </c>
      <c r="AP303" s="7">
        <f t="shared" ref="AP303:AP363" si="394">COS(AM303)</f>
        <v>1</v>
      </c>
      <c r="AQ303" s="7"/>
      <c r="AR303" s="7">
        <f t="shared" ref="AR303:AR363" si="395">SIN(AL303)</f>
        <v>0</v>
      </c>
      <c r="AS303" s="7">
        <f t="shared" ref="AS303:AS363" si="396">SIN(AM303)</f>
        <v>0</v>
      </c>
      <c r="AU303" s="7">
        <f t="shared" ref="AU303:AU363" si="397">AP303-AO303</f>
        <v>0</v>
      </c>
      <c r="AV303" s="7">
        <f t="shared" ref="AV303:AV363" si="398">AS303-AR303</f>
        <v>0</v>
      </c>
      <c r="AW303">
        <v>652</v>
      </c>
      <c r="AX303" s="7">
        <f t="shared" ref="AX303:AX363" si="399">IF(AP303-AO303=0,10^-16,AP303-AO303)</f>
        <v>9.9999999999999998E-17</v>
      </c>
      <c r="AY303" s="7">
        <f t="shared" ref="AY303:AY363" si="400">IF(AS303-AR303=0,10^-16,AS303-AR303)</f>
        <v>9.9999999999999998E-17</v>
      </c>
      <c r="BA303">
        <f t="shared" si="379"/>
        <v>1</v>
      </c>
      <c r="BB303">
        <f t="shared" si="380"/>
        <v>9.9999999999999998E-17</v>
      </c>
      <c r="BD303">
        <f t="shared" ref="BD303:BD363" si="401">AX303*BB303</f>
        <v>9.9999999999999992E-33</v>
      </c>
      <c r="BE303">
        <f t="shared" ref="BE303:BE363" si="402">AY303*BA303</f>
        <v>9.9999999999999998E-17</v>
      </c>
      <c r="BF303">
        <f t="shared" ref="BF303:BF363" si="403">AX303</f>
        <v>9.9999999999999998E-17</v>
      </c>
      <c r="BG303" s="5" t="s">
        <v>1</v>
      </c>
      <c r="BH303">
        <f t="shared" ref="BH303:BH363" si="404">r_2*((BD303-BE303)/BF303)</f>
        <v>-4.9999999999999991</v>
      </c>
      <c r="BK303">
        <f t="shared" ref="BK303:BK363" si="405">AY303/AX303</f>
        <v>1</v>
      </c>
      <c r="BL303">
        <f t="shared" ref="BL303:BL363" si="406">BH303</f>
        <v>-4.9999999999999991</v>
      </c>
      <c r="BM303">
        <f t="shared" ref="BM303:BM363" si="407">BK303*BJ303+BL303</f>
        <v>-4.9999999999999991</v>
      </c>
      <c r="BO303">
        <f t="shared" si="391"/>
        <v>300</v>
      </c>
      <c r="BP303">
        <f t="shared" si="349"/>
        <v>0</v>
      </c>
      <c r="BT303">
        <f t="shared" ref="BT303:BT363" si="408">BK303</f>
        <v>1</v>
      </c>
      <c r="BU303">
        <f t="shared" ref="BU303:BU363" si="409">BL303</f>
        <v>-4.9999999999999991</v>
      </c>
      <c r="BW303">
        <f t="shared" ref="BW303:BW363" si="410">IF(BP303=0,0,BT303)</f>
        <v>0</v>
      </c>
      <c r="BX303" t="s">
        <v>10</v>
      </c>
      <c r="BY303">
        <f t="shared" ref="BY303:BY363" si="411">IF(BP303=0,0,BU303)</f>
        <v>0</v>
      </c>
      <c r="CA303" s="2">
        <f t="shared" ref="CA303:CA363" si="412">BW303</f>
        <v>0</v>
      </c>
      <c r="CB303" s="4">
        <f t="shared" ref="CB303:CB363" si="413">BY303</f>
        <v>0</v>
      </c>
      <c r="CC303" s="10">
        <v>-180</v>
      </c>
      <c r="CD303" s="3">
        <f t="shared" ref="CD303:CD363" si="414">CD302</f>
        <v>1</v>
      </c>
      <c r="CE303" s="3">
        <f t="shared" ref="CE303:CE363" si="415">IF(CD303=1,BT303*CC303+BU303,0)</f>
        <v>-185</v>
      </c>
      <c r="CF303">
        <f t="shared" si="350"/>
        <v>0</v>
      </c>
      <c r="CH303">
        <f t="shared" si="388"/>
        <v>300</v>
      </c>
      <c r="CI303" s="11">
        <f t="shared" si="389"/>
        <v>120</v>
      </c>
      <c r="CJ303">
        <f t="shared" si="381"/>
        <v>2.0943951023931953</v>
      </c>
      <c r="CK303">
        <f t="shared" si="390"/>
        <v>0</v>
      </c>
      <c r="CL303">
        <f t="shared" si="382"/>
        <v>120</v>
      </c>
      <c r="CN303" s="2">
        <f t="shared" si="351"/>
        <v>-2.4999999999999991</v>
      </c>
      <c r="CO303" s="3">
        <f t="shared" si="352"/>
        <v>4.3301270189221936</v>
      </c>
      <c r="CQ303" s="3">
        <f t="shared" si="383"/>
        <v>-157.69564753124985</v>
      </c>
      <c r="CR303" s="3">
        <f t="shared" si="353"/>
        <v>43.477719676233249</v>
      </c>
      <c r="CS303" s="3">
        <f t="shared" si="354"/>
        <v>-71072.529745793552</v>
      </c>
      <c r="CT303" s="3">
        <f t="shared" si="355"/>
        <v>-43.009793816564844</v>
      </c>
      <c r="CU303" s="3">
        <f t="shared" si="356"/>
        <v>158.87500631888992</v>
      </c>
      <c r="CV303">
        <f t="shared" si="357"/>
        <v>-131780.25942745808</v>
      </c>
      <c r="CW303">
        <f t="shared" si="358"/>
        <v>0</v>
      </c>
      <c r="CX303">
        <f t="shared" si="359"/>
        <v>0</v>
      </c>
      <c r="CY303">
        <f t="shared" si="360"/>
        <v>0</v>
      </c>
      <c r="CZ303">
        <f t="shared" si="361"/>
        <v>0</v>
      </c>
      <c r="DA303">
        <f t="shared" si="362"/>
        <v>0</v>
      </c>
      <c r="DB303">
        <f t="shared" si="363"/>
        <v>0</v>
      </c>
      <c r="DC303">
        <f t="shared" si="364"/>
        <v>0</v>
      </c>
      <c r="DD303">
        <f t="shared" si="365"/>
        <v>0</v>
      </c>
      <c r="DE303">
        <f t="shared" si="366"/>
        <v>0</v>
      </c>
      <c r="DF303">
        <f t="shared" si="367"/>
        <v>0</v>
      </c>
      <c r="DG303">
        <f t="shared" si="368"/>
        <v>0</v>
      </c>
      <c r="DH303">
        <f t="shared" si="369"/>
        <v>0</v>
      </c>
      <c r="DI303">
        <f t="shared" si="370"/>
        <v>0</v>
      </c>
      <c r="DJ303">
        <f t="shared" si="371"/>
        <v>0</v>
      </c>
      <c r="DM303" s="3"/>
      <c r="DN303" s="3"/>
      <c r="DT303" s="3"/>
      <c r="DZ303" s="3"/>
      <c r="EL303" s="3"/>
      <c r="EX303" s="3"/>
      <c r="FJ303" s="3"/>
      <c r="HX303" s="3"/>
      <c r="MT303" s="3"/>
      <c r="MZ303" s="3"/>
      <c r="NR303" s="3"/>
      <c r="OS303" s="3"/>
      <c r="PB303" s="3"/>
      <c r="PN303" s="3"/>
      <c r="QL303" s="3">
        <f t="shared" si="345"/>
        <v>115</v>
      </c>
    </row>
    <row r="304" spans="20:454" x14ac:dyDescent="0.25">
      <c r="T304">
        <f t="shared" si="384"/>
        <v>302</v>
      </c>
      <c r="U304">
        <f t="shared" si="372"/>
        <v>0</v>
      </c>
      <c r="V304">
        <f t="shared" si="385"/>
        <v>0</v>
      </c>
      <c r="W304">
        <f t="shared" si="373"/>
        <v>0</v>
      </c>
      <c r="X304">
        <f t="shared" si="386"/>
        <v>0</v>
      </c>
      <c r="Z304">
        <f t="shared" si="387"/>
        <v>72</v>
      </c>
      <c r="AA304">
        <f t="shared" si="374"/>
        <v>72</v>
      </c>
      <c r="AB304">
        <f t="shared" si="346"/>
        <v>0</v>
      </c>
      <c r="AC304">
        <f t="shared" si="375"/>
        <v>0</v>
      </c>
      <c r="AE304">
        <f t="shared" si="347"/>
        <v>0</v>
      </c>
      <c r="AF304">
        <f t="shared" si="376"/>
        <v>0</v>
      </c>
      <c r="AG304">
        <f t="shared" si="377"/>
        <v>0</v>
      </c>
      <c r="AH304">
        <f t="shared" si="378"/>
        <v>0</v>
      </c>
      <c r="AJ304">
        <f t="shared" si="392"/>
        <v>1</v>
      </c>
      <c r="AL304">
        <f t="shared" si="348"/>
        <v>0</v>
      </c>
      <c r="AM304">
        <f>IF(AJ304=1,AH304,#REF!)</f>
        <v>0</v>
      </c>
      <c r="AO304" s="7">
        <f t="shared" si="393"/>
        <v>1</v>
      </c>
      <c r="AP304" s="7">
        <f t="shared" si="394"/>
        <v>1</v>
      </c>
      <c r="AQ304" s="7"/>
      <c r="AR304" s="7">
        <f t="shared" si="395"/>
        <v>0</v>
      </c>
      <c r="AS304" s="7">
        <f t="shared" si="396"/>
        <v>0</v>
      </c>
      <c r="AU304" s="7">
        <f t="shared" si="397"/>
        <v>0</v>
      </c>
      <c r="AV304" s="7">
        <f t="shared" si="398"/>
        <v>0</v>
      </c>
      <c r="AW304">
        <v>653</v>
      </c>
      <c r="AX304" s="7">
        <f t="shared" si="399"/>
        <v>9.9999999999999998E-17</v>
      </c>
      <c r="AY304" s="7">
        <f t="shared" si="400"/>
        <v>9.9999999999999998E-17</v>
      </c>
      <c r="BA304">
        <f t="shared" si="379"/>
        <v>1</v>
      </c>
      <c r="BB304">
        <f t="shared" si="380"/>
        <v>9.9999999999999998E-17</v>
      </c>
      <c r="BD304">
        <f t="shared" si="401"/>
        <v>9.9999999999999992E-33</v>
      </c>
      <c r="BE304">
        <f t="shared" si="402"/>
        <v>9.9999999999999998E-17</v>
      </c>
      <c r="BF304">
        <f t="shared" si="403"/>
        <v>9.9999999999999998E-17</v>
      </c>
      <c r="BG304" s="5" t="s">
        <v>1</v>
      </c>
      <c r="BH304">
        <f t="shared" si="404"/>
        <v>-4.9999999999999991</v>
      </c>
      <c r="BK304">
        <f t="shared" si="405"/>
        <v>1</v>
      </c>
      <c r="BL304">
        <f t="shared" si="406"/>
        <v>-4.9999999999999991</v>
      </c>
      <c r="BM304">
        <f t="shared" si="407"/>
        <v>-4.9999999999999991</v>
      </c>
      <c r="BO304">
        <f t="shared" si="391"/>
        <v>301</v>
      </c>
      <c r="BP304">
        <f t="shared" si="349"/>
        <v>0</v>
      </c>
      <c r="BT304">
        <f t="shared" si="408"/>
        <v>1</v>
      </c>
      <c r="BU304">
        <f t="shared" si="409"/>
        <v>-4.9999999999999991</v>
      </c>
      <c r="BW304">
        <f t="shared" si="410"/>
        <v>0</v>
      </c>
      <c r="BX304" t="s">
        <v>10</v>
      </c>
      <c r="BY304">
        <f t="shared" si="411"/>
        <v>0</v>
      </c>
      <c r="CA304" s="2">
        <f t="shared" si="412"/>
        <v>0</v>
      </c>
      <c r="CB304" s="4">
        <f t="shared" si="413"/>
        <v>0</v>
      </c>
      <c r="CC304" s="10">
        <v>-180</v>
      </c>
      <c r="CD304" s="3">
        <f t="shared" si="414"/>
        <v>1</v>
      </c>
      <c r="CE304" s="3">
        <f t="shared" si="415"/>
        <v>-185</v>
      </c>
      <c r="CF304">
        <f t="shared" si="350"/>
        <v>0</v>
      </c>
      <c r="CH304">
        <f t="shared" si="388"/>
        <v>301</v>
      </c>
      <c r="CI304" s="11">
        <f t="shared" si="389"/>
        <v>121</v>
      </c>
      <c r="CJ304">
        <f t="shared" si="381"/>
        <v>2.1118483949131388</v>
      </c>
      <c r="CK304">
        <f t="shared" si="390"/>
        <v>0</v>
      </c>
      <c r="CL304">
        <f t="shared" si="382"/>
        <v>121</v>
      </c>
      <c r="CN304" s="2">
        <f t="shared" si="351"/>
        <v>-2.5751903745502713</v>
      </c>
      <c r="CO304" s="3">
        <f t="shared" si="352"/>
        <v>4.2858365035105619</v>
      </c>
      <c r="CQ304" s="3">
        <f t="shared" si="383"/>
        <v>-159.06698982455171</v>
      </c>
      <c r="CR304" s="3">
        <f t="shared" si="353"/>
        <v>43.804570057866272</v>
      </c>
      <c r="CS304" s="3">
        <f t="shared" si="354"/>
        <v>-71645.486959147907</v>
      </c>
      <c r="CT304" s="3">
        <f t="shared" si="355"/>
        <v>-43.33278501591068</v>
      </c>
      <c r="CU304" s="3">
        <f t="shared" si="356"/>
        <v>160.25645213764429</v>
      </c>
      <c r="CV304">
        <f t="shared" si="357"/>
        <v>-132926.17472682727</v>
      </c>
      <c r="CW304">
        <f t="shared" si="358"/>
        <v>0</v>
      </c>
      <c r="CX304">
        <f t="shared" si="359"/>
        <v>0</v>
      </c>
      <c r="CY304">
        <f t="shared" si="360"/>
        <v>0</v>
      </c>
      <c r="CZ304">
        <f t="shared" si="361"/>
        <v>0</v>
      </c>
      <c r="DA304">
        <f t="shared" si="362"/>
        <v>0</v>
      </c>
      <c r="DB304">
        <f t="shared" si="363"/>
        <v>0</v>
      </c>
      <c r="DC304">
        <f t="shared" si="364"/>
        <v>0</v>
      </c>
      <c r="DD304">
        <f t="shared" si="365"/>
        <v>0</v>
      </c>
      <c r="DE304">
        <f t="shared" si="366"/>
        <v>0</v>
      </c>
      <c r="DF304">
        <f t="shared" si="367"/>
        <v>0</v>
      </c>
      <c r="DG304">
        <f t="shared" si="368"/>
        <v>0</v>
      </c>
      <c r="DH304">
        <f t="shared" si="369"/>
        <v>0</v>
      </c>
      <c r="DI304">
        <f t="shared" si="370"/>
        <v>0</v>
      </c>
      <c r="DJ304">
        <f t="shared" si="371"/>
        <v>0</v>
      </c>
      <c r="DM304" s="3"/>
      <c r="DN304" s="3"/>
      <c r="DT304" s="3"/>
      <c r="DZ304" s="3"/>
      <c r="EL304" s="3"/>
      <c r="EX304" s="3"/>
      <c r="FJ304" s="3"/>
      <c r="HX304" s="3"/>
      <c r="MT304" s="3"/>
      <c r="MZ304" s="3"/>
      <c r="NR304" s="3"/>
      <c r="OS304" s="3"/>
      <c r="PB304" s="3"/>
      <c r="PN304" s="3"/>
      <c r="QL304" s="3">
        <f t="shared" si="345"/>
        <v>116</v>
      </c>
    </row>
    <row r="305" spans="20:454" x14ac:dyDescent="0.25">
      <c r="T305">
        <f t="shared" si="384"/>
        <v>303</v>
      </c>
      <c r="U305">
        <f t="shared" si="372"/>
        <v>0</v>
      </c>
      <c r="V305">
        <f t="shared" si="385"/>
        <v>0</v>
      </c>
      <c r="W305">
        <f t="shared" si="373"/>
        <v>0</v>
      </c>
      <c r="X305">
        <f t="shared" si="386"/>
        <v>0</v>
      </c>
      <c r="Z305">
        <f t="shared" si="387"/>
        <v>72</v>
      </c>
      <c r="AA305">
        <f t="shared" si="374"/>
        <v>72</v>
      </c>
      <c r="AB305">
        <f t="shared" si="346"/>
        <v>0</v>
      </c>
      <c r="AC305">
        <f t="shared" si="375"/>
        <v>0</v>
      </c>
      <c r="AE305">
        <f t="shared" si="347"/>
        <v>0</v>
      </c>
      <c r="AF305">
        <f t="shared" si="376"/>
        <v>0</v>
      </c>
      <c r="AG305">
        <f t="shared" si="377"/>
        <v>0</v>
      </c>
      <c r="AH305">
        <f t="shared" si="378"/>
        <v>0</v>
      </c>
      <c r="AJ305">
        <f t="shared" si="392"/>
        <v>1</v>
      </c>
      <c r="AL305">
        <f t="shared" si="348"/>
        <v>0</v>
      </c>
      <c r="AM305">
        <f>IF(AJ305=1,AH305,#REF!)</f>
        <v>0</v>
      </c>
      <c r="AO305" s="7">
        <f t="shared" si="393"/>
        <v>1</v>
      </c>
      <c r="AP305" s="7">
        <f t="shared" si="394"/>
        <v>1</v>
      </c>
      <c r="AQ305" s="7"/>
      <c r="AR305" s="7">
        <f t="shared" si="395"/>
        <v>0</v>
      </c>
      <c r="AS305" s="7">
        <f t="shared" si="396"/>
        <v>0</v>
      </c>
      <c r="AU305" s="7">
        <f t="shared" si="397"/>
        <v>0</v>
      </c>
      <c r="AV305" s="7">
        <f t="shared" si="398"/>
        <v>0</v>
      </c>
      <c r="AW305">
        <v>654</v>
      </c>
      <c r="AX305" s="7">
        <f t="shared" si="399"/>
        <v>9.9999999999999998E-17</v>
      </c>
      <c r="AY305" s="7">
        <f t="shared" si="400"/>
        <v>9.9999999999999998E-17</v>
      </c>
      <c r="BA305">
        <f t="shared" si="379"/>
        <v>1</v>
      </c>
      <c r="BB305">
        <f t="shared" si="380"/>
        <v>9.9999999999999998E-17</v>
      </c>
      <c r="BD305">
        <f t="shared" si="401"/>
        <v>9.9999999999999992E-33</v>
      </c>
      <c r="BE305">
        <f t="shared" si="402"/>
        <v>9.9999999999999998E-17</v>
      </c>
      <c r="BF305">
        <f t="shared" si="403"/>
        <v>9.9999999999999998E-17</v>
      </c>
      <c r="BG305" s="5" t="s">
        <v>1</v>
      </c>
      <c r="BH305">
        <f t="shared" si="404"/>
        <v>-4.9999999999999991</v>
      </c>
      <c r="BK305">
        <f t="shared" si="405"/>
        <v>1</v>
      </c>
      <c r="BL305">
        <f t="shared" si="406"/>
        <v>-4.9999999999999991</v>
      </c>
      <c r="BM305">
        <f t="shared" si="407"/>
        <v>-4.9999999999999991</v>
      </c>
      <c r="BO305">
        <f t="shared" si="391"/>
        <v>302</v>
      </c>
      <c r="BP305">
        <f t="shared" si="349"/>
        <v>0</v>
      </c>
      <c r="BT305">
        <f t="shared" si="408"/>
        <v>1</v>
      </c>
      <c r="BU305">
        <f t="shared" si="409"/>
        <v>-4.9999999999999991</v>
      </c>
      <c r="BW305">
        <f t="shared" si="410"/>
        <v>0</v>
      </c>
      <c r="BX305" t="s">
        <v>10</v>
      </c>
      <c r="BY305">
        <f t="shared" si="411"/>
        <v>0</v>
      </c>
      <c r="CA305" s="2">
        <f t="shared" si="412"/>
        <v>0</v>
      </c>
      <c r="CB305" s="4">
        <f t="shared" si="413"/>
        <v>0</v>
      </c>
      <c r="CC305" s="10">
        <v>-180</v>
      </c>
      <c r="CD305" s="3">
        <f t="shared" si="414"/>
        <v>1</v>
      </c>
      <c r="CE305" s="3">
        <f t="shared" si="415"/>
        <v>-185</v>
      </c>
      <c r="CF305">
        <f t="shared" si="350"/>
        <v>0</v>
      </c>
      <c r="CH305">
        <f t="shared" si="388"/>
        <v>302</v>
      </c>
      <c r="CI305" s="11">
        <f t="shared" si="389"/>
        <v>122</v>
      </c>
      <c r="CJ305">
        <f t="shared" si="381"/>
        <v>2.1293016874330819</v>
      </c>
      <c r="CK305">
        <f t="shared" si="390"/>
        <v>0</v>
      </c>
      <c r="CL305">
        <f t="shared" si="382"/>
        <v>122</v>
      </c>
      <c r="CN305" s="2">
        <f t="shared" si="351"/>
        <v>-2.6495963211660238</v>
      </c>
      <c r="CO305" s="3">
        <f t="shared" si="352"/>
        <v>4.2402404807821306</v>
      </c>
      <c r="CQ305" s="3">
        <f t="shared" si="383"/>
        <v>-160.43833211785355</v>
      </c>
      <c r="CR305" s="3">
        <f t="shared" si="353"/>
        <v>44.131420439499294</v>
      </c>
      <c r="CS305" s="3">
        <f t="shared" si="354"/>
        <v>-72218.444172502263</v>
      </c>
      <c r="CT305" s="3">
        <f t="shared" si="355"/>
        <v>-43.655776215256523</v>
      </c>
      <c r="CU305" s="3">
        <f t="shared" si="356"/>
        <v>161.63789795639863</v>
      </c>
      <c r="CV305">
        <f t="shared" si="357"/>
        <v>-134072.09002619647</v>
      </c>
      <c r="CW305">
        <f t="shared" si="358"/>
        <v>0</v>
      </c>
      <c r="CX305">
        <f t="shared" si="359"/>
        <v>0</v>
      </c>
      <c r="CY305">
        <f t="shared" si="360"/>
        <v>0</v>
      </c>
      <c r="CZ305">
        <f t="shared" si="361"/>
        <v>0</v>
      </c>
      <c r="DA305">
        <f t="shared" si="362"/>
        <v>0</v>
      </c>
      <c r="DB305">
        <f t="shared" si="363"/>
        <v>0</v>
      </c>
      <c r="DC305">
        <f t="shared" si="364"/>
        <v>0</v>
      </c>
      <c r="DD305">
        <f t="shared" si="365"/>
        <v>0</v>
      </c>
      <c r="DE305">
        <f t="shared" si="366"/>
        <v>0</v>
      </c>
      <c r="DF305">
        <f t="shared" si="367"/>
        <v>0</v>
      </c>
      <c r="DG305">
        <f t="shared" si="368"/>
        <v>0</v>
      </c>
      <c r="DH305">
        <f t="shared" si="369"/>
        <v>0</v>
      </c>
      <c r="DI305">
        <f t="shared" si="370"/>
        <v>0</v>
      </c>
      <c r="DJ305">
        <f t="shared" si="371"/>
        <v>0</v>
      </c>
      <c r="DM305" s="3"/>
      <c r="DN305" s="3"/>
      <c r="DT305" s="3"/>
      <c r="DZ305" s="3"/>
      <c r="EL305" s="3"/>
      <c r="EX305" s="3"/>
      <c r="FJ305" s="3"/>
      <c r="HX305" s="3"/>
      <c r="MT305" s="3"/>
      <c r="MZ305" s="3"/>
      <c r="NR305" s="3"/>
      <c r="OS305" s="3"/>
      <c r="PB305" s="3"/>
      <c r="PN305" s="3"/>
      <c r="QL305" s="3">
        <f t="shared" si="345"/>
        <v>117</v>
      </c>
    </row>
    <row r="306" spans="20:454" x14ac:dyDescent="0.25">
      <c r="T306">
        <f t="shared" si="384"/>
        <v>304</v>
      </c>
      <c r="U306">
        <f t="shared" si="372"/>
        <v>0</v>
      </c>
      <c r="V306">
        <f t="shared" si="385"/>
        <v>0</v>
      </c>
      <c r="W306">
        <f t="shared" si="373"/>
        <v>0</v>
      </c>
      <c r="X306">
        <f t="shared" si="386"/>
        <v>0</v>
      </c>
      <c r="Z306">
        <f t="shared" si="387"/>
        <v>72</v>
      </c>
      <c r="AA306">
        <f t="shared" si="374"/>
        <v>72</v>
      </c>
      <c r="AB306">
        <f t="shared" si="346"/>
        <v>0</v>
      </c>
      <c r="AC306">
        <f t="shared" si="375"/>
        <v>0</v>
      </c>
      <c r="AE306">
        <f t="shared" si="347"/>
        <v>0</v>
      </c>
      <c r="AF306">
        <f t="shared" si="376"/>
        <v>0</v>
      </c>
      <c r="AG306">
        <f t="shared" si="377"/>
        <v>0</v>
      </c>
      <c r="AH306">
        <f t="shared" si="378"/>
        <v>0</v>
      </c>
      <c r="AJ306">
        <f t="shared" si="392"/>
        <v>1</v>
      </c>
      <c r="AL306">
        <f t="shared" si="348"/>
        <v>0</v>
      </c>
      <c r="AM306">
        <f>IF(AJ306=1,AH306,#REF!)</f>
        <v>0</v>
      </c>
      <c r="AO306" s="7">
        <f t="shared" si="393"/>
        <v>1</v>
      </c>
      <c r="AP306" s="7">
        <f t="shared" si="394"/>
        <v>1</v>
      </c>
      <c r="AQ306" s="7"/>
      <c r="AR306" s="7">
        <f t="shared" si="395"/>
        <v>0</v>
      </c>
      <c r="AS306" s="7">
        <f t="shared" si="396"/>
        <v>0</v>
      </c>
      <c r="AU306" s="7">
        <f t="shared" si="397"/>
        <v>0</v>
      </c>
      <c r="AV306" s="7">
        <f t="shared" si="398"/>
        <v>0</v>
      </c>
      <c r="AW306">
        <v>655</v>
      </c>
      <c r="AX306" s="7">
        <f t="shared" si="399"/>
        <v>9.9999999999999998E-17</v>
      </c>
      <c r="AY306" s="7">
        <f t="shared" si="400"/>
        <v>9.9999999999999998E-17</v>
      </c>
      <c r="BA306">
        <f t="shared" si="379"/>
        <v>1</v>
      </c>
      <c r="BB306">
        <f t="shared" si="380"/>
        <v>9.9999999999999998E-17</v>
      </c>
      <c r="BD306">
        <f t="shared" si="401"/>
        <v>9.9999999999999992E-33</v>
      </c>
      <c r="BE306">
        <f t="shared" si="402"/>
        <v>9.9999999999999998E-17</v>
      </c>
      <c r="BF306">
        <f t="shared" si="403"/>
        <v>9.9999999999999998E-17</v>
      </c>
      <c r="BG306" s="5" t="s">
        <v>1</v>
      </c>
      <c r="BH306">
        <f t="shared" si="404"/>
        <v>-4.9999999999999991</v>
      </c>
      <c r="BK306">
        <f t="shared" si="405"/>
        <v>1</v>
      </c>
      <c r="BL306">
        <f t="shared" si="406"/>
        <v>-4.9999999999999991</v>
      </c>
      <c r="BM306">
        <f t="shared" si="407"/>
        <v>-4.9999999999999991</v>
      </c>
      <c r="BO306">
        <f t="shared" si="391"/>
        <v>303</v>
      </c>
      <c r="BP306">
        <f t="shared" si="349"/>
        <v>0</v>
      </c>
      <c r="BT306">
        <f t="shared" si="408"/>
        <v>1</v>
      </c>
      <c r="BU306">
        <f t="shared" si="409"/>
        <v>-4.9999999999999991</v>
      </c>
      <c r="BW306">
        <f t="shared" si="410"/>
        <v>0</v>
      </c>
      <c r="BX306" t="s">
        <v>10</v>
      </c>
      <c r="BY306">
        <f t="shared" si="411"/>
        <v>0</v>
      </c>
      <c r="CA306" s="2">
        <f t="shared" si="412"/>
        <v>0</v>
      </c>
      <c r="CB306" s="4">
        <f t="shared" si="413"/>
        <v>0</v>
      </c>
      <c r="CC306" s="10">
        <v>-180</v>
      </c>
      <c r="CD306" s="3">
        <f t="shared" si="414"/>
        <v>1</v>
      </c>
      <c r="CE306" s="3">
        <f t="shared" si="415"/>
        <v>-185</v>
      </c>
      <c r="CF306">
        <f t="shared" si="350"/>
        <v>0</v>
      </c>
      <c r="CH306">
        <f t="shared" si="388"/>
        <v>303</v>
      </c>
      <c r="CI306" s="11">
        <f t="shared" si="389"/>
        <v>123</v>
      </c>
      <c r="CJ306">
        <f t="shared" si="381"/>
        <v>2.1467549799530254</v>
      </c>
      <c r="CK306">
        <f t="shared" si="390"/>
        <v>0</v>
      </c>
      <c r="CL306">
        <f t="shared" si="382"/>
        <v>123</v>
      </c>
      <c r="CN306" s="2">
        <f t="shared" si="351"/>
        <v>-2.7231951750751353</v>
      </c>
      <c r="CO306" s="3">
        <f t="shared" si="352"/>
        <v>4.1933528397271198</v>
      </c>
      <c r="CQ306" s="3">
        <f t="shared" si="383"/>
        <v>-161.80967441115541</v>
      </c>
      <c r="CR306" s="3">
        <f t="shared" si="353"/>
        <v>44.458270821132317</v>
      </c>
      <c r="CS306" s="3">
        <f t="shared" si="354"/>
        <v>-72791.401385856632</v>
      </c>
      <c r="CT306" s="3">
        <f t="shared" si="355"/>
        <v>-43.978767414602359</v>
      </c>
      <c r="CU306" s="3">
        <f t="shared" si="356"/>
        <v>163.019343775153</v>
      </c>
      <c r="CV306">
        <f t="shared" si="357"/>
        <v>-135218.00532556567</v>
      </c>
      <c r="CW306">
        <f t="shared" si="358"/>
        <v>0</v>
      </c>
      <c r="CX306">
        <f t="shared" si="359"/>
        <v>0</v>
      </c>
      <c r="CY306">
        <f t="shared" si="360"/>
        <v>0</v>
      </c>
      <c r="CZ306">
        <f t="shared" si="361"/>
        <v>0</v>
      </c>
      <c r="DA306">
        <f t="shared" si="362"/>
        <v>0</v>
      </c>
      <c r="DB306">
        <f t="shared" si="363"/>
        <v>0</v>
      </c>
      <c r="DC306">
        <f t="shared" si="364"/>
        <v>0</v>
      </c>
      <c r="DD306">
        <f t="shared" si="365"/>
        <v>0</v>
      </c>
      <c r="DE306">
        <f t="shared" si="366"/>
        <v>0</v>
      </c>
      <c r="DF306">
        <f t="shared" si="367"/>
        <v>0</v>
      </c>
      <c r="DG306">
        <f t="shared" si="368"/>
        <v>0</v>
      </c>
      <c r="DH306">
        <f t="shared" si="369"/>
        <v>0</v>
      </c>
      <c r="DI306">
        <f t="shared" si="370"/>
        <v>0</v>
      </c>
      <c r="DJ306">
        <f t="shared" si="371"/>
        <v>0</v>
      </c>
      <c r="DM306" s="3"/>
      <c r="DN306" s="3"/>
      <c r="DT306" s="3"/>
      <c r="DZ306" s="3"/>
      <c r="EL306" s="3"/>
      <c r="EX306" s="3"/>
      <c r="FJ306" s="3"/>
      <c r="HX306" s="3"/>
      <c r="MT306" s="3"/>
      <c r="MZ306" s="3"/>
      <c r="NR306" s="3"/>
      <c r="OS306" s="3"/>
      <c r="PB306" s="3"/>
      <c r="PN306" s="3"/>
      <c r="QL306" s="3">
        <f t="shared" si="345"/>
        <v>118</v>
      </c>
    </row>
    <row r="307" spans="20:454" x14ac:dyDescent="0.25">
      <c r="T307">
        <f t="shared" si="384"/>
        <v>305</v>
      </c>
      <c r="U307">
        <f t="shared" si="372"/>
        <v>0</v>
      </c>
      <c r="V307">
        <f t="shared" si="385"/>
        <v>0</v>
      </c>
      <c r="W307">
        <f t="shared" si="373"/>
        <v>0</v>
      </c>
      <c r="X307">
        <f t="shared" si="386"/>
        <v>0</v>
      </c>
      <c r="Z307">
        <f t="shared" si="387"/>
        <v>72</v>
      </c>
      <c r="AA307">
        <f t="shared" si="374"/>
        <v>72</v>
      </c>
      <c r="AB307">
        <f t="shared" si="346"/>
        <v>0</v>
      </c>
      <c r="AC307">
        <f t="shared" si="375"/>
        <v>0</v>
      </c>
      <c r="AE307">
        <f t="shared" si="347"/>
        <v>0</v>
      </c>
      <c r="AF307">
        <f t="shared" si="376"/>
        <v>0</v>
      </c>
      <c r="AG307">
        <f t="shared" si="377"/>
        <v>0</v>
      </c>
      <c r="AH307">
        <f t="shared" si="378"/>
        <v>0</v>
      </c>
      <c r="AJ307">
        <f t="shared" si="392"/>
        <v>1</v>
      </c>
      <c r="AL307">
        <f t="shared" si="348"/>
        <v>0</v>
      </c>
      <c r="AM307">
        <f>IF(AJ307=1,AH307,#REF!)</f>
        <v>0</v>
      </c>
      <c r="AO307" s="7">
        <f t="shared" si="393"/>
        <v>1</v>
      </c>
      <c r="AP307" s="7">
        <f t="shared" si="394"/>
        <v>1</v>
      </c>
      <c r="AQ307" s="7"/>
      <c r="AR307" s="7">
        <f t="shared" si="395"/>
        <v>0</v>
      </c>
      <c r="AS307" s="7">
        <f t="shared" si="396"/>
        <v>0</v>
      </c>
      <c r="AU307" s="7">
        <f t="shared" si="397"/>
        <v>0</v>
      </c>
      <c r="AV307" s="7">
        <f t="shared" si="398"/>
        <v>0</v>
      </c>
      <c r="AW307">
        <v>656</v>
      </c>
      <c r="AX307" s="7">
        <f t="shared" si="399"/>
        <v>9.9999999999999998E-17</v>
      </c>
      <c r="AY307" s="7">
        <f t="shared" si="400"/>
        <v>9.9999999999999998E-17</v>
      </c>
      <c r="BA307">
        <f t="shared" si="379"/>
        <v>1</v>
      </c>
      <c r="BB307">
        <f t="shared" si="380"/>
        <v>9.9999999999999998E-17</v>
      </c>
      <c r="BD307">
        <f t="shared" si="401"/>
        <v>9.9999999999999992E-33</v>
      </c>
      <c r="BE307">
        <f t="shared" si="402"/>
        <v>9.9999999999999998E-17</v>
      </c>
      <c r="BF307">
        <f t="shared" si="403"/>
        <v>9.9999999999999998E-17</v>
      </c>
      <c r="BG307" s="5" t="s">
        <v>1</v>
      </c>
      <c r="BH307">
        <f t="shared" si="404"/>
        <v>-4.9999999999999991</v>
      </c>
      <c r="BK307">
        <f t="shared" si="405"/>
        <v>1</v>
      </c>
      <c r="BL307">
        <f t="shared" si="406"/>
        <v>-4.9999999999999991</v>
      </c>
      <c r="BM307">
        <f t="shared" si="407"/>
        <v>-4.9999999999999991</v>
      </c>
      <c r="BO307">
        <f t="shared" si="391"/>
        <v>304</v>
      </c>
      <c r="BP307">
        <f t="shared" si="349"/>
        <v>0</v>
      </c>
      <c r="BT307">
        <f t="shared" si="408"/>
        <v>1</v>
      </c>
      <c r="BU307">
        <f t="shared" si="409"/>
        <v>-4.9999999999999991</v>
      </c>
      <c r="BW307">
        <f t="shared" si="410"/>
        <v>0</v>
      </c>
      <c r="BX307" t="s">
        <v>10</v>
      </c>
      <c r="BY307">
        <f t="shared" si="411"/>
        <v>0</v>
      </c>
      <c r="CA307" s="2">
        <f t="shared" si="412"/>
        <v>0</v>
      </c>
      <c r="CB307" s="4">
        <f t="shared" si="413"/>
        <v>0</v>
      </c>
      <c r="CC307" s="10">
        <v>-180</v>
      </c>
      <c r="CD307" s="3">
        <f t="shared" si="414"/>
        <v>1</v>
      </c>
      <c r="CE307" s="3">
        <f t="shared" si="415"/>
        <v>-185</v>
      </c>
      <c r="CF307">
        <f t="shared" si="350"/>
        <v>0</v>
      </c>
      <c r="CH307">
        <f t="shared" si="388"/>
        <v>304</v>
      </c>
      <c r="CI307" s="11">
        <f t="shared" si="389"/>
        <v>124</v>
      </c>
      <c r="CJ307">
        <f t="shared" si="381"/>
        <v>2.1642082724729685</v>
      </c>
      <c r="CK307">
        <f t="shared" si="390"/>
        <v>0</v>
      </c>
      <c r="CL307">
        <f t="shared" si="382"/>
        <v>124</v>
      </c>
      <c r="CN307" s="2">
        <f t="shared" si="351"/>
        <v>-2.7959645173537333</v>
      </c>
      <c r="CO307" s="3">
        <f t="shared" si="352"/>
        <v>4.1451878627752086</v>
      </c>
      <c r="CQ307" s="3">
        <f t="shared" si="383"/>
        <v>-163.18101670445728</v>
      </c>
      <c r="CR307" s="3">
        <f t="shared" si="353"/>
        <v>44.785121202765339</v>
      </c>
      <c r="CS307" s="3">
        <f t="shared" si="354"/>
        <v>-73364.358599210987</v>
      </c>
      <c r="CT307" s="3">
        <f t="shared" si="355"/>
        <v>-44.301758613948195</v>
      </c>
      <c r="CU307" s="3">
        <f t="shared" si="356"/>
        <v>164.40078959390738</v>
      </c>
      <c r="CV307">
        <f t="shared" si="357"/>
        <v>-136363.92062493486</v>
      </c>
      <c r="CW307">
        <f t="shared" si="358"/>
        <v>0</v>
      </c>
      <c r="CX307">
        <f t="shared" si="359"/>
        <v>0</v>
      </c>
      <c r="CY307">
        <f t="shared" si="360"/>
        <v>0</v>
      </c>
      <c r="CZ307">
        <f t="shared" si="361"/>
        <v>0</v>
      </c>
      <c r="DA307">
        <f t="shared" si="362"/>
        <v>0</v>
      </c>
      <c r="DB307">
        <f t="shared" si="363"/>
        <v>0</v>
      </c>
      <c r="DC307">
        <f t="shared" si="364"/>
        <v>0</v>
      </c>
      <c r="DD307">
        <f t="shared" si="365"/>
        <v>0</v>
      </c>
      <c r="DE307">
        <f t="shared" si="366"/>
        <v>0</v>
      </c>
      <c r="DF307">
        <f t="shared" si="367"/>
        <v>0</v>
      </c>
      <c r="DG307">
        <f t="shared" si="368"/>
        <v>0</v>
      </c>
      <c r="DH307">
        <f t="shared" si="369"/>
        <v>0</v>
      </c>
      <c r="DI307">
        <f t="shared" si="370"/>
        <v>0</v>
      </c>
      <c r="DJ307">
        <f t="shared" si="371"/>
        <v>0</v>
      </c>
      <c r="DM307" s="3"/>
      <c r="DN307" s="3"/>
      <c r="DT307" s="3"/>
      <c r="DZ307" s="3"/>
      <c r="EL307" s="3"/>
      <c r="EX307" s="3"/>
      <c r="FJ307" s="3"/>
      <c r="HX307" s="3"/>
      <c r="MT307" s="3"/>
      <c r="MZ307" s="3"/>
      <c r="NR307" s="3"/>
      <c r="OS307" s="3"/>
      <c r="PB307" s="3"/>
      <c r="PN307" s="3"/>
      <c r="QL307" s="3">
        <f t="shared" si="345"/>
        <v>119</v>
      </c>
    </row>
    <row r="308" spans="20:454" x14ac:dyDescent="0.25">
      <c r="T308">
        <f t="shared" si="384"/>
        <v>306</v>
      </c>
      <c r="U308">
        <f t="shared" si="372"/>
        <v>0</v>
      </c>
      <c r="V308">
        <f t="shared" si="385"/>
        <v>0</v>
      </c>
      <c r="W308">
        <f t="shared" si="373"/>
        <v>0</v>
      </c>
      <c r="X308">
        <f t="shared" si="386"/>
        <v>0</v>
      </c>
      <c r="Z308">
        <f t="shared" si="387"/>
        <v>72</v>
      </c>
      <c r="AA308">
        <f t="shared" si="374"/>
        <v>72</v>
      </c>
      <c r="AB308">
        <f t="shared" si="346"/>
        <v>0</v>
      </c>
      <c r="AC308">
        <f t="shared" si="375"/>
        <v>0</v>
      </c>
      <c r="AE308">
        <f t="shared" si="347"/>
        <v>0</v>
      </c>
      <c r="AF308">
        <f t="shared" si="376"/>
        <v>0</v>
      </c>
      <c r="AG308">
        <f t="shared" si="377"/>
        <v>0</v>
      </c>
      <c r="AH308">
        <f t="shared" si="378"/>
        <v>0</v>
      </c>
      <c r="AJ308">
        <f t="shared" si="392"/>
        <v>1</v>
      </c>
      <c r="AL308">
        <f t="shared" si="348"/>
        <v>0</v>
      </c>
      <c r="AM308">
        <f>IF(AJ308=1,AH308,#REF!)</f>
        <v>0</v>
      </c>
      <c r="AO308" s="7">
        <f t="shared" si="393"/>
        <v>1</v>
      </c>
      <c r="AP308" s="7">
        <f t="shared" si="394"/>
        <v>1</v>
      </c>
      <c r="AQ308" s="7"/>
      <c r="AR308" s="7">
        <f t="shared" si="395"/>
        <v>0</v>
      </c>
      <c r="AS308" s="7">
        <f t="shared" si="396"/>
        <v>0</v>
      </c>
      <c r="AU308" s="7">
        <f t="shared" si="397"/>
        <v>0</v>
      </c>
      <c r="AV308" s="7">
        <f t="shared" si="398"/>
        <v>0</v>
      </c>
      <c r="AW308">
        <v>657</v>
      </c>
      <c r="AX308" s="7">
        <f t="shared" si="399"/>
        <v>9.9999999999999998E-17</v>
      </c>
      <c r="AY308" s="7">
        <f t="shared" si="400"/>
        <v>9.9999999999999998E-17</v>
      </c>
      <c r="BA308">
        <f t="shared" si="379"/>
        <v>1</v>
      </c>
      <c r="BB308">
        <f t="shared" si="380"/>
        <v>9.9999999999999998E-17</v>
      </c>
      <c r="BD308">
        <f t="shared" si="401"/>
        <v>9.9999999999999992E-33</v>
      </c>
      <c r="BE308">
        <f t="shared" si="402"/>
        <v>9.9999999999999998E-17</v>
      </c>
      <c r="BF308">
        <f t="shared" si="403"/>
        <v>9.9999999999999998E-17</v>
      </c>
      <c r="BG308" s="5" t="s">
        <v>1</v>
      </c>
      <c r="BH308">
        <f t="shared" si="404"/>
        <v>-4.9999999999999991</v>
      </c>
      <c r="BK308">
        <f t="shared" si="405"/>
        <v>1</v>
      </c>
      <c r="BL308">
        <f t="shared" si="406"/>
        <v>-4.9999999999999991</v>
      </c>
      <c r="BM308">
        <f t="shared" si="407"/>
        <v>-4.9999999999999991</v>
      </c>
      <c r="BO308">
        <f t="shared" si="391"/>
        <v>305</v>
      </c>
      <c r="BP308">
        <f t="shared" si="349"/>
        <v>0</v>
      </c>
      <c r="BT308">
        <f t="shared" si="408"/>
        <v>1</v>
      </c>
      <c r="BU308">
        <f t="shared" si="409"/>
        <v>-4.9999999999999991</v>
      </c>
      <c r="BW308">
        <f t="shared" si="410"/>
        <v>0</v>
      </c>
      <c r="BX308" t="s">
        <v>10</v>
      </c>
      <c r="BY308">
        <f t="shared" si="411"/>
        <v>0</v>
      </c>
      <c r="CA308" s="2">
        <f t="shared" si="412"/>
        <v>0</v>
      </c>
      <c r="CB308" s="4">
        <f t="shared" si="413"/>
        <v>0</v>
      </c>
      <c r="CC308" s="10">
        <v>-180</v>
      </c>
      <c r="CD308" s="3">
        <f t="shared" si="414"/>
        <v>1</v>
      </c>
      <c r="CE308" s="3">
        <f t="shared" si="415"/>
        <v>-185</v>
      </c>
      <c r="CF308">
        <f t="shared" si="350"/>
        <v>0</v>
      </c>
      <c r="CH308">
        <f t="shared" si="388"/>
        <v>305</v>
      </c>
      <c r="CI308" s="11">
        <f t="shared" si="389"/>
        <v>125</v>
      </c>
      <c r="CJ308">
        <f t="shared" si="381"/>
        <v>2.1816615649929121</v>
      </c>
      <c r="CK308">
        <f t="shared" si="390"/>
        <v>0</v>
      </c>
      <c r="CL308">
        <f t="shared" si="382"/>
        <v>125</v>
      </c>
      <c r="CN308" s="2">
        <f t="shared" si="351"/>
        <v>-2.8678821817552307</v>
      </c>
      <c r="CO308" s="3">
        <f t="shared" si="352"/>
        <v>4.0957602214449587</v>
      </c>
      <c r="CQ308" s="3">
        <f t="shared" si="383"/>
        <v>-164.55235899775911</v>
      </c>
      <c r="CR308" s="3">
        <f t="shared" si="353"/>
        <v>45.111971584398354</v>
      </c>
      <c r="CS308" s="3">
        <f t="shared" si="354"/>
        <v>-73937.315812565343</v>
      </c>
      <c r="CT308" s="3">
        <f t="shared" si="355"/>
        <v>-44.624749813294031</v>
      </c>
      <c r="CU308" s="3">
        <f t="shared" si="356"/>
        <v>165.78223541266172</v>
      </c>
      <c r="CV308">
        <f t="shared" si="357"/>
        <v>-137509.83592430409</v>
      </c>
      <c r="CW308">
        <f t="shared" si="358"/>
        <v>0</v>
      </c>
      <c r="CX308">
        <f t="shared" si="359"/>
        <v>0</v>
      </c>
      <c r="CY308">
        <f t="shared" si="360"/>
        <v>0</v>
      </c>
      <c r="CZ308">
        <f t="shared" si="361"/>
        <v>0</v>
      </c>
      <c r="DA308">
        <f t="shared" si="362"/>
        <v>0</v>
      </c>
      <c r="DB308">
        <f t="shared" si="363"/>
        <v>0</v>
      </c>
      <c r="DC308">
        <f t="shared" si="364"/>
        <v>0</v>
      </c>
      <c r="DD308">
        <f t="shared" si="365"/>
        <v>0</v>
      </c>
      <c r="DE308">
        <f t="shared" si="366"/>
        <v>0</v>
      </c>
      <c r="DF308">
        <f t="shared" si="367"/>
        <v>0</v>
      </c>
      <c r="DG308">
        <f t="shared" si="368"/>
        <v>0</v>
      </c>
      <c r="DH308">
        <f t="shared" si="369"/>
        <v>0</v>
      </c>
      <c r="DI308">
        <f t="shared" si="370"/>
        <v>0</v>
      </c>
      <c r="DJ308">
        <f t="shared" si="371"/>
        <v>0</v>
      </c>
      <c r="DM308" s="3"/>
      <c r="DN308" s="3"/>
      <c r="DT308" s="3"/>
      <c r="DZ308" s="3"/>
      <c r="EL308" s="3"/>
      <c r="EX308" s="3"/>
      <c r="FJ308" s="3"/>
      <c r="HX308" s="3"/>
      <c r="MT308" s="3"/>
      <c r="MZ308" s="3"/>
      <c r="NR308" s="3"/>
      <c r="OS308" s="3"/>
      <c r="PB308" s="3"/>
      <c r="PN308" s="3"/>
      <c r="QL308" s="3">
        <f t="shared" si="345"/>
        <v>120</v>
      </c>
    </row>
    <row r="309" spans="20:454" x14ac:dyDescent="0.25">
      <c r="T309">
        <f t="shared" si="384"/>
        <v>307</v>
      </c>
      <c r="U309">
        <f t="shared" si="372"/>
        <v>0</v>
      </c>
      <c r="V309">
        <f t="shared" si="385"/>
        <v>0</v>
      </c>
      <c r="W309">
        <f t="shared" si="373"/>
        <v>0</v>
      </c>
      <c r="X309">
        <f t="shared" si="386"/>
        <v>0</v>
      </c>
      <c r="Z309">
        <f t="shared" si="387"/>
        <v>72</v>
      </c>
      <c r="AA309">
        <f t="shared" si="374"/>
        <v>72</v>
      </c>
      <c r="AB309">
        <f t="shared" si="346"/>
        <v>0</v>
      </c>
      <c r="AC309">
        <f t="shared" si="375"/>
        <v>0</v>
      </c>
      <c r="AE309">
        <f t="shared" si="347"/>
        <v>0</v>
      </c>
      <c r="AF309">
        <f t="shared" si="376"/>
        <v>0</v>
      </c>
      <c r="AG309">
        <f t="shared" si="377"/>
        <v>0</v>
      </c>
      <c r="AH309">
        <f t="shared" si="378"/>
        <v>0</v>
      </c>
      <c r="AJ309">
        <f t="shared" si="392"/>
        <v>1</v>
      </c>
      <c r="AL309">
        <f t="shared" si="348"/>
        <v>0</v>
      </c>
      <c r="AM309">
        <f>IF(AJ309=1,AH309,#REF!)</f>
        <v>0</v>
      </c>
      <c r="AO309" s="7">
        <f t="shared" si="393"/>
        <v>1</v>
      </c>
      <c r="AP309" s="7">
        <f t="shared" si="394"/>
        <v>1</v>
      </c>
      <c r="AQ309" s="7"/>
      <c r="AR309" s="7">
        <f t="shared" si="395"/>
        <v>0</v>
      </c>
      <c r="AS309" s="7">
        <f t="shared" si="396"/>
        <v>0</v>
      </c>
      <c r="AU309" s="7">
        <f t="shared" si="397"/>
        <v>0</v>
      </c>
      <c r="AV309" s="7">
        <f t="shared" si="398"/>
        <v>0</v>
      </c>
      <c r="AW309">
        <v>658</v>
      </c>
      <c r="AX309" s="7">
        <f t="shared" si="399"/>
        <v>9.9999999999999998E-17</v>
      </c>
      <c r="AY309" s="7">
        <f t="shared" si="400"/>
        <v>9.9999999999999998E-17</v>
      </c>
      <c r="BA309">
        <f t="shared" si="379"/>
        <v>1</v>
      </c>
      <c r="BB309">
        <f t="shared" si="380"/>
        <v>9.9999999999999998E-17</v>
      </c>
      <c r="BD309">
        <f t="shared" si="401"/>
        <v>9.9999999999999992E-33</v>
      </c>
      <c r="BE309">
        <f t="shared" si="402"/>
        <v>9.9999999999999998E-17</v>
      </c>
      <c r="BF309">
        <f t="shared" si="403"/>
        <v>9.9999999999999998E-17</v>
      </c>
      <c r="BG309" s="5" t="s">
        <v>1</v>
      </c>
      <c r="BH309">
        <f t="shared" si="404"/>
        <v>-4.9999999999999991</v>
      </c>
      <c r="BK309">
        <f t="shared" si="405"/>
        <v>1</v>
      </c>
      <c r="BL309">
        <f t="shared" si="406"/>
        <v>-4.9999999999999991</v>
      </c>
      <c r="BM309">
        <f t="shared" si="407"/>
        <v>-4.9999999999999991</v>
      </c>
      <c r="BO309">
        <f t="shared" si="391"/>
        <v>306</v>
      </c>
      <c r="BP309">
        <f t="shared" si="349"/>
        <v>0</v>
      </c>
      <c r="BT309">
        <f t="shared" si="408"/>
        <v>1</v>
      </c>
      <c r="BU309">
        <f t="shared" si="409"/>
        <v>-4.9999999999999991</v>
      </c>
      <c r="BW309">
        <f t="shared" si="410"/>
        <v>0</v>
      </c>
      <c r="BX309" t="s">
        <v>10</v>
      </c>
      <c r="BY309">
        <f t="shared" si="411"/>
        <v>0</v>
      </c>
      <c r="CA309" s="2">
        <f t="shared" si="412"/>
        <v>0</v>
      </c>
      <c r="CB309" s="4">
        <f t="shared" si="413"/>
        <v>0</v>
      </c>
      <c r="CC309" s="10">
        <v>-180</v>
      </c>
      <c r="CD309" s="3">
        <f t="shared" si="414"/>
        <v>1</v>
      </c>
      <c r="CE309" s="3">
        <f t="shared" si="415"/>
        <v>-185</v>
      </c>
      <c r="CF309">
        <f t="shared" si="350"/>
        <v>0</v>
      </c>
      <c r="CH309">
        <f t="shared" si="388"/>
        <v>306</v>
      </c>
      <c r="CI309" s="11">
        <f t="shared" si="389"/>
        <v>126</v>
      </c>
      <c r="CJ309">
        <f t="shared" si="381"/>
        <v>2.1991148575128552</v>
      </c>
      <c r="CK309">
        <f t="shared" si="390"/>
        <v>0</v>
      </c>
      <c r="CL309">
        <f t="shared" si="382"/>
        <v>126</v>
      </c>
      <c r="CN309" s="2">
        <f t="shared" si="351"/>
        <v>-2.938926261462365</v>
      </c>
      <c r="CO309" s="3">
        <f t="shared" si="352"/>
        <v>4.0450849718747373</v>
      </c>
      <c r="CQ309" s="3">
        <f t="shared" si="383"/>
        <v>-165.92370129106098</v>
      </c>
      <c r="CR309" s="3">
        <f t="shared" si="353"/>
        <v>45.438821966031377</v>
      </c>
      <c r="CS309" s="3">
        <f t="shared" si="354"/>
        <v>-74510.273025919698</v>
      </c>
      <c r="CT309" s="3">
        <f t="shared" si="355"/>
        <v>-44.947741012639874</v>
      </c>
      <c r="CU309" s="3">
        <f t="shared" si="356"/>
        <v>167.16368123141609</v>
      </c>
      <c r="CV309">
        <f t="shared" si="357"/>
        <v>-138655.75122367329</v>
      </c>
      <c r="CW309">
        <f t="shared" si="358"/>
        <v>0</v>
      </c>
      <c r="CX309">
        <f t="shared" si="359"/>
        <v>0</v>
      </c>
      <c r="CY309">
        <f t="shared" si="360"/>
        <v>0</v>
      </c>
      <c r="CZ309">
        <f t="shared" si="361"/>
        <v>0</v>
      </c>
      <c r="DA309">
        <f t="shared" si="362"/>
        <v>0</v>
      </c>
      <c r="DB309">
        <f t="shared" si="363"/>
        <v>0</v>
      </c>
      <c r="DC309">
        <f t="shared" si="364"/>
        <v>0</v>
      </c>
      <c r="DD309">
        <f t="shared" si="365"/>
        <v>0</v>
      </c>
      <c r="DE309">
        <f t="shared" si="366"/>
        <v>0</v>
      </c>
      <c r="DF309">
        <f t="shared" si="367"/>
        <v>0</v>
      </c>
      <c r="DG309">
        <f t="shared" si="368"/>
        <v>0</v>
      </c>
      <c r="DH309">
        <f t="shared" si="369"/>
        <v>0</v>
      </c>
      <c r="DI309">
        <f t="shared" si="370"/>
        <v>0</v>
      </c>
      <c r="DJ309">
        <f t="shared" si="371"/>
        <v>0</v>
      </c>
      <c r="DM309" s="3"/>
      <c r="DN309" s="3"/>
      <c r="DT309" s="3"/>
      <c r="DZ309" s="3"/>
      <c r="EL309" s="3"/>
      <c r="EX309" s="3"/>
      <c r="FJ309" s="3"/>
      <c r="HX309" s="3"/>
      <c r="MT309" s="3"/>
      <c r="MZ309" s="3"/>
      <c r="NR309" s="3"/>
      <c r="OS309" s="3"/>
      <c r="PB309" s="3"/>
      <c r="PN309" s="3"/>
      <c r="QL309" s="3">
        <f t="shared" si="345"/>
        <v>121</v>
      </c>
    </row>
    <row r="310" spans="20:454" x14ac:dyDescent="0.25">
      <c r="T310">
        <f t="shared" si="384"/>
        <v>308</v>
      </c>
      <c r="U310">
        <f t="shared" si="372"/>
        <v>0</v>
      </c>
      <c r="V310">
        <f t="shared" si="385"/>
        <v>0</v>
      </c>
      <c r="W310">
        <f t="shared" si="373"/>
        <v>0</v>
      </c>
      <c r="X310">
        <f t="shared" si="386"/>
        <v>0</v>
      </c>
      <c r="Z310">
        <f t="shared" si="387"/>
        <v>72</v>
      </c>
      <c r="AA310">
        <f t="shared" si="374"/>
        <v>72</v>
      </c>
      <c r="AB310">
        <f t="shared" si="346"/>
        <v>0</v>
      </c>
      <c r="AC310">
        <f t="shared" si="375"/>
        <v>0</v>
      </c>
      <c r="AE310">
        <f t="shared" si="347"/>
        <v>0</v>
      </c>
      <c r="AF310">
        <f t="shared" si="376"/>
        <v>0</v>
      </c>
      <c r="AG310">
        <f t="shared" si="377"/>
        <v>0</v>
      </c>
      <c r="AH310">
        <f t="shared" si="378"/>
        <v>0</v>
      </c>
      <c r="AJ310">
        <f t="shared" si="392"/>
        <v>1</v>
      </c>
      <c r="AL310">
        <f t="shared" si="348"/>
        <v>0</v>
      </c>
      <c r="AM310">
        <f>IF(AJ310=1,AH310,#REF!)</f>
        <v>0</v>
      </c>
      <c r="AO310" s="7">
        <f t="shared" si="393"/>
        <v>1</v>
      </c>
      <c r="AP310" s="7">
        <f t="shared" si="394"/>
        <v>1</v>
      </c>
      <c r="AQ310" s="7"/>
      <c r="AR310" s="7">
        <f t="shared" si="395"/>
        <v>0</v>
      </c>
      <c r="AS310" s="7">
        <f t="shared" si="396"/>
        <v>0</v>
      </c>
      <c r="AU310" s="7">
        <f t="shared" si="397"/>
        <v>0</v>
      </c>
      <c r="AV310" s="7">
        <f t="shared" si="398"/>
        <v>0</v>
      </c>
      <c r="AW310">
        <v>659</v>
      </c>
      <c r="AX310" s="7">
        <f t="shared" si="399"/>
        <v>9.9999999999999998E-17</v>
      </c>
      <c r="AY310" s="7">
        <f t="shared" si="400"/>
        <v>9.9999999999999998E-17</v>
      </c>
      <c r="BA310">
        <f t="shared" si="379"/>
        <v>1</v>
      </c>
      <c r="BB310">
        <f t="shared" si="380"/>
        <v>9.9999999999999998E-17</v>
      </c>
      <c r="BD310">
        <f t="shared" si="401"/>
        <v>9.9999999999999992E-33</v>
      </c>
      <c r="BE310">
        <f t="shared" si="402"/>
        <v>9.9999999999999998E-17</v>
      </c>
      <c r="BF310">
        <f t="shared" si="403"/>
        <v>9.9999999999999998E-17</v>
      </c>
      <c r="BG310" s="5" t="s">
        <v>1</v>
      </c>
      <c r="BH310">
        <f t="shared" si="404"/>
        <v>-4.9999999999999991</v>
      </c>
      <c r="BK310">
        <f t="shared" si="405"/>
        <v>1</v>
      </c>
      <c r="BL310">
        <f t="shared" si="406"/>
        <v>-4.9999999999999991</v>
      </c>
      <c r="BM310">
        <f t="shared" si="407"/>
        <v>-4.9999999999999991</v>
      </c>
      <c r="BO310">
        <f t="shared" si="391"/>
        <v>307</v>
      </c>
      <c r="BP310">
        <f t="shared" si="349"/>
        <v>0</v>
      </c>
      <c r="BT310">
        <f t="shared" si="408"/>
        <v>1</v>
      </c>
      <c r="BU310">
        <f t="shared" si="409"/>
        <v>-4.9999999999999991</v>
      </c>
      <c r="BW310">
        <f t="shared" si="410"/>
        <v>0</v>
      </c>
      <c r="BX310" t="s">
        <v>10</v>
      </c>
      <c r="BY310">
        <f t="shared" si="411"/>
        <v>0</v>
      </c>
      <c r="CA310" s="2">
        <f t="shared" si="412"/>
        <v>0</v>
      </c>
      <c r="CB310" s="4">
        <f t="shared" si="413"/>
        <v>0</v>
      </c>
      <c r="CC310" s="10">
        <v>-180</v>
      </c>
      <c r="CD310" s="3">
        <f t="shared" si="414"/>
        <v>1</v>
      </c>
      <c r="CE310" s="3">
        <f t="shared" si="415"/>
        <v>-185</v>
      </c>
      <c r="CF310">
        <f t="shared" si="350"/>
        <v>0</v>
      </c>
      <c r="CH310">
        <f t="shared" si="388"/>
        <v>307</v>
      </c>
      <c r="CI310" s="11">
        <f t="shared" si="389"/>
        <v>127</v>
      </c>
      <c r="CJ310">
        <f t="shared" si="381"/>
        <v>2.2165681500327987</v>
      </c>
      <c r="CK310">
        <f t="shared" si="390"/>
        <v>0</v>
      </c>
      <c r="CL310">
        <f t="shared" si="382"/>
        <v>127</v>
      </c>
      <c r="CN310" s="2">
        <f t="shared" si="351"/>
        <v>-3.009075115760242</v>
      </c>
      <c r="CO310" s="3">
        <f t="shared" si="352"/>
        <v>3.9931775502364637</v>
      </c>
      <c r="CQ310" s="3">
        <f t="shared" si="383"/>
        <v>-167.29504358436282</v>
      </c>
      <c r="CR310" s="3">
        <f t="shared" si="353"/>
        <v>45.765672347664399</v>
      </c>
      <c r="CS310" s="3">
        <f t="shared" si="354"/>
        <v>-75083.230239274068</v>
      </c>
      <c r="CT310" s="3">
        <f t="shared" si="355"/>
        <v>-45.27073221198571</v>
      </c>
      <c r="CU310" s="3">
        <f t="shared" si="356"/>
        <v>168.54512705017044</v>
      </c>
      <c r="CV310">
        <f t="shared" si="357"/>
        <v>-139801.66652304248</v>
      </c>
      <c r="CW310">
        <f t="shared" si="358"/>
        <v>0</v>
      </c>
      <c r="CX310">
        <f t="shared" si="359"/>
        <v>0</v>
      </c>
      <c r="CY310">
        <f t="shared" si="360"/>
        <v>0</v>
      </c>
      <c r="CZ310">
        <f t="shared" si="361"/>
        <v>0</v>
      </c>
      <c r="DA310">
        <f t="shared" si="362"/>
        <v>0</v>
      </c>
      <c r="DB310">
        <f t="shared" si="363"/>
        <v>0</v>
      </c>
      <c r="DC310">
        <f t="shared" si="364"/>
        <v>0</v>
      </c>
      <c r="DD310">
        <f t="shared" si="365"/>
        <v>0</v>
      </c>
      <c r="DE310">
        <f t="shared" si="366"/>
        <v>0</v>
      </c>
      <c r="DF310">
        <f t="shared" si="367"/>
        <v>0</v>
      </c>
      <c r="DG310">
        <f t="shared" si="368"/>
        <v>0</v>
      </c>
      <c r="DH310">
        <f t="shared" si="369"/>
        <v>0</v>
      </c>
      <c r="DI310">
        <f t="shared" si="370"/>
        <v>0</v>
      </c>
      <c r="DJ310">
        <f t="shared" si="371"/>
        <v>0</v>
      </c>
      <c r="DM310" s="3"/>
      <c r="DN310" s="3"/>
      <c r="DT310" s="3"/>
      <c r="DZ310" s="3"/>
      <c r="EL310" s="3"/>
      <c r="EX310" s="3"/>
      <c r="FJ310" s="3"/>
      <c r="HX310" s="3"/>
      <c r="MT310" s="3"/>
      <c r="MZ310" s="3"/>
      <c r="NR310" s="3"/>
      <c r="OS310" s="3"/>
      <c r="PB310" s="3"/>
      <c r="PN310" s="3"/>
      <c r="QL310" s="3">
        <f t="shared" si="345"/>
        <v>122</v>
      </c>
    </row>
    <row r="311" spans="20:454" x14ac:dyDescent="0.25">
      <c r="T311">
        <f t="shared" si="384"/>
        <v>309</v>
      </c>
      <c r="U311">
        <f t="shared" si="372"/>
        <v>0</v>
      </c>
      <c r="V311">
        <f t="shared" si="385"/>
        <v>0</v>
      </c>
      <c r="W311">
        <f t="shared" si="373"/>
        <v>0</v>
      </c>
      <c r="X311">
        <f t="shared" si="386"/>
        <v>0</v>
      </c>
      <c r="Z311">
        <f t="shared" si="387"/>
        <v>72</v>
      </c>
      <c r="AA311">
        <f t="shared" si="374"/>
        <v>72</v>
      </c>
      <c r="AB311">
        <f t="shared" si="346"/>
        <v>0</v>
      </c>
      <c r="AC311">
        <f t="shared" si="375"/>
        <v>0</v>
      </c>
      <c r="AE311">
        <f t="shared" si="347"/>
        <v>0</v>
      </c>
      <c r="AF311">
        <f t="shared" si="376"/>
        <v>0</v>
      </c>
      <c r="AG311">
        <f t="shared" si="377"/>
        <v>0</v>
      </c>
      <c r="AH311">
        <f t="shared" si="378"/>
        <v>0</v>
      </c>
      <c r="AJ311">
        <f t="shared" si="392"/>
        <v>1</v>
      </c>
      <c r="AL311">
        <f t="shared" si="348"/>
        <v>0</v>
      </c>
      <c r="AM311">
        <f>IF(AJ311=1,AH311,#REF!)</f>
        <v>0</v>
      </c>
      <c r="AO311" s="7">
        <f t="shared" si="393"/>
        <v>1</v>
      </c>
      <c r="AP311" s="7">
        <f t="shared" si="394"/>
        <v>1</v>
      </c>
      <c r="AQ311" s="7"/>
      <c r="AR311" s="7">
        <f t="shared" si="395"/>
        <v>0</v>
      </c>
      <c r="AS311" s="7">
        <f t="shared" si="396"/>
        <v>0</v>
      </c>
      <c r="AU311" s="7">
        <f t="shared" si="397"/>
        <v>0</v>
      </c>
      <c r="AV311" s="7">
        <f t="shared" si="398"/>
        <v>0</v>
      </c>
      <c r="AW311">
        <v>660</v>
      </c>
      <c r="AX311" s="7">
        <f t="shared" si="399"/>
        <v>9.9999999999999998E-17</v>
      </c>
      <c r="AY311" s="7">
        <f t="shared" si="400"/>
        <v>9.9999999999999998E-17</v>
      </c>
      <c r="BA311">
        <f t="shared" si="379"/>
        <v>1</v>
      </c>
      <c r="BB311">
        <f t="shared" si="380"/>
        <v>9.9999999999999998E-17</v>
      </c>
      <c r="BD311">
        <f t="shared" si="401"/>
        <v>9.9999999999999992E-33</v>
      </c>
      <c r="BE311">
        <f t="shared" si="402"/>
        <v>9.9999999999999998E-17</v>
      </c>
      <c r="BF311">
        <f t="shared" si="403"/>
        <v>9.9999999999999998E-17</v>
      </c>
      <c r="BG311" s="5" t="s">
        <v>1</v>
      </c>
      <c r="BH311">
        <f t="shared" si="404"/>
        <v>-4.9999999999999991</v>
      </c>
      <c r="BK311">
        <f t="shared" si="405"/>
        <v>1</v>
      </c>
      <c r="BL311">
        <f t="shared" si="406"/>
        <v>-4.9999999999999991</v>
      </c>
      <c r="BM311">
        <f t="shared" si="407"/>
        <v>-4.9999999999999991</v>
      </c>
      <c r="BO311">
        <f t="shared" si="391"/>
        <v>308</v>
      </c>
      <c r="BP311">
        <f t="shared" si="349"/>
        <v>0</v>
      </c>
      <c r="BT311">
        <f t="shared" si="408"/>
        <v>1</v>
      </c>
      <c r="BU311">
        <f t="shared" si="409"/>
        <v>-4.9999999999999991</v>
      </c>
      <c r="BW311">
        <f t="shared" si="410"/>
        <v>0</v>
      </c>
      <c r="BX311" t="s">
        <v>10</v>
      </c>
      <c r="BY311">
        <f t="shared" si="411"/>
        <v>0</v>
      </c>
      <c r="CA311" s="2">
        <f t="shared" si="412"/>
        <v>0</v>
      </c>
      <c r="CB311" s="4">
        <f t="shared" si="413"/>
        <v>0</v>
      </c>
      <c r="CC311" s="10">
        <v>-180</v>
      </c>
      <c r="CD311" s="3">
        <f t="shared" si="414"/>
        <v>1</v>
      </c>
      <c r="CE311" s="3">
        <f t="shared" si="415"/>
        <v>-185</v>
      </c>
      <c r="CF311">
        <f t="shared" si="350"/>
        <v>0</v>
      </c>
      <c r="CH311">
        <f t="shared" si="388"/>
        <v>308</v>
      </c>
      <c r="CI311" s="11">
        <f t="shared" si="389"/>
        <v>128</v>
      </c>
      <c r="CJ311">
        <f t="shared" si="381"/>
        <v>2.2340214425527418</v>
      </c>
      <c r="CK311">
        <f t="shared" si="390"/>
        <v>0</v>
      </c>
      <c r="CL311">
        <f t="shared" si="382"/>
        <v>128</v>
      </c>
      <c r="CN311" s="2">
        <f t="shared" si="351"/>
        <v>-3.0783073766282913</v>
      </c>
      <c r="CO311" s="3">
        <f t="shared" si="352"/>
        <v>3.9400537680336098</v>
      </c>
      <c r="CQ311" s="3">
        <f t="shared" si="383"/>
        <v>-168.66638587766468</v>
      </c>
      <c r="CR311" s="3">
        <f t="shared" si="353"/>
        <v>46.092522729297421</v>
      </c>
      <c r="CS311" s="3">
        <f t="shared" si="354"/>
        <v>-75656.187452628423</v>
      </c>
      <c r="CT311" s="3">
        <f t="shared" si="355"/>
        <v>-45.593723411331545</v>
      </c>
      <c r="CU311" s="3">
        <f t="shared" si="356"/>
        <v>169.92657286892481</v>
      </c>
      <c r="CV311">
        <f t="shared" si="357"/>
        <v>-140947.58182241168</v>
      </c>
      <c r="CW311">
        <f t="shared" si="358"/>
        <v>0</v>
      </c>
      <c r="CX311">
        <f t="shared" si="359"/>
        <v>0</v>
      </c>
      <c r="CY311">
        <f t="shared" si="360"/>
        <v>0</v>
      </c>
      <c r="CZ311">
        <f t="shared" si="361"/>
        <v>0</v>
      </c>
      <c r="DA311">
        <f t="shared" si="362"/>
        <v>0</v>
      </c>
      <c r="DB311">
        <f t="shared" si="363"/>
        <v>0</v>
      </c>
      <c r="DC311">
        <f t="shared" si="364"/>
        <v>0</v>
      </c>
      <c r="DD311">
        <f t="shared" si="365"/>
        <v>0</v>
      </c>
      <c r="DE311">
        <f t="shared" si="366"/>
        <v>0</v>
      </c>
      <c r="DF311">
        <f t="shared" si="367"/>
        <v>0</v>
      </c>
      <c r="DG311">
        <f t="shared" si="368"/>
        <v>0</v>
      </c>
      <c r="DH311">
        <f t="shared" si="369"/>
        <v>0</v>
      </c>
      <c r="DI311">
        <f t="shared" si="370"/>
        <v>0</v>
      </c>
      <c r="DJ311">
        <f t="shared" si="371"/>
        <v>0</v>
      </c>
      <c r="DM311" s="3"/>
      <c r="DN311" s="3"/>
      <c r="DT311" s="3"/>
      <c r="DZ311" s="3"/>
      <c r="EL311" s="3"/>
      <c r="EX311" s="3"/>
      <c r="FJ311" s="3"/>
      <c r="HX311" s="3"/>
      <c r="MT311" s="3"/>
      <c r="MZ311" s="3"/>
      <c r="NR311" s="3"/>
      <c r="OS311" s="3"/>
      <c r="PB311" s="3"/>
      <c r="PN311" s="3"/>
      <c r="QL311" s="3">
        <f t="shared" si="345"/>
        <v>123</v>
      </c>
    </row>
    <row r="312" spans="20:454" x14ac:dyDescent="0.25">
      <c r="T312">
        <f t="shared" si="384"/>
        <v>310</v>
      </c>
      <c r="U312">
        <f t="shared" si="372"/>
        <v>0</v>
      </c>
      <c r="V312">
        <f t="shared" si="385"/>
        <v>0</v>
      </c>
      <c r="W312">
        <f t="shared" si="373"/>
        <v>0</v>
      </c>
      <c r="X312">
        <f t="shared" si="386"/>
        <v>0</v>
      </c>
      <c r="Z312">
        <f t="shared" si="387"/>
        <v>72</v>
      </c>
      <c r="AA312">
        <f t="shared" si="374"/>
        <v>72</v>
      </c>
      <c r="AB312">
        <f t="shared" si="346"/>
        <v>0</v>
      </c>
      <c r="AC312">
        <f t="shared" si="375"/>
        <v>0</v>
      </c>
      <c r="AE312">
        <f t="shared" si="347"/>
        <v>0</v>
      </c>
      <c r="AF312">
        <f t="shared" si="376"/>
        <v>0</v>
      </c>
      <c r="AG312">
        <f t="shared" si="377"/>
        <v>0</v>
      </c>
      <c r="AH312">
        <f t="shared" si="378"/>
        <v>0</v>
      </c>
      <c r="AJ312">
        <f t="shared" si="392"/>
        <v>1</v>
      </c>
      <c r="AL312">
        <f t="shared" si="348"/>
        <v>0</v>
      </c>
      <c r="AM312">
        <f>IF(AJ312=1,AH312,#REF!)</f>
        <v>0</v>
      </c>
      <c r="AO312" s="7">
        <f t="shared" si="393"/>
        <v>1</v>
      </c>
      <c r="AP312" s="7">
        <f t="shared" si="394"/>
        <v>1</v>
      </c>
      <c r="AQ312" s="7"/>
      <c r="AR312" s="7">
        <f t="shared" si="395"/>
        <v>0</v>
      </c>
      <c r="AS312" s="7">
        <f t="shared" si="396"/>
        <v>0</v>
      </c>
      <c r="AU312" s="7">
        <f t="shared" si="397"/>
        <v>0</v>
      </c>
      <c r="AV312" s="7">
        <f t="shared" si="398"/>
        <v>0</v>
      </c>
      <c r="AW312">
        <v>661</v>
      </c>
      <c r="AX312" s="7">
        <f t="shared" si="399"/>
        <v>9.9999999999999998E-17</v>
      </c>
      <c r="AY312" s="7">
        <f t="shared" si="400"/>
        <v>9.9999999999999998E-17</v>
      </c>
      <c r="BA312">
        <f t="shared" si="379"/>
        <v>1</v>
      </c>
      <c r="BB312">
        <f t="shared" si="380"/>
        <v>9.9999999999999998E-17</v>
      </c>
      <c r="BD312">
        <f t="shared" si="401"/>
        <v>9.9999999999999992E-33</v>
      </c>
      <c r="BE312">
        <f t="shared" si="402"/>
        <v>9.9999999999999998E-17</v>
      </c>
      <c r="BF312">
        <f t="shared" si="403"/>
        <v>9.9999999999999998E-17</v>
      </c>
      <c r="BG312" s="5" t="s">
        <v>1</v>
      </c>
      <c r="BH312">
        <f t="shared" si="404"/>
        <v>-4.9999999999999991</v>
      </c>
      <c r="BK312">
        <f t="shared" si="405"/>
        <v>1</v>
      </c>
      <c r="BL312">
        <f t="shared" si="406"/>
        <v>-4.9999999999999991</v>
      </c>
      <c r="BM312">
        <f t="shared" si="407"/>
        <v>-4.9999999999999991</v>
      </c>
      <c r="BO312">
        <f t="shared" si="391"/>
        <v>309</v>
      </c>
      <c r="BP312">
        <f t="shared" si="349"/>
        <v>0</v>
      </c>
      <c r="BT312">
        <f t="shared" si="408"/>
        <v>1</v>
      </c>
      <c r="BU312">
        <f t="shared" si="409"/>
        <v>-4.9999999999999991</v>
      </c>
      <c r="BW312">
        <f t="shared" si="410"/>
        <v>0</v>
      </c>
      <c r="BX312" t="s">
        <v>10</v>
      </c>
      <c r="BY312">
        <f t="shared" si="411"/>
        <v>0</v>
      </c>
      <c r="CA312" s="2">
        <f t="shared" si="412"/>
        <v>0</v>
      </c>
      <c r="CB312" s="4">
        <f t="shared" si="413"/>
        <v>0</v>
      </c>
      <c r="CC312" s="10">
        <v>-180</v>
      </c>
      <c r="CD312" s="3">
        <f t="shared" si="414"/>
        <v>1</v>
      </c>
      <c r="CE312" s="3">
        <f t="shared" si="415"/>
        <v>-185</v>
      </c>
      <c r="CF312">
        <f t="shared" si="350"/>
        <v>0</v>
      </c>
      <c r="CH312">
        <f t="shared" si="388"/>
        <v>309</v>
      </c>
      <c r="CI312" s="11">
        <f t="shared" si="389"/>
        <v>129</v>
      </c>
      <c r="CJ312">
        <f t="shared" si="381"/>
        <v>2.2514747350726849</v>
      </c>
      <c r="CK312">
        <f t="shared" si="390"/>
        <v>0</v>
      </c>
      <c r="CL312">
        <f t="shared" si="382"/>
        <v>129</v>
      </c>
      <c r="CN312" s="2">
        <f t="shared" si="351"/>
        <v>-3.1466019552491864</v>
      </c>
      <c r="CO312" s="3">
        <f t="shared" si="352"/>
        <v>3.885729807284855</v>
      </c>
      <c r="CQ312" s="3">
        <f t="shared" si="383"/>
        <v>-170.03772817096655</v>
      </c>
      <c r="CR312" s="3">
        <f t="shared" si="353"/>
        <v>46.419373110930444</v>
      </c>
      <c r="CS312" s="3">
        <f t="shared" si="354"/>
        <v>-76229.144665982778</v>
      </c>
      <c r="CT312" s="3">
        <f t="shared" si="355"/>
        <v>-45.916714610677381</v>
      </c>
      <c r="CU312" s="3">
        <f t="shared" si="356"/>
        <v>171.30801868767918</v>
      </c>
      <c r="CV312">
        <f t="shared" si="357"/>
        <v>-142093.49712178088</v>
      </c>
      <c r="CW312">
        <f t="shared" si="358"/>
        <v>0</v>
      </c>
      <c r="CX312">
        <f t="shared" si="359"/>
        <v>0</v>
      </c>
      <c r="CY312">
        <f t="shared" si="360"/>
        <v>0</v>
      </c>
      <c r="CZ312">
        <f t="shared" si="361"/>
        <v>0</v>
      </c>
      <c r="DA312">
        <f t="shared" si="362"/>
        <v>0</v>
      </c>
      <c r="DB312">
        <f t="shared" si="363"/>
        <v>0</v>
      </c>
      <c r="DC312">
        <f t="shared" si="364"/>
        <v>0</v>
      </c>
      <c r="DD312">
        <f t="shared" si="365"/>
        <v>0</v>
      </c>
      <c r="DE312">
        <f t="shared" si="366"/>
        <v>0</v>
      </c>
      <c r="DF312">
        <f t="shared" si="367"/>
        <v>0</v>
      </c>
      <c r="DG312">
        <f t="shared" si="368"/>
        <v>0</v>
      </c>
      <c r="DH312">
        <f t="shared" si="369"/>
        <v>0</v>
      </c>
      <c r="DI312">
        <f t="shared" si="370"/>
        <v>0</v>
      </c>
      <c r="DJ312">
        <f t="shared" si="371"/>
        <v>0</v>
      </c>
      <c r="DM312" s="3"/>
      <c r="DN312" s="3"/>
      <c r="DT312" s="3"/>
      <c r="DZ312" s="3"/>
      <c r="EL312" s="3"/>
      <c r="EX312" s="3"/>
      <c r="FJ312" s="3"/>
      <c r="HX312" s="3"/>
      <c r="MT312" s="3"/>
      <c r="MZ312" s="3"/>
      <c r="NR312" s="3"/>
      <c r="OS312" s="3"/>
      <c r="PB312" s="3"/>
      <c r="PN312" s="3"/>
      <c r="QL312" s="3">
        <f t="shared" si="345"/>
        <v>124</v>
      </c>
    </row>
    <row r="313" spans="20:454" x14ac:dyDescent="0.25">
      <c r="T313">
        <f t="shared" si="384"/>
        <v>311</v>
      </c>
      <c r="U313">
        <f t="shared" si="372"/>
        <v>0</v>
      </c>
      <c r="V313">
        <f t="shared" si="385"/>
        <v>0</v>
      </c>
      <c r="W313">
        <f t="shared" si="373"/>
        <v>0</v>
      </c>
      <c r="X313">
        <f t="shared" si="386"/>
        <v>0</v>
      </c>
      <c r="Z313">
        <f t="shared" si="387"/>
        <v>72</v>
      </c>
      <c r="AA313">
        <f t="shared" si="374"/>
        <v>72</v>
      </c>
      <c r="AB313">
        <f t="shared" si="346"/>
        <v>0</v>
      </c>
      <c r="AC313">
        <f t="shared" si="375"/>
        <v>0</v>
      </c>
      <c r="AE313">
        <f t="shared" si="347"/>
        <v>0</v>
      </c>
      <c r="AF313">
        <f t="shared" si="376"/>
        <v>0</v>
      </c>
      <c r="AG313">
        <f t="shared" si="377"/>
        <v>0</v>
      </c>
      <c r="AH313">
        <f t="shared" si="378"/>
        <v>0</v>
      </c>
      <c r="AJ313">
        <f t="shared" si="392"/>
        <v>1</v>
      </c>
      <c r="AL313">
        <f t="shared" si="348"/>
        <v>0</v>
      </c>
      <c r="AM313">
        <f>IF(AJ313=1,AH313,#REF!)</f>
        <v>0</v>
      </c>
      <c r="AO313" s="7">
        <f t="shared" si="393"/>
        <v>1</v>
      </c>
      <c r="AP313" s="7">
        <f t="shared" si="394"/>
        <v>1</v>
      </c>
      <c r="AQ313" s="7"/>
      <c r="AR313" s="7">
        <f t="shared" si="395"/>
        <v>0</v>
      </c>
      <c r="AS313" s="7">
        <f t="shared" si="396"/>
        <v>0</v>
      </c>
      <c r="AU313" s="7">
        <f t="shared" si="397"/>
        <v>0</v>
      </c>
      <c r="AV313" s="7">
        <f t="shared" si="398"/>
        <v>0</v>
      </c>
      <c r="AW313">
        <v>662</v>
      </c>
      <c r="AX313" s="7">
        <f t="shared" si="399"/>
        <v>9.9999999999999998E-17</v>
      </c>
      <c r="AY313" s="7">
        <f t="shared" si="400"/>
        <v>9.9999999999999998E-17</v>
      </c>
      <c r="BA313">
        <f t="shared" si="379"/>
        <v>1</v>
      </c>
      <c r="BB313">
        <f t="shared" si="380"/>
        <v>9.9999999999999998E-17</v>
      </c>
      <c r="BD313">
        <f t="shared" si="401"/>
        <v>9.9999999999999992E-33</v>
      </c>
      <c r="BE313">
        <f t="shared" si="402"/>
        <v>9.9999999999999998E-17</v>
      </c>
      <c r="BF313">
        <f t="shared" si="403"/>
        <v>9.9999999999999998E-17</v>
      </c>
      <c r="BG313" s="5" t="s">
        <v>1</v>
      </c>
      <c r="BH313">
        <f t="shared" si="404"/>
        <v>-4.9999999999999991</v>
      </c>
      <c r="BK313">
        <f t="shared" si="405"/>
        <v>1</v>
      </c>
      <c r="BL313">
        <f t="shared" si="406"/>
        <v>-4.9999999999999991</v>
      </c>
      <c r="BM313">
        <f t="shared" si="407"/>
        <v>-4.9999999999999991</v>
      </c>
      <c r="BO313">
        <f t="shared" si="391"/>
        <v>310</v>
      </c>
      <c r="BP313">
        <f t="shared" si="349"/>
        <v>0</v>
      </c>
      <c r="BT313">
        <f t="shared" si="408"/>
        <v>1</v>
      </c>
      <c r="BU313">
        <f t="shared" si="409"/>
        <v>-4.9999999999999991</v>
      </c>
      <c r="BW313">
        <f t="shared" si="410"/>
        <v>0</v>
      </c>
      <c r="BX313" t="s">
        <v>10</v>
      </c>
      <c r="BY313">
        <f t="shared" si="411"/>
        <v>0</v>
      </c>
      <c r="CA313" s="2">
        <f t="shared" si="412"/>
        <v>0</v>
      </c>
      <c r="CB313" s="4">
        <f t="shared" si="413"/>
        <v>0</v>
      </c>
      <c r="CC313" s="10">
        <v>-180</v>
      </c>
      <c r="CD313" s="3">
        <f t="shared" si="414"/>
        <v>1</v>
      </c>
      <c r="CE313" s="3">
        <f t="shared" si="415"/>
        <v>-185</v>
      </c>
      <c r="CF313">
        <f t="shared" si="350"/>
        <v>0</v>
      </c>
      <c r="CH313">
        <f t="shared" si="388"/>
        <v>310</v>
      </c>
      <c r="CI313" s="11">
        <f t="shared" si="389"/>
        <v>130</v>
      </c>
      <c r="CJ313">
        <f t="shared" si="381"/>
        <v>2.2689280275926285</v>
      </c>
      <c r="CK313">
        <f t="shared" si="390"/>
        <v>0</v>
      </c>
      <c r="CL313">
        <f t="shared" si="382"/>
        <v>130</v>
      </c>
      <c r="CN313" s="2">
        <f t="shared" si="351"/>
        <v>-3.2139380484326967</v>
      </c>
      <c r="CO313" s="3">
        <f t="shared" si="352"/>
        <v>3.83022221559489</v>
      </c>
      <c r="CQ313" s="3">
        <f t="shared" si="383"/>
        <v>-171.40907046426838</v>
      </c>
      <c r="CR313" s="3">
        <f t="shared" si="353"/>
        <v>46.746223492563466</v>
      </c>
      <c r="CS313" s="3">
        <f t="shared" si="354"/>
        <v>-76802.101879337148</v>
      </c>
      <c r="CT313" s="3">
        <f t="shared" si="355"/>
        <v>-46.239705810023217</v>
      </c>
      <c r="CU313" s="3">
        <f t="shared" si="356"/>
        <v>172.68946450643352</v>
      </c>
      <c r="CV313">
        <f t="shared" si="357"/>
        <v>-143239.41242115007</v>
      </c>
      <c r="CW313">
        <f t="shared" si="358"/>
        <v>0</v>
      </c>
      <c r="CX313">
        <f t="shared" si="359"/>
        <v>0</v>
      </c>
      <c r="CY313">
        <f t="shared" si="360"/>
        <v>0</v>
      </c>
      <c r="CZ313">
        <f t="shared" si="361"/>
        <v>0</v>
      </c>
      <c r="DA313">
        <f t="shared" si="362"/>
        <v>0</v>
      </c>
      <c r="DB313">
        <f t="shared" si="363"/>
        <v>0</v>
      </c>
      <c r="DC313">
        <f t="shared" si="364"/>
        <v>0</v>
      </c>
      <c r="DD313">
        <f t="shared" si="365"/>
        <v>0</v>
      </c>
      <c r="DE313">
        <f t="shared" si="366"/>
        <v>0</v>
      </c>
      <c r="DF313">
        <f t="shared" si="367"/>
        <v>0</v>
      </c>
      <c r="DG313">
        <f t="shared" si="368"/>
        <v>0</v>
      </c>
      <c r="DH313">
        <f t="shared" si="369"/>
        <v>0</v>
      </c>
      <c r="DI313">
        <f t="shared" si="370"/>
        <v>0</v>
      </c>
      <c r="DJ313">
        <f t="shared" si="371"/>
        <v>0</v>
      </c>
      <c r="DM313" s="3"/>
      <c r="DN313" s="3"/>
      <c r="DT313" s="3"/>
      <c r="DZ313" s="3"/>
      <c r="EL313" s="3"/>
      <c r="EX313" s="3"/>
      <c r="FJ313" s="3"/>
      <c r="HX313" s="3"/>
      <c r="MT313" s="3"/>
      <c r="MZ313" s="3"/>
      <c r="NR313" s="3"/>
      <c r="OS313" s="3"/>
      <c r="PB313" s="3"/>
      <c r="PN313" s="3"/>
      <c r="QL313" s="3">
        <f t="shared" si="345"/>
        <v>125</v>
      </c>
    </row>
    <row r="314" spans="20:454" x14ac:dyDescent="0.25">
      <c r="T314">
        <f t="shared" si="384"/>
        <v>312</v>
      </c>
      <c r="U314">
        <f t="shared" si="372"/>
        <v>0</v>
      </c>
      <c r="V314">
        <f t="shared" si="385"/>
        <v>0</v>
      </c>
      <c r="W314">
        <f t="shared" si="373"/>
        <v>0</v>
      </c>
      <c r="X314">
        <f t="shared" si="386"/>
        <v>0</v>
      </c>
      <c r="Z314">
        <f t="shared" si="387"/>
        <v>72</v>
      </c>
      <c r="AA314">
        <f t="shared" si="374"/>
        <v>72</v>
      </c>
      <c r="AB314">
        <f t="shared" si="346"/>
        <v>0</v>
      </c>
      <c r="AC314">
        <f t="shared" si="375"/>
        <v>0</v>
      </c>
      <c r="AE314">
        <f t="shared" si="347"/>
        <v>0</v>
      </c>
      <c r="AF314">
        <f t="shared" si="376"/>
        <v>0</v>
      </c>
      <c r="AG314">
        <f t="shared" si="377"/>
        <v>0</v>
      </c>
      <c r="AH314">
        <f t="shared" si="378"/>
        <v>0</v>
      </c>
      <c r="AJ314">
        <f t="shared" si="392"/>
        <v>1</v>
      </c>
      <c r="AL314">
        <f t="shared" si="348"/>
        <v>0</v>
      </c>
      <c r="AM314">
        <f>IF(AJ314=1,AH314,#REF!)</f>
        <v>0</v>
      </c>
      <c r="AO314" s="7">
        <f t="shared" si="393"/>
        <v>1</v>
      </c>
      <c r="AP314" s="7">
        <f t="shared" si="394"/>
        <v>1</v>
      </c>
      <c r="AQ314" s="7"/>
      <c r="AR314" s="7">
        <f t="shared" si="395"/>
        <v>0</v>
      </c>
      <c r="AS314" s="7">
        <f t="shared" si="396"/>
        <v>0</v>
      </c>
      <c r="AU314" s="7">
        <f t="shared" si="397"/>
        <v>0</v>
      </c>
      <c r="AV314" s="7">
        <f t="shared" si="398"/>
        <v>0</v>
      </c>
      <c r="AW314">
        <v>663</v>
      </c>
      <c r="AX314" s="7">
        <f t="shared" si="399"/>
        <v>9.9999999999999998E-17</v>
      </c>
      <c r="AY314" s="7">
        <f t="shared" si="400"/>
        <v>9.9999999999999998E-17</v>
      </c>
      <c r="BA314">
        <f t="shared" si="379"/>
        <v>1</v>
      </c>
      <c r="BB314">
        <f t="shared" si="380"/>
        <v>9.9999999999999998E-17</v>
      </c>
      <c r="BD314">
        <f t="shared" si="401"/>
        <v>9.9999999999999992E-33</v>
      </c>
      <c r="BE314">
        <f t="shared" si="402"/>
        <v>9.9999999999999998E-17</v>
      </c>
      <c r="BF314">
        <f t="shared" si="403"/>
        <v>9.9999999999999998E-17</v>
      </c>
      <c r="BG314" s="5" t="s">
        <v>1</v>
      </c>
      <c r="BH314">
        <f t="shared" si="404"/>
        <v>-4.9999999999999991</v>
      </c>
      <c r="BK314">
        <f t="shared" si="405"/>
        <v>1</v>
      </c>
      <c r="BL314">
        <f t="shared" si="406"/>
        <v>-4.9999999999999991</v>
      </c>
      <c r="BM314">
        <f t="shared" si="407"/>
        <v>-4.9999999999999991</v>
      </c>
      <c r="BO314">
        <f t="shared" si="391"/>
        <v>311</v>
      </c>
      <c r="BP314">
        <f t="shared" si="349"/>
        <v>0</v>
      </c>
      <c r="BT314">
        <f t="shared" si="408"/>
        <v>1</v>
      </c>
      <c r="BU314">
        <f t="shared" si="409"/>
        <v>-4.9999999999999991</v>
      </c>
      <c r="BW314">
        <f t="shared" si="410"/>
        <v>0</v>
      </c>
      <c r="BX314" t="s">
        <v>10</v>
      </c>
      <c r="BY314">
        <f t="shared" si="411"/>
        <v>0</v>
      </c>
      <c r="CA314" s="2">
        <f t="shared" si="412"/>
        <v>0</v>
      </c>
      <c r="CB314" s="4">
        <f t="shared" si="413"/>
        <v>0</v>
      </c>
      <c r="CC314" s="10">
        <v>-180</v>
      </c>
      <c r="CD314" s="3">
        <f t="shared" si="414"/>
        <v>1</v>
      </c>
      <c r="CE314" s="3">
        <f t="shared" si="415"/>
        <v>-185</v>
      </c>
      <c r="CF314">
        <f t="shared" si="350"/>
        <v>0</v>
      </c>
      <c r="CH314">
        <f t="shared" si="388"/>
        <v>311</v>
      </c>
      <c r="CI314" s="11">
        <f t="shared" si="389"/>
        <v>131</v>
      </c>
      <c r="CJ314">
        <f t="shared" si="381"/>
        <v>2.2863813201125716</v>
      </c>
      <c r="CK314">
        <f t="shared" si="390"/>
        <v>0</v>
      </c>
      <c r="CL314">
        <f t="shared" si="382"/>
        <v>131</v>
      </c>
      <c r="CN314" s="2">
        <f t="shared" si="351"/>
        <v>-3.2802951449525359</v>
      </c>
      <c r="CO314" s="3">
        <f t="shared" si="352"/>
        <v>3.7735479011138606</v>
      </c>
      <c r="CQ314" s="3">
        <f t="shared" si="383"/>
        <v>-172.78041275757025</v>
      </c>
      <c r="CR314" s="3">
        <f t="shared" si="353"/>
        <v>47.073073874196488</v>
      </c>
      <c r="CS314" s="3">
        <f t="shared" si="354"/>
        <v>-77375.059092691503</v>
      </c>
      <c r="CT314" s="3">
        <f t="shared" si="355"/>
        <v>-46.56269700936906</v>
      </c>
      <c r="CU314" s="3">
        <f t="shared" si="356"/>
        <v>174.0709103251879</v>
      </c>
      <c r="CV314">
        <f t="shared" si="357"/>
        <v>-144385.32772051927</v>
      </c>
      <c r="CW314">
        <f t="shared" si="358"/>
        <v>0</v>
      </c>
      <c r="CX314">
        <f t="shared" si="359"/>
        <v>0</v>
      </c>
      <c r="CY314">
        <f t="shared" si="360"/>
        <v>0</v>
      </c>
      <c r="CZ314">
        <f t="shared" si="361"/>
        <v>0</v>
      </c>
      <c r="DA314">
        <f t="shared" si="362"/>
        <v>0</v>
      </c>
      <c r="DB314">
        <f t="shared" si="363"/>
        <v>0</v>
      </c>
      <c r="DC314">
        <f t="shared" si="364"/>
        <v>0</v>
      </c>
      <c r="DD314">
        <f t="shared" si="365"/>
        <v>0</v>
      </c>
      <c r="DE314">
        <f t="shared" si="366"/>
        <v>0</v>
      </c>
      <c r="DF314">
        <f t="shared" si="367"/>
        <v>0</v>
      </c>
      <c r="DG314">
        <f t="shared" si="368"/>
        <v>0</v>
      </c>
      <c r="DH314">
        <f t="shared" si="369"/>
        <v>0</v>
      </c>
      <c r="DI314">
        <f t="shared" si="370"/>
        <v>0</v>
      </c>
      <c r="DJ314">
        <f t="shared" si="371"/>
        <v>0</v>
      </c>
      <c r="DM314" s="3"/>
      <c r="DN314" s="3"/>
      <c r="DT314" s="3"/>
      <c r="DZ314" s="3"/>
      <c r="EL314" s="3"/>
      <c r="EX314" s="3"/>
      <c r="FJ314" s="3"/>
      <c r="HX314" s="3"/>
      <c r="MT314" s="3"/>
      <c r="MZ314" s="3"/>
      <c r="NR314" s="3"/>
      <c r="OS314" s="3"/>
      <c r="PB314" s="3"/>
      <c r="PN314" s="3"/>
      <c r="QL314" s="3">
        <f t="shared" si="345"/>
        <v>126</v>
      </c>
    </row>
    <row r="315" spans="20:454" x14ac:dyDescent="0.25">
      <c r="T315">
        <f t="shared" si="384"/>
        <v>313</v>
      </c>
      <c r="U315">
        <f t="shared" si="372"/>
        <v>0</v>
      </c>
      <c r="V315">
        <f t="shared" si="385"/>
        <v>0</v>
      </c>
      <c r="W315">
        <f t="shared" si="373"/>
        <v>0</v>
      </c>
      <c r="X315">
        <f t="shared" si="386"/>
        <v>0</v>
      </c>
      <c r="Z315">
        <f t="shared" si="387"/>
        <v>72</v>
      </c>
      <c r="AA315">
        <f t="shared" si="374"/>
        <v>72</v>
      </c>
      <c r="AB315">
        <f t="shared" si="346"/>
        <v>0</v>
      </c>
      <c r="AC315">
        <f t="shared" si="375"/>
        <v>0</v>
      </c>
      <c r="AE315">
        <f t="shared" si="347"/>
        <v>0</v>
      </c>
      <c r="AF315">
        <f t="shared" si="376"/>
        <v>0</v>
      </c>
      <c r="AG315">
        <f t="shared" si="377"/>
        <v>0</v>
      </c>
      <c r="AH315">
        <f t="shared" si="378"/>
        <v>0</v>
      </c>
      <c r="AJ315">
        <f t="shared" si="392"/>
        <v>1</v>
      </c>
      <c r="AL315">
        <f t="shared" si="348"/>
        <v>0</v>
      </c>
      <c r="AM315">
        <f>IF(AJ315=1,AH315,#REF!)</f>
        <v>0</v>
      </c>
      <c r="AO315" s="7">
        <f t="shared" si="393"/>
        <v>1</v>
      </c>
      <c r="AP315" s="7">
        <f t="shared" si="394"/>
        <v>1</v>
      </c>
      <c r="AQ315" s="7"/>
      <c r="AR315" s="7">
        <f t="shared" si="395"/>
        <v>0</v>
      </c>
      <c r="AS315" s="7">
        <f t="shared" si="396"/>
        <v>0</v>
      </c>
      <c r="AU315" s="7">
        <f t="shared" si="397"/>
        <v>0</v>
      </c>
      <c r="AV315" s="7">
        <f t="shared" si="398"/>
        <v>0</v>
      </c>
      <c r="AW315">
        <v>664</v>
      </c>
      <c r="AX315" s="7">
        <f t="shared" si="399"/>
        <v>9.9999999999999998E-17</v>
      </c>
      <c r="AY315" s="7">
        <f t="shared" si="400"/>
        <v>9.9999999999999998E-17</v>
      </c>
      <c r="BA315">
        <f t="shared" si="379"/>
        <v>1</v>
      </c>
      <c r="BB315">
        <f t="shared" si="380"/>
        <v>9.9999999999999998E-17</v>
      </c>
      <c r="BD315">
        <f t="shared" si="401"/>
        <v>9.9999999999999992E-33</v>
      </c>
      <c r="BE315">
        <f t="shared" si="402"/>
        <v>9.9999999999999998E-17</v>
      </c>
      <c r="BF315">
        <f t="shared" si="403"/>
        <v>9.9999999999999998E-17</v>
      </c>
      <c r="BG315" s="5" t="s">
        <v>1</v>
      </c>
      <c r="BH315">
        <f t="shared" si="404"/>
        <v>-4.9999999999999991</v>
      </c>
      <c r="BK315">
        <f t="shared" si="405"/>
        <v>1</v>
      </c>
      <c r="BL315">
        <f t="shared" si="406"/>
        <v>-4.9999999999999991</v>
      </c>
      <c r="BM315">
        <f t="shared" si="407"/>
        <v>-4.9999999999999991</v>
      </c>
      <c r="BO315">
        <f t="shared" si="391"/>
        <v>312</v>
      </c>
      <c r="BP315">
        <f t="shared" si="349"/>
        <v>0</v>
      </c>
      <c r="BT315">
        <f t="shared" si="408"/>
        <v>1</v>
      </c>
      <c r="BU315">
        <f t="shared" si="409"/>
        <v>-4.9999999999999991</v>
      </c>
      <c r="BW315">
        <f t="shared" si="410"/>
        <v>0</v>
      </c>
      <c r="BX315" t="s">
        <v>10</v>
      </c>
      <c r="BY315">
        <f t="shared" si="411"/>
        <v>0</v>
      </c>
      <c r="CA315" s="2">
        <f t="shared" si="412"/>
        <v>0</v>
      </c>
      <c r="CB315" s="4">
        <f t="shared" si="413"/>
        <v>0</v>
      </c>
      <c r="CC315" s="10">
        <v>-180</v>
      </c>
      <c r="CD315" s="3">
        <f t="shared" si="414"/>
        <v>1</v>
      </c>
      <c r="CE315" s="3">
        <f t="shared" si="415"/>
        <v>-185</v>
      </c>
      <c r="CF315">
        <f t="shared" si="350"/>
        <v>0</v>
      </c>
      <c r="CH315">
        <f t="shared" si="388"/>
        <v>312</v>
      </c>
      <c r="CI315" s="11">
        <f t="shared" si="389"/>
        <v>132</v>
      </c>
      <c r="CJ315">
        <f t="shared" si="381"/>
        <v>2.3038346126325151</v>
      </c>
      <c r="CK315">
        <f t="shared" si="390"/>
        <v>0</v>
      </c>
      <c r="CL315">
        <f t="shared" si="382"/>
        <v>132</v>
      </c>
      <c r="CN315" s="2">
        <f t="shared" si="351"/>
        <v>-3.3456530317942912</v>
      </c>
      <c r="CO315" s="3">
        <f t="shared" si="352"/>
        <v>3.715724127386971</v>
      </c>
      <c r="CQ315" s="3">
        <f t="shared" si="383"/>
        <v>-174.15175505087208</v>
      </c>
      <c r="CR315" s="3">
        <f t="shared" si="353"/>
        <v>47.399924255829504</v>
      </c>
      <c r="CS315" s="3">
        <f t="shared" si="354"/>
        <v>-77948.016306045858</v>
      </c>
      <c r="CT315" s="3">
        <f t="shared" si="355"/>
        <v>-46.885688208714896</v>
      </c>
      <c r="CU315" s="3">
        <f t="shared" si="356"/>
        <v>175.45235614394224</v>
      </c>
      <c r="CV315">
        <f t="shared" si="357"/>
        <v>-145531.2430198885</v>
      </c>
      <c r="CW315">
        <f t="shared" si="358"/>
        <v>0</v>
      </c>
      <c r="CX315">
        <f t="shared" si="359"/>
        <v>0</v>
      </c>
      <c r="CY315">
        <f t="shared" si="360"/>
        <v>0</v>
      </c>
      <c r="CZ315">
        <f t="shared" si="361"/>
        <v>0</v>
      </c>
      <c r="DA315">
        <f t="shared" si="362"/>
        <v>0</v>
      </c>
      <c r="DB315">
        <f t="shared" si="363"/>
        <v>0</v>
      </c>
      <c r="DC315">
        <f t="shared" si="364"/>
        <v>0</v>
      </c>
      <c r="DD315">
        <f t="shared" si="365"/>
        <v>0</v>
      </c>
      <c r="DE315">
        <f t="shared" si="366"/>
        <v>0</v>
      </c>
      <c r="DF315">
        <f t="shared" si="367"/>
        <v>0</v>
      </c>
      <c r="DG315">
        <f t="shared" si="368"/>
        <v>0</v>
      </c>
      <c r="DH315">
        <f t="shared" si="369"/>
        <v>0</v>
      </c>
      <c r="DI315">
        <f t="shared" si="370"/>
        <v>0</v>
      </c>
      <c r="DJ315">
        <f t="shared" si="371"/>
        <v>0</v>
      </c>
      <c r="DM315" s="3"/>
      <c r="DN315" s="3"/>
      <c r="DT315" s="3"/>
      <c r="DZ315" s="3"/>
      <c r="EL315" s="3"/>
      <c r="EX315" s="3"/>
      <c r="FJ315" s="3"/>
      <c r="HX315" s="3"/>
      <c r="MT315" s="3"/>
      <c r="MZ315" s="3"/>
      <c r="NR315" s="3"/>
      <c r="OS315" s="3"/>
      <c r="PB315" s="3"/>
      <c r="PN315" s="3"/>
      <c r="QL315" s="3">
        <f t="shared" si="345"/>
        <v>127</v>
      </c>
    </row>
    <row r="316" spans="20:454" x14ac:dyDescent="0.25">
      <c r="T316">
        <f t="shared" si="384"/>
        <v>314</v>
      </c>
      <c r="U316">
        <f t="shared" si="372"/>
        <v>0</v>
      </c>
      <c r="V316">
        <f t="shared" si="385"/>
        <v>0</v>
      </c>
      <c r="W316">
        <f t="shared" si="373"/>
        <v>0</v>
      </c>
      <c r="X316">
        <f t="shared" si="386"/>
        <v>0</v>
      </c>
      <c r="Z316">
        <f t="shared" si="387"/>
        <v>72</v>
      </c>
      <c r="AA316">
        <f t="shared" si="374"/>
        <v>72</v>
      </c>
      <c r="AB316">
        <f t="shared" si="346"/>
        <v>0</v>
      </c>
      <c r="AC316">
        <f t="shared" si="375"/>
        <v>0</v>
      </c>
      <c r="AE316">
        <f t="shared" si="347"/>
        <v>0</v>
      </c>
      <c r="AF316">
        <f t="shared" si="376"/>
        <v>0</v>
      </c>
      <c r="AG316">
        <f t="shared" si="377"/>
        <v>0</v>
      </c>
      <c r="AH316">
        <f t="shared" si="378"/>
        <v>0</v>
      </c>
      <c r="AJ316">
        <f t="shared" si="392"/>
        <v>1</v>
      </c>
      <c r="AL316">
        <f t="shared" si="348"/>
        <v>0</v>
      </c>
      <c r="AM316">
        <f>IF(AJ316=1,AH316,#REF!)</f>
        <v>0</v>
      </c>
      <c r="AO316" s="7">
        <f t="shared" si="393"/>
        <v>1</v>
      </c>
      <c r="AP316" s="7">
        <f t="shared" si="394"/>
        <v>1</v>
      </c>
      <c r="AQ316" s="7"/>
      <c r="AR316" s="7">
        <f t="shared" si="395"/>
        <v>0</v>
      </c>
      <c r="AS316" s="7">
        <f t="shared" si="396"/>
        <v>0</v>
      </c>
      <c r="AU316" s="7">
        <f t="shared" si="397"/>
        <v>0</v>
      </c>
      <c r="AV316" s="7">
        <f t="shared" si="398"/>
        <v>0</v>
      </c>
      <c r="AW316">
        <v>665</v>
      </c>
      <c r="AX316" s="7">
        <f t="shared" si="399"/>
        <v>9.9999999999999998E-17</v>
      </c>
      <c r="AY316" s="7">
        <f t="shared" si="400"/>
        <v>9.9999999999999998E-17</v>
      </c>
      <c r="BA316">
        <f t="shared" si="379"/>
        <v>1</v>
      </c>
      <c r="BB316">
        <f t="shared" si="380"/>
        <v>9.9999999999999998E-17</v>
      </c>
      <c r="BD316">
        <f t="shared" si="401"/>
        <v>9.9999999999999992E-33</v>
      </c>
      <c r="BE316">
        <f t="shared" si="402"/>
        <v>9.9999999999999998E-17</v>
      </c>
      <c r="BF316">
        <f t="shared" si="403"/>
        <v>9.9999999999999998E-17</v>
      </c>
      <c r="BG316" s="5" t="s">
        <v>1</v>
      </c>
      <c r="BH316">
        <f t="shared" si="404"/>
        <v>-4.9999999999999991</v>
      </c>
      <c r="BK316">
        <f t="shared" si="405"/>
        <v>1</v>
      </c>
      <c r="BL316">
        <f t="shared" si="406"/>
        <v>-4.9999999999999991</v>
      </c>
      <c r="BM316">
        <f t="shared" si="407"/>
        <v>-4.9999999999999991</v>
      </c>
      <c r="BO316">
        <f t="shared" si="391"/>
        <v>313</v>
      </c>
      <c r="BP316">
        <f t="shared" si="349"/>
        <v>0</v>
      </c>
      <c r="BT316">
        <f t="shared" si="408"/>
        <v>1</v>
      </c>
      <c r="BU316">
        <f t="shared" si="409"/>
        <v>-4.9999999999999991</v>
      </c>
      <c r="BW316">
        <f t="shared" si="410"/>
        <v>0</v>
      </c>
      <c r="BX316" t="s">
        <v>10</v>
      </c>
      <c r="BY316">
        <f t="shared" si="411"/>
        <v>0</v>
      </c>
      <c r="CA316" s="2">
        <f t="shared" si="412"/>
        <v>0</v>
      </c>
      <c r="CB316" s="4">
        <f t="shared" si="413"/>
        <v>0</v>
      </c>
      <c r="CC316" s="10">
        <v>-180</v>
      </c>
      <c r="CD316" s="3">
        <f t="shared" si="414"/>
        <v>1</v>
      </c>
      <c r="CE316" s="3">
        <f t="shared" si="415"/>
        <v>-185</v>
      </c>
      <c r="CF316">
        <f t="shared" si="350"/>
        <v>0</v>
      </c>
      <c r="CH316">
        <f t="shared" si="388"/>
        <v>313</v>
      </c>
      <c r="CI316" s="11">
        <f t="shared" si="389"/>
        <v>133</v>
      </c>
      <c r="CJ316">
        <f t="shared" si="381"/>
        <v>2.3212879051524582</v>
      </c>
      <c r="CK316">
        <f t="shared" si="390"/>
        <v>0</v>
      </c>
      <c r="CL316">
        <f t="shared" si="382"/>
        <v>133</v>
      </c>
      <c r="CN316" s="2">
        <f t="shared" si="351"/>
        <v>-3.4099918003124916</v>
      </c>
      <c r="CO316" s="3">
        <f t="shared" si="352"/>
        <v>3.656768508095853</v>
      </c>
      <c r="CQ316" s="3">
        <f t="shared" si="383"/>
        <v>-175.52309734417395</v>
      </c>
      <c r="CR316" s="3">
        <f t="shared" si="353"/>
        <v>47.726774637462526</v>
      </c>
      <c r="CS316" s="3">
        <f t="shared" si="354"/>
        <v>-78520.973519400213</v>
      </c>
      <c r="CT316" s="3">
        <f t="shared" si="355"/>
        <v>-47.208679408060732</v>
      </c>
      <c r="CU316" s="3">
        <f t="shared" si="356"/>
        <v>176.83380196269661</v>
      </c>
      <c r="CV316">
        <f t="shared" si="357"/>
        <v>-146677.15831925769</v>
      </c>
      <c r="CW316">
        <f t="shared" si="358"/>
        <v>0</v>
      </c>
      <c r="CX316">
        <f t="shared" si="359"/>
        <v>0</v>
      </c>
      <c r="CY316">
        <f t="shared" si="360"/>
        <v>0</v>
      </c>
      <c r="CZ316">
        <f t="shared" si="361"/>
        <v>0</v>
      </c>
      <c r="DA316">
        <f t="shared" si="362"/>
        <v>0</v>
      </c>
      <c r="DB316">
        <f t="shared" si="363"/>
        <v>0</v>
      </c>
      <c r="DC316">
        <f t="shared" si="364"/>
        <v>0</v>
      </c>
      <c r="DD316">
        <f t="shared" si="365"/>
        <v>0</v>
      </c>
      <c r="DE316">
        <f t="shared" si="366"/>
        <v>0</v>
      </c>
      <c r="DF316">
        <f t="shared" si="367"/>
        <v>0</v>
      </c>
      <c r="DG316">
        <f t="shared" si="368"/>
        <v>0</v>
      </c>
      <c r="DH316">
        <f t="shared" si="369"/>
        <v>0</v>
      </c>
      <c r="DI316">
        <f t="shared" si="370"/>
        <v>0</v>
      </c>
      <c r="DJ316">
        <f t="shared" si="371"/>
        <v>0</v>
      </c>
      <c r="DM316" s="3"/>
      <c r="DN316" s="3"/>
      <c r="DT316" s="3"/>
      <c r="DZ316" s="3"/>
      <c r="EL316" s="3"/>
      <c r="EX316" s="3"/>
      <c r="FJ316" s="3"/>
      <c r="HX316" s="3"/>
      <c r="MT316" s="3"/>
      <c r="MZ316" s="3"/>
      <c r="NR316" s="3"/>
      <c r="OS316" s="3"/>
      <c r="PB316" s="3"/>
      <c r="PN316" s="3"/>
      <c r="QL316" s="3">
        <f t="shared" si="345"/>
        <v>128</v>
      </c>
    </row>
    <row r="317" spans="20:454" x14ac:dyDescent="0.25">
      <c r="T317">
        <f t="shared" si="384"/>
        <v>315</v>
      </c>
      <c r="U317">
        <f t="shared" si="372"/>
        <v>0</v>
      </c>
      <c r="V317">
        <f t="shared" si="385"/>
        <v>0</v>
      </c>
      <c r="W317">
        <f t="shared" si="373"/>
        <v>0</v>
      </c>
      <c r="X317">
        <f t="shared" si="386"/>
        <v>0</v>
      </c>
      <c r="Z317">
        <f t="shared" si="387"/>
        <v>72</v>
      </c>
      <c r="AA317">
        <f t="shared" si="374"/>
        <v>72</v>
      </c>
      <c r="AB317">
        <f t="shared" si="346"/>
        <v>0</v>
      </c>
      <c r="AC317">
        <f t="shared" si="375"/>
        <v>0</v>
      </c>
      <c r="AE317">
        <f t="shared" si="347"/>
        <v>0</v>
      </c>
      <c r="AF317">
        <f t="shared" si="376"/>
        <v>0</v>
      </c>
      <c r="AG317">
        <f t="shared" si="377"/>
        <v>0</v>
      </c>
      <c r="AH317">
        <f t="shared" si="378"/>
        <v>0</v>
      </c>
      <c r="AJ317">
        <f t="shared" si="392"/>
        <v>1</v>
      </c>
      <c r="AL317">
        <f t="shared" si="348"/>
        <v>0</v>
      </c>
      <c r="AM317">
        <f>IF(AJ317=1,AH317,#REF!)</f>
        <v>0</v>
      </c>
      <c r="AO317" s="7">
        <f t="shared" si="393"/>
        <v>1</v>
      </c>
      <c r="AP317" s="7">
        <f t="shared" si="394"/>
        <v>1</v>
      </c>
      <c r="AQ317" s="7"/>
      <c r="AR317" s="7">
        <f t="shared" si="395"/>
        <v>0</v>
      </c>
      <c r="AS317" s="7">
        <f t="shared" si="396"/>
        <v>0</v>
      </c>
      <c r="AU317" s="7">
        <f t="shared" si="397"/>
        <v>0</v>
      </c>
      <c r="AV317" s="7">
        <f t="shared" si="398"/>
        <v>0</v>
      </c>
      <c r="AW317">
        <v>666</v>
      </c>
      <c r="AX317" s="7">
        <f t="shared" si="399"/>
        <v>9.9999999999999998E-17</v>
      </c>
      <c r="AY317" s="7">
        <f t="shared" si="400"/>
        <v>9.9999999999999998E-17</v>
      </c>
      <c r="BA317">
        <f t="shared" si="379"/>
        <v>1</v>
      </c>
      <c r="BB317">
        <f t="shared" si="380"/>
        <v>9.9999999999999998E-17</v>
      </c>
      <c r="BD317">
        <f t="shared" si="401"/>
        <v>9.9999999999999992E-33</v>
      </c>
      <c r="BE317">
        <f t="shared" si="402"/>
        <v>9.9999999999999998E-17</v>
      </c>
      <c r="BF317">
        <f t="shared" si="403"/>
        <v>9.9999999999999998E-17</v>
      </c>
      <c r="BG317" s="5" t="s">
        <v>1</v>
      </c>
      <c r="BH317">
        <f t="shared" si="404"/>
        <v>-4.9999999999999991</v>
      </c>
      <c r="BK317">
        <f t="shared" si="405"/>
        <v>1</v>
      </c>
      <c r="BL317">
        <f t="shared" si="406"/>
        <v>-4.9999999999999991</v>
      </c>
      <c r="BM317">
        <f t="shared" si="407"/>
        <v>-4.9999999999999991</v>
      </c>
      <c r="BO317">
        <f t="shared" si="391"/>
        <v>314</v>
      </c>
      <c r="BP317">
        <f t="shared" si="349"/>
        <v>0</v>
      </c>
      <c r="BT317">
        <f t="shared" si="408"/>
        <v>1</v>
      </c>
      <c r="BU317">
        <f t="shared" si="409"/>
        <v>-4.9999999999999991</v>
      </c>
      <c r="BW317">
        <f t="shared" si="410"/>
        <v>0</v>
      </c>
      <c r="BX317" t="s">
        <v>10</v>
      </c>
      <c r="BY317">
        <f t="shared" si="411"/>
        <v>0</v>
      </c>
      <c r="CA317" s="2">
        <f t="shared" si="412"/>
        <v>0</v>
      </c>
      <c r="CB317" s="4">
        <f t="shared" si="413"/>
        <v>0</v>
      </c>
      <c r="CC317" s="10">
        <v>-180</v>
      </c>
      <c r="CD317" s="3">
        <f t="shared" si="414"/>
        <v>1</v>
      </c>
      <c r="CE317" s="3">
        <f t="shared" si="415"/>
        <v>-185</v>
      </c>
      <c r="CF317">
        <f t="shared" si="350"/>
        <v>0</v>
      </c>
      <c r="CH317">
        <f t="shared" si="388"/>
        <v>314</v>
      </c>
      <c r="CI317" s="11">
        <f t="shared" si="389"/>
        <v>134</v>
      </c>
      <c r="CJ317">
        <f t="shared" si="381"/>
        <v>2.3387411976724017</v>
      </c>
      <c r="CK317">
        <f t="shared" si="390"/>
        <v>0</v>
      </c>
      <c r="CL317">
        <f t="shared" si="382"/>
        <v>134</v>
      </c>
      <c r="CN317" s="2">
        <f t="shared" si="351"/>
        <v>-3.4732918522949867</v>
      </c>
      <c r="CO317" s="3">
        <f t="shared" si="352"/>
        <v>3.5966990016932554</v>
      </c>
      <c r="CQ317" s="3">
        <f t="shared" si="383"/>
        <v>-176.89443963747581</v>
      </c>
      <c r="CR317" s="3">
        <f t="shared" si="353"/>
        <v>48.053625019095549</v>
      </c>
      <c r="CS317" s="3">
        <f t="shared" si="354"/>
        <v>-79093.930732754583</v>
      </c>
      <c r="CT317" s="3">
        <f t="shared" si="355"/>
        <v>-47.531670607406568</v>
      </c>
      <c r="CU317" s="3">
        <f t="shared" si="356"/>
        <v>178.21524778145098</v>
      </c>
      <c r="CV317">
        <f t="shared" si="357"/>
        <v>-147823.07361862689</v>
      </c>
      <c r="CW317">
        <f t="shared" si="358"/>
        <v>0</v>
      </c>
      <c r="CX317">
        <f t="shared" si="359"/>
        <v>0</v>
      </c>
      <c r="CY317">
        <f t="shared" si="360"/>
        <v>0</v>
      </c>
      <c r="CZ317">
        <f t="shared" si="361"/>
        <v>0</v>
      </c>
      <c r="DA317">
        <f t="shared" si="362"/>
        <v>0</v>
      </c>
      <c r="DB317">
        <f t="shared" si="363"/>
        <v>0</v>
      </c>
      <c r="DC317">
        <f t="shared" si="364"/>
        <v>0</v>
      </c>
      <c r="DD317">
        <f t="shared" si="365"/>
        <v>0</v>
      </c>
      <c r="DE317">
        <f t="shared" si="366"/>
        <v>0</v>
      </c>
      <c r="DF317">
        <f t="shared" si="367"/>
        <v>0</v>
      </c>
      <c r="DG317">
        <f t="shared" si="368"/>
        <v>0</v>
      </c>
      <c r="DH317">
        <f t="shared" si="369"/>
        <v>0</v>
      </c>
      <c r="DI317">
        <f t="shared" si="370"/>
        <v>0</v>
      </c>
      <c r="DJ317">
        <f t="shared" si="371"/>
        <v>0</v>
      </c>
      <c r="DM317" s="3"/>
      <c r="DN317" s="3"/>
      <c r="DT317" s="3"/>
      <c r="DZ317" s="3"/>
      <c r="EL317" s="3"/>
      <c r="EX317" s="3"/>
      <c r="FJ317" s="3"/>
      <c r="HX317" s="3"/>
      <c r="MT317" s="3"/>
      <c r="MZ317" s="3"/>
      <c r="NR317" s="3"/>
      <c r="OS317" s="3"/>
      <c r="PB317" s="3"/>
      <c r="PN317" s="3"/>
      <c r="QL317" s="3">
        <f t="shared" si="345"/>
        <v>129</v>
      </c>
    </row>
    <row r="318" spans="20:454" x14ac:dyDescent="0.25">
      <c r="T318">
        <f t="shared" si="384"/>
        <v>316</v>
      </c>
      <c r="U318">
        <f t="shared" si="372"/>
        <v>0</v>
      </c>
      <c r="V318">
        <f t="shared" si="385"/>
        <v>0</v>
      </c>
      <c r="W318">
        <f t="shared" si="373"/>
        <v>0</v>
      </c>
      <c r="X318">
        <f t="shared" si="386"/>
        <v>0</v>
      </c>
      <c r="Z318">
        <f t="shared" si="387"/>
        <v>72</v>
      </c>
      <c r="AA318">
        <f t="shared" si="374"/>
        <v>72</v>
      </c>
      <c r="AB318">
        <f t="shared" si="346"/>
        <v>0</v>
      </c>
      <c r="AC318">
        <f t="shared" si="375"/>
        <v>0</v>
      </c>
      <c r="AE318">
        <f t="shared" si="347"/>
        <v>0</v>
      </c>
      <c r="AF318">
        <f t="shared" si="376"/>
        <v>0</v>
      </c>
      <c r="AG318">
        <f t="shared" si="377"/>
        <v>0</v>
      </c>
      <c r="AH318">
        <f t="shared" si="378"/>
        <v>0</v>
      </c>
      <c r="AJ318">
        <f t="shared" si="392"/>
        <v>1</v>
      </c>
      <c r="AL318">
        <f t="shared" si="348"/>
        <v>0</v>
      </c>
      <c r="AM318">
        <f>IF(AJ318=1,AH318,#REF!)</f>
        <v>0</v>
      </c>
      <c r="AO318" s="7">
        <f t="shared" si="393"/>
        <v>1</v>
      </c>
      <c r="AP318" s="7">
        <f t="shared" si="394"/>
        <v>1</v>
      </c>
      <c r="AQ318" s="7"/>
      <c r="AR318" s="7">
        <f t="shared" si="395"/>
        <v>0</v>
      </c>
      <c r="AS318" s="7">
        <f t="shared" si="396"/>
        <v>0</v>
      </c>
      <c r="AU318" s="7">
        <f t="shared" si="397"/>
        <v>0</v>
      </c>
      <c r="AV318" s="7">
        <f t="shared" si="398"/>
        <v>0</v>
      </c>
      <c r="AW318">
        <v>667</v>
      </c>
      <c r="AX318" s="7">
        <f t="shared" si="399"/>
        <v>9.9999999999999998E-17</v>
      </c>
      <c r="AY318" s="7">
        <f t="shared" si="400"/>
        <v>9.9999999999999998E-17</v>
      </c>
      <c r="BA318">
        <f t="shared" si="379"/>
        <v>1</v>
      </c>
      <c r="BB318">
        <f t="shared" si="380"/>
        <v>9.9999999999999998E-17</v>
      </c>
      <c r="BD318">
        <f t="shared" si="401"/>
        <v>9.9999999999999992E-33</v>
      </c>
      <c r="BE318">
        <f t="shared" si="402"/>
        <v>9.9999999999999998E-17</v>
      </c>
      <c r="BF318">
        <f t="shared" si="403"/>
        <v>9.9999999999999998E-17</v>
      </c>
      <c r="BG318" s="5" t="s">
        <v>1</v>
      </c>
      <c r="BH318">
        <f t="shared" si="404"/>
        <v>-4.9999999999999991</v>
      </c>
      <c r="BK318">
        <f t="shared" si="405"/>
        <v>1</v>
      </c>
      <c r="BL318">
        <f t="shared" si="406"/>
        <v>-4.9999999999999991</v>
      </c>
      <c r="BM318">
        <f t="shared" si="407"/>
        <v>-4.9999999999999991</v>
      </c>
      <c r="BO318">
        <f t="shared" si="391"/>
        <v>315</v>
      </c>
      <c r="BP318">
        <f t="shared" si="349"/>
        <v>0</v>
      </c>
      <c r="BT318">
        <f t="shared" si="408"/>
        <v>1</v>
      </c>
      <c r="BU318">
        <f t="shared" si="409"/>
        <v>-4.9999999999999991</v>
      </c>
      <c r="BW318">
        <f t="shared" si="410"/>
        <v>0</v>
      </c>
      <c r="BX318" t="s">
        <v>10</v>
      </c>
      <c r="BY318">
        <f t="shared" si="411"/>
        <v>0</v>
      </c>
      <c r="CA318" s="2">
        <f t="shared" si="412"/>
        <v>0</v>
      </c>
      <c r="CB318" s="4">
        <f t="shared" si="413"/>
        <v>0</v>
      </c>
      <c r="CC318" s="10">
        <v>-180</v>
      </c>
      <c r="CD318" s="3">
        <f t="shared" si="414"/>
        <v>1</v>
      </c>
      <c r="CF318">
        <f t="shared" si="350"/>
        <v>0</v>
      </c>
      <c r="CH318">
        <f t="shared" si="388"/>
        <v>315</v>
      </c>
      <c r="CI318" s="11">
        <f t="shared" si="389"/>
        <v>135</v>
      </c>
      <c r="CJ318">
        <f t="shared" si="381"/>
        <v>2.3561944901923448</v>
      </c>
      <c r="CK318">
        <f t="shared" si="390"/>
        <v>0</v>
      </c>
      <c r="CL318">
        <f t="shared" si="382"/>
        <v>135</v>
      </c>
      <c r="CN318" s="2">
        <f t="shared" si="351"/>
        <v>-3.5355339059327373</v>
      </c>
      <c r="CO318" s="3">
        <f t="shared" si="352"/>
        <v>3.5355339059327378</v>
      </c>
      <c r="CQ318" s="3">
        <f t="shared" si="383"/>
        <v>-178.26578193077765</v>
      </c>
      <c r="CR318" s="3">
        <f t="shared" si="353"/>
        <v>48.380475400728571</v>
      </c>
      <c r="CS318" s="3">
        <f t="shared" si="354"/>
        <v>-79666.887946108938</v>
      </c>
      <c r="CT318" s="3">
        <f t="shared" si="355"/>
        <v>-47.854661806752411</v>
      </c>
      <c r="CU318" s="3">
        <f t="shared" si="356"/>
        <v>179.59669360020533</v>
      </c>
      <c r="CV318">
        <f t="shared" si="357"/>
        <v>-148968.98891799609</v>
      </c>
      <c r="CW318">
        <f t="shared" si="358"/>
        <v>0</v>
      </c>
      <c r="CX318">
        <f t="shared" si="359"/>
        <v>0</v>
      </c>
      <c r="CY318">
        <f t="shared" si="360"/>
        <v>0</v>
      </c>
      <c r="CZ318">
        <f t="shared" si="361"/>
        <v>0</v>
      </c>
      <c r="DA318">
        <f t="shared" si="362"/>
        <v>0</v>
      </c>
      <c r="DB318">
        <f t="shared" si="363"/>
        <v>0</v>
      </c>
      <c r="DC318">
        <f t="shared" si="364"/>
        <v>0</v>
      </c>
      <c r="DD318">
        <f t="shared" si="365"/>
        <v>0</v>
      </c>
      <c r="DE318">
        <f t="shared" si="366"/>
        <v>0</v>
      </c>
      <c r="DF318">
        <f t="shared" si="367"/>
        <v>0</v>
      </c>
      <c r="DG318">
        <f t="shared" si="368"/>
        <v>0</v>
      </c>
      <c r="DH318">
        <f t="shared" si="369"/>
        <v>0</v>
      </c>
      <c r="DI318">
        <f t="shared" si="370"/>
        <v>0</v>
      </c>
      <c r="DJ318">
        <f t="shared" si="371"/>
        <v>0</v>
      </c>
      <c r="DM318" s="3"/>
      <c r="DN318" s="3"/>
      <c r="DT318" s="3"/>
      <c r="DZ318" s="3"/>
      <c r="EL318" s="3"/>
      <c r="EX318" s="3"/>
      <c r="FJ318" s="3"/>
      <c r="HX318" s="3"/>
      <c r="MT318" s="3"/>
      <c r="MZ318" s="3"/>
      <c r="NR318" s="3"/>
      <c r="OS318" s="3"/>
      <c r="PB318" s="3"/>
      <c r="PN318" s="3"/>
      <c r="QL318" s="3">
        <f t="shared" si="345"/>
        <v>130</v>
      </c>
    </row>
    <row r="319" spans="20:454" x14ac:dyDescent="0.25">
      <c r="T319">
        <f t="shared" si="384"/>
        <v>317</v>
      </c>
      <c r="U319">
        <f t="shared" si="372"/>
        <v>0</v>
      </c>
      <c r="V319">
        <f t="shared" si="385"/>
        <v>0</v>
      </c>
      <c r="W319">
        <f t="shared" si="373"/>
        <v>0</v>
      </c>
      <c r="X319">
        <f t="shared" si="386"/>
        <v>0</v>
      </c>
      <c r="Z319">
        <f t="shared" si="387"/>
        <v>72</v>
      </c>
      <c r="AA319">
        <f t="shared" si="374"/>
        <v>72</v>
      </c>
      <c r="AB319">
        <f t="shared" si="346"/>
        <v>0</v>
      </c>
      <c r="AC319">
        <f t="shared" si="375"/>
        <v>0</v>
      </c>
      <c r="AE319">
        <f t="shared" si="347"/>
        <v>0</v>
      </c>
      <c r="AF319">
        <f t="shared" si="376"/>
        <v>0</v>
      </c>
      <c r="AG319">
        <f t="shared" si="377"/>
        <v>0</v>
      </c>
      <c r="AH319">
        <f t="shared" si="378"/>
        <v>0</v>
      </c>
      <c r="AJ319">
        <f t="shared" si="392"/>
        <v>1</v>
      </c>
      <c r="AL319">
        <f t="shared" si="348"/>
        <v>0</v>
      </c>
      <c r="AM319">
        <f>IF(AJ319=1,AH319,#REF!)</f>
        <v>0</v>
      </c>
      <c r="AO319" s="7">
        <f t="shared" si="393"/>
        <v>1</v>
      </c>
      <c r="AP319" s="7">
        <f t="shared" si="394"/>
        <v>1</v>
      </c>
      <c r="AQ319" s="7"/>
      <c r="AR319" s="7">
        <f t="shared" si="395"/>
        <v>0</v>
      </c>
      <c r="AS319" s="7">
        <f t="shared" si="396"/>
        <v>0</v>
      </c>
      <c r="AU319" s="7">
        <f t="shared" si="397"/>
        <v>0</v>
      </c>
      <c r="AV319" s="7">
        <f t="shared" si="398"/>
        <v>0</v>
      </c>
      <c r="AW319">
        <v>668</v>
      </c>
      <c r="AX319" s="7">
        <f t="shared" si="399"/>
        <v>9.9999999999999998E-17</v>
      </c>
      <c r="AY319" s="7">
        <f t="shared" si="400"/>
        <v>9.9999999999999998E-17</v>
      </c>
      <c r="BA319">
        <f t="shared" si="379"/>
        <v>1</v>
      </c>
      <c r="BB319">
        <f t="shared" si="380"/>
        <v>9.9999999999999998E-17</v>
      </c>
      <c r="BD319">
        <f t="shared" si="401"/>
        <v>9.9999999999999992E-33</v>
      </c>
      <c r="BE319">
        <f t="shared" si="402"/>
        <v>9.9999999999999998E-17</v>
      </c>
      <c r="BF319">
        <f t="shared" si="403"/>
        <v>9.9999999999999998E-17</v>
      </c>
      <c r="BG319" s="5" t="s">
        <v>1</v>
      </c>
      <c r="BH319">
        <f t="shared" si="404"/>
        <v>-4.9999999999999991</v>
      </c>
      <c r="BK319">
        <f t="shared" si="405"/>
        <v>1</v>
      </c>
      <c r="BL319">
        <f t="shared" si="406"/>
        <v>-4.9999999999999991</v>
      </c>
      <c r="BM319">
        <f t="shared" si="407"/>
        <v>-4.9999999999999991</v>
      </c>
      <c r="BO319">
        <f t="shared" si="391"/>
        <v>316</v>
      </c>
      <c r="BP319">
        <f t="shared" si="349"/>
        <v>0</v>
      </c>
      <c r="BT319">
        <f t="shared" si="408"/>
        <v>1</v>
      </c>
      <c r="BU319">
        <f t="shared" si="409"/>
        <v>-4.9999999999999991</v>
      </c>
      <c r="BW319">
        <f t="shared" si="410"/>
        <v>0</v>
      </c>
      <c r="BX319" t="s">
        <v>10</v>
      </c>
      <c r="BY319">
        <f t="shared" si="411"/>
        <v>0</v>
      </c>
      <c r="CA319" s="2">
        <f t="shared" si="412"/>
        <v>0</v>
      </c>
      <c r="CB319" s="4">
        <f t="shared" si="413"/>
        <v>0</v>
      </c>
      <c r="CC319" s="10">
        <v>-180</v>
      </c>
      <c r="CD319" s="3">
        <f t="shared" si="414"/>
        <v>1</v>
      </c>
      <c r="CE319" s="3">
        <f t="shared" si="415"/>
        <v>-185</v>
      </c>
      <c r="CF319">
        <f t="shared" si="350"/>
        <v>0</v>
      </c>
      <c r="CH319">
        <f t="shared" si="388"/>
        <v>316</v>
      </c>
      <c r="CI319" s="11">
        <f t="shared" si="389"/>
        <v>136</v>
      </c>
      <c r="CJ319">
        <f t="shared" si="381"/>
        <v>2.3736477827122884</v>
      </c>
      <c r="CK319">
        <f t="shared" si="390"/>
        <v>0</v>
      </c>
      <c r="CL319">
        <f t="shared" si="382"/>
        <v>136</v>
      </c>
      <c r="CN319" s="2">
        <f t="shared" si="351"/>
        <v>-3.5966990016932558</v>
      </c>
      <c r="CO319" s="3">
        <f t="shared" si="352"/>
        <v>3.4732918522949858</v>
      </c>
      <c r="CQ319" s="3">
        <f t="shared" si="383"/>
        <v>-179.63712422407951</v>
      </c>
      <c r="CR319" s="3">
        <f t="shared" si="353"/>
        <v>48.707325782361593</v>
      </c>
      <c r="CS319" s="3">
        <f t="shared" si="354"/>
        <v>-80239.845159463293</v>
      </c>
      <c r="CT319" s="3">
        <f t="shared" si="355"/>
        <v>-48.177653006098247</v>
      </c>
      <c r="CU319" s="3">
        <f t="shared" si="356"/>
        <v>180.9781394189597</v>
      </c>
      <c r="CV319">
        <f t="shared" si="357"/>
        <v>-150114.90421736529</v>
      </c>
      <c r="CW319">
        <f t="shared" si="358"/>
        <v>0</v>
      </c>
      <c r="CX319">
        <f t="shared" si="359"/>
        <v>0</v>
      </c>
      <c r="CY319">
        <f t="shared" si="360"/>
        <v>0</v>
      </c>
      <c r="CZ319">
        <f t="shared" si="361"/>
        <v>0</v>
      </c>
      <c r="DA319">
        <f t="shared" si="362"/>
        <v>0</v>
      </c>
      <c r="DB319">
        <f t="shared" si="363"/>
        <v>0</v>
      </c>
      <c r="DC319">
        <f t="shared" si="364"/>
        <v>0</v>
      </c>
      <c r="DD319">
        <f t="shared" si="365"/>
        <v>0</v>
      </c>
      <c r="DE319">
        <f t="shared" si="366"/>
        <v>0</v>
      </c>
      <c r="DF319">
        <f t="shared" si="367"/>
        <v>0</v>
      </c>
      <c r="DG319">
        <f t="shared" si="368"/>
        <v>0</v>
      </c>
      <c r="DH319">
        <f t="shared" si="369"/>
        <v>0</v>
      </c>
      <c r="DI319">
        <f t="shared" si="370"/>
        <v>0</v>
      </c>
      <c r="DJ319">
        <f t="shared" si="371"/>
        <v>0</v>
      </c>
      <c r="DM319" s="3"/>
      <c r="DN319" s="3"/>
      <c r="DT319" s="3"/>
      <c r="DZ319" s="3"/>
      <c r="EL319" s="3"/>
      <c r="EX319" s="3"/>
      <c r="FJ319" s="3"/>
      <c r="HX319" s="3"/>
      <c r="MT319" s="3"/>
      <c r="MZ319" s="3"/>
      <c r="NR319" s="3"/>
      <c r="OS319" s="3"/>
      <c r="PB319" s="3"/>
      <c r="PN319" s="3"/>
      <c r="QL319" s="3">
        <f t="shared" si="345"/>
        <v>131</v>
      </c>
    </row>
    <row r="320" spans="20:454" x14ac:dyDescent="0.25">
      <c r="T320">
        <f t="shared" si="384"/>
        <v>318</v>
      </c>
      <c r="U320">
        <f t="shared" si="372"/>
        <v>0</v>
      </c>
      <c r="V320">
        <f t="shared" si="385"/>
        <v>0</v>
      </c>
      <c r="W320">
        <f t="shared" si="373"/>
        <v>0</v>
      </c>
      <c r="X320">
        <f t="shared" si="386"/>
        <v>0</v>
      </c>
      <c r="Z320">
        <f t="shared" si="387"/>
        <v>72</v>
      </c>
      <c r="AA320">
        <f t="shared" si="374"/>
        <v>72</v>
      </c>
      <c r="AB320">
        <f t="shared" si="346"/>
        <v>0</v>
      </c>
      <c r="AC320">
        <f t="shared" si="375"/>
        <v>0</v>
      </c>
      <c r="AE320">
        <f t="shared" si="347"/>
        <v>0</v>
      </c>
      <c r="AF320">
        <f t="shared" si="376"/>
        <v>0</v>
      </c>
      <c r="AG320">
        <f t="shared" si="377"/>
        <v>0</v>
      </c>
      <c r="AH320">
        <f t="shared" si="378"/>
        <v>0</v>
      </c>
      <c r="AJ320">
        <f t="shared" si="392"/>
        <v>1</v>
      </c>
      <c r="AL320">
        <f t="shared" si="348"/>
        <v>0</v>
      </c>
      <c r="AM320">
        <f>IF(AJ320=1,AH320,#REF!)</f>
        <v>0</v>
      </c>
      <c r="AO320" s="7">
        <f t="shared" si="393"/>
        <v>1</v>
      </c>
      <c r="AP320" s="7">
        <f t="shared" si="394"/>
        <v>1</v>
      </c>
      <c r="AQ320" s="7"/>
      <c r="AR320" s="7">
        <f t="shared" si="395"/>
        <v>0</v>
      </c>
      <c r="AS320" s="7">
        <f t="shared" si="396"/>
        <v>0</v>
      </c>
      <c r="AU320" s="7">
        <f t="shared" si="397"/>
        <v>0</v>
      </c>
      <c r="AV320" s="7">
        <f t="shared" si="398"/>
        <v>0</v>
      </c>
      <c r="AW320">
        <v>669</v>
      </c>
      <c r="AX320" s="7">
        <f t="shared" si="399"/>
        <v>9.9999999999999998E-17</v>
      </c>
      <c r="AY320" s="7">
        <f t="shared" si="400"/>
        <v>9.9999999999999998E-17</v>
      </c>
      <c r="BA320">
        <f t="shared" si="379"/>
        <v>1</v>
      </c>
      <c r="BB320">
        <f t="shared" si="380"/>
        <v>9.9999999999999998E-17</v>
      </c>
      <c r="BD320">
        <f t="shared" si="401"/>
        <v>9.9999999999999992E-33</v>
      </c>
      <c r="BE320">
        <f t="shared" si="402"/>
        <v>9.9999999999999998E-17</v>
      </c>
      <c r="BF320">
        <f t="shared" si="403"/>
        <v>9.9999999999999998E-17</v>
      </c>
      <c r="BG320" s="5" t="s">
        <v>1</v>
      </c>
      <c r="BH320">
        <f t="shared" si="404"/>
        <v>-4.9999999999999991</v>
      </c>
      <c r="BK320">
        <f t="shared" si="405"/>
        <v>1</v>
      </c>
      <c r="BL320">
        <f t="shared" si="406"/>
        <v>-4.9999999999999991</v>
      </c>
      <c r="BM320">
        <f t="shared" si="407"/>
        <v>-4.9999999999999991</v>
      </c>
      <c r="BO320">
        <f t="shared" si="391"/>
        <v>317</v>
      </c>
      <c r="BP320">
        <f t="shared" si="349"/>
        <v>0</v>
      </c>
      <c r="BT320">
        <f t="shared" si="408"/>
        <v>1</v>
      </c>
      <c r="BU320">
        <f t="shared" si="409"/>
        <v>-4.9999999999999991</v>
      </c>
      <c r="BW320">
        <f t="shared" si="410"/>
        <v>0</v>
      </c>
      <c r="BX320" t="s">
        <v>10</v>
      </c>
      <c r="BY320">
        <f t="shared" si="411"/>
        <v>0</v>
      </c>
      <c r="CA320" s="2">
        <f t="shared" si="412"/>
        <v>0</v>
      </c>
      <c r="CB320" s="4">
        <f t="shared" si="413"/>
        <v>0</v>
      </c>
      <c r="CC320" s="10">
        <v>-180</v>
      </c>
      <c r="CD320" s="3">
        <f t="shared" si="414"/>
        <v>1</v>
      </c>
      <c r="CE320" s="3">
        <f t="shared" si="415"/>
        <v>-185</v>
      </c>
      <c r="CF320">
        <f t="shared" si="350"/>
        <v>0</v>
      </c>
      <c r="CH320">
        <f t="shared" si="388"/>
        <v>317</v>
      </c>
      <c r="CI320" s="11">
        <f t="shared" si="389"/>
        <v>137</v>
      </c>
      <c r="CJ320">
        <f t="shared" si="381"/>
        <v>2.3911010752322315</v>
      </c>
      <c r="CK320">
        <f t="shared" si="390"/>
        <v>0</v>
      </c>
      <c r="CL320">
        <f t="shared" si="382"/>
        <v>137</v>
      </c>
      <c r="CN320" s="2">
        <f t="shared" si="351"/>
        <v>-3.6567685080958521</v>
      </c>
      <c r="CO320" s="3">
        <f t="shared" si="352"/>
        <v>3.4099918003124929</v>
      </c>
      <c r="CQ320" s="3">
        <f t="shared" si="383"/>
        <v>-181.00846651738138</v>
      </c>
      <c r="CR320" s="3">
        <f t="shared" si="353"/>
        <v>49.034176163994616</v>
      </c>
      <c r="CS320" s="3">
        <f t="shared" si="354"/>
        <v>-80812.802372817663</v>
      </c>
      <c r="CT320" s="3">
        <f t="shared" si="355"/>
        <v>-48.500644205444083</v>
      </c>
      <c r="CU320" s="3">
        <f t="shared" si="356"/>
        <v>182.35958523771407</v>
      </c>
      <c r="CV320">
        <f t="shared" si="357"/>
        <v>-151260.81951673448</v>
      </c>
      <c r="CW320">
        <f t="shared" si="358"/>
        <v>0</v>
      </c>
      <c r="CX320">
        <f t="shared" si="359"/>
        <v>0</v>
      </c>
      <c r="CY320">
        <f t="shared" si="360"/>
        <v>0</v>
      </c>
      <c r="CZ320">
        <f t="shared" si="361"/>
        <v>0</v>
      </c>
      <c r="DA320">
        <f t="shared" si="362"/>
        <v>0</v>
      </c>
      <c r="DB320">
        <f t="shared" si="363"/>
        <v>0</v>
      </c>
      <c r="DC320">
        <f t="shared" si="364"/>
        <v>0</v>
      </c>
      <c r="DD320">
        <f t="shared" si="365"/>
        <v>0</v>
      </c>
      <c r="DE320">
        <f t="shared" si="366"/>
        <v>0</v>
      </c>
      <c r="DF320">
        <f t="shared" si="367"/>
        <v>0</v>
      </c>
      <c r="DG320">
        <f t="shared" si="368"/>
        <v>0</v>
      </c>
      <c r="DH320">
        <f t="shared" si="369"/>
        <v>0</v>
      </c>
      <c r="DI320">
        <f t="shared" si="370"/>
        <v>0</v>
      </c>
      <c r="DJ320">
        <f t="shared" si="371"/>
        <v>0</v>
      </c>
      <c r="DM320" s="3"/>
      <c r="DN320" s="3"/>
      <c r="DT320" s="3"/>
      <c r="DZ320" s="3"/>
      <c r="EL320" s="3"/>
      <c r="EX320" s="3"/>
      <c r="FJ320" s="3"/>
      <c r="HX320" s="3"/>
      <c r="MT320" s="3"/>
      <c r="MZ320" s="3"/>
      <c r="NR320" s="3"/>
      <c r="OS320" s="3"/>
      <c r="PB320" s="3"/>
      <c r="PN320" s="3"/>
      <c r="QL320" s="3">
        <f t="shared" si="345"/>
        <v>132</v>
      </c>
    </row>
    <row r="321" spans="20:454" x14ac:dyDescent="0.25">
      <c r="T321">
        <f t="shared" si="384"/>
        <v>319</v>
      </c>
      <c r="U321">
        <f t="shared" si="372"/>
        <v>0</v>
      </c>
      <c r="V321">
        <f t="shared" si="385"/>
        <v>0</v>
      </c>
      <c r="W321">
        <f t="shared" si="373"/>
        <v>0</v>
      </c>
      <c r="X321">
        <f t="shared" si="386"/>
        <v>0</v>
      </c>
      <c r="Z321">
        <f t="shared" si="387"/>
        <v>72</v>
      </c>
      <c r="AA321">
        <f t="shared" si="374"/>
        <v>72</v>
      </c>
      <c r="AB321">
        <f t="shared" si="346"/>
        <v>0</v>
      </c>
      <c r="AC321">
        <f t="shared" si="375"/>
        <v>0</v>
      </c>
      <c r="AE321">
        <f t="shared" si="347"/>
        <v>0</v>
      </c>
      <c r="AF321">
        <f t="shared" si="376"/>
        <v>0</v>
      </c>
      <c r="AG321">
        <f t="shared" si="377"/>
        <v>0</v>
      </c>
      <c r="AH321">
        <f t="shared" si="378"/>
        <v>0</v>
      </c>
      <c r="AJ321">
        <f t="shared" si="392"/>
        <v>1</v>
      </c>
      <c r="AL321">
        <f t="shared" si="348"/>
        <v>0</v>
      </c>
      <c r="AM321">
        <f>IF(AJ321=1,AH321,#REF!)</f>
        <v>0</v>
      </c>
      <c r="AO321" s="7">
        <f t="shared" si="393"/>
        <v>1</v>
      </c>
      <c r="AP321" s="7">
        <f t="shared" si="394"/>
        <v>1</v>
      </c>
      <c r="AQ321" s="7"/>
      <c r="AR321" s="7">
        <f t="shared" si="395"/>
        <v>0</v>
      </c>
      <c r="AS321" s="7">
        <f t="shared" si="396"/>
        <v>0</v>
      </c>
      <c r="AU321" s="7">
        <f t="shared" si="397"/>
        <v>0</v>
      </c>
      <c r="AV321" s="7">
        <f t="shared" si="398"/>
        <v>0</v>
      </c>
      <c r="AW321">
        <v>670</v>
      </c>
      <c r="AX321" s="7">
        <f t="shared" si="399"/>
        <v>9.9999999999999998E-17</v>
      </c>
      <c r="AY321" s="7">
        <f t="shared" si="400"/>
        <v>9.9999999999999998E-17</v>
      </c>
      <c r="BA321">
        <f t="shared" si="379"/>
        <v>1</v>
      </c>
      <c r="BB321">
        <f t="shared" si="380"/>
        <v>9.9999999999999998E-17</v>
      </c>
      <c r="BD321">
        <f t="shared" si="401"/>
        <v>9.9999999999999992E-33</v>
      </c>
      <c r="BE321">
        <f t="shared" si="402"/>
        <v>9.9999999999999998E-17</v>
      </c>
      <c r="BF321">
        <f t="shared" si="403"/>
        <v>9.9999999999999998E-17</v>
      </c>
      <c r="BG321" s="5" t="s">
        <v>1</v>
      </c>
      <c r="BH321">
        <f t="shared" si="404"/>
        <v>-4.9999999999999991</v>
      </c>
      <c r="BK321">
        <f t="shared" si="405"/>
        <v>1</v>
      </c>
      <c r="BL321">
        <f t="shared" si="406"/>
        <v>-4.9999999999999991</v>
      </c>
      <c r="BM321">
        <f t="shared" si="407"/>
        <v>-4.9999999999999991</v>
      </c>
      <c r="BO321">
        <f t="shared" si="391"/>
        <v>318</v>
      </c>
      <c r="BP321">
        <f t="shared" si="349"/>
        <v>0</v>
      </c>
      <c r="BT321">
        <f t="shared" si="408"/>
        <v>1</v>
      </c>
      <c r="BU321">
        <f t="shared" si="409"/>
        <v>-4.9999999999999991</v>
      </c>
      <c r="BW321">
        <f t="shared" si="410"/>
        <v>0</v>
      </c>
      <c r="BX321" t="s">
        <v>10</v>
      </c>
      <c r="BY321">
        <f t="shared" si="411"/>
        <v>0</v>
      </c>
      <c r="CA321" s="2">
        <f t="shared" si="412"/>
        <v>0</v>
      </c>
      <c r="CB321" s="4">
        <f t="shared" si="413"/>
        <v>0</v>
      </c>
      <c r="CC321" s="10">
        <v>-180</v>
      </c>
      <c r="CD321" s="3">
        <f t="shared" si="414"/>
        <v>1</v>
      </c>
      <c r="CE321" s="3">
        <f t="shared" si="415"/>
        <v>-185</v>
      </c>
      <c r="CF321">
        <f t="shared" si="350"/>
        <v>0</v>
      </c>
      <c r="CH321">
        <f t="shared" si="388"/>
        <v>318</v>
      </c>
      <c r="CI321" s="11">
        <f t="shared" si="389"/>
        <v>138</v>
      </c>
      <c r="CJ321">
        <f t="shared" si="381"/>
        <v>2.4085543677521746</v>
      </c>
      <c r="CK321">
        <f t="shared" si="390"/>
        <v>0</v>
      </c>
      <c r="CL321">
        <f t="shared" si="382"/>
        <v>138</v>
      </c>
      <c r="CN321" s="2">
        <f t="shared" si="351"/>
        <v>-3.7157241273869701</v>
      </c>
      <c r="CO321" s="3">
        <f t="shared" si="352"/>
        <v>3.3456530317942916</v>
      </c>
      <c r="CQ321" s="3">
        <f t="shared" si="383"/>
        <v>-182.37980881068322</v>
      </c>
      <c r="CR321" s="3">
        <f t="shared" si="353"/>
        <v>49.361026545627638</v>
      </c>
      <c r="CS321" s="3">
        <f t="shared" si="354"/>
        <v>-81385.759586172018</v>
      </c>
      <c r="CT321" s="3">
        <f t="shared" si="355"/>
        <v>-48.823635404789918</v>
      </c>
      <c r="CU321" s="3">
        <f t="shared" si="356"/>
        <v>183.74103105646842</v>
      </c>
      <c r="CV321">
        <f t="shared" si="357"/>
        <v>-152406.73481610368</v>
      </c>
      <c r="CW321">
        <f t="shared" si="358"/>
        <v>0</v>
      </c>
      <c r="CX321">
        <f t="shared" si="359"/>
        <v>0</v>
      </c>
      <c r="CY321">
        <f t="shared" si="360"/>
        <v>0</v>
      </c>
      <c r="CZ321">
        <f t="shared" si="361"/>
        <v>0</v>
      </c>
      <c r="DA321">
        <f t="shared" si="362"/>
        <v>0</v>
      </c>
      <c r="DB321">
        <f t="shared" si="363"/>
        <v>0</v>
      </c>
      <c r="DC321">
        <f t="shared" si="364"/>
        <v>0</v>
      </c>
      <c r="DD321">
        <f t="shared" si="365"/>
        <v>0</v>
      </c>
      <c r="DE321">
        <f t="shared" si="366"/>
        <v>0</v>
      </c>
      <c r="DF321">
        <f t="shared" si="367"/>
        <v>0</v>
      </c>
      <c r="DG321">
        <f t="shared" si="368"/>
        <v>0</v>
      </c>
      <c r="DH321">
        <f t="shared" si="369"/>
        <v>0</v>
      </c>
      <c r="DI321">
        <f t="shared" si="370"/>
        <v>0</v>
      </c>
      <c r="DJ321">
        <f t="shared" si="371"/>
        <v>0</v>
      </c>
      <c r="DM321" s="3"/>
      <c r="DN321" s="3"/>
      <c r="DT321" s="3"/>
      <c r="DZ321" s="3"/>
      <c r="EL321" s="3"/>
      <c r="EX321" s="3"/>
      <c r="FJ321" s="3"/>
      <c r="HX321" s="3"/>
      <c r="MT321" s="3"/>
      <c r="MZ321" s="3"/>
      <c r="NR321" s="3"/>
      <c r="OS321" s="3"/>
      <c r="PB321" s="3"/>
      <c r="PN321" s="3"/>
      <c r="QL321" s="3">
        <f t="shared" si="345"/>
        <v>133</v>
      </c>
    </row>
    <row r="322" spans="20:454" x14ac:dyDescent="0.25">
      <c r="T322">
        <f t="shared" si="384"/>
        <v>320</v>
      </c>
      <c r="U322">
        <f t="shared" si="372"/>
        <v>0</v>
      </c>
      <c r="V322">
        <f t="shared" si="385"/>
        <v>0</v>
      </c>
      <c r="W322">
        <f t="shared" si="373"/>
        <v>0</v>
      </c>
      <c r="X322">
        <f t="shared" si="386"/>
        <v>0</v>
      </c>
      <c r="Z322">
        <f t="shared" si="387"/>
        <v>72</v>
      </c>
      <c r="AA322">
        <f t="shared" si="374"/>
        <v>72</v>
      </c>
      <c r="AB322">
        <f t="shared" si="346"/>
        <v>0</v>
      </c>
      <c r="AC322">
        <f t="shared" si="375"/>
        <v>0</v>
      </c>
      <c r="AE322">
        <f t="shared" si="347"/>
        <v>0</v>
      </c>
      <c r="AF322">
        <f t="shared" si="376"/>
        <v>0</v>
      </c>
      <c r="AG322">
        <f t="shared" si="377"/>
        <v>0</v>
      </c>
      <c r="AH322">
        <f t="shared" si="378"/>
        <v>0</v>
      </c>
      <c r="AJ322">
        <f t="shared" si="392"/>
        <v>1</v>
      </c>
      <c r="AL322">
        <f t="shared" si="348"/>
        <v>0</v>
      </c>
      <c r="AM322">
        <f>IF(AJ322=1,AH322,#REF!)</f>
        <v>0</v>
      </c>
      <c r="AO322" s="7">
        <f t="shared" si="393"/>
        <v>1</v>
      </c>
      <c r="AP322" s="7">
        <f t="shared" si="394"/>
        <v>1</v>
      </c>
      <c r="AQ322" s="7"/>
      <c r="AR322" s="7">
        <f t="shared" si="395"/>
        <v>0</v>
      </c>
      <c r="AS322" s="7">
        <f t="shared" si="396"/>
        <v>0</v>
      </c>
      <c r="AU322" s="7">
        <f t="shared" si="397"/>
        <v>0</v>
      </c>
      <c r="AV322" s="7">
        <f t="shared" si="398"/>
        <v>0</v>
      </c>
      <c r="AW322">
        <v>671</v>
      </c>
      <c r="AX322" s="7">
        <f t="shared" si="399"/>
        <v>9.9999999999999998E-17</v>
      </c>
      <c r="AY322" s="7">
        <f t="shared" si="400"/>
        <v>9.9999999999999998E-17</v>
      </c>
      <c r="BA322">
        <f t="shared" si="379"/>
        <v>1</v>
      </c>
      <c r="BB322">
        <f t="shared" si="380"/>
        <v>9.9999999999999998E-17</v>
      </c>
      <c r="BD322">
        <f t="shared" si="401"/>
        <v>9.9999999999999992E-33</v>
      </c>
      <c r="BE322">
        <f t="shared" si="402"/>
        <v>9.9999999999999998E-17</v>
      </c>
      <c r="BF322">
        <f t="shared" si="403"/>
        <v>9.9999999999999998E-17</v>
      </c>
      <c r="BG322" s="5" t="s">
        <v>1</v>
      </c>
      <c r="BH322">
        <f t="shared" si="404"/>
        <v>-4.9999999999999991</v>
      </c>
      <c r="BK322">
        <f t="shared" si="405"/>
        <v>1</v>
      </c>
      <c r="BL322">
        <f t="shared" si="406"/>
        <v>-4.9999999999999991</v>
      </c>
      <c r="BM322">
        <f t="shared" si="407"/>
        <v>-4.9999999999999991</v>
      </c>
      <c r="BO322">
        <f t="shared" si="391"/>
        <v>319</v>
      </c>
      <c r="BP322">
        <f t="shared" si="349"/>
        <v>0</v>
      </c>
      <c r="BT322">
        <f t="shared" si="408"/>
        <v>1</v>
      </c>
      <c r="BU322">
        <f t="shared" si="409"/>
        <v>-4.9999999999999991</v>
      </c>
      <c r="BW322">
        <f t="shared" si="410"/>
        <v>0</v>
      </c>
      <c r="BX322" t="s">
        <v>10</v>
      </c>
      <c r="BY322">
        <f t="shared" si="411"/>
        <v>0</v>
      </c>
      <c r="CA322" s="2">
        <f t="shared" si="412"/>
        <v>0</v>
      </c>
      <c r="CB322" s="4">
        <f t="shared" si="413"/>
        <v>0</v>
      </c>
      <c r="CC322" s="10">
        <v>-180</v>
      </c>
      <c r="CD322" s="3">
        <f t="shared" si="414"/>
        <v>1</v>
      </c>
      <c r="CE322" s="3">
        <f t="shared" si="415"/>
        <v>-185</v>
      </c>
      <c r="CF322">
        <f t="shared" si="350"/>
        <v>0</v>
      </c>
      <c r="CH322">
        <f t="shared" si="388"/>
        <v>319</v>
      </c>
      <c r="CI322" s="11">
        <f t="shared" si="389"/>
        <v>139</v>
      </c>
      <c r="CJ322">
        <f t="shared" si="381"/>
        <v>2.4260076602721181</v>
      </c>
      <c r="CK322">
        <f t="shared" si="390"/>
        <v>0</v>
      </c>
      <c r="CL322">
        <f t="shared" si="382"/>
        <v>139</v>
      </c>
      <c r="CN322" s="2">
        <f t="shared" si="351"/>
        <v>-3.7735479011138602</v>
      </c>
      <c r="CO322" s="3">
        <f t="shared" si="352"/>
        <v>3.2802951449525364</v>
      </c>
      <c r="CQ322" s="3">
        <f t="shared" si="383"/>
        <v>-183.75115110398508</v>
      </c>
      <c r="CR322" s="3">
        <f t="shared" si="353"/>
        <v>49.687876927260653</v>
      </c>
      <c r="CS322" s="3">
        <f t="shared" si="354"/>
        <v>-81958.716799526374</v>
      </c>
      <c r="CT322" s="3">
        <f t="shared" si="355"/>
        <v>-49.146626604135754</v>
      </c>
      <c r="CU322" s="3">
        <f t="shared" si="356"/>
        <v>185.12247687522279</v>
      </c>
      <c r="CV322">
        <f t="shared" si="357"/>
        <v>-153552.65011547288</v>
      </c>
      <c r="CW322">
        <f t="shared" si="358"/>
        <v>0</v>
      </c>
      <c r="CX322">
        <f t="shared" si="359"/>
        <v>0</v>
      </c>
      <c r="CY322">
        <f t="shared" si="360"/>
        <v>0</v>
      </c>
      <c r="CZ322">
        <f t="shared" si="361"/>
        <v>0</v>
      </c>
      <c r="DA322">
        <f t="shared" si="362"/>
        <v>0</v>
      </c>
      <c r="DB322">
        <f t="shared" si="363"/>
        <v>0</v>
      </c>
      <c r="DC322">
        <f t="shared" si="364"/>
        <v>0</v>
      </c>
      <c r="DD322">
        <f t="shared" si="365"/>
        <v>0</v>
      </c>
      <c r="DE322">
        <f t="shared" si="366"/>
        <v>0</v>
      </c>
      <c r="DF322">
        <f t="shared" si="367"/>
        <v>0</v>
      </c>
      <c r="DG322">
        <f t="shared" si="368"/>
        <v>0</v>
      </c>
      <c r="DH322">
        <f t="shared" si="369"/>
        <v>0</v>
      </c>
      <c r="DI322">
        <f t="shared" si="370"/>
        <v>0</v>
      </c>
      <c r="DJ322">
        <f t="shared" si="371"/>
        <v>0</v>
      </c>
      <c r="DM322" s="3"/>
      <c r="DN322" s="3"/>
      <c r="DT322" s="3"/>
      <c r="DZ322" s="3"/>
      <c r="EL322" s="3"/>
      <c r="EX322" s="3"/>
      <c r="FJ322" s="3"/>
      <c r="HX322" s="3"/>
      <c r="MT322" s="3"/>
      <c r="MZ322" s="3"/>
      <c r="NR322" s="3"/>
      <c r="OS322" s="3"/>
      <c r="PB322" s="3"/>
      <c r="PN322" s="3"/>
      <c r="QL322" s="3">
        <f t="shared" ref="QL322:QL363" si="416">IF($CD$362=1,$BT$362*CI322+$BU$362,0)</f>
        <v>134</v>
      </c>
    </row>
    <row r="323" spans="20:454" x14ac:dyDescent="0.25">
      <c r="T323">
        <f t="shared" si="384"/>
        <v>321</v>
      </c>
      <c r="U323">
        <f t="shared" si="372"/>
        <v>0</v>
      </c>
      <c r="V323">
        <f t="shared" si="385"/>
        <v>0</v>
      </c>
      <c r="W323">
        <f t="shared" si="373"/>
        <v>0</v>
      </c>
      <c r="X323">
        <f t="shared" si="386"/>
        <v>0</v>
      </c>
      <c r="Z323">
        <f t="shared" si="387"/>
        <v>72</v>
      </c>
      <c r="AA323">
        <f t="shared" si="374"/>
        <v>72</v>
      </c>
      <c r="AB323">
        <f t="shared" ref="AB323:AB386" si="417">IF(U323=1,AA323,0)</f>
        <v>0</v>
      </c>
      <c r="AC323">
        <f t="shared" si="375"/>
        <v>0</v>
      </c>
      <c r="AE323">
        <f t="shared" ref="AE323:AE364" si="418">X323</f>
        <v>0</v>
      </c>
      <c r="AF323">
        <f t="shared" si="376"/>
        <v>0</v>
      </c>
      <c r="AG323">
        <f t="shared" si="377"/>
        <v>0</v>
      </c>
      <c r="AH323">
        <f t="shared" si="378"/>
        <v>0</v>
      </c>
      <c r="AJ323">
        <f t="shared" si="392"/>
        <v>1</v>
      </c>
      <c r="AL323">
        <f t="shared" ref="AL323:AL363" si="419">IF(AJ323=1,AG323,X323)</f>
        <v>0</v>
      </c>
      <c r="AM323">
        <f>IF(AJ323=1,AH323,#REF!)</f>
        <v>0</v>
      </c>
      <c r="AO323" s="7">
        <f t="shared" si="393"/>
        <v>1</v>
      </c>
      <c r="AP323" s="7">
        <f t="shared" si="394"/>
        <v>1</v>
      </c>
      <c r="AQ323" s="7"/>
      <c r="AR323" s="7">
        <f t="shared" si="395"/>
        <v>0</v>
      </c>
      <c r="AS323" s="7">
        <f t="shared" si="396"/>
        <v>0</v>
      </c>
      <c r="AU323" s="7">
        <f t="shared" si="397"/>
        <v>0</v>
      </c>
      <c r="AV323" s="7">
        <f t="shared" si="398"/>
        <v>0</v>
      </c>
      <c r="AW323">
        <v>672</v>
      </c>
      <c r="AX323" s="7">
        <f t="shared" si="399"/>
        <v>9.9999999999999998E-17</v>
      </c>
      <c r="AY323" s="7">
        <f t="shared" si="400"/>
        <v>9.9999999999999998E-17</v>
      </c>
      <c r="BA323">
        <f t="shared" si="379"/>
        <v>1</v>
      </c>
      <c r="BB323">
        <f t="shared" si="380"/>
        <v>9.9999999999999998E-17</v>
      </c>
      <c r="BD323">
        <f t="shared" si="401"/>
        <v>9.9999999999999992E-33</v>
      </c>
      <c r="BE323">
        <f t="shared" si="402"/>
        <v>9.9999999999999998E-17</v>
      </c>
      <c r="BF323">
        <f t="shared" si="403"/>
        <v>9.9999999999999998E-17</v>
      </c>
      <c r="BG323" s="5" t="s">
        <v>1</v>
      </c>
      <c r="BH323">
        <f t="shared" si="404"/>
        <v>-4.9999999999999991</v>
      </c>
      <c r="BK323">
        <f t="shared" si="405"/>
        <v>1</v>
      </c>
      <c r="BL323">
        <f t="shared" si="406"/>
        <v>-4.9999999999999991</v>
      </c>
      <c r="BM323">
        <f t="shared" si="407"/>
        <v>-4.9999999999999991</v>
      </c>
      <c r="BO323">
        <f t="shared" si="391"/>
        <v>320</v>
      </c>
      <c r="BP323">
        <f t="shared" ref="BP323:BP363" si="420">IF(BO323&gt;=côté,0,BO323)</f>
        <v>0</v>
      </c>
      <c r="BT323">
        <f t="shared" si="408"/>
        <v>1</v>
      </c>
      <c r="BU323">
        <f t="shared" si="409"/>
        <v>-4.9999999999999991</v>
      </c>
      <c r="BW323">
        <f t="shared" si="410"/>
        <v>0</v>
      </c>
      <c r="BX323" t="s">
        <v>10</v>
      </c>
      <c r="BY323">
        <f t="shared" si="411"/>
        <v>0</v>
      </c>
      <c r="CA323" s="2">
        <f t="shared" si="412"/>
        <v>0</v>
      </c>
      <c r="CB323" s="4">
        <f t="shared" si="413"/>
        <v>0</v>
      </c>
      <c r="CC323" s="10">
        <v>-180</v>
      </c>
      <c r="CD323" s="3">
        <f t="shared" si="414"/>
        <v>1</v>
      </c>
      <c r="CE323" s="3">
        <f t="shared" si="415"/>
        <v>-185</v>
      </c>
      <c r="CF323">
        <f t="shared" ref="CF323:CF363" si="421">((CA323*CC323)+CB323)</f>
        <v>0</v>
      </c>
      <c r="CH323">
        <f t="shared" si="388"/>
        <v>320</v>
      </c>
      <c r="CI323" s="11">
        <f t="shared" si="389"/>
        <v>140</v>
      </c>
      <c r="CJ323">
        <f t="shared" si="381"/>
        <v>2.4434609527920612</v>
      </c>
      <c r="CK323">
        <f t="shared" si="390"/>
        <v>0</v>
      </c>
      <c r="CL323">
        <f t="shared" si="382"/>
        <v>140</v>
      </c>
      <c r="CN323" s="2">
        <f t="shared" ref="CN323:CN363" si="422">r_2*COS(CJ323)</f>
        <v>-3.8302222155948895</v>
      </c>
      <c r="CO323" s="3">
        <f t="shared" ref="CO323:CO363" si="423">r_2*SIN(CJ323)</f>
        <v>3.2139380484326976</v>
      </c>
      <c r="CQ323" s="3">
        <f t="shared" si="383"/>
        <v>-185.12249339728692</v>
      </c>
      <c r="CR323" s="3">
        <f t="shared" ref="CR323:CR363" si="424">(($CA$4*CL323)+$CB$4)</f>
        <v>50.014727308893676</v>
      </c>
      <c r="CS323" s="3">
        <f t="shared" ref="CS323:CS363" si="425">(($CA$5*CL323)+$CB$5)</f>
        <v>-82531.674012880743</v>
      </c>
      <c r="CT323" s="3">
        <f t="shared" ref="CT323:CT363" si="426">(($CA$6*CL323)+$CB$6)</f>
        <v>-49.469617803481597</v>
      </c>
      <c r="CU323" s="3">
        <f t="shared" ref="CU323:CU363" si="427">(($CA$7*CL323)+$CB$7)</f>
        <v>186.50392269397716</v>
      </c>
      <c r="CV323">
        <f t="shared" ref="CV323:CV363" si="428">($CA$8*CL323)+$CB$8</f>
        <v>-154698.5654148421</v>
      </c>
      <c r="CW323">
        <f t="shared" ref="CW323:CW363" si="429">(($CA$9*CI323)+$CB$9)</f>
        <v>0</v>
      </c>
      <c r="CX323">
        <f t="shared" ref="CX323:CX363" si="430">(($CA$10*CL323)+$CB$10)</f>
        <v>0</v>
      </c>
      <c r="CY323">
        <f t="shared" ref="CY323:CY363" si="431">(($CA$11*CL323)+$CB$11)</f>
        <v>0</v>
      </c>
      <c r="CZ323">
        <f t="shared" ref="CZ323:CZ363" si="432">(($CA$12*CL323)+$CB$12)</f>
        <v>0</v>
      </c>
      <c r="DA323">
        <f t="shared" ref="DA323:DA363" si="433">(($CA$13*CL323)+$CB$13)</f>
        <v>0</v>
      </c>
      <c r="DB323">
        <f t="shared" ref="DB323:DB363" si="434">(($CA$14*CL323)+$CB$14)</f>
        <v>0</v>
      </c>
      <c r="DC323">
        <f t="shared" ref="DC323:DC363" si="435">(($CA$15*CL323)+$CB$15)</f>
        <v>0</v>
      </c>
      <c r="DD323">
        <f t="shared" ref="DD323:DD363" si="436">(($CA$16*CL323)+$CB$16)</f>
        <v>0</v>
      </c>
      <c r="DE323">
        <f t="shared" ref="DE323:DE363" si="437">(($CA$17*CL323)+$CB$17)</f>
        <v>0</v>
      </c>
      <c r="DF323">
        <f t="shared" ref="DF323:DF363" si="438">(($CA$18*CL323)+$CB$18)</f>
        <v>0</v>
      </c>
      <c r="DG323">
        <f t="shared" ref="DG323:DG363" si="439">(($CA$19*CL323)+$CB$19)</f>
        <v>0</v>
      </c>
      <c r="DH323">
        <f t="shared" ref="DH323:DH363" si="440">(($CA$20*CL323)+$CB$20)</f>
        <v>0</v>
      </c>
      <c r="DI323">
        <f t="shared" ref="DI323:DI363" si="441">(($CA$21*CL323)+$CB$21)</f>
        <v>0</v>
      </c>
      <c r="DJ323">
        <f t="shared" ref="DJ323:DJ363" si="442">(($CA$22*CL323)+$CB$22)</f>
        <v>0</v>
      </c>
      <c r="DM323" s="3"/>
      <c r="DN323" s="3"/>
      <c r="DT323" s="3"/>
      <c r="DZ323" s="3"/>
      <c r="EL323" s="3"/>
      <c r="EX323" s="3"/>
      <c r="FJ323" s="3"/>
      <c r="HX323" s="3"/>
      <c r="MT323" s="3"/>
      <c r="MZ323" s="3"/>
      <c r="NR323" s="3"/>
      <c r="OS323" s="3"/>
      <c r="PB323" s="3"/>
      <c r="PN323" s="3"/>
      <c r="QL323" s="3">
        <f t="shared" si="416"/>
        <v>135</v>
      </c>
    </row>
    <row r="324" spans="20:454" x14ac:dyDescent="0.25">
      <c r="T324">
        <f t="shared" si="384"/>
        <v>322</v>
      </c>
      <c r="U324">
        <f t="shared" ref="U324:U363" si="443">IF(T324&gt;$P$3,0,1)</f>
        <v>0</v>
      </c>
      <c r="V324">
        <f t="shared" si="385"/>
        <v>0</v>
      </c>
      <c r="W324">
        <f t="shared" ref="W324:W364" si="444">IF(ABS(V324)&gt;ABS(180),180-V324,V324)</f>
        <v>0</v>
      </c>
      <c r="X324">
        <f t="shared" si="386"/>
        <v>0</v>
      </c>
      <c r="Z324">
        <f t="shared" si="387"/>
        <v>72</v>
      </c>
      <c r="AA324">
        <f t="shared" ref="AA324:AA387" si="445">V324+Z324</f>
        <v>72</v>
      </c>
      <c r="AB324">
        <f t="shared" si="417"/>
        <v>0</v>
      </c>
      <c r="AC324">
        <f t="shared" ref="AC324:AC364" si="446">IF(U324=1,AB324,0)</f>
        <v>0</v>
      </c>
      <c r="AE324">
        <f t="shared" si="418"/>
        <v>0</v>
      </c>
      <c r="AF324">
        <f t="shared" ref="AF324:AF364" si="447">AB324</f>
        <v>0</v>
      </c>
      <c r="AG324">
        <f t="shared" ref="AG324:AG364" si="448">RADIANS(AE324)</f>
        <v>0</v>
      </c>
      <c r="AH324">
        <f t="shared" ref="AH324:AH364" si="449">RADIANS(AF324)</f>
        <v>0</v>
      </c>
      <c r="AJ324">
        <f t="shared" si="392"/>
        <v>1</v>
      </c>
      <c r="AL324">
        <f t="shared" si="419"/>
        <v>0</v>
      </c>
      <c r="AM324">
        <f>IF(AJ324=1,AH324,#REF!)</f>
        <v>0</v>
      </c>
      <c r="AO324" s="7">
        <f t="shared" si="393"/>
        <v>1</v>
      </c>
      <c r="AP324" s="7">
        <f t="shared" si="394"/>
        <v>1</v>
      </c>
      <c r="AQ324" s="7"/>
      <c r="AR324" s="7">
        <f t="shared" si="395"/>
        <v>0</v>
      </c>
      <c r="AS324" s="7">
        <f t="shared" si="396"/>
        <v>0</v>
      </c>
      <c r="AU324" s="7">
        <f t="shared" si="397"/>
        <v>0</v>
      </c>
      <c r="AV324" s="7">
        <f t="shared" si="398"/>
        <v>0</v>
      </c>
      <c r="AW324">
        <v>673</v>
      </c>
      <c r="AX324" s="7">
        <f t="shared" si="399"/>
        <v>9.9999999999999998E-17</v>
      </c>
      <c r="AY324" s="7">
        <f t="shared" si="400"/>
        <v>9.9999999999999998E-17</v>
      </c>
      <c r="BA324">
        <f t="shared" ref="BA324:BA363" si="450">IF(AO324=0,10^-16,AO324)</f>
        <v>1</v>
      </c>
      <c r="BB324">
        <f t="shared" ref="BB324:BB363" si="451">IF(AR324=0,10^-16,AR324)</f>
        <v>9.9999999999999998E-17</v>
      </c>
      <c r="BD324">
        <f t="shared" si="401"/>
        <v>9.9999999999999992E-33</v>
      </c>
      <c r="BE324">
        <f t="shared" si="402"/>
        <v>9.9999999999999998E-17</v>
      </c>
      <c r="BF324">
        <f t="shared" si="403"/>
        <v>9.9999999999999998E-17</v>
      </c>
      <c r="BG324" s="5" t="s">
        <v>1</v>
      </c>
      <c r="BH324">
        <f t="shared" si="404"/>
        <v>-4.9999999999999991</v>
      </c>
      <c r="BK324">
        <f t="shared" si="405"/>
        <v>1</v>
      </c>
      <c r="BL324">
        <f t="shared" si="406"/>
        <v>-4.9999999999999991</v>
      </c>
      <c r="BM324">
        <f t="shared" si="407"/>
        <v>-4.9999999999999991</v>
      </c>
      <c r="BO324">
        <f t="shared" si="391"/>
        <v>321</v>
      </c>
      <c r="BP324">
        <f t="shared" si="420"/>
        <v>0</v>
      </c>
      <c r="BT324">
        <f t="shared" si="408"/>
        <v>1</v>
      </c>
      <c r="BU324">
        <f t="shared" si="409"/>
        <v>-4.9999999999999991</v>
      </c>
      <c r="BW324">
        <f t="shared" si="410"/>
        <v>0</v>
      </c>
      <c r="BX324" t="s">
        <v>10</v>
      </c>
      <c r="BY324">
        <f t="shared" si="411"/>
        <v>0</v>
      </c>
      <c r="CA324" s="2">
        <f t="shared" si="412"/>
        <v>0</v>
      </c>
      <c r="CB324" s="4">
        <f t="shared" si="413"/>
        <v>0</v>
      </c>
      <c r="CC324" s="10">
        <v>-180</v>
      </c>
      <c r="CD324" s="3">
        <f t="shared" si="414"/>
        <v>1</v>
      </c>
      <c r="CE324" s="3">
        <f t="shared" si="415"/>
        <v>-185</v>
      </c>
      <c r="CF324">
        <f t="shared" si="421"/>
        <v>0</v>
      </c>
      <c r="CH324">
        <f t="shared" si="388"/>
        <v>321</v>
      </c>
      <c r="CI324" s="11">
        <f t="shared" si="389"/>
        <v>141</v>
      </c>
      <c r="CJ324">
        <f t="shared" ref="CJ324:CJ363" si="452">RADIANS(CI324)</f>
        <v>2.4609142453120048</v>
      </c>
      <c r="CK324">
        <f t="shared" si="390"/>
        <v>0</v>
      </c>
      <c r="CL324">
        <f t="shared" ref="CL324:CL363" si="453">IF(CK324=1,CJ324,CI324)</f>
        <v>141</v>
      </c>
      <c r="CN324" s="2">
        <f t="shared" si="422"/>
        <v>-3.8857298072848545</v>
      </c>
      <c r="CO324" s="3">
        <f t="shared" si="423"/>
        <v>3.1466019552491868</v>
      </c>
      <c r="CQ324" s="3">
        <f t="shared" ref="CQ324:CQ363" si="454">(($CA$3*CL324)+$CB$3)</f>
        <v>-186.49383569058878</v>
      </c>
      <c r="CR324" s="3">
        <f t="shared" si="424"/>
        <v>50.341577690526698</v>
      </c>
      <c r="CS324" s="3">
        <f t="shared" si="425"/>
        <v>-83104.631226235098</v>
      </c>
      <c r="CT324" s="3">
        <f t="shared" si="426"/>
        <v>-49.792609002827433</v>
      </c>
      <c r="CU324" s="3">
        <f t="shared" si="427"/>
        <v>187.8853685127315</v>
      </c>
      <c r="CV324">
        <f t="shared" si="428"/>
        <v>-155844.4807142113</v>
      </c>
      <c r="CW324">
        <f t="shared" si="429"/>
        <v>0</v>
      </c>
      <c r="CX324">
        <f t="shared" si="430"/>
        <v>0</v>
      </c>
      <c r="CY324">
        <f t="shared" si="431"/>
        <v>0</v>
      </c>
      <c r="CZ324">
        <f t="shared" si="432"/>
        <v>0</v>
      </c>
      <c r="DA324">
        <f t="shared" si="433"/>
        <v>0</v>
      </c>
      <c r="DB324">
        <f t="shared" si="434"/>
        <v>0</v>
      </c>
      <c r="DC324">
        <f t="shared" si="435"/>
        <v>0</v>
      </c>
      <c r="DD324">
        <f t="shared" si="436"/>
        <v>0</v>
      </c>
      <c r="DE324">
        <f t="shared" si="437"/>
        <v>0</v>
      </c>
      <c r="DF324">
        <f t="shared" si="438"/>
        <v>0</v>
      </c>
      <c r="DG324">
        <f t="shared" si="439"/>
        <v>0</v>
      </c>
      <c r="DH324">
        <f t="shared" si="440"/>
        <v>0</v>
      </c>
      <c r="DI324">
        <f t="shared" si="441"/>
        <v>0</v>
      </c>
      <c r="DJ324">
        <f t="shared" si="442"/>
        <v>0</v>
      </c>
      <c r="DM324" s="3"/>
      <c r="DN324" s="3"/>
      <c r="DT324" s="3"/>
      <c r="DZ324" s="3"/>
      <c r="EL324" s="3"/>
      <c r="EX324" s="3"/>
      <c r="FJ324" s="3"/>
      <c r="HX324" s="3"/>
      <c r="MT324" s="3"/>
      <c r="MZ324" s="3"/>
      <c r="NR324" s="3"/>
      <c r="OS324" s="3"/>
      <c r="PB324" s="3"/>
      <c r="PN324" s="3"/>
      <c r="QL324" s="3">
        <f t="shared" si="416"/>
        <v>136</v>
      </c>
    </row>
    <row r="325" spans="20:454" x14ac:dyDescent="0.25">
      <c r="T325">
        <f t="shared" ref="T325:T363" si="455">T324+1</f>
        <v>323</v>
      </c>
      <c r="U325">
        <f t="shared" si="443"/>
        <v>0</v>
      </c>
      <c r="V325">
        <f t="shared" ref="V325:V364" si="456">AB324</f>
        <v>0</v>
      </c>
      <c r="W325">
        <f t="shared" si="444"/>
        <v>0</v>
      </c>
      <c r="X325">
        <f t="shared" ref="X325:X363" si="457">AC324</f>
        <v>0</v>
      </c>
      <c r="Z325">
        <f t="shared" ref="Z325:Z363" si="458">Z324</f>
        <v>72</v>
      </c>
      <c r="AA325">
        <f t="shared" si="445"/>
        <v>72</v>
      </c>
      <c r="AB325">
        <f t="shared" si="417"/>
        <v>0</v>
      </c>
      <c r="AC325">
        <f t="shared" si="446"/>
        <v>0</v>
      </c>
      <c r="AE325">
        <f t="shared" si="418"/>
        <v>0</v>
      </c>
      <c r="AF325">
        <f t="shared" si="447"/>
        <v>0</v>
      </c>
      <c r="AG325">
        <f t="shared" si="448"/>
        <v>0</v>
      </c>
      <c r="AH325">
        <f t="shared" si="449"/>
        <v>0</v>
      </c>
      <c r="AJ325">
        <f t="shared" si="392"/>
        <v>1</v>
      </c>
      <c r="AL325">
        <f t="shared" si="419"/>
        <v>0</v>
      </c>
      <c r="AM325">
        <f>IF(AJ325=1,AH325,#REF!)</f>
        <v>0</v>
      </c>
      <c r="AO325" s="7">
        <f t="shared" si="393"/>
        <v>1</v>
      </c>
      <c r="AP325" s="7">
        <f t="shared" si="394"/>
        <v>1</v>
      </c>
      <c r="AQ325" s="7"/>
      <c r="AR325" s="7">
        <f t="shared" si="395"/>
        <v>0</v>
      </c>
      <c r="AS325" s="7">
        <f t="shared" si="396"/>
        <v>0</v>
      </c>
      <c r="AU325" s="7">
        <f t="shared" si="397"/>
        <v>0</v>
      </c>
      <c r="AV325" s="7">
        <f t="shared" si="398"/>
        <v>0</v>
      </c>
      <c r="AW325">
        <v>674</v>
      </c>
      <c r="AX325" s="7">
        <f t="shared" si="399"/>
        <v>9.9999999999999998E-17</v>
      </c>
      <c r="AY325" s="7">
        <f t="shared" si="400"/>
        <v>9.9999999999999998E-17</v>
      </c>
      <c r="BA325">
        <f t="shared" si="450"/>
        <v>1</v>
      </c>
      <c r="BB325">
        <f t="shared" si="451"/>
        <v>9.9999999999999998E-17</v>
      </c>
      <c r="BD325">
        <f t="shared" si="401"/>
        <v>9.9999999999999992E-33</v>
      </c>
      <c r="BE325">
        <f t="shared" si="402"/>
        <v>9.9999999999999998E-17</v>
      </c>
      <c r="BF325">
        <f t="shared" si="403"/>
        <v>9.9999999999999998E-17</v>
      </c>
      <c r="BG325" s="5" t="s">
        <v>1</v>
      </c>
      <c r="BH325">
        <f t="shared" si="404"/>
        <v>-4.9999999999999991</v>
      </c>
      <c r="BK325">
        <f t="shared" si="405"/>
        <v>1</v>
      </c>
      <c r="BL325">
        <f t="shared" si="406"/>
        <v>-4.9999999999999991</v>
      </c>
      <c r="BM325">
        <f t="shared" si="407"/>
        <v>-4.9999999999999991</v>
      </c>
      <c r="BO325">
        <f t="shared" si="391"/>
        <v>322</v>
      </c>
      <c r="BP325">
        <f t="shared" si="420"/>
        <v>0</v>
      </c>
      <c r="BT325">
        <f t="shared" si="408"/>
        <v>1</v>
      </c>
      <c r="BU325">
        <f t="shared" si="409"/>
        <v>-4.9999999999999991</v>
      </c>
      <c r="BW325">
        <f t="shared" si="410"/>
        <v>0</v>
      </c>
      <c r="BX325" t="s">
        <v>10</v>
      </c>
      <c r="BY325">
        <f t="shared" si="411"/>
        <v>0</v>
      </c>
      <c r="CA325" s="2">
        <f t="shared" si="412"/>
        <v>0</v>
      </c>
      <c r="CB325" s="4">
        <f t="shared" si="413"/>
        <v>0</v>
      </c>
      <c r="CC325" s="10">
        <v>-180</v>
      </c>
      <c r="CD325" s="3">
        <f t="shared" si="414"/>
        <v>1</v>
      </c>
      <c r="CE325" s="3">
        <f t="shared" si="415"/>
        <v>-185</v>
      </c>
      <c r="CF325">
        <f t="shared" si="421"/>
        <v>0</v>
      </c>
      <c r="CH325">
        <f t="shared" ref="CH325:CH363" si="459">CH324+1</f>
        <v>322</v>
      </c>
      <c r="CI325" s="11">
        <f t="shared" ref="CI325:CI363" si="460">CI324+1</f>
        <v>142</v>
      </c>
      <c r="CJ325">
        <f t="shared" si="452"/>
        <v>2.4783675378319479</v>
      </c>
      <c r="CK325">
        <f t="shared" ref="CK325:CK363" si="461">CK324</f>
        <v>0</v>
      </c>
      <c r="CL325">
        <f t="shared" si="453"/>
        <v>142</v>
      </c>
      <c r="CN325" s="2">
        <f t="shared" si="422"/>
        <v>-3.9400537680336094</v>
      </c>
      <c r="CO325" s="3">
        <f t="shared" si="423"/>
        <v>3.0783073766282918</v>
      </c>
      <c r="CQ325" s="3">
        <f t="shared" si="454"/>
        <v>-187.86517798389065</v>
      </c>
      <c r="CR325" s="3">
        <f t="shared" si="424"/>
        <v>50.66842807215972</v>
      </c>
      <c r="CS325" s="3">
        <f t="shared" si="425"/>
        <v>-83677.588439589454</v>
      </c>
      <c r="CT325" s="3">
        <f t="shared" si="426"/>
        <v>-50.115600202173269</v>
      </c>
      <c r="CU325" s="3">
        <f t="shared" si="427"/>
        <v>189.26681433148588</v>
      </c>
      <c r="CV325">
        <f t="shared" si="428"/>
        <v>-156990.3960135805</v>
      </c>
      <c r="CW325">
        <f t="shared" si="429"/>
        <v>0</v>
      </c>
      <c r="CX325">
        <f t="shared" si="430"/>
        <v>0</v>
      </c>
      <c r="CY325">
        <f t="shared" si="431"/>
        <v>0</v>
      </c>
      <c r="CZ325">
        <f t="shared" si="432"/>
        <v>0</v>
      </c>
      <c r="DA325">
        <f t="shared" si="433"/>
        <v>0</v>
      </c>
      <c r="DB325">
        <f t="shared" si="434"/>
        <v>0</v>
      </c>
      <c r="DC325">
        <f t="shared" si="435"/>
        <v>0</v>
      </c>
      <c r="DD325">
        <f t="shared" si="436"/>
        <v>0</v>
      </c>
      <c r="DE325">
        <f t="shared" si="437"/>
        <v>0</v>
      </c>
      <c r="DF325">
        <f t="shared" si="438"/>
        <v>0</v>
      </c>
      <c r="DG325">
        <f t="shared" si="439"/>
        <v>0</v>
      </c>
      <c r="DH325">
        <f t="shared" si="440"/>
        <v>0</v>
      </c>
      <c r="DI325">
        <f t="shared" si="441"/>
        <v>0</v>
      </c>
      <c r="DJ325">
        <f t="shared" si="442"/>
        <v>0</v>
      </c>
      <c r="DM325" s="3"/>
      <c r="DN325" s="3"/>
      <c r="DT325" s="3"/>
      <c r="DZ325" s="3"/>
      <c r="EL325" s="3"/>
      <c r="EX325" s="3"/>
      <c r="FJ325" s="3"/>
      <c r="HX325" s="3"/>
      <c r="MT325" s="3"/>
      <c r="MZ325" s="3"/>
      <c r="NR325" s="3"/>
      <c r="OS325" s="3"/>
      <c r="PB325" s="3"/>
      <c r="PN325" s="3"/>
      <c r="QL325" s="3">
        <f t="shared" si="416"/>
        <v>137</v>
      </c>
    </row>
    <row r="326" spans="20:454" x14ac:dyDescent="0.25">
      <c r="T326">
        <f t="shared" si="455"/>
        <v>324</v>
      </c>
      <c r="U326">
        <f t="shared" si="443"/>
        <v>0</v>
      </c>
      <c r="V326">
        <f t="shared" si="456"/>
        <v>0</v>
      </c>
      <c r="W326">
        <f t="shared" si="444"/>
        <v>0</v>
      </c>
      <c r="X326">
        <f t="shared" si="457"/>
        <v>0</v>
      </c>
      <c r="Z326">
        <f t="shared" si="458"/>
        <v>72</v>
      </c>
      <c r="AA326">
        <f t="shared" si="445"/>
        <v>72</v>
      </c>
      <c r="AB326">
        <f t="shared" si="417"/>
        <v>0</v>
      </c>
      <c r="AC326">
        <f t="shared" si="446"/>
        <v>0</v>
      </c>
      <c r="AE326">
        <f t="shared" si="418"/>
        <v>0</v>
      </c>
      <c r="AF326">
        <f t="shared" si="447"/>
        <v>0</v>
      </c>
      <c r="AG326">
        <f t="shared" si="448"/>
        <v>0</v>
      </c>
      <c r="AH326">
        <f t="shared" si="449"/>
        <v>0</v>
      </c>
      <c r="AJ326">
        <f t="shared" si="392"/>
        <v>1</v>
      </c>
      <c r="AL326">
        <f t="shared" si="419"/>
        <v>0</v>
      </c>
      <c r="AM326">
        <f>IF(AJ326=1,AH326,#REF!)</f>
        <v>0</v>
      </c>
      <c r="AO326" s="7">
        <f t="shared" si="393"/>
        <v>1</v>
      </c>
      <c r="AP326" s="7">
        <f t="shared" si="394"/>
        <v>1</v>
      </c>
      <c r="AQ326" s="7"/>
      <c r="AR326" s="7">
        <f t="shared" si="395"/>
        <v>0</v>
      </c>
      <c r="AS326" s="7">
        <f t="shared" si="396"/>
        <v>0</v>
      </c>
      <c r="AU326" s="7">
        <f t="shared" si="397"/>
        <v>0</v>
      </c>
      <c r="AV326" s="7">
        <f t="shared" si="398"/>
        <v>0</v>
      </c>
      <c r="AW326">
        <v>675</v>
      </c>
      <c r="AX326" s="7">
        <f t="shared" si="399"/>
        <v>9.9999999999999998E-17</v>
      </c>
      <c r="AY326" s="7">
        <f t="shared" si="400"/>
        <v>9.9999999999999998E-17</v>
      </c>
      <c r="BA326">
        <f t="shared" si="450"/>
        <v>1</v>
      </c>
      <c r="BB326">
        <f t="shared" si="451"/>
        <v>9.9999999999999998E-17</v>
      </c>
      <c r="BD326">
        <f t="shared" si="401"/>
        <v>9.9999999999999992E-33</v>
      </c>
      <c r="BE326">
        <f t="shared" si="402"/>
        <v>9.9999999999999998E-17</v>
      </c>
      <c r="BF326">
        <f t="shared" si="403"/>
        <v>9.9999999999999998E-17</v>
      </c>
      <c r="BG326" s="5" t="s">
        <v>1</v>
      </c>
      <c r="BH326">
        <f t="shared" si="404"/>
        <v>-4.9999999999999991</v>
      </c>
      <c r="BK326">
        <f t="shared" si="405"/>
        <v>1</v>
      </c>
      <c r="BL326">
        <f t="shared" si="406"/>
        <v>-4.9999999999999991</v>
      </c>
      <c r="BM326">
        <f t="shared" si="407"/>
        <v>-4.9999999999999991</v>
      </c>
      <c r="BO326">
        <f t="shared" ref="BO326:BO363" si="462">BO325+1</f>
        <v>323</v>
      </c>
      <c r="BP326">
        <f t="shared" si="420"/>
        <v>0</v>
      </c>
      <c r="BT326">
        <f t="shared" si="408"/>
        <v>1</v>
      </c>
      <c r="BU326">
        <f t="shared" si="409"/>
        <v>-4.9999999999999991</v>
      </c>
      <c r="BW326">
        <f t="shared" si="410"/>
        <v>0</v>
      </c>
      <c r="BX326" t="s">
        <v>10</v>
      </c>
      <c r="BY326">
        <f t="shared" si="411"/>
        <v>0</v>
      </c>
      <c r="CA326" s="2">
        <f t="shared" si="412"/>
        <v>0</v>
      </c>
      <c r="CB326" s="4">
        <f t="shared" si="413"/>
        <v>0</v>
      </c>
      <c r="CC326" s="10">
        <v>-180</v>
      </c>
      <c r="CD326" s="3">
        <f t="shared" si="414"/>
        <v>1</v>
      </c>
      <c r="CE326" s="3">
        <f t="shared" si="415"/>
        <v>-185</v>
      </c>
      <c r="CF326">
        <f t="shared" si="421"/>
        <v>0</v>
      </c>
      <c r="CH326">
        <f t="shared" si="459"/>
        <v>323</v>
      </c>
      <c r="CI326" s="11">
        <f t="shared" si="460"/>
        <v>143</v>
      </c>
      <c r="CJ326">
        <f t="shared" si="452"/>
        <v>2.4958208303518914</v>
      </c>
      <c r="CK326">
        <f t="shared" si="461"/>
        <v>0</v>
      </c>
      <c r="CL326">
        <f t="shared" si="453"/>
        <v>143</v>
      </c>
      <c r="CN326" s="2">
        <f t="shared" si="422"/>
        <v>-3.9931775502364646</v>
      </c>
      <c r="CO326" s="3">
        <f t="shared" si="423"/>
        <v>3.0090751157602407</v>
      </c>
      <c r="CQ326" s="3">
        <f t="shared" si="454"/>
        <v>-189.23652027719248</v>
      </c>
      <c r="CR326" s="3">
        <f t="shared" si="424"/>
        <v>50.995278453792743</v>
      </c>
      <c r="CS326" s="3">
        <f t="shared" si="425"/>
        <v>-84250.545652943809</v>
      </c>
      <c r="CT326" s="3">
        <f t="shared" si="426"/>
        <v>-50.438591401519105</v>
      </c>
      <c r="CU326" s="3">
        <f t="shared" si="427"/>
        <v>190.64826015024022</v>
      </c>
      <c r="CV326">
        <f t="shared" si="428"/>
        <v>-158136.31131294969</v>
      </c>
      <c r="CW326">
        <f t="shared" si="429"/>
        <v>0</v>
      </c>
      <c r="CX326">
        <f t="shared" si="430"/>
        <v>0</v>
      </c>
      <c r="CY326">
        <f t="shared" si="431"/>
        <v>0</v>
      </c>
      <c r="CZ326">
        <f t="shared" si="432"/>
        <v>0</v>
      </c>
      <c r="DA326">
        <f t="shared" si="433"/>
        <v>0</v>
      </c>
      <c r="DB326">
        <f t="shared" si="434"/>
        <v>0</v>
      </c>
      <c r="DC326">
        <f t="shared" si="435"/>
        <v>0</v>
      </c>
      <c r="DD326">
        <f t="shared" si="436"/>
        <v>0</v>
      </c>
      <c r="DE326">
        <f t="shared" si="437"/>
        <v>0</v>
      </c>
      <c r="DF326">
        <f t="shared" si="438"/>
        <v>0</v>
      </c>
      <c r="DG326">
        <f t="shared" si="439"/>
        <v>0</v>
      </c>
      <c r="DH326">
        <f t="shared" si="440"/>
        <v>0</v>
      </c>
      <c r="DI326">
        <f t="shared" si="441"/>
        <v>0</v>
      </c>
      <c r="DJ326">
        <f t="shared" si="442"/>
        <v>0</v>
      </c>
      <c r="DM326" s="3"/>
      <c r="DN326" s="3"/>
      <c r="DT326" s="3"/>
      <c r="DZ326" s="3"/>
      <c r="EL326" s="3"/>
      <c r="EX326" s="3"/>
      <c r="FJ326" s="3"/>
      <c r="HX326" s="3"/>
      <c r="MT326" s="3"/>
      <c r="MZ326" s="3"/>
      <c r="NR326" s="3"/>
      <c r="OS326" s="3"/>
      <c r="PB326" s="3"/>
      <c r="PN326" s="3"/>
      <c r="QL326" s="3">
        <f t="shared" si="416"/>
        <v>138</v>
      </c>
    </row>
    <row r="327" spans="20:454" x14ac:dyDescent="0.25">
      <c r="T327">
        <f t="shared" si="455"/>
        <v>325</v>
      </c>
      <c r="U327">
        <f t="shared" si="443"/>
        <v>0</v>
      </c>
      <c r="V327">
        <f t="shared" si="456"/>
        <v>0</v>
      </c>
      <c r="W327">
        <f t="shared" si="444"/>
        <v>0</v>
      </c>
      <c r="X327">
        <f t="shared" si="457"/>
        <v>0</v>
      </c>
      <c r="Z327">
        <f t="shared" si="458"/>
        <v>72</v>
      </c>
      <c r="AA327">
        <f t="shared" si="445"/>
        <v>72</v>
      </c>
      <c r="AB327">
        <f t="shared" si="417"/>
        <v>0</v>
      </c>
      <c r="AC327">
        <f t="shared" si="446"/>
        <v>0</v>
      </c>
      <c r="AE327">
        <f t="shared" si="418"/>
        <v>0</v>
      </c>
      <c r="AF327">
        <f t="shared" si="447"/>
        <v>0</v>
      </c>
      <c r="AG327">
        <f t="shared" si="448"/>
        <v>0</v>
      </c>
      <c r="AH327">
        <f t="shared" si="449"/>
        <v>0</v>
      </c>
      <c r="AJ327">
        <f t="shared" si="392"/>
        <v>1</v>
      </c>
      <c r="AL327">
        <f t="shared" si="419"/>
        <v>0</v>
      </c>
      <c r="AM327">
        <f>IF(AJ327=1,AH327,#REF!)</f>
        <v>0</v>
      </c>
      <c r="AO327" s="7">
        <f t="shared" si="393"/>
        <v>1</v>
      </c>
      <c r="AP327" s="7">
        <f t="shared" si="394"/>
        <v>1</v>
      </c>
      <c r="AQ327" s="7"/>
      <c r="AR327" s="7">
        <f t="shared" si="395"/>
        <v>0</v>
      </c>
      <c r="AS327" s="7">
        <f t="shared" si="396"/>
        <v>0</v>
      </c>
      <c r="AU327" s="7">
        <f t="shared" si="397"/>
        <v>0</v>
      </c>
      <c r="AV327" s="7">
        <f t="shared" si="398"/>
        <v>0</v>
      </c>
      <c r="AW327">
        <v>676</v>
      </c>
      <c r="AX327" s="7">
        <f t="shared" si="399"/>
        <v>9.9999999999999998E-17</v>
      </c>
      <c r="AY327" s="7">
        <f t="shared" si="400"/>
        <v>9.9999999999999998E-17</v>
      </c>
      <c r="BA327">
        <f t="shared" si="450"/>
        <v>1</v>
      </c>
      <c r="BB327">
        <f t="shared" si="451"/>
        <v>9.9999999999999998E-17</v>
      </c>
      <c r="BD327">
        <f t="shared" si="401"/>
        <v>9.9999999999999992E-33</v>
      </c>
      <c r="BE327">
        <f t="shared" si="402"/>
        <v>9.9999999999999998E-17</v>
      </c>
      <c r="BF327">
        <f t="shared" si="403"/>
        <v>9.9999999999999998E-17</v>
      </c>
      <c r="BG327" s="5" t="s">
        <v>1</v>
      </c>
      <c r="BH327">
        <f t="shared" si="404"/>
        <v>-4.9999999999999991</v>
      </c>
      <c r="BK327">
        <f t="shared" si="405"/>
        <v>1</v>
      </c>
      <c r="BL327">
        <f t="shared" si="406"/>
        <v>-4.9999999999999991</v>
      </c>
      <c r="BM327">
        <f t="shared" si="407"/>
        <v>-4.9999999999999991</v>
      </c>
      <c r="BO327">
        <f t="shared" si="462"/>
        <v>324</v>
      </c>
      <c r="BP327">
        <f t="shared" si="420"/>
        <v>0</v>
      </c>
      <c r="BT327">
        <f t="shared" si="408"/>
        <v>1</v>
      </c>
      <c r="BU327">
        <f t="shared" si="409"/>
        <v>-4.9999999999999991</v>
      </c>
      <c r="BW327">
        <f t="shared" si="410"/>
        <v>0</v>
      </c>
      <c r="BX327" t="s">
        <v>10</v>
      </c>
      <c r="BY327">
        <f t="shared" si="411"/>
        <v>0</v>
      </c>
      <c r="CA327" s="2">
        <f t="shared" si="412"/>
        <v>0</v>
      </c>
      <c r="CB327" s="4">
        <f t="shared" si="413"/>
        <v>0</v>
      </c>
      <c r="CC327" s="10">
        <v>-180</v>
      </c>
      <c r="CD327" s="3">
        <f t="shared" si="414"/>
        <v>1</v>
      </c>
      <c r="CF327">
        <f t="shared" si="421"/>
        <v>0</v>
      </c>
      <c r="CH327">
        <f t="shared" si="459"/>
        <v>324</v>
      </c>
      <c r="CI327" s="11">
        <f t="shared" si="460"/>
        <v>144</v>
      </c>
      <c r="CJ327">
        <f t="shared" si="452"/>
        <v>2.5132741228718345</v>
      </c>
      <c r="CK327">
        <f t="shared" si="461"/>
        <v>0</v>
      </c>
      <c r="CL327">
        <f t="shared" si="453"/>
        <v>144</v>
      </c>
      <c r="CN327" s="2">
        <f t="shared" si="422"/>
        <v>-4.0450849718747364</v>
      </c>
      <c r="CO327" s="3">
        <f t="shared" si="423"/>
        <v>2.9389262614623664</v>
      </c>
      <c r="CQ327" s="3">
        <f t="shared" si="454"/>
        <v>-190.60786257049435</v>
      </c>
      <c r="CR327" s="3">
        <f t="shared" si="424"/>
        <v>51.322128835425765</v>
      </c>
      <c r="CS327" s="3">
        <f t="shared" si="425"/>
        <v>-84823.502866298179</v>
      </c>
      <c r="CT327" s="3">
        <f t="shared" si="426"/>
        <v>-50.761582600864948</v>
      </c>
      <c r="CU327" s="3">
        <f t="shared" si="427"/>
        <v>192.02970596899459</v>
      </c>
      <c r="CV327">
        <f t="shared" si="428"/>
        <v>-159282.22661231889</v>
      </c>
      <c r="CW327">
        <f t="shared" si="429"/>
        <v>0</v>
      </c>
      <c r="CX327">
        <f t="shared" si="430"/>
        <v>0</v>
      </c>
      <c r="CY327">
        <f t="shared" si="431"/>
        <v>0</v>
      </c>
      <c r="CZ327">
        <f t="shared" si="432"/>
        <v>0</v>
      </c>
      <c r="DA327">
        <f t="shared" si="433"/>
        <v>0</v>
      </c>
      <c r="DB327">
        <f t="shared" si="434"/>
        <v>0</v>
      </c>
      <c r="DC327">
        <f t="shared" si="435"/>
        <v>0</v>
      </c>
      <c r="DD327">
        <f t="shared" si="436"/>
        <v>0</v>
      </c>
      <c r="DE327">
        <f t="shared" si="437"/>
        <v>0</v>
      </c>
      <c r="DF327">
        <f t="shared" si="438"/>
        <v>0</v>
      </c>
      <c r="DG327">
        <f t="shared" si="439"/>
        <v>0</v>
      </c>
      <c r="DH327">
        <f t="shared" si="440"/>
        <v>0</v>
      </c>
      <c r="DI327">
        <f t="shared" si="441"/>
        <v>0</v>
      </c>
      <c r="DJ327">
        <f t="shared" si="442"/>
        <v>0</v>
      </c>
      <c r="DM327" s="3"/>
      <c r="DN327" s="3"/>
      <c r="DT327" s="3"/>
      <c r="DZ327" s="3"/>
      <c r="EL327" s="3"/>
      <c r="EX327" s="3"/>
      <c r="FJ327" s="3"/>
      <c r="HX327" s="3"/>
      <c r="MT327" s="3"/>
      <c r="MZ327" s="3"/>
      <c r="NR327" s="3"/>
      <c r="OS327" s="3"/>
      <c r="PB327" s="3"/>
      <c r="PN327" s="3"/>
      <c r="QL327" s="3">
        <f t="shared" si="416"/>
        <v>139</v>
      </c>
    </row>
    <row r="328" spans="20:454" x14ac:dyDescent="0.25">
      <c r="T328">
        <f t="shared" si="455"/>
        <v>326</v>
      </c>
      <c r="U328">
        <f t="shared" si="443"/>
        <v>0</v>
      </c>
      <c r="V328">
        <f t="shared" si="456"/>
        <v>0</v>
      </c>
      <c r="W328">
        <f t="shared" si="444"/>
        <v>0</v>
      </c>
      <c r="X328">
        <f t="shared" si="457"/>
        <v>0</v>
      </c>
      <c r="Z328">
        <f t="shared" si="458"/>
        <v>72</v>
      </c>
      <c r="AA328">
        <f t="shared" si="445"/>
        <v>72</v>
      </c>
      <c r="AB328">
        <f t="shared" si="417"/>
        <v>0</v>
      </c>
      <c r="AC328">
        <f t="shared" si="446"/>
        <v>0</v>
      </c>
      <c r="AE328">
        <f t="shared" si="418"/>
        <v>0</v>
      </c>
      <c r="AF328">
        <f t="shared" si="447"/>
        <v>0</v>
      </c>
      <c r="AG328">
        <f t="shared" si="448"/>
        <v>0</v>
      </c>
      <c r="AH328">
        <f t="shared" si="449"/>
        <v>0</v>
      </c>
      <c r="AJ328">
        <f t="shared" si="392"/>
        <v>1</v>
      </c>
      <c r="AL328">
        <f t="shared" si="419"/>
        <v>0</v>
      </c>
      <c r="AM328">
        <f>IF(AJ328=1,AH328,#REF!)</f>
        <v>0</v>
      </c>
      <c r="AO328" s="7">
        <f t="shared" si="393"/>
        <v>1</v>
      </c>
      <c r="AP328" s="7">
        <f t="shared" si="394"/>
        <v>1</v>
      </c>
      <c r="AQ328" s="7"/>
      <c r="AR328" s="7">
        <f t="shared" si="395"/>
        <v>0</v>
      </c>
      <c r="AS328" s="7">
        <f t="shared" si="396"/>
        <v>0</v>
      </c>
      <c r="AU328" s="7">
        <f t="shared" si="397"/>
        <v>0</v>
      </c>
      <c r="AV328" s="7">
        <f t="shared" si="398"/>
        <v>0</v>
      </c>
      <c r="AW328">
        <v>677</v>
      </c>
      <c r="AX328" s="7">
        <f t="shared" si="399"/>
        <v>9.9999999999999998E-17</v>
      </c>
      <c r="AY328" s="7">
        <f t="shared" si="400"/>
        <v>9.9999999999999998E-17</v>
      </c>
      <c r="BA328">
        <f t="shared" si="450"/>
        <v>1</v>
      </c>
      <c r="BB328">
        <f t="shared" si="451"/>
        <v>9.9999999999999998E-17</v>
      </c>
      <c r="BD328">
        <f t="shared" si="401"/>
        <v>9.9999999999999992E-33</v>
      </c>
      <c r="BE328">
        <f t="shared" si="402"/>
        <v>9.9999999999999998E-17</v>
      </c>
      <c r="BF328">
        <f t="shared" si="403"/>
        <v>9.9999999999999998E-17</v>
      </c>
      <c r="BG328" s="5" t="s">
        <v>1</v>
      </c>
      <c r="BH328">
        <f t="shared" si="404"/>
        <v>-4.9999999999999991</v>
      </c>
      <c r="BK328">
        <f t="shared" si="405"/>
        <v>1</v>
      </c>
      <c r="BL328">
        <f t="shared" si="406"/>
        <v>-4.9999999999999991</v>
      </c>
      <c r="BM328">
        <f t="shared" si="407"/>
        <v>-4.9999999999999991</v>
      </c>
      <c r="BO328">
        <f t="shared" si="462"/>
        <v>325</v>
      </c>
      <c r="BP328">
        <f t="shared" si="420"/>
        <v>0</v>
      </c>
      <c r="BT328">
        <f t="shared" si="408"/>
        <v>1</v>
      </c>
      <c r="BU328">
        <f t="shared" si="409"/>
        <v>-4.9999999999999991</v>
      </c>
      <c r="BW328">
        <f t="shared" si="410"/>
        <v>0</v>
      </c>
      <c r="BX328" t="s">
        <v>10</v>
      </c>
      <c r="BY328">
        <f t="shared" si="411"/>
        <v>0</v>
      </c>
      <c r="CA328" s="2">
        <f t="shared" si="412"/>
        <v>0</v>
      </c>
      <c r="CB328" s="4">
        <f t="shared" si="413"/>
        <v>0</v>
      </c>
      <c r="CC328" s="10">
        <v>-180</v>
      </c>
      <c r="CD328" s="3">
        <f t="shared" si="414"/>
        <v>1</v>
      </c>
      <c r="CE328" s="3">
        <f t="shared" si="415"/>
        <v>-185</v>
      </c>
      <c r="CF328">
        <f t="shared" si="421"/>
        <v>0</v>
      </c>
      <c r="CH328">
        <f t="shared" si="459"/>
        <v>325</v>
      </c>
      <c r="CI328" s="11">
        <f t="shared" si="460"/>
        <v>145</v>
      </c>
      <c r="CJ328">
        <f t="shared" si="452"/>
        <v>2.530727415391778</v>
      </c>
      <c r="CK328">
        <f t="shared" si="461"/>
        <v>0</v>
      </c>
      <c r="CL328">
        <f t="shared" si="453"/>
        <v>145</v>
      </c>
      <c r="CN328" s="2">
        <f t="shared" si="422"/>
        <v>-4.0957602214449595</v>
      </c>
      <c r="CO328" s="3">
        <f t="shared" si="423"/>
        <v>2.8678821817552298</v>
      </c>
      <c r="CQ328" s="3">
        <f t="shared" si="454"/>
        <v>-191.97920486379618</v>
      </c>
      <c r="CR328" s="3">
        <f t="shared" si="424"/>
        <v>51.648979217058788</v>
      </c>
      <c r="CS328" s="3">
        <f t="shared" si="425"/>
        <v>-85396.460079652534</v>
      </c>
      <c r="CT328" s="3">
        <f t="shared" si="426"/>
        <v>-51.084573800210784</v>
      </c>
      <c r="CU328" s="3">
        <f t="shared" si="427"/>
        <v>193.41115178774896</v>
      </c>
      <c r="CV328">
        <f t="shared" si="428"/>
        <v>-160428.14191168809</v>
      </c>
      <c r="CW328">
        <f t="shared" si="429"/>
        <v>0</v>
      </c>
      <c r="CX328">
        <f t="shared" si="430"/>
        <v>0</v>
      </c>
      <c r="CY328">
        <f t="shared" si="431"/>
        <v>0</v>
      </c>
      <c r="CZ328">
        <f t="shared" si="432"/>
        <v>0</v>
      </c>
      <c r="DA328">
        <f t="shared" si="433"/>
        <v>0</v>
      </c>
      <c r="DB328">
        <f t="shared" si="434"/>
        <v>0</v>
      </c>
      <c r="DC328">
        <f t="shared" si="435"/>
        <v>0</v>
      </c>
      <c r="DD328">
        <f t="shared" si="436"/>
        <v>0</v>
      </c>
      <c r="DE328">
        <f t="shared" si="437"/>
        <v>0</v>
      </c>
      <c r="DF328">
        <f t="shared" si="438"/>
        <v>0</v>
      </c>
      <c r="DG328">
        <f t="shared" si="439"/>
        <v>0</v>
      </c>
      <c r="DH328">
        <f t="shared" si="440"/>
        <v>0</v>
      </c>
      <c r="DI328">
        <f t="shared" si="441"/>
        <v>0</v>
      </c>
      <c r="DJ328">
        <f t="shared" si="442"/>
        <v>0</v>
      </c>
      <c r="DM328" s="3"/>
      <c r="DN328" s="3"/>
      <c r="DT328" s="3"/>
      <c r="DZ328" s="3"/>
      <c r="EL328" s="3"/>
      <c r="EX328" s="3"/>
      <c r="FJ328" s="3"/>
      <c r="HX328" s="3"/>
      <c r="MT328" s="3"/>
      <c r="MZ328" s="3"/>
      <c r="NR328" s="3"/>
      <c r="OS328" s="3"/>
      <c r="PB328" s="3"/>
      <c r="PN328" s="3"/>
      <c r="QL328" s="3">
        <f t="shared" si="416"/>
        <v>140</v>
      </c>
    </row>
    <row r="329" spans="20:454" x14ac:dyDescent="0.25">
      <c r="T329">
        <f t="shared" si="455"/>
        <v>327</v>
      </c>
      <c r="U329">
        <f t="shared" si="443"/>
        <v>0</v>
      </c>
      <c r="V329">
        <f t="shared" si="456"/>
        <v>0</v>
      </c>
      <c r="W329">
        <f t="shared" si="444"/>
        <v>0</v>
      </c>
      <c r="X329">
        <f t="shared" si="457"/>
        <v>0</v>
      </c>
      <c r="Z329">
        <f t="shared" si="458"/>
        <v>72</v>
      </c>
      <c r="AA329">
        <f t="shared" si="445"/>
        <v>72</v>
      </c>
      <c r="AB329">
        <f t="shared" si="417"/>
        <v>0</v>
      </c>
      <c r="AC329">
        <f t="shared" si="446"/>
        <v>0</v>
      </c>
      <c r="AE329">
        <f t="shared" si="418"/>
        <v>0</v>
      </c>
      <c r="AF329">
        <f t="shared" si="447"/>
        <v>0</v>
      </c>
      <c r="AG329">
        <f t="shared" si="448"/>
        <v>0</v>
      </c>
      <c r="AH329">
        <f t="shared" si="449"/>
        <v>0</v>
      </c>
      <c r="AJ329">
        <f t="shared" si="392"/>
        <v>1</v>
      </c>
      <c r="AL329">
        <f t="shared" si="419"/>
        <v>0</v>
      </c>
      <c r="AM329">
        <f>IF(AJ329=1,AH329,#REF!)</f>
        <v>0</v>
      </c>
      <c r="AO329" s="7">
        <f t="shared" si="393"/>
        <v>1</v>
      </c>
      <c r="AP329" s="7">
        <f t="shared" si="394"/>
        <v>1</v>
      </c>
      <c r="AQ329" s="7"/>
      <c r="AR329" s="7">
        <f t="shared" si="395"/>
        <v>0</v>
      </c>
      <c r="AS329" s="7">
        <f t="shared" si="396"/>
        <v>0</v>
      </c>
      <c r="AU329" s="7">
        <f t="shared" si="397"/>
        <v>0</v>
      </c>
      <c r="AV329" s="7">
        <f t="shared" si="398"/>
        <v>0</v>
      </c>
      <c r="AW329">
        <v>678</v>
      </c>
      <c r="AX329" s="7">
        <f t="shared" si="399"/>
        <v>9.9999999999999998E-17</v>
      </c>
      <c r="AY329" s="7">
        <f t="shared" si="400"/>
        <v>9.9999999999999998E-17</v>
      </c>
      <c r="BA329">
        <f t="shared" si="450"/>
        <v>1</v>
      </c>
      <c r="BB329">
        <f t="shared" si="451"/>
        <v>9.9999999999999998E-17</v>
      </c>
      <c r="BD329">
        <f t="shared" si="401"/>
        <v>9.9999999999999992E-33</v>
      </c>
      <c r="BE329">
        <f t="shared" si="402"/>
        <v>9.9999999999999998E-17</v>
      </c>
      <c r="BF329">
        <f t="shared" si="403"/>
        <v>9.9999999999999998E-17</v>
      </c>
      <c r="BG329" s="5" t="s">
        <v>1</v>
      </c>
      <c r="BH329">
        <f t="shared" si="404"/>
        <v>-4.9999999999999991</v>
      </c>
      <c r="BK329">
        <f t="shared" si="405"/>
        <v>1</v>
      </c>
      <c r="BL329">
        <f t="shared" si="406"/>
        <v>-4.9999999999999991</v>
      </c>
      <c r="BM329">
        <f t="shared" si="407"/>
        <v>-4.9999999999999991</v>
      </c>
      <c r="BO329">
        <f t="shared" si="462"/>
        <v>326</v>
      </c>
      <c r="BP329">
        <f t="shared" si="420"/>
        <v>0</v>
      </c>
      <c r="BT329">
        <f t="shared" si="408"/>
        <v>1</v>
      </c>
      <c r="BU329">
        <f t="shared" si="409"/>
        <v>-4.9999999999999991</v>
      </c>
      <c r="BW329">
        <f t="shared" si="410"/>
        <v>0</v>
      </c>
      <c r="BX329" t="s">
        <v>10</v>
      </c>
      <c r="BY329">
        <f t="shared" si="411"/>
        <v>0</v>
      </c>
      <c r="CA329" s="2">
        <f t="shared" si="412"/>
        <v>0</v>
      </c>
      <c r="CB329" s="4">
        <f t="shared" si="413"/>
        <v>0</v>
      </c>
      <c r="CC329" s="10">
        <v>-180</v>
      </c>
      <c r="CD329" s="3">
        <f t="shared" si="414"/>
        <v>1</v>
      </c>
      <c r="CE329" s="3">
        <f t="shared" si="415"/>
        <v>-185</v>
      </c>
      <c r="CF329">
        <f t="shared" si="421"/>
        <v>0</v>
      </c>
      <c r="CH329">
        <f t="shared" si="459"/>
        <v>326</v>
      </c>
      <c r="CI329" s="11">
        <f t="shared" si="460"/>
        <v>146</v>
      </c>
      <c r="CJ329">
        <f t="shared" si="452"/>
        <v>2.5481807079117211</v>
      </c>
      <c r="CK329">
        <f t="shared" si="461"/>
        <v>0</v>
      </c>
      <c r="CL329">
        <f t="shared" si="453"/>
        <v>146</v>
      </c>
      <c r="CN329" s="2">
        <f t="shared" si="422"/>
        <v>-4.1451878627752077</v>
      </c>
      <c r="CO329" s="3">
        <f t="shared" si="423"/>
        <v>2.7959645173537346</v>
      </c>
      <c r="CQ329" s="3">
        <f t="shared" si="454"/>
        <v>-193.35054715709805</v>
      </c>
      <c r="CR329" s="3">
        <f t="shared" si="424"/>
        <v>51.975829598691803</v>
      </c>
      <c r="CS329" s="3">
        <f t="shared" si="425"/>
        <v>-85969.417293006889</v>
      </c>
      <c r="CT329" s="3">
        <f t="shared" si="426"/>
        <v>-51.40756499955662</v>
      </c>
      <c r="CU329" s="3">
        <f t="shared" si="427"/>
        <v>194.79259760650331</v>
      </c>
      <c r="CV329">
        <f t="shared" si="428"/>
        <v>-161574.05721105728</v>
      </c>
      <c r="CW329">
        <f t="shared" si="429"/>
        <v>0</v>
      </c>
      <c r="CX329">
        <f t="shared" si="430"/>
        <v>0</v>
      </c>
      <c r="CY329">
        <f t="shared" si="431"/>
        <v>0</v>
      </c>
      <c r="CZ329">
        <f t="shared" si="432"/>
        <v>0</v>
      </c>
      <c r="DA329">
        <f t="shared" si="433"/>
        <v>0</v>
      </c>
      <c r="DB329">
        <f t="shared" si="434"/>
        <v>0</v>
      </c>
      <c r="DC329">
        <f t="shared" si="435"/>
        <v>0</v>
      </c>
      <c r="DD329">
        <f t="shared" si="436"/>
        <v>0</v>
      </c>
      <c r="DE329">
        <f t="shared" si="437"/>
        <v>0</v>
      </c>
      <c r="DF329">
        <f t="shared" si="438"/>
        <v>0</v>
      </c>
      <c r="DG329">
        <f t="shared" si="439"/>
        <v>0</v>
      </c>
      <c r="DH329">
        <f t="shared" si="440"/>
        <v>0</v>
      </c>
      <c r="DI329">
        <f t="shared" si="441"/>
        <v>0</v>
      </c>
      <c r="DJ329">
        <f t="shared" si="442"/>
        <v>0</v>
      </c>
      <c r="DM329" s="3"/>
      <c r="DN329" s="3"/>
      <c r="DT329" s="3"/>
      <c r="DZ329" s="3"/>
      <c r="EL329" s="3"/>
      <c r="EX329" s="3"/>
      <c r="FJ329" s="3"/>
      <c r="HX329" s="3"/>
      <c r="MT329" s="3"/>
      <c r="MZ329" s="3"/>
      <c r="NR329" s="3"/>
      <c r="OS329" s="3"/>
      <c r="PB329" s="3"/>
      <c r="PN329" s="3"/>
      <c r="QL329" s="3">
        <f t="shared" si="416"/>
        <v>141</v>
      </c>
    </row>
    <row r="330" spans="20:454" x14ac:dyDescent="0.25">
      <c r="T330">
        <f t="shared" si="455"/>
        <v>328</v>
      </c>
      <c r="U330">
        <f t="shared" si="443"/>
        <v>0</v>
      </c>
      <c r="V330">
        <f t="shared" si="456"/>
        <v>0</v>
      </c>
      <c r="W330">
        <f t="shared" si="444"/>
        <v>0</v>
      </c>
      <c r="X330">
        <f t="shared" si="457"/>
        <v>0</v>
      </c>
      <c r="Z330">
        <f t="shared" si="458"/>
        <v>72</v>
      </c>
      <c r="AA330">
        <f t="shared" si="445"/>
        <v>72</v>
      </c>
      <c r="AB330">
        <f t="shared" si="417"/>
        <v>0</v>
      </c>
      <c r="AC330">
        <f t="shared" si="446"/>
        <v>0</v>
      </c>
      <c r="AE330">
        <f t="shared" si="418"/>
        <v>0</v>
      </c>
      <c r="AF330">
        <f t="shared" si="447"/>
        <v>0</v>
      </c>
      <c r="AG330">
        <f t="shared" si="448"/>
        <v>0</v>
      </c>
      <c r="AH330">
        <f t="shared" si="449"/>
        <v>0</v>
      </c>
      <c r="AJ330">
        <f t="shared" si="392"/>
        <v>1</v>
      </c>
      <c r="AL330">
        <f t="shared" si="419"/>
        <v>0</v>
      </c>
      <c r="AM330">
        <f>IF(AJ330=1,AH330,#REF!)</f>
        <v>0</v>
      </c>
      <c r="AO330" s="7">
        <f t="shared" si="393"/>
        <v>1</v>
      </c>
      <c r="AP330" s="7">
        <f t="shared" si="394"/>
        <v>1</v>
      </c>
      <c r="AQ330" s="7"/>
      <c r="AR330" s="7">
        <f t="shared" si="395"/>
        <v>0</v>
      </c>
      <c r="AS330" s="7">
        <f t="shared" si="396"/>
        <v>0</v>
      </c>
      <c r="AU330" s="7">
        <f t="shared" si="397"/>
        <v>0</v>
      </c>
      <c r="AV330" s="7">
        <f t="shared" si="398"/>
        <v>0</v>
      </c>
      <c r="AW330">
        <v>679</v>
      </c>
      <c r="AX330" s="7">
        <f t="shared" si="399"/>
        <v>9.9999999999999998E-17</v>
      </c>
      <c r="AY330" s="7">
        <f t="shared" si="400"/>
        <v>9.9999999999999998E-17</v>
      </c>
      <c r="BA330">
        <f t="shared" si="450"/>
        <v>1</v>
      </c>
      <c r="BB330">
        <f t="shared" si="451"/>
        <v>9.9999999999999998E-17</v>
      </c>
      <c r="BD330">
        <f t="shared" si="401"/>
        <v>9.9999999999999992E-33</v>
      </c>
      <c r="BE330">
        <f t="shared" si="402"/>
        <v>9.9999999999999998E-17</v>
      </c>
      <c r="BF330">
        <f t="shared" si="403"/>
        <v>9.9999999999999998E-17</v>
      </c>
      <c r="BG330" s="5" t="s">
        <v>1</v>
      </c>
      <c r="BH330">
        <f t="shared" si="404"/>
        <v>-4.9999999999999991</v>
      </c>
      <c r="BK330">
        <f t="shared" si="405"/>
        <v>1</v>
      </c>
      <c r="BL330">
        <f t="shared" si="406"/>
        <v>-4.9999999999999991</v>
      </c>
      <c r="BM330">
        <f t="shared" si="407"/>
        <v>-4.9999999999999991</v>
      </c>
      <c r="BO330">
        <f t="shared" si="462"/>
        <v>327</v>
      </c>
      <c r="BP330">
        <f t="shared" si="420"/>
        <v>0</v>
      </c>
      <c r="BT330">
        <f t="shared" si="408"/>
        <v>1</v>
      </c>
      <c r="BU330">
        <f t="shared" si="409"/>
        <v>-4.9999999999999991</v>
      </c>
      <c r="BW330">
        <f t="shared" si="410"/>
        <v>0</v>
      </c>
      <c r="BX330" t="s">
        <v>10</v>
      </c>
      <c r="BY330">
        <f t="shared" si="411"/>
        <v>0</v>
      </c>
      <c r="CA330" s="2">
        <f t="shared" si="412"/>
        <v>0</v>
      </c>
      <c r="CB330" s="4">
        <f t="shared" si="413"/>
        <v>0</v>
      </c>
      <c r="CC330" s="10">
        <v>-180</v>
      </c>
      <c r="CD330" s="3">
        <f t="shared" si="414"/>
        <v>1</v>
      </c>
      <c r="CE330" s="3">
        <f t="shared" si="415"/>
        <v>-185</v>
      </c>
      <c r="CF330">
        <f t="shared" si="421"/>
        <v>0</v>
      </c>
      <c r="CH330">
        <f t="shared" si="459"/>
        <v>327</v>
      </c>
      <c r="CI330" s="11">
        <f t="shared" si="460"/>
        <v>147</v>
      </c>
      <c r="CJ330">
        <f t="shared" si="452"/>
        <v>2.5656340004316642</v>
      </c>
      <c r="CK330">
        <f t="shared" si="461"/>
        <v>0</v>
      </c>
      <c r="CL330">
        <f t="shared" si="453"/>
        <v>147</v>
      </c>
      <c r="CN330" s="2">
        <f t="shared" si="422"/>
        <v>-4.1933528397271198</v>
      </c>
      <c r="CO330" s="3">
        <f t="shared" si="423"/>
        <v>2.7231951750751366</v>
      </c>
      <c r="CQ330" s="3">
        <f t="shared" si="454"/>
        <v>-194.72188945039991</v>
      </c>
      <c r="CR330" s="3">
        <f t="shared" si="424"/>
        <v>52.302679980324825</v>
      </c>
      <c r="CS330" s="3">
        <f t="shared" si="425"/>
        <v>-86542.374506361259</v>
      </c>
      <c r="CT330" s="3">
        <f t="shared" si="426"/>
        <v>-51.730556198902455</v>
      </c>
      <c r="CU330" s="3">
        <f t="shared" si="427"/>
        <v>196.17404342525768</v>
      </c>
      <c r="CV330">
        <f t="shared" si="428"/>
        <v>-162719.97251042651</v>
      </c>
      <c r="CW330">
        <f t="shared" si="429"/>
        <v>0</v>
      </c>
      <c r="CX330">
        <f t="shared" si="430"/>
        <v>0</v>
      </c>
      <c r="CY330">
        <f t="shared" si="431"/>
        <v>0</v>
      </c>
      <c r="CZ330">
        <f t="shared" si="432"/>
        <v>0</v>
      </c>
      <c r="DA330">
        <f t="shared" si="433"/>
        <v>0</v>
      </c>
      <c r="DB330">
        <f t="shared" si="434"/>
        <v>0</v>
      </c>
      <c r="DC330">
        <f t="shared" si="435"/>
        <v>0</v>
      </c>
      <c r="DD330">
        <f t="shared" si="436"/>
        <v>0</v>
      </c>
      <c r="DE330">
        <f t="shared" si="437"/>
        <v>0</v>
      </c>
      <c r="DF330">
        <f t="shared" si="438"/>
        <v>0</v>
      </c>
      <c r="DG330">
        <f t="shared" si="439"/>
        <v>0</v>
      </c>
      <c r="DH330">
        <f t="shared" si="440"/>
        <v>0</v>
      </c>
      <c r="DI330">
        <f t="shared" si="441"/>
        <v>0</v>
      </c>
      <c r="DJ330">
        <f t="shared" si="442"/>
        <v>0</v>
      </c>
      <c r="DM330" s="3"/>
      <c r="DN330" s="3"/>
      <c r="DT330" s="3"/>
      <c r="DZ330" s="3"/>
      <c r="EL330" s="3"/>
      <c r="EX330" s="3"/>
      <c r="FJ330" s="3"/>
      <c r="HX330" s="3"/>
      <c r="MT330" s="3"/>
      <c r="MZ330" s="3"/>
      <c r="NR330" s="3"/>
      <c r="OS330" s="3"/>
      <c r="PB330" s="3"/>
      <c r="PN330" s="3"/>
      <c r="QL330" s="3">
        <f t="shared" si="416"/>
        <v>142</v>
      </c>
    </row>
    <row r="331" spans="20:454" x14ac:dyDescent="0.25">
      <c r="T331">
        <f t="shared" si="455"/>
        <v>329</v>
      </c>
      <c r="U331">
        <f t="shared" si="443"/>
        <v>0</v>
      </c>
      <c r="V331">
        <f t="shared" si="456"/>
        <v>0</v>
      </c>
      <c r="W331">
        <f t="shared" si="444"/>
        <v>0</v>
      </c>
      <c r="X331">
        <f t="shared" si="457"/>
        <v>0</v>
      </c>
      <c r="Z331">
        <f t="shared" si="458"/>
        <v>72</v>
      </c>
      <c r="AA331">
        <f t="shared" si="445"/>
        <v>72</v>
      </c>
      <c r="AB331">
        <f t="shared" si="417"/>
        <v>0</v>
      </c>
      <c r="AC331">
        <f t="shared" si="446"/>
        <v>0</v>
      </c>
      <c r="AE331">
        <f t="shared" si="418"/>
        <v>0</v>
      </c>
      <c r="AF331">
        <f t="shared" si="447"/>
        <v>0</v>
      </c>
      <c r="AG331">
        <f t="shared" si="448"/>
        <v>0</v>
      </c>
      <c r="AH331">
        <f t="shared" si="449"/>
        <v>0</v>
      </c>
      <c r="AJ331">
        <f t="shared" si="392"/>
        <v>1</v>
      </c>
      <c r="AL331">
        <f t="shared" si="419"/>
        <v>0</v>
      </c>
      <c r="AM331">
        <f>IF(AJ331=1,AH331,#REF!)</f>
        <v>0</v>
      </c>
      <c r="AO331" s="7">
        <f t="shared" si="393"/>
        <v>1</v>
      </c>
      <c r="AP331" s="7">
        <f t="shared" si="394"/>
        <v>1</v>
      </c>
      <c r="AQ331" s="7"/>
      <c r="AR331" s="7">
        <f t="shared" si="395"/>
        <v>0</v>
      </c>
      <c r="AS331" s="7">
        <f t="shared" si="396"/>
        <v>0</v>
      </c>
      <c r="AU331" s="7">
        <f t="shared" si="397"/>
        <v>0</v>
      </c>
      <c r="AV331" s="7">
        <f t="shared" si="398"/>
        <v>0</v>
      </c>
      <c r="AW331">
        <v>680</v>
      </c>
      <c r="AX331" s="7">
        <f t="shared" si="399"/>
        <v>9.9999999999999998E-17</v>
      </c>
      <c r="AY331" s="7">
        <f t="shared" si="400"/>
        <v>9.9999999999999998E-17</v>
      </c>
      <c r="BA331">
        <f t="shared" si="450"/>
        <v>1</v>
      </c>
      <c r="BB331">
        <f t="shared" si="451"/>
        <v>9.9999999999999998E-17</v>
      </c>
      <c r="BD331">
        <f t="shared" si="401"/>
        <v>9.9999999999999992E-33</v>
      </c>
      <c r="BE331">
        <f t="shared" si="402"/>
        <v>9.9999999999999998E-17</v>
      </c>
      <c r="BF331">
        <f t="shared" si="403"/>
        <v>9.9999999999999998E-17</v>
      </c>
      <c r="BG331" s="5" t="s">
        <v>1</v>
      </c>
      <c r="BH331">
        <f t="shared" si="404"/>
        <v>-4.9999999999999991</v>
      </c>
      <c r="BK331">
        <f t="shared" si="405"/>
        <v>1</v>
      </c>
      <c r="BL331">
        <f t="shared" si="406"/>
        <v>-4.9999999999999991</v>
      </c>
      <c r="BM331">
        <f t="shared" si="407"/>
        <v>-4.9999999999999991</v>
      </c>
      <c r="BO331">
        <f t="shared" si="462"/>
        <v>328</v>
      </c>
      <c r="BP331">
        <f t="shared" si="420"/>
        <v>0</v>
      </c>
      <c r="BT331">
        <f t="shared" si="408"/>
        <v>1</v>
      </c>
      <c r="BU331">
        <f t="shared" si="409"/>
        <v>-4.9999999999999991</v>
      </c>
      <c r="BW331">
        <f t="shared" si="410"/>
        <v>0</v>
      </c>
      <c r="BX331" t="s">
        <v>10</v>
      </c>
      <c r="BY331">
        <f t="shared" si="411"/>
        <v>0</v>
      </c>
      <c r="CA331" s="2">
        <f t="shared" si="412"/>
        <v>0</v>
      </c>
      <c r="CB331" s="4">
        <f t="shared" si="413"/>
        <v>0</v>
      </c>
      <c r="CC331" s="10">
        <v>-180</v>
      </c>
      <c r="CD331" s="3">
        <f t="shared" si="414"/>
        <v>1</v>
      </c>
      <c r="CE331" s="3">
        <f t="shared" si="415"/>
        <v>-185</v>
      </c>
      <c r="CF331">
        <f t="shared" si="421"/>
        <v>0</v>
      </c>
      <c r="CH331">
        <f t="shared" si="459"/>
        <v>328</v>
      </c>
      <c r="CI331" s="11">
        <f t="shared" si="460"/>
        <v>148</v>
      </c>
      <c r="CJ331">
        <f t="shared" si="452"/>
        <v>2.5830872929516078</v>
      </c>
      <c r="CK331">
        <f t="shared" si="461"/>
        <v>0</v>
      </c>
      <c r="CL331">
        <f t="shared" si="453"/>
        <v>148</v>
      </c>
      <c r="CN331" s="2">
        <f t="shared" si="422"/>
        <v>-4.2402404807821297</v>
      </c>
      <c r="CO331" s="3">
        <f t="shared" si="423"/>
        <v>2.6495963211660243</v>
      </c>
      <c r="CQ331" s="3">
        <f t="shared" si="454"/>
        <v>-196.09323174370175</v>
      </c>
      <c r="CR331" s="3">
        <f t="shared" si="424"/>
        <v>52.629530361957848</v>
      </c>
      <c r="CS331" s="3">
        <f t="shared" si="425"/>
        <v>-87115.331719715614</v>
      </c>
      <c r="CT331" s="3">
        <f t="shared" si="426"/>
        <v>-52.053547398248291</v>
      </c>
      <c r="CU331" s="3">
        <f t="shared" si="427"/>
        <v>197.55548924401202</v>
      </c>
      <c r="CV331">
        <f t="shared" si="428"/>
        <v>-163865.88780979571</v>
      </c>
      <c r="CW331">
        <f t="shared" si="429"/>
        <v>0</v>
      </c>
      <c r="CX331">
        <f t="shared" si="430"/>
        <v>0</v>
      </c>
      <c r="CY331">
        <f t="shared" si="431"/>
        <v>0</v>
      </c>
      <c r="CZ331">
        <f t="shared" si="432"/>
        <v>0</v>
      </c>
      <c r="DA331">
        <f t="shared" si="433"/>
        <v>0</v>
      </c>
      <c r="DB331">
        <f t="shared" si="434"/>
        <v>0</v>
      </c>
      <c r="DC331">
        <f t="shared" si="435"/>
        <v>0</v>
      </c>
      <c r="DD331">
        <f t="shared" si="436"/>
        <v>0</v>
      </c>
      <c r="DE331">
        <f t="shared" si="437"/>
        <v>0</v>
      </c>
      <c r="DF331">
        <f t="shared" si="438"/>
        <v>0</v>
      </c>
      <c r="DG331">
        <f t="shared" si="439"/>
        <v>0</v>
      </c>
      <c r="DH331">
        <f t="shared" si="440"/>
        <v>0</v>
      </c>
      <c r="DI331">
        <f t="shared" si="441"/>
        <v>0</v>
      </c>
      <c r="DJ331">
        <f t="shared" si="442"/>
        <v>0</v>
      </c>
      <c r="DM331" s="3"/>
      <c r="DN331" s="3"/>
      <c r="DT331" s="3"/>
      <c r="DZ331" s="3"/>
      <c r="EL331" s="3"/>
      <c r="EX331" s="3"/>
      <c r="FJ331" s="3"/>
      <c r="HX331" s="3"/>
      <c r="MT331" s="3"/>
      <c r="MZ331" s="3"/>
      <c r="NR331" s="3"/>
      <c r="OS331" s="3"/>
      <c r="PB331" s="3"/>
      <c r="PN331" s="3"/>
      <c r="QL331" s="3">
        <f t="shared" si="416"/>
        <v>143</v>
      </c>
    </row>
    <row r="332" spans="20:454" x14ac:dyDescent="0.25">
      <c r="T332">
        <f t="shared" si="455"/>
        <v>330</v>
      </c>
      <c r="U332">
        <f t="shared" si="443"/>
        <v>0</v>
      </c>
      <c r="V332">
        <f t="shared" si="456"/>
        <v>0</v>
      </c>
      <c r="W332">
        <f t="shared" si="444"/>
        <v>0</v>
      </c>
      <c r="X332">
        <f t="shared" si="457"/>
        <v>0</v>
      </c>
      <c r="Z332">
        <f t="shared" si="458"/>
        <v>72</v>
      </c>
      <c r="AA332">
        <f t="shared" si="445"/>
        <v>72</v>
      </c>
      <c r="AB332">
        <f t="shared" si="417"/>
        <v>0</v>
      </c>
      <c r="AC332">
        <f t="shared" si="446"/>
        <v>0</v>
      </c>
      <c r="AE332">
        <f t="shared" si="418"/>
        <v>0</v>
      </c>
      <c r="AF332">
        <f t="shared" si="447"/>
        <v>0</v>
      </c>
      <c r="AG332">
        <f t="shared" si="448"/>
        <v>0</v>
      </c>
      <c r="AH332">
        <f t="shared" si="449"/>
        <v>0</v>
      </c>
      <c r="AJ332">
        <f t="shared" ref="AJ332:AJ363" si="463">AJ331</f>
        <v>1</v>
      </c>
      <c r="AL332">
        <f t="shared" si="419"/>
        <v>0</v>
      </c>
      <c r="AM332">
        <f>IF(AJ332=1,AH332,#REF!)</f>
        <v>0</v>
      </c>
      <c r="AO332" s="7">
        <f t="shared" si="393"/>
        <v>1</v>
      </c>
      <c r="AP332" s="7">
        <f t="shared" si="394"/>
        <v>1</v>
      </c>
      <c r="AQ332" s="7"/>
      <c r="AR332" s="7">
        <f t="shared" si="395"/>
        <v>0</v>
      </c>
      <c r="AS332" s="7">
        <f t="shared" si="396"/>
        <v>0</v>
      </c>
      <c r="AU332" s="7">
        <f t="shared" si="397"/>
        <v>0</v>
      </c>
      <c r="AV332" s="7">
        <f t="shared" si="398"/>
        <v>0</v>
      </c>
      <c r="AW332">
        <v>681</v>
      </c>
      <c r="AX332" s="7">
        <f t="shared" si="399"/>
        <v>9.9999999999999998E-17</v>
      </c>
      <c r="AY332" s="7">
        <f t="shared" si="400"/>
        <v>9.9999999999999998E-17</v>
      </c>
      <c r="BA332">
        <f t="shared" si="450"/>
        <v>1</v>
      </c>
      <c r="BB332">
        <f t="shared" si="451"/>
        <v>9.9999999999999998E-17</v>
      </c>
      <c r="BD332">
        <f t="shared" si="401"/>
        <v>9.9999999999999992E-33</v>
      </c>
      <c r="BE332">
        <f t="shared" si="402"/>
        <v>9.9999999999999998E-17</v>
      </c>
      <c r="BF332">
        <f t="shared" si="403"/>
        <v>9.9999999999999998E-17</v>
      </c>
      <c r="BG332" s="5" t="s">
        <v>1</v>
      </c>
      <c r="BH332">
        <f t="shared" si="404"/>
        <v>-4.9999999999999991</v>
      </c>
      <c r="BK332">
        <f t="shared" si="405"/>
        <v>1</v>
      </c>
      <c r="BL332">
        <f t="shared" si="406"/>
        <v>-4.9999999999999991</v>
      </c>
      <c r="BM332">
        <f t="shared" si="407"/>
        <v>-4.9999999999999991</v>
      </c>
      <c r="BO332">
        <f t="shared" si="462"/>
        <v>329</v>
      </c>
      <c r="BP332">
        <f t="shared" si="420"/>
        <v>0</v>
      </c>
      <c r="BT332">
        <f t="shared" si="408"/>
        <v>1</v>
      </c>
      <c r="BU332">
        <f t="shared" si="409"/>
        <v>-4.9999999999999991</v>
      </c>
      <c r="BW332">
        <f t="shared" si="410"/>
        <v>0</v>
      </c>
      <c r="BX332" t="s">
        <v>10</v>
      </c>
      <c r="BY332">
        <f t="shared" si="411"/>
        <v>0</v>
      </c>
      <c r="CA332" s="2">
        <f t="shared" si="412"/>
        <v>0</v>
      </c>
      <c r="CB332" s="4">
        <f t="shared" si="413"/>
        <v>0</v>
      </c>
      <c r="CC332" s="10">
        <v>-180</v>
      </c>
      <c r="CD332" s="3">
        <f t="shared" si="414"/>
        <v>1</v>
      </c>
      <c r="CE332" s="3">
        <f t="shared" si="415"/>
        <v>-185</v>
      </c>
      <c r="CF332">
        <f t="shared" si="421"/>
        <v>0</v>
      </c>
      <c r="CH332">
        <f t="shared" si="459"/>
        <v>329</v>
      </c>
      <c r="CI332" s="11">
        <f t="shared" si="460"/>
        <v>149</v>
      </c>
      <c r="CJ332">
        <f t="shared" si="452"/>
        <v>2.6005405854715509</v>
      </c>
      <c r="CK332">
        <f t="shared" si="461"/>
        <v>0</v>
      </c>
      <c r="CL332">
        <f t="shared" si="453"/>
        <v>149</v>
      </c>
      <c r="CN332" s="2">
        <f t="shared" si="422"/>
        <v>-4.285836503510561</v>
      </c>
      <c r="CO332" s="3">
        <f t="shared" si="423"/>
        <v>2.5751903745502718</v>
      </c>
      <c r="CQ332" s="3">
        <f t="shared" si="454"/>
        <v>-197.46457403700362</v>
      </c>
      <c r="CR332" s="3">
        <f t="shared" si="424"/>
        <v>52.95638074359087</v>
      </c>
      <c r="CS332" s="3">
        <f t="shared" si="425"/>
        <v>-87688.288933069969</v>
      </c>
      <c r="CT332" s="3">
        <f t="shared" si="426"/>
        <v>-52.376538597594134</v>
      </c>
      <c r="CU332" s="3">
        <f t="shared" si="427"/>
        <v>198.93693506276639</v>
      </c>
      <c r="CV332">
        <f t="shared" si="428"/>
        <v>-165011.8031091649</v>
      </c>
      <c r="CW332">
        <f t="shared" si="429"/>
        <v>0</v>
      </c>
      <c r="CX332">
        <f t="shared" si="430"/>
        <v>0</v>
      </c>
      <c r="CY332">
        <f t="shared" si="431"/>
        <v>0</v>
      </c>
      <c r="CZ332">
        <f t="shared" si="432"/>
        <v>0</v>
      </c>
      <c r="DA332">
        <f t="shared" si="433"/>
        <v>0</v>
      </c>
      <c r="DB332">
        <f t="shared" si="434"/>
        <v>0</v>
      </c>
      <c r="DC332">
        <f t="shared" si="435"/>
        <v>0</v>
      </c>
      <c r="DD332">
        <f t="shared" si="436"/>
        <v>0</v>
      </c>
      <c r="DE332">
        <f t="shared" si="437"/>
        <v>0</v>
      </c>
      <c r="DF332">
        <f t="shared" si="438"/>
        <v>0</v>
      </c>
      <c r="DG332">
        <f t="shared" si="439"/>
        <v>0</v>
      </c>
      <c r="DH332">
        <f t="shared" si="440"/>
        <v>0</v>
      </c>
      <c r="DI332">
        <f t="shared" si="441"/>
        <v>0</v>
      </c>
      <c r="DJ332">
        <f t="shared" si="442"/>
        <v>0</v>
      </c>
      <c r="DM332" s="3"/>
      <c r="DN332" s="3"/>
      <c r="DT332" s="3"/>
      <c r="DZ332" s="3"/>
      <c r="EL332" s="3"/>
      <c r="EX332" s="3"/>
      <c r="FJ332" s="3"/>
      <c r="HX332" s="3"/>
      <c r="MT332" s="3"/>
      <c r="MZ332" s="3"/>
      <c r="NR332" s="3"/>
      <c r="OS332" s="3"/>
      <c r="PB332" s="3"/>
      <c r="PN332" s="3"/>
      <c r="QL332" s="3">
        <f t="shared" si="416"/>
        <v>144</v>
      </c>
    </row>
    <row r="333" spans="20:454" x14ac:dyDescent="0.25">
      <c r="T333">
        <f t="shared" si="455"/>
        <v>331</v>
      </c>
      <c r="U333">
        <f t="shared" si="443"/>
        <v>0</v>
      </c>
      <c r="V333">
        <f t="shared" si="456"/>
        <v>0</v>
      </c>
      <c r="W333">
        <f t="shared" si="444"/>
        <v>0</v>
      </c>
      <c r="X333">
        <f t="shared" si="457"/>
        <v>0</v>
      </c>
      <c r="Z333">
        <f t="shared" si="458"/>
        <v>72</v>
      </c>
      <c r="AA333">
        <f t="shared" si="445"/>
        <v>72</v>
      </c>
      <c r="AB333">
        <f t="shared" si="417"/>
        <v>0</v>
      </c>
      <c r="AC333">
        <f t="shared" si="446"/>
        <v>0</v>
      </c>
      <c r="AE333">
        <f t="shared" si="418"/>
        <v>0</v>
      </c>
      <c r="AF333">
        <f t="shared" si="447"/>
        <v>0</v>
      </c>
      <c r="AG333">
        <f t="shared" si="448"/>
        <v>0</v>
      </c>
      <c r="AH333">
        <f t="shared" si="449"/>
        <v>0</v>
      </c>
      <c r="AJ333">
        <f t="shared" si="463"/>
        <v>1</v>
      </c>
      <c r="AL333">
        <f t="shared" si="419"/>
        <v>0</v>
      </c>
      <c r="AM333">
        <f>IF(AJ333=1,AH333,#REF!)</f>
        <v>0</v>
      </c>
      <c r="AO333" s="7">
        <f t="shared" si="393"/>
        <v>1</v>
      </c>
      <c r="AP333" s="7">
        <f t="shared" si="394"/>
        <v>1</v>
      </c>
      <c r="AQ333" s="7"/>
      <c r="AR333" s="7">
        <f t="shared" si="395"/>
        <v>0</v>
      </c>
      <c r="AS333" s="7">
        <f t="shared" si="396"/>
        <v>0</v>
      </c>
      <c r="AU333" s="7">
        <f t="shared" si="397"/>
        <v>0</v>
      </c>
      <c r="AV333" s="7">
        <f t="shared" si="398"/>
        <v>0</v>
      </c>
      <c r="AW333">
        <v>682</v>
      </c>
      <c r="AX333" s="7">
        <f t="shared" si="399"/>
        <v>9.9999999999999998E-17</v>
      </c>
      <c r="AY333" s="7">
        <f t="shared" si="400"/>
        <v>9.9999999999999998E-17</v>
      </c>
      <c r="BA333">
        <f t="shared" si="450"/>
        <v>1</v>
      </c>
      <c r="BB333">
        <f t="shared" si="451"/>
        <v>9.9999999999999998E-17</v>
      </c>
      <c r="BD333">
        <f t="shared" si="401"/>
        <v>9.9999999999999992E-33</v>
      </c>
      <c r="BE333">
        <f t="shared" si="402"/>
        <v>9.9999999999999998E-17</v>
      </c>
      <c r="BF333">
        <f t="shared" si="403"/>
        <v>9.9999999999999998E-17</v>
      </c>
      <c r="BG333" s="5" t="s">
        <v>1</v>
      </c>
      <c r="BH333">
        <f t="shared" si="404"/>
        <v>-4.9999999999999991</v>
      </c>
      <c r="BK333">
        <f t="shared" si="405"/>
        <v>1</v>
      </c>
      <c r="BL333">
        <f t="shared" si="406"/>
        <v>-4.9999999999999991</v>
      </c>
      <c r="BM333">
        <f t="shared" si="407"/>
        <v>-4.9999999999999991</v>
      </c>
      <c r="BO333">
        <f t="shared" si="462"/>
        <v>330</v>
      </c>
      <c r="BP333">
        <f t="shared" si="420"/>
        <v>0</v>
      </c>
      <c r="BT333">
        <f t="shared" si="408"/>
        <v>1</v>
      </c>
      <c r="BU333">
        <f t="shared" si="409"/>
        <v>-4.9999999999999991</v>
      </c>
      <c r="BW333">
        <f t="shared" si="410"/>
        <v>0</v>
      </c>
      <c r="BX333" t="s">
        <v>10</v>
      </c>
      <c r="BY333">
        <f t="shared" si="411"/>
        <v>0</v>
      </c>
      <c r="CA333" s="2">
        <f t="shared" si="412"/>
        <v>0</v>
      </c>
      <c r="CB333" s="4">
        <f t="shared" si="413"/>
        <v>0</v>
      </c>
      <c r="CC333" s="10">
        <v>-180</v>
      </c>
      <c r="CD333" s="3">
        <f t="shared" si="414"/>
        <v>1</v>
      </c>
      <c r="CE333" s="3">
        <f t="shared" si="415"/>
        <v>-185</v>
      </c>
      <c r="CF333">
        <f t="shared" si="421"/>
        <v>0</v>
      </c>
      <c r="CH333">
        <f t="shared" si="459"/>
        <v>330</v>
      </c>
      <c r="CI333" s="11">
        <f t="shared" si="460"/>
        <v>150</v>
      </c>
      <c r="CJ333">
        <f t="shared" si="452"/>
        <v>2.6179938779914944</v>
      </c>
      <c r="CK333">
        <f t="shared" si="461"/>
        <v>0</v>
      </c>
      <c r="CL333">
        <f t="shared" si="453"/>
        <v>150</v>
      </c>
      <c r="CN333" s="2">
        <f t="shared" si="422"/>
        <v>-4.3301270189221936</v>
      </c>
      <c r="CO333" s="3">
        <f t="shared" si="423"/>
        <v>2.4999999999999996</v>
      </c>
      <c r="CQ333" s="3">
        <f t="shared" si="454"/>
        <v>-198.83591633030548</v>
      </c>
      <c r="CR333" s="3">
        <f t="shared" si="424"/>
        <v>53.283231125223892</v>
      </c>
      <c r="CS333" s="3">
        <f t="shared" si="425"/>
        <v>-88261.246146424339</v>
      </c>
      <c r="CT333" s="3">
        <f t="shared" si="426"/>
        <v>-52.69952979693997</v>
      </c>
      <c r="CU333" s="3">
        <f t="shared" si="427"/>
        <v>200.31838088152077</v>
      </c>
      <c r="CV333">
        <f t="shared" si="428"/>
        <v>-166157.7184085341</v>
      </c>
      <c r="CW333">
        <f t="shared" si="429"/>
        <v>0</v>
      </c>
      <c r="CX333">
        <f t="shared" si="430"/>
        <v>0</v>
      </c>
      <c r="CY333">
        <f t="shared" si="431"/>
        <v>0</v>
      </c>
      <c r="CZ333">
        <f t="shared" si="432"/>
        <v>0</v>
      </c>
      <c r="DA333">
        <f t="shared" si="433"/>
        <v>0</v>
      </c>
      <c r="DB333">
        <f t="shared" si="434"/>
        <v>0</v>
      </c>
      <c r="DC333">
        <f t="shared" si="435"/>
        <v>0</v>
      </c>
      <c r="DD333">
        <f t="shared" si="436"/>
        <v>0</v>
      </c>
      <c r="DE333">
        <f t="shared" si="437"/>
        <v>0</v>
      </c>
      <c r="DF333">
        <f t="shared" si="438"/>
        <v>0</v>
      </c>
      <c r="DG333">
        <f t="shared" si="439"/>
        <v>0</v>
      </c>
      <c r="DH333">
        <f t="shared" si="440"/>
        <v>0</v>
      </c>
      <c r="DI333">
        <f t="shared" si="441"/>
        <v>0</v>
      </c>
      <c r="DJ333">
        <f t="shared" si="442"/>
        <v>0</v>
      </c>
      <c r="DM333" s="3"/>
      <c r="DN333" s="3"/>
      <c r="DT333" s="3"/>
      <c r="DZ333" s="3"/>
      <c r="EL333" s="3"/>
      <c r="EX333" s="3"/>
      <c r="FJ333" s="3"/>
      <c r="HX333" s="3"/>
      <c r="MT333" s="3"/>
      <c r="MZ333" s="3"/>
      <c r="NR333" s="3"/>
      <c r="OS333" s="3"/>
      <c r="PB333" s="3"/>
      <c r="PN333" s="3"/>
      <c r="QL333" s="3">
        <f t="shared" si="416"/>
        <v>145</v>
      </c>
    </row>
    <row r="334" spans="20:454" x14ac:dyDescent="0.25">
      <c r="T334">
        <f t="shared" si="455"/>
        <v>332</v>
      </c>
      <c r="U334">
        <f t="shared" si="443"/>
        <v>0</v>
      </c>
      <c r="V334">
        <f t="shared" si="456"/>
        <v>0</v>
      </c>
      <c r="W334">
        <f t="shared" si="444"/>
        <v>0</v>
      </c>
      <c r="X334">
        <f t="shared" si="457"/>
        <v>0</v>
      </c>
      <c r="Z334">
        <f t="shared" si="458"/>
        <v>72</v>
      </c>
      <c r="AA334">
        <f t="shared" si="445"/>
        <v>72</v>
      </c>
      <c r="AB334">
        <f t="shared" si="417"/>
        <v>0</v>
      </c>
      <c r="AC334">
        <f t="shared" si="446"/>
        <v>0</v>
      </c>
      <c r="AE334">
        <f t="shared" si="418"/>
        <v>0</v>
      </c>
      <c r="AF334">
        <f t="shared" si="447"/>
        <v>0</v>
      </c>
      <c r="AG334">
        <f t="shared" si="448"/>
        <v>0</v>
      </c>
      <c r="AH334">
        <f t="shared" si="449"/>
        <v>0</v>
      </c>
      <c r="AJ334">
        <f t="shared" si="463"/>
        <v>1</v>
      </c>
      <c r="AL334">
        <f t="shared" si="419"/>
        <v>0</v>
      </c>
      <c r="AM334">
        <f>IF(AJ334=1,AH334,#REF!)</f>
        <v>0</v>
      </c>
      <c r="AO334" s="7">
        <f t="shared" si="393"/>
        <v>1</v>
      </c>
      <c r="AP334" s="7">
        <f t="shared" si="394"/>
        <v>1</v>
      </c>
      <c r="AQ334" s="7"/>
      <c r="AR334" s="7">
        <f t="shared" si="395"/>
        <v>0</v>
      </c>
      <c r="AS334" s="7">
        <f t="shared" si="396"/>
        <v>0</v>
      </c>
      <c r="AU334" s="7">
        <f t="shared" si="397"/>
        <v>0</v>
      </c>
      <c r="AV334" s="7">
        <f t="shared" si="398"/>
        <v>0</v>
      </c>
      <c r="AW334">
        <v>683</v>
      </c>
      <c r="AX334" s="7">
        <f t="shared" si="399"/>
        <v>9.9999999999999998E-17</v>
      </c>
      <c r="AY334" s="7">
        <f t="shared" si="400"/>
        <v>9.9999999999999998E-17</v>
      </c>
      <c r="BA334">
        <f t="shared" si="450"/>
        <v>1</v>
      </c>
      <c r="BB334">
        <f t="shared" si="451"/>
        <v>9.9999999999999998E-17</v>
      </c>
      <c r="BD334">
        <f t="shared" si="401"/>
        <v>9.9999999999999992E-33</v>
      </c>
      <c r="BE334">
        <f t="shared" si="402"/>
        <v>9.9999999999999998E-17</v>
      </c>
      <c r="BF334">
        <f t="shared" si="403"/>
        <v>9.9999999999999998E-17</v>
      </c>
      <c r="BG334" s="5" t="s">
        <v>1</v>
      </c>
      <c r="BH334">
        <f t="shared" si="404"/>
        <v>-4.9999999999999991</v>
      </c>
      <c r="BK334">
        <f t="shared" si="405"/>
        <v>1</v>
      </c>
      <c r="BL334">
        <f t="shared" si="406"/>
        <v>-4.9999999999999991</v>
      </c>
      <c r="BM334">
        <f t="shared" si="407"/>
        <v>-4.9999999999999991</v>
      </c>
      <c r="BO334">
        <f t="shared" si="462"/>
        <v>331</v>
      </c>
      <c r="BP334">
        <f t="shared" si="420"/>
        <v>0</v>
      </c>
      <c r="BT334">
        <f t="shared" si="408"/>
        <v>1</v>
      </c>
      <c r="BU334">
        <f t="shared" si="409"/>
        <v>-4.9999999999999991</v>
      </c>
      <c r="BW334">
        <f t="shared" si="410"/>
        <v>0</v>
      </c>
      <c r="BX334" t="s">
        <v>10</v>
      </c>
      <c r="BY334">
        <f t="shared" si="411"/>
        <v>0</v>
      </c>
      <c r="CA334" s="2">
        <f t="shared" si="412"/>
        <v>0</v>
      </c>
      <c r="CB334" s="4">
        <f t="shared" si="413"/>
        <v>0</v>
      </c>
      <c r="CC334" s="10">
        <v>-180</v>
      </c>
      <c r="CD334" s="3">
        <f t="shared" si="414"/>
        <v>1</v>
      </c>
      <c r="CE334" s="3">
        <f t="shared" si="415"/>
        <v>-185</v>
      </c>
      <c r="CF334">
        <f t="shared" si="421"/>
        <v>0</v>
      </c>
      <c r="CH334">
        <f t="shared" si="459"/>
        <v>331</v>
      </c>
      <c r="CI334" s="11">
        <f t="shared" si="460"/>
        <v>151</v>
      </c>
      <c r="CJ334">
        <f t="shared" si="452"/>
        <v>2.6354471705114375</v>
      </c>
      <c r="CK334">
        <f t="shared" si="461"/>
        <v>0</v>
      </c>
      <c r="CL334">
        <f t="shared" si="453"/>
        <v>151</v>
      </c>
      <c r="CN334" s="2">
        <f t="shared" si="422"/>
        <v>-4.3730985356969789</v>
      </c>
      <c r="CO334" s="3">
        <f t="shared" si="423"/>
        <v>2.4240481012316857</v>
      </c>
      <c r="CQ334" s="3">
        <f t="shared" si="454"/>
        <v>-200.20725862360732</v>
      </c>
      <c r="CR334" s="3">
        <f t="shared" si="424"/>
        <v>53.610081506856915</v>
      </c>
      <c r="CS334" s="3">
        <f t="shared" si="425"/>
        <v>-88834.203359778694</v>
      </c>
      <c r="CT334" s="3">
        <f t="shared" si="426"/>
        <v>-53.022520996285806</v>
      </c>
      <c r="CU334" s="3">
        <f t="shared" si="427"/>
        <v>201.69982670027511</v>
      </c>
      <c r="CV334">
        <f t="shared" si="428"/>
        <v>-167303.6337079033</v>
      </c>
      <c r="CW334">
        <f t="shared" si="429"/>
        <v>0</v>
      </c>
      <c r="CX334">
        <f t="shared" si="430"/>
        <v>0</v>
      </c>
      <c r="CY334">
        <f t="shared" si="431"/>
        <v>0</v>
      </c>
      <c r="CZ334">
        <f t="shared" si="432"/>
        <v>0</v>
      </c>
      <c r="DA334">
        <f t="shared" si="433"/>
        <v>0</v>
      </c>
      <c r="DB334">
        <f t="shared" si="434"/>
        <v>0</v>
      </c>
      <c r="DC334">
        <f t="shared" si="435"/>
        <v>0</v>
      </c>
      <c r="DD334">
        <f t="shared" si="436"/>
        <v>0</v>
      </c>
      <c r="DE334">
        <f t="shared" si="437"/>
        <v>0</v>
      </c>
      <c r="DF334">
        <f t="shared" si="438"/>
        <v>0</v>
      </c>
      <c r="DG334">
        <f t="shared" si="439"/>
        <v>0</v>
      </c>
      <c r="DH334">
        <f t="shared" si="440"/>
        <v>0</v>
      </c>
      <c r="DI334">
        <f t="shared" si="441"/>
        <v>0</v>
      </c>
      <c r="DJ334">
        <f t="shared" si="442"/>
        <v>0</v>
      </c>
      <c r="DM334" s="3"/>
      <c r="DN334" s="3"/>
      <c r="DT334" s="3"/>
      <c r="DZ334" s="3"/>
      <c r="EL334" s="3"/>
      <c r="EX334" s="3"/>
      <c r="FJ334" s="3"/>
      <c r="HX334" s="3"/>
      <c r="MT334" s="3"/>
      <c r="MZ334" s="3"/>
      <c r="NR334" s="3"/>
      <c r="OS334" s="3"/>
      <c r="PB334" s="3"/>
      <c r="PN334" s="3"/>
      <c r="QL334" s="3">
        <f t="shared" si="416"/>
        <v>146</v>
      </c>
    </row>
    <row r="335" spans="20:454" x14ac:dyDescent="0.25">
      <c r="T335">
        <f t="shared" si="455"/>
        <v>333</v>
      </c>
      <c r="U335">
        <f t="shared" si="443"/>
        <v>0</v>
      </c>
      <c r="V335">
        <f t="shared" si="456"/>
        <v>0</v>
      </c>
      <c r="W335">
        <f t="shared" si="444"/>
        <v>0</v>
      </c>
      <c r="X335">
        <f t="shared" si="457"/>
        <v>0</v>
      </c>
      <c r="Z335">
        <f t="shared" si="458"/>
        <v>72</v>
      </c>
      <c r="AA335">
        <f t="shared" si="445"/>
        <v>72</v>
      </c>
      <c r="AB335">
        <f t="shared" si="417"/>
        <v>0</v>
      </c>
      <c r="AC335">
        <f t="shared" si="446"/>
        <v>0</v>
      </c>
      <c r="AE335">
        <f t="shared" si="418"/>
        <v>0</v>
      </c>
      <c r="AF335">
        <f t="shared" si="447"/>
        <v>0</v>
      </c>
      <c r="AG335">
        <f t="shared" si="448"/>
        <v>0</v>
      </c>
      <c r="AH335">
        <f t="shared" si="449"/>
        <v>0</v>
      </c>
      <c r="AJ335">
        <f t="shared" si="463"/>
        <v>1</v>
      </c>
      <c r="AL335">
        <f t="shared" si="419"/>
        <v>0</v>
      </c>
      <c r="AM335">
        <f>IF(AJ335=1,AH335,#REF!)</f>
        <v>0</v>
      </c>
      <c r="AO335" s="7">
        <f t="shared" si="393"/>
        <v>1</v>
      </c>
      <c r="AP335" s="7">
        <f t="shared" si="394"/>
        <v>1</v>
      </c>
      <c r="AQ335" s="7"/>
      <c r="AR335" s="7">
        <f t="shared" si="395"/>
        <v>0</v>
      </c>
      <c r="AS335" s="7">
        <f t="shared" si="396"/>
        <v>0</v>
      </c>
      <c r="AU335" s="7">
        <f t="shared" si="397"/>
        <v>0</v>
      </c>
      <c r="AV335" s="7">
        <f t="shared" si="398"/>
        <v>0</v>
      </c>
      <c r="AW335">
        <v>684</v>
      </c>
      <c r="AX335" s="7">
        <f t="shared" si="399"/>
        <v>9.9999999999999998E-17</v>
      </c>
      <c r="AY335" s="7">
        <f t="shared" si="400"/>
        <v>9.9999999999999998E-17</v>
      </c>
      <c r="BA335">
        <f t="shared" si="450"/>
        <v>1</v>
      </c>
      <c r="BB335">
        <f t="shared" si="451"/>
        <v>9.9999999999999998E-17</v>
      </c>
      <c r="BD335">
        <f t="shared" si="401"/>
        <v>9.9999999999999992E-33</v>
      </c>
      <c r="BE335">
        <f t="shared" si="402"/>
        <v>9.9999999999999998E-17</v>
      </c>
      <c r="BF335">
        <f t="shared" si="403"/>
        <v>9.9999999999999998E-17</v>
      </c>
      <c r="BG335" s="5" t="s">
        <v>1</v>
      </c>
      <c r="BH335">
        <f t="shared" si="404"/>
        <v>-4.9999999999999991</v>
      </c>
      <c r="BK335">
        <f t="shared" si="405"/>
        <v>1</v>
      </c>
      <c r="BL335">
        <f t="shared" si="406"/>
        <v>-4.9999999999999991</v>
      </c>
      <c r="BM335">
        <f t="shared" si="407"/>
        <v>-4.9999999999999991</v>
      </c>
      <c r="BO335">
        <f t="shared" si="462"/>
        <v>332</v>
      </c>
      <c r="BP335">
        <f t="shared" si="420"/>
        <v>0</v>
      </c>
      <c r="BT335">
        <f t="shared" si="408"/>
        <v>1</v>
      </c>
      <c r="BU335">
        <f t="shared" si="409"/>
        <v>-4.9999999999999991</v>
      </c>
      <c r="BW335">
        <f t="shared" si="410"/>
        <v>0</v>
      </c>
      <c r="BX335" t="s">
        <v>10</v>
      </c>
      <c r="BY335">
        <f t="shared" si="411"/>
        <v>0</v>
      </c>
      <c r="CA335" s="2">
        <f t="shared" si="412"/>
        <v>0</v>
      </c>
      <c r="CB335" s="4">
        <f t="shared" si="413"/>
        <v>0</v>
      </c>
      <c r="CC335" s="10">
        <v>-180</v>
      </c>
      <c r="CD335" s="3">
        <f t="shared" si="414"/>
        <v>1</v>
      </c>
      <c r="CE335" s="3">
        <f t="shared" si="415"/>
        <v>-185</v>
      </c>
      <c r="CF335">
        <f t="shared" si="421"/>
        <v>0</v>
      </c>
      <c r="CH335">
        <f t="shared" si="459"/>
        <v>332</v>
      </c>
      <c r="CI335" s="11">
        <f t="shared" si="460"/>
        <v>152</v>
      </c>
      <c r="CJ335">
        <f t="shared" si="452"/>
        <v>2.6529004630313811</v>
      </c>
      <c r="CK335">
        <f t="shared" si="461"/>
        <v>0</v>
      </c>
      <c r="CL335">
        <f t="shared" si="453"/>
        <v>152</v>
      </c>
      <c r="CN335" s="2">
        <f t="shared" si="422"/>
        <v>-4.4147379642946349</v>
      </c>
      <c r="CO335" s="3">
        <f t="shared" si="423"/>
        <v>2.3473578139294533</v>
      </c>
      <c r="CQ335" s="3">
        <f t="shared" si="454"/>
        <v>-201.57860091690918</v>
      </c>
      <c r="CR335" s="3">
        <f t="shared" si="424"/>
        <v>53.936931888489937</v>
      </c>
      <c r="CS335" s="3">
        <f t="shared" si="425"/>
        <v>-89407.160573133049</v>
      </c>
      <c r="CT335" s="3">
        <f t="shared" si="426"/>
        <v>-53.345512195631642</v>
      </c>
      <c r="CU335" s="3">
        <f t="shared" si="427"/>
        <v>203.08127251902948</v>
      </c>
      <c r="CV335">
        <f t="shared" si="428"/>
        <v>-168449.54900727249</v>
      </c>
      <c r="CW335">
        <f t="shared" si="429"/>
        <v>0</v>
      </c>
      <c r="CX335">
        <f t="shared" si="430"/>
        <v>0</v>
      </c>
      <c r="CY335">
        <f t="shared" si="431"/>
        <v>0</v>
      </c>
      <c r="CZ335">
        <f t="shared" si="432"/>
        <v>0</v>
      </c>
      <c r="DA335">
        <f t="shared" si="433"/>
        <v>0</v>
      </c>
      <c r="DB335">
        <f t="shared" si="434"/>
        <v>0</v>
      </c>
      <c r="DC335">
        <f t="shared" si="435"/>
        <v>0</v>
      </c>
      <c r="DD335">
        <f t="shared" si="436"/>
        <v>0</v>
      </c>
      <c r="DE335">
        <f t="shared" si="437"/>
        <v>0</v>
      </c>
      <c r="DF335">
        <f t="shared" si="438"/>
        <v>0</v>
      </c>
      <c r="DG335">
        <f t="shared" si="439"/>
        <v>0</v>
      </c>
      <c r="DH335">
        <f t="shared" si="440"/>
        <v>0</v>
      </c>
      <c r="DI335">
        <f t="shared" si="441"/>
        <v>0</v>
      </c>
      <c r="DJ335">
        <f t="shared" si="442"/>
        <v>0</v>
      </c>
      <c r="DM335" s="3"/>
      <c r="DN335" s="3"/>
      <c r="DT335" s="3"/>
      <c r="DZ335" s="3"/>
      <c r="EL335" s="3"/>
      <c r="EX335" s="3"/>
      <c r="FJ335" s="3"/>
      <c r="HX335" s="3"/>
      <c r="MT335" s="3"/>
      <c r="MZ335" s="3"/>
      <c r="NR335" s="3"/>
      <c r="OS335" s="3"/>
      <c r="PB335" s="3"/>
      <c r="PN335" s="3"/>
      <c r="QL335" s="3">
        <f t="shared" si="416"/>
        <v>147</v>
      </c>
    </row>
    <row r="336" spans="20:454" x14ac:dyDescent="0.25">
      <c r="T336">
        <f t="shared" si="455"/>
        <v>334</v>
      </c>
      <c r="U336">
        <f t="shared" si="443"/>
        <v>0</v>
      </c>
      <c r="V336">
        <f t="shared" si="456"/>
        <v>0</v>
      </c>
      <c r="W336">
        <f t="shared" si="444"/>
        <v>0</v>
      </c>
      <c r="X336">
        <f t="shared" si="457"/>
        <v>0</v>
      </c>
      <c r="Z336">
        <f t="shared" si="458"/>
        <v>72</v>
      </c>
      <c r="AA336">
        <f t="shared" si="445"/>
        <v>72</v>
      </c>
      <c r="AB336">
        <f t="shared" si="417"/>
        <v>0</v>
      </c>
      <c r="AC336">
        <f t="shared" si="446"/>
        <v>0</v>
      </c>
      <c r="AE336">
        <f t="shared" si="418"/>
        <v>0</v>
      </c>
      <c r="AF336">
        <f t="shared" si="447"/>
        <v>0</v>
      </c>
      <c r="AG336">
        <f t="shared" si="448"/>
        <v>0</v>
      </c>
      <c r="AH336">
        <f t="shared" si="449"/>
        <v>0</v>
      </c>
      <c r="AJ336">
        <f t="shared" si="463"/>
        <v>1</v>
      </c>
      <c r="AL336">
        <f t="shared" si="419"/>
        <v>0</v>
      </c>
      <c r="AM336">
        <f>IF(AJ336=1,AH336,#REF!)</f>
        <v>0</v>
      </c>
      <c r="AO336" s="7">
        <f t="shared" si="393"/>
        <v>1</v>
      </c>
      <c r="AP336" s="7">
        <f t="shared" si="394"/>
        <v>1</v>
      </c>
      <c r="AQ336" s="7"/>
      <c r="AR336" s="7">
        <f t="shared" si="395"/>
        <v>0</v>
      </c>
      <c r="AS336" s="7">
        <f t="shared" si="396"/>
        <v>0</v>
      </c>
      <c r="AU336" s="7">
        <f t="shared" si="397"/>
        <v>0</v>
      </c>
      <c r="AV336" s="7">
        <f t="shared" si="398"/>
        <v>0</v>
      </c>
      <c r="AW336">
        <v>685</v>
      </c>
      <c r="AX336" s="7">
        <f t="shared" si="399"/>
        <v>9.9999999999999998E-17</v>
      </c>
      <c r="AY336" s="7">
        <f t="shared" si="400"/>
        <v>9.9999999999999998E-17</v>
      </c>
      <c r="BA336">
        <f t="shared" si="450"/>
        <v>1</v>
      </c>
      <c r="BB336">
        <f t="shared" si="451"/>
        <v>9.9999999999999998E-17</v>
      </c>
      <c r="BD336">
        <f t="shared" si="401"/>
        <v>9.9999999999999992E-33</v>
      </c>
      <c r="BE336">
        <f t="shared" si="402"/>
        <v>9.9999999999999998E-17</v>
      </c>
      <c r="BF336">
        <f t="shared" si="403"/>
        <v>9.9999999999999998E-17</v>
      </c>
      <c r="BG336" s="5" t="s">
        <v>1</v>
      </c>
      <c r="BH336">
        <f t="shared" si="404"/>
        <v>-4.9999999999999991</v>
      </c>
      <c r="BK336">
        <f t="shared" si="405"/>
        <v>1</v>
      </c>
      <c r="BL336">
        <f t="shared" si="406"/>
        <v>-4.9999999999999991</v>
      </c>
      <c r="BM336">
        <f t="shared" si="407"/>
        <v>-4.9999999999999991</v>
      </c>
      <c r="BO336">
        <f t="shared" si="462"/>
        <v>333</v>
      </c>
      <c r="BP336">
        <f t="shared" si="420"/>
        <v>0</v>
      </c>
      <c r="BT336">
        <f t="shared" si="408"/>
        <v>1</v>
      </c>
      <c r="BU336">
        <f t="shared" si="409"/>
        <v>-4.9999999999999991</v>
      </c>
      <c r="BW336">
        <f t="shared" si="410"/>
        <v>0</v>
      </c>
      <c r="BX336" t="s">
        <v>10</v>
      </c>
      <c r="BY336">
        <f t="shared" si="411"/>
        <v>0</v>
      </c>
      <c r="CA336" s="2">
        <f t="shared" si="412"/>
        <v>0</v>
      </c>
      <c r="CB336" s="4">
        <f t="shared" si="413"/>
        <v>0</v>
      </c>
      <c r="CC336" s="10">
        <v>-180</v>
      </c>
      <c r="CD336" s="3">
        <f t="shared" si="414"/>
        <v>1</v>
      </c>
      <c r="CE336" s="3">
        <f t="shared" si="415"/>
        <v>-185</v>
      </c>
      <c r="CF336">
        <f t="shared" si="421"/>
        <v>0</v>
      </c>
      <c r="CH336">
        <f t="shared" si="459"/>
        <v>333</v>
      </c>
      <c r="CI336" s="11">
        <f t="shared" si="460"/>
        <v>153</v>
      </c>
      <c r="CJ336">
        <f t="shared" si="452"/>
        <v>2.6703537555513241</v>
      </c>
      <c r="CK336">
        <f t="shared" si="461"/>
        <v>0</v>
      </c>
      <c r="CL336">
        <f t="shared" si="453"/>
        <v>153</v>
      </c>
      <c r="CN336" s="2">
        <f t="shared" si="422"/>
        <v>-4.4550326209418394</v>
      </c>
      <c r="CO336" s="3">
        <f t="shared" si="423"/>
        <v>2.2699524986977342</v>
      </c>
      <c r="CQ336" s="3">
        <f t="shared" si="454"/>
        <v>-202.94994321021102</v>
      </c>
      <c r="CR336" s="3">
        <f t="shared" si="424"/>
        <v>54.263782270122952</v>
      </c>
      <c r="CS336" s="3">
        <f t="shared" si="425"/>
        <v>-89980.117786487404</v>
      </c>
      <c r="CT336" s="3">
        <f t="shared" si="426"/>
        <v>-53.668503394977478</v>
      </c>
      <c r="CU336" s="3">
        <f t="shared" si="427"/>
        <v>204.46271833778385</v>
      </c>
      <c r="CV336">
        <f t="shared" si="428"/>
        <v>-169595.46430664169</v>
      </c>
      <c r="CW336">
        <f t="shared" si="429"/>
        <v>0</v>
      </c>
      <c r="CX336">
        <f t="shared" si="430"/>
        <v>0</v>
      </c>
      <c r="CY336">
        <f t="shared" si="431"/>
        <v>0</v>
      </c>
      <c r="CZ336">
        <f t="shared" si="432"/>
        <v>0</v>
      </c>
      <c r="DA336">
        <f t="shared" si="433"/>
        <v>0</v>
      </c>
      <c r="DB336">
        <f t="shared" si="434"/>
        <v>0</v>
      </c>
      <c r="DC336">
        <f t="shared" si="435"/>
        <v>0</v>
      </c>
      <c r="DD336">
        <f t="shared" si="436"/>
        <v>0</v>
      </c>
      <c r="DE336">
        <f t="shared" si="437"/>
        <v>0</v>
      </c>
      <c r="DF336">
        <f t="shared" si="438"/>
        <v>0</v>
      </c>
      <c r="DG336">
        <f t="shared" si="439"/>
        <v>0</v>
      </c>
      <c r="DH336">
        <f t="shared" si="440"/>
        <v>0</v>
      </c>
      <c r="DI336">
        <f t="shared" si="441"/>
        <v>0</v>
      </c>
      <c r="DJ336">
        <f t="shared" si="442"/>
        <v>0</v>
      </c>
      <c r="DM336" s="3"/>
      <c r="DN336" s="3"/>
      <c r="DT336" s="3"/>
      <c r="DZ336" s="3"/>
      <c r="EL336" s="3"/>
      <c r="EX336" s="3"/>
      <c r="FJ336" s="3"/>
      <c r="HX336" s="3"/>
      <c r="MT336" s="3"/>
      <c r="MZ336" s="3"/>
      <c r="NR336" s="3"/>
      <c r="OS336" s="3"/>
      <c r="PB336" s="3"/>
      <c r="PN336" s="3"/>
      <c r="QL336" s="3">
        <f t="shared" si="416"/>
        <v>148</v>
      </c>
    </row>
    <row r="337" spans="20:454" x14ac:dyDescent="0.25">
      <c r="T337">
        <f t="shared" si="455"/>
        <v>335</v>
      </c>
      <c r="U337">
        <f t="shared" si="443"/>
        <v>0</v>
      </c>
      <c r="V337">
        <f t="shared" si="456"/>
        <v>0</v>
      </c>
      <c r="W337">
        <f t="shared" si="444"/>
        <v>0</v>
      </c>
      <c r="X337">
        <f t="shared" si="457"/>
        <v>0</v>
      </c>
      <c r="Z337">
        <f t="shared" si="458"/>
        <v>72</v>
      </c>
      <c r="AA337">
        <f t="shared" si="445"/>
        <v>72</v>
      </c>
      <c r="AB337">
        <f t="shared" si="417"/>
        <v>0</v>
      </c>
      <c r="AC337">
        <f t="shared" si="446"/>
        <v>0</v>
      </c>
      <c r="AE337">
        <f t="shared" si="418"/>
        <v>0</v>
      </c>
      <c r="AF337">
        <f t="shared" si="447"/>
        <v>0</v>
      </c>
      <c r="AG337">
        <f t="shared" si="448"/>
        <v>0</v>
      </c>
      <c r="AH337">
        <f t="shared" si="449"/>
        <v>0</v>
      </c>
      <c r="AJ337">
        <f t="shared" si="463"/>
        <v>1</v>
      </c>
      <c r="AL337">
        <f t="shared" si="419"/>
        <v>0</v>
      </c>
      <c r="AM337">
        <f>IF(AJ337=1,AH337,#REF!)</f>
        <v>0</v>
      </c>
      <c r="AO337" s="7">
        <f t="shared" si="393"/>
        <v>1</v>
      </c>
      <c r="AP337" s="7">
        <f t="shared" si="394"/>
        <v>1</v>
      </c>
      <c r="AQ337" s="7"/>
      <c r="AR337" s="7">
        <f t="shared" si="395"/>
        <v>0</v>
      </c>
      <c r="AS337" s="7">
        <f t="shared" si="396"/>
        <v>0</v>
      </c>
      <c r="AU337" s="7">
        <f t="shared" si="397"/>
        <v>0</v>
      </c>
      <c r="AV337" s="7">
        <f t="shared" si="398"/>
        <v>0</v>
      </c>
      <c r="AW337">
        <v>686</v>
      </c>
      <c r="AX337" s="7">
        <f t="shared" si="399"/>
        <v>9.9999999999999998E-17</v>
      </c>
      <c r="AY337" s="7">
        <f t="shared" si="400"/>
        <v>9.9999999999999998E-17</v>
      </c>
      <c r="BA337">
        <f t="shared" si="450"/>
        <v>1</v>
      </c>
      <c r="BB337">
        <f t="shared" si="451"/>
        <v>9.9999999999999998E-17</v>
      </c>
      <c r="BD337">
        <f t="shared" si="401"/>
        <v>9.9999999999999992E-33</v>
      </c>
      <c r="BE337">
        <f t="shared" si="402"/>
        <v>9.9999999999999998E-17</v>
      </c>
      <c r="BF337">
        <f t="shared" si="403"/>
        <v>9.9999999999999998E-17</v>
      </c>
      <c r="BG337" s="5" t="s">
        <v>1</v>
      </c>
      <c r="BH337">
        <f t="shared" si="404"/>
        <v>-4.9999999999999991</v>
      </c>
      <c r="BK337">
        <f t="shared" si="405"/>
        <v>1</v>
      </c>
      <c r="BL337">
        <f t="shared" si="406"/>
        <v>-4.9999999999999991</v>
      </c>
      <c r="BM337">
        <f t="shared" si="407"/>
        <v>-4.9999999999999991</v>
      </c>
      <c r="BO337">
        <f t="shared" si="462"/>
        <v>334</v>
      </c>
      <c r="BP337">
        <f t="shared" si="420"/>
        <v>0</v>
      </c>
      <c r="BT337">
        <f t="shared" si="408"/>
        <v>1</v>
      </c>
      <c r="BU337">
        <f t="shared" si="409"/>
        <v>-4.9999999999999991</v>
      </c>
      <c r="BW337">
        <f t="shared" si="410"/>
        <v>0</v>
      </c>
      <c r="BX337" t="s">
        <v>10</v>
      </c>
      <c r="BY337">
        <f t="shared" si="411"/>
        <v>0</v>
      </c>
      <c r="CA337" s="2">
        <f t="shared" si="412"/>
        <v>0</v>
      </c>
      <c r="CB337" s="4">
        <f t="shared" si="413"/>
        <v>0</v>
      </c>
      <c r="CC337" s="10">
        <v>-180</v>
      </c>
      <c r="CD337" s="3">
        <f t="shared" si="414"/>
        <v>1</v>
      </c>
      <c r="CE337" s="3">
        <f t="shared" si="415"/>
        <v>-185</v>
      </c>
      <c r="CF337">
        <f t="shared" si="421"/>
        <v>0</v>
      </c>
      <c r="CH337">
        <f t="shared" si="459"/>
        <v>334</v>
      </c>
      <c r="CI337" s="11">
        <f t="shared" si="460"/>
        <v>154</v>
      </c>
      <c r="CJ337">
        <f t="shared" si="452"/>
        <v>2.6878070480712677</v>
      </c>
      <c r="CK337">
        <f t="shared" si="461"/>
        <v>0</v>
      </c>
      <c r="CL337">
        <f t="shared" si="453"/>
        <v>154</v>
      </c>
      <c r="CN337" s="2">
        <f t="shared" si="422"/>
        <v>-4.493970231495835</v>
      </c>
      <c r="CO337" s="3">
        <f t="shared" si="423"/>
        <v>2.1918557339453866</v>
      </c>
      <c r="CQ337" s="3">
        <f t="shared" si="454"/>
        <v>-204.32128550351288</v>
      </c>
      <c r="CR337" s="3">
        <f t="shared" si="424"/>
        <v>54.590632651755975</v>
      </c>
      <c r="CS337" s="3">
        <f t="shared" si="425"/>
        <v>-90553.074999841774</v>
      </c>
      <c r="CT337" s="3">
        <f t="shared" si="426"/>
        <v>-53.991494594323321</v>
      </c>
      <c r="CU337" s="3">
        <f t="shared" si="427"/>
        <v>205.8441641565382</v>
      </c>
      <c r="CV337">
        <f t="shared" si="428"/>
        <v>-170741.37960601089</v>
      </c>
      <c r="CW337">
        <f t="shared" si="429"/>
        <v>0</v>
      </c>
      <c r="CX337">
        <f t="shared" si="430"/>
        <v>0</v>
      </c>
      <c r="CY337">
        <f t="shared" si="431"/>
        <v>0</v>
      </c>
      <c r="CZ337">
        <f t="shared" si="432"/>
        <v>0</v>
      </c>
      <c r="DA337">
        <f t="shared" si="433"/>
        <v>0</v>
      </c>
      <c r="DB337">
        <f t="shared" si="434"/>
        <v>0</v>
      </c>
      <c r="DC337">
        <f t="shared" si="435"/>
        <v>0</v>
      </c>
      <c r="DD337">
        <f t="shared" si="436"/>
        <v>0</v>
      </c>
      <c r="DE337">
        <f t="shared" si="437"/>
        <v>0</v>
      </c>
      <c r="DF337">
        <f t="shared" si="438"/>
        <v>0</v>
      </c>
      <c r="DG337">
        <f t="shared" si="439"/>
        <v>0</v>
      </c>
      <c r="DH337">
        <f t="shared" si="440"/>
        <v>0</v>
      </c>
      <c r="DI337">
        <f t="shared" si="441"/>
        <v>0</v>
      </c>
      <c r="DJ337">
        <f t="shared" si="442"/>
        <v>0</v>
      </c>
      <c r="DM337" s="3"/>
      <c r="DN337" s="3"/>
      <c r="DT337" s="3"/>
      <c r="DZ337" s="3"/>
      <c r="EL337" s="3"/>
      <c r="EX337" s="3"/>
      <c r="FJ337" s="3"/>
      <c r="HX337" s="3"/>
      <c r="MT337" s="3"/>
      <c r="MZ337" s="3"/>
      <c r="NR337" s="3"/>
      <c r="OS337" s="3"/>
      <c r="PB337" s="3"/>
      <c r="PN337" s="3"/>
      <c r="QL337" s="3">
        <f t="shared" si="416"/>
        <v>149</v>
      </c>
    </row>
    <row r="338" spans="20:454" x14ac:dyDescent="0.25">
      <c r="T338">
        <f t="shared" si="455"/>
        <v>336</v>
      </c>
      <c r="U338">
        <f t="shared" si="443"/>
        <v>0</v>
      </c>
      <c r="V338">
        <f t="shared" si="456"/>
        <v>0</v>
      </c>
      <c r="W338">
        <f t="shared" si="444"/>
        <v>0</v>
      </c>
      <c r="X338">
        <f t="shared" si="457"/>
        <v>0</v>
      </c>
      <c r="Z338">
        <f t="shared" si="458"/>
        <v>72</v>
      </c>
      <c r="AA338">
        <f t="shared" si="445"/>
        <v>72</v>
      </c>
      <c r="AB338">
        <f t="shared" si="417"/>
        <v>0</v>
      </c>
      <c r="AC338">
        <f t="shared" si="446"/>
        <v>0</v>
      </c>
      <c r="AE338">
        <f t="shared" si="418"/>
        <v>0</v>
      </c>
      <c r="AF338">
        <f t="shared" si="447"/>
        <v>0</v>
      </c>
      <c r="AG338">
        <f t="shared" si="448"/>
        <v>0</v>
      </c>
      <c r="AH338">
        <f t="shared" si="449"/>
        <v>0</v>
      </c>
      <c r="AJ338">
        <f t="shared" si="463"/>
        <v>1</v>
      </c>
      <c r="AL338">
        <f t="shared" si="419"/>
        <v>0</v>
      </c>
      <c r="AM338">
        <f>IF(AJ338=1,AH338,#REF!)</f>
        <v>0</v>
      </c>
      <c r="AO338" s="7">
        <f t="shared" si="393"/>
        <v>1</v>
      </c>
      <c r="AP338" s="7">
        <f t="shared" si="394"/>
        <v>1</v>
      </c>
      <c r="AQ338" s="7"/>
      <c r="AR338" s="7">
        <f t="shared" si="395"/>
        <v>0</v>
      </c>
      <c r="AS338" s="7">
        <f t="shared" si="396"/>
        <v>0</v>
      </c>
      <c r="AU338" s="7">
        <f t="shared" si="397"/>
        <v>0</v>
      </c>
      <c r="AV338" s="7">
        <f t="shared" si="398"/>
        <v>0</v>
      </c>
      <c r="AW338">
        <v>687</v>
      </c>
      <c r="AX338" s="7">
        <f t="shared" si="399"/>
        <v>9.9999999999999998E-17</v>
      </c>
      <c r="AY338" s="7">
        <f t="shared" si="400"/>
        <v>9.9999999999999998E-17</v>
      </c>
      <c r="BA338">
        <f t="shared" si="450"/>
        <v>1</v>
      </c>
      <c r="BB338">
        <f t="shared" si="451"/>
        <v>9.9999999999999998E-17</v>
      </c>
      <c r="BD338">
        <f t="shared" si="401"/>
        <v>9.9999999999999992E-33</v>
      </c>
      <c r="BE338">
        <f t="shared" si="402"/>
        <v>9.9999999999999998E-17</v>
      </c>
      <c r="BF338">
        <f t="shared" si="403"/>
        <v>9.9999999999999998E-17</v>
      </c>
      <c r="BG338" s="5" t="s">
        <v>1</v>
      </c>
      <c r="BH338">
        <f t="shared" si="404"/>
        <v>-4.9999999999999991</v>
      </c>
      <c r="BK338">
        <f t="shared" si="405"/>
        <v>1</v>
      </c>
      <c r="BL338">
        <f t="shared" si="406"/>
        <v>-4.9999999999999991</v>
      </c>
      <c r="BM338">
        <f t="shared" si="407"/>
        <v>-4.9999999999999991</v>
      </c>
      <c r="BO338">
        <f t="shared" si="462"/>
        <v>335</v>
      </c>
      <c r="BP338">
        <f t="shared" si="420"/>
        <v>0</v>
      </c>
      <c r="BT338">
        <f t="shared" si="408"/>
        <v>1</v>
      </c>
      <c r="BU338">
        <f t="shared" si="409"/>
        <v>-4.9999999999999991</v>
      </c>
      <c r="BW338">
        <f t="shared" si="410"/>
        <v>0</v>
      </c>
      <c r="BX338" t="s">
        <v>10</v>
      </c>
      <c r="BY338">
        <f t="shared" si="411"/>
        <v>0</v>
      </c>
      <c r="CA338" s="2">
        <f t="shared" si="412"/>
        <v>0</v>
      </c>
      <c r="CB338" s="4">
        <f t="shared" si="413"/>
        <v>0</v>
      </c>
      <c r="CC338" s="10">
        <v>-180</v>
      </c>
      <c r="CD338" s="3">
        <f t="shared" si="414"/>
        <v>1</v>
      </c>
      <c r="CE338" s="3">
        <f t="shared" si="415"/>
        <v>-185</v>
      </c>
      <c r="CF338">
        <f t="shared" si="421"/>
        <v>0</v>
      </c>
      <c r="CH338">
        <f t="shared" si="459"/>
        <v>335</v>
      </c>
      <c r="CI338" s="11">
        <f t="shared" si="460"/>
        <v>155</v>
      </c>
      <c r="CJ338">
        <f t="shared" si="452"/>
        <v>2.7052603405912108</v>
      </c>
      <c r="CK338">
        <f t="shared" si="461"/>
        <v>0</v>
      </c>
      <c r="CL338">
        <f t="shared" si="453"/>
        <v>155</v>
      </c>
      <c r="CN338" s="2">
        <f t="shared" si="422"/>
        <v>-4.5315389351832494</v>
      </c>
      <c r="CO338" s="3">
        <f t="shared" si="423"/>
        <v>2.1130913087034973</v>
      </c>
      <c r="CQ338" s="3">
        <f t="shared" si="454"/>
        <v>-205.69262779681475</v>
      </c>
      <c r="CR338" s="3">
        <f t="shared" si="424"/>
        <v>54.917483033388997</v>
      </c>
      <c r="CS338" s="3">
        <f t="shared" si="425"/>
        <v>-91126.032213196129</v>
      </c>
      <c r="CT338" s="3">
        <f t="shared" si="426"/>
        <v>-54.314485793669157</v>
      </c>
      <c r="CU338" s="3">
        <f t="shared" si="427"/>
        <v>207.22560997529257</v>
      </c>
      <c r="CV338">
        <f t="shared" si="428"/>
        <v>-171887.29490538011</v>
      </c>
      <c r="CW338">
        <f t="shared" si="429"/>
        <v>0</v>
      </c>
      <c r="CX338">
        <f t="shared" si="430"/>
        <v>0</v>
      </c>
      <c r="CY338">
        <f t="shared" si="431"/>
        <v>0</v>
      </c>
      <c r="CZ338">
        <f t="shared" si="432"/>
        <v>0</v>
      </c>
      <c r="DA338">
        <f t="shared" si="433"/>
        <v>0</v>
      </c>
      <c r="DB338">
        <f t="shared" si="434"/>
        <v>0</v>
      </c>
      <c r="DC338">
        <f t="shared" si="435"/>
        <v>0</v>
      </c>
      <c r="DD338">
        <f t="shared" si="436"/>
        <v>0</v>
      </c>
      <c r="DE338">
        <f t="shared" si="437"/>
        <v>0</v>
      </c>
      <c r="DF338">
        <f t="shared" si="438"/>
        <v>0</v>
      </c>
      <c r="DG338">
        <f t="shared" si="439"/>
        <v>0</v>
      </c>
      <c r="DH338">
        <f t="shared" si="440"/>
        <v>0</v>
      </c>
      <c r="DI338">
        <f t="shared" si="441"/>
        <v>0</v>
      </c>
      <c r="DJ338">
        <f t="shared" si="442"/>
        <v>0</v>
      </c>
      <c r="DM338" s="3"/>
      <c r="DN338" s="3"/>
      <c r="DT338" s="3"/>
      <c r="DZ338" s="3"/>
      <c r="EL338" s="3"/>
      <c r="EX338" s="3"/>
      <c r="FJ338" s="3"/>
      <c r="HX338" s="3"/>
      <c r="MT338" s="3"/>
      <c r="MZ338" s="3"/>
      <c r="NR338" s="3"/>
      <c r="OS338" s="3"/>
      <c r="PB338" s="3"/>
      <c r="PN338" s="3"/>
      <c r="QL338" s="3">
        <f t="shared" si="416"/>
        <v>150</v>
      </c>
    </row>
    <row r="339" spans="20:454" x14ac:dyDescent="0.25">
      <c r="T339">
        <f t="shared" si="455"/>
        <v>337</v>
      </c>
      <c r="U339">
        <f t="shared" si="443"/>
        <v>0</v>
      </c>
      <c r="V339">
        <f t="shared" si="456"/>
        <v>0</v>
      </c>
      <c r="W339">
        <f t="shared" si="444"/>
        <v>0</v>
      </c>
      <c r="X339">
        <f t="shared" si="457"/>
        <v>0</v>
      </c>
      <c r="Z339">
        <f t="shared" si="458"/>
        <v>72</v>
      </c>
      <c r="AA339">
        <f t="shared" si="445"/>
        <v>72</v>
      </c>
      <c r="AB339">
        <f t="shared" si="417"/>
        <v>0</v>
      </c>
      <c r="AC339">
        <f t="shared" si="446"/>
        <v>0</v>
      </c>
      <c r="AE339">
        <f t="shared" si="418"/>
        <v>0</v>
      </c>
      <c r="AF339">
        <f t="shared" si="447"/>
        <v>0</v>
      </c>
      <c r="AG339">
        <f t="shared" si="448"/>
        <v>0</v>
      </c>
      <c r="AH339">
        <f t="shared" si="449"/>
        <v>0</v>
      </c>
      <c r="AJ339">
        <f t="shared" si="463"/>
        <v>1</v>
      </c>
      <c r="AL339">
        <f t="shared" si="419"/>
        <v>0</v>
      </c>
      <c r="AM339">
        <f>IF(AJ339=1,AH339,#REF!)</f>
        <v>0</v>
      </c>
      <c r="AO339" s="7">
        <f t="shared" si="393"/>
        <v>1</v>
      </c>
      <c r="AP339" s="7">
        <f t="shared" si="394"/>
        <v>1</v>
      </c>
      <c r="AQ339" s="7"/>
      <c r="AR339" s="7">
        <f t="shared" si="395"/>
        <v>0</v>
      </c>
      <c r="AS339" s="7">
        <f t="shared" si="396"/>
        <v>0</v>
      </c>
      <c r="AU339" s="7">
        <f t="shared" si="397"/>
        <v>0</v>
      </c>
      <c r="AV339" s="7">
        <f t="shared" si="398"/>
        <v>0</v>
      </c>
      <c r="AW339">
        <v>688</v>
      </c>
      <c r="AX339" s="7">
        <f t="shared" si="399"/>
        <v>9.9999999999999998E-17</v>
      </c>
      <c r="AY339" s="7">
        <f t="shared" si="400"/>
        <v>9.9999999999999998E-17</v>
      </c>
      <c r="BA339">
        <f t="shared" si="450"/>
        <v>1</v>
      </c>
      <c r="BB339">
        <f t="shared" si="451"/>
        <v>9.9999999999999998E-17</v>
      </c>
      <c r="BD339">
        <f t="shared" si="401"/>
        <v>9.9999999999999992E-33</v>
      </c>
      <c r="BE339">
        <f t="shared" si="402"/>
        <v>9.9999999999999998E-17</v>
      </c>
      <c r="BF339">
        <f t="shared" si="403"/>
        <v>9.9999999999999998E-17</v>
      </c>
      <c r="BG339" s="5" t="s">
        <v>1</v>
      </c>
      <c r="BH339">
        <f t="shared" si="404"/>
        <v>-4.9999999999999991</v>
      </c>
      <c r="BK339">
        <f t="shared" si="405"/>
        <v>1</v>
      </c>
      <c r="BL339">
        <f t="shared" si="406"/>
        <v>-4.9999999999999991</v>
      </c>
      <c r="BM339">
        <f t="shared" si="407"/>
        <v>-4.9999999999999991</v>
      </c>
      <c r="BO339">
        <f t="shared" si="462"/>
        <v>336</v>
      </c>
      <c r="BP339">
        <f t="shared" si="420"/>
        <v>0</v>
      </c>
      <c r="BT339">
        <f t="shared" si="408"/>
        <v>1</v>
      </c>
      <c r="BU339">
        <f t="shared" si="409"/>
        <v>-4.9999999999999991</v>
      </c>
      <c r="BW339">
        <f t="shared" si="410"/>
        <v>0</v>
      </c>
      <c r="BX339" t="s">
        <v>10</v>
      </c>
      <c r="BY339">
        <f t="shared" si="411"/>
        <v>0</v>
      </c>
      <c r="CA339" s="2">
        <f t="shared" si="412"/>
        <v>0</v>
      </c>
      <c r="CB339" s="4">
        <f t="shared" si="413"/>
        <v>0</v>
      </c>
      <c r="CC339" s="10">
        <v>-180</v>
      </c>
      <c r="CD339" s="3">
        <f t="shared" si="414"/>
        <v>1</v>
      </c>
      <c r="CF339">
        <f t="shared" si="421"/>
        <v>0</v>
      </c>
      <c r="CH339">
        <f t="shared" si="459"/>
        <v>336</v>
      </c>
      <c r="CI339" s="11">
        <f t="shared" si="460"/>
        <v>156</v>
      </c>
      <c r="CJ339">
        <f t="shared" si="452"/>
        <v>2.7227136331111539</v>
      </c>
      <c r="CK339">
        <f t="shared" si="461"/>
        <v>0</v>
      </c>
      <c r="CL339">
        <f t="shared" si="453"/>
        <v>156</v>
      </c>
      <c r="CN339" s="2">
        <f t="shared" si="422"/>
        <v>-4.5677272882130033</v>
      </c>
      <c r="CO339" s="3">
        <f t="shared" si="423"/>
        <v>2.0336832153790021</v>
      </c>
      <c r="CQ339" s="3">
        <f t="shared" si="454"/>
        <v>-207.06397009011658</v>
      </c>
      <c r="CR339" s="3">
        <f t="shared" si="424"/>
        <v>55.24433341502202</v>
      </c>
      <c r="CS339" s="3">
        <f t="shared" si="425"/>
        <v>-91698.989426550484</v>
      </c>
      <c r="CT339" s="3">
        <f t="shared" si="426"/>
        <v>-54.637476993014992</v>
      </c>
      <c r="CU339" s="3">
        <f t="shared" si="427"/>
        <v>208.60705579404694</v>
      </c>
      <c r="CV339">
        <f t="shared" si="428"/>
        <v>-173033.21020474931</v>
      </c>
      <c r="CW339">
        <f t="shared" si="429"/>
        <v>0</v>
      </c>
      <c r="CX339">
        <f t="shared" si="430"/>
        <v>0</v>
      </c>
      <c r="CY339">
        <f t="shared" si="431"/>
        <v>0</v>
      </c>
      <c r="CZ339">
        <f t="shared" si="432"/>
        <v>0</v>
      </c>
      <c r="DA339">
        <f t="shared" si="433"/>
        <v>0</v>
      </c>
      <c r="DB339">
        <f t="shared" si="434"/>
        <v>0</v>
      </c>
      <c r="DC339">
        <f t="shared" si="435"/>
        <v>0</v>
      </c>
      <c r="DD339">
        <f t="shared" si="436"/>
        <v>0</v>
      </c>
      <c r="DE339">
        <f t="shared" si="437"/>
        <v>0</v>
      </c>
      <c r="DF339">
        <f t="shared" si="438"/>
        <v>0</v>
      </c>
      <c r="DG339">
        <f t="shared" si="439"/>
        <v>0</v>
      </c>
      <c r="DH339">
        <f t="shared" si="440"/>
        <v>0</v>
      </c>
      <c r="DI339">
        <f t="shared" si="441"/>
        <v>0</v>
      </c>
      <c r="DJ339">
        <f t="shared" si="442"/>
        <v>0</v>
      </c>
      <c r="DM339" s="3"/>
      <c r="DN339" s="3"/>
      <c r="DT339" s="3"/>
      <c r="DZ339" s="3"/>
      <c r="EL339" s="3"/>
      <c r="EX339" s="3"/>
      <c r="FJ339" s="3"/>
      <c r="HX339" s="3"/>
      <c r="MT339" s="3"/>
      <c r="MZ339" s="3"/>
      <c r="NR339" s="3"/>
      <c r="OS339" s="3"/>
      <c r="PB339" s="3"/>
      <c r="PN339" s="3"/>
      <c r="QL339" s="3">
        <f t="shared" si="416"/>
        <v>151</v>
      </c>
    </row>
    <row r="340" spans="20:454" x14ac:dyDescent="0.25">
      <c r="T340">
        <f t="shared" si="455"/>
        <v>338</v>
      </c>
      <c r="U340">
        <f t="shared" si="443"/>
        <v>0</v>
      </c>
      <c r="V340">
        <f t="shared" si="456"/>
        <v>0</v>
      </c>
      <c r="W340">
        <f t="shared" si="444"/>
        <v>0</v>
      </c>
      <c r="X340">
        <f t="shared" si="457"/>
        <v>0</v>
      </c>
      <c r="Z340">
        <f t="shared" si="458"/>
        <v>72</v>
      </c>
      <c r="AA340">
        <f t="shared" si="445"/>
        <v>72</v>
      </c>
      <c r="AB340">
        <f t="shared" si="417"/>
        <v>0</v>
      </c>
      <c r="AC340">
        <f t="shared" si="446"/>
        <v>0</v>
      </c>
      <c r="AE340">
        <f t="shared" si="418"/>
        <v>0</v>
      </c>
      <c r="AF340">
        <f t="shared" si="447"/>
        <v>0</v>
      </c>
      <c r="AG340">
        <f t="shared" si="448"/>
        <v>0</v>
      </c>
      <c r="AH340">
        <f t="shared" si="449"/>
        <v>0</v>
      </c>
      <c r="AJ340">
        <f t="shared" si="463"/>
        <v>1</v>
      </c>
      <c r="AL340">
        <f t="shared" si="419"/>
        <v>0</v>
      </c>
      <c r="AM340">
        <f>IF(AJ340=1,AH340,#REF!)</f>
        <v>0</v>
      </c>
      <c r="AO340" s="7">
        <f t="shared" si="393"/>
        <v>1</v>
      </c>
      <c r="AP340" s="7">
        <f t="shared" si="394"/>
        <v>1</v>
      </c>
      <c r="AQ340" s="7"/>
      <c r="AR340" s="7">
        <f t="shared" si="395"/>
        <v>0</v>
      </c>
      <c r="AS340" s="7">
        <f t="shared" si="396"/>
        <v>0</v>
      </c>
      <c r="AU340" s="7">
        <f t="shared" si="397"/>
        <v>0</v>
      </c>
      <c r="AV340" s="7">
        <f t="shared" si="398"/>
        <v>0</v>
      </c>
      <c r="AW340">
        <v>689</v>
      </c>
      <c r="AX340" s="7">
        <f t="shared" si="399"/>
        <v>9.9999999999999998E-17</v>
      </c>
      <c r="AY340" s="7">
        <f t="shared" si="400"/>
        <v>9.9999999999999998E-17</v>
      </c>
      <c r="BA340">
        <f t="shared" si="450"/>
        <v>1</v>
      </c>
      <c r="BB340">
        <f t="shared" si="451"/>
        <v>9.9999999999999998E-17</v>
      </c>
      <c r="BD340">
        <f t="shared" si="401"/>
        <v>9.9999999999999992E-33</v>
      </c>
      <c r="BE340">
        <f t="shared" si="402"/>
        <v>9.9999999999999998E-17</v>
      </c>
      <c r="BF340">
        <f t="shared" si="403"/>
        <v>9.9999999999999998E-17</v>
      </c>
      <c r="BG340" s="5" t="s">
        <v>1</v>
      </c>
      <c r="BH340">
        <f t="shared" si="404"/>
        <v>-4.9999999999999991</v>
      </c>
      <c r="BK340">
        <f t="shared" si="405"/>
        <v>1</v>
      </c>
      <c r="BL340">
        <f t="shared" si="406"/>
        <v>-4.9999999999999991</v>
      </c>
      <c r="BM340">
        <f t="shared" si="407"/>
        <v>-4.9999999999999991</v>
      </c>
      <c r="BO340">
        <f t="shared" si="462"/>
        <v>337</v>
      </c>
      <c r="BP340">
        <f t="shared" si="420"/>
        <v>0</v>
      </c>
      <c r="BT340">
        <f t="shared" si="408"/>
        <v>1</v>
      </c>
      <c r="BU340">
        <f t="shared" si="409"/>
        <v>-4.9999999999999991</v>
      </c>
      <c r="BW340">
        <f t="shared" si="410"/>
        <v>0</v>
      </c>
      <c r="BX340" t="s">
        <v>10</v>
      </c>
      <c r="BY340">
        <f t="shared" si="411"/>
        <v>0</v>
      </c>
      <c r="CA340" s="2">
        <f t="shared" si="412"/>
        <v>0</v>
      </c>
      <c r="CB340" s="4">
        <f t="shared" si="413"/>
        <v>0</v>
      </c>
      <c r="CC340" s="10">
        <v>-180</v>
      </c>
      <c r="CD340" s="3">
        <f t="shared" si="414"/>
        <v>1</v>
      </c>
      <c r="CE340" s="3">
        <f t="shared" si="415"/>
        <v>-185</v>
      </c>
      <c r="CF340">
        <f t="shared" si="421"/>
        <v>0</v>
      </c>
      <c r="CH340">
        <f t="shared" si="459"/>
        <v>337</v>
      </c>
      <c r="CI340" s="11">
        <f t="shared" si="460"/>
        <v>157</v>
      </c>
      <c r="CJ340">
        <f t="shared" si="452"/>
        <v>2.7401669256310974</v>
      </c>
      <c r="CK340">
        <f t="shared" si="461"/>
        <v>0</v>
      </c>
      <c r="CL340">
        <f t="shared" si="453"/>
        <v>157</v>
      </c>
      <c r="CN340" s="2">
        <f t="shared" si="422"/>
        <v>-4.6025242672622015</v>
      </c>
      <c r="CO340" s="3">
        <f t="shared" si="423"/>
        <v>1.9536556424463689</v>
      </c>
      <c r="CQ340" s="3">
        <f t="shared" si="454"/>
        <v>-208.43531238341845</v>
      </c>
      <c r="CR340" s="3">
        <f t="shared" si="424"/>
        <v>55.571183796655042</v>
      </c>
      <c r="CS340" s="3">
        <f t="shared" si="425"/>
        <v>-92271.946639904854</v>
      </c>
      <c r="CT340" s="3">
        <f t="shared" si="426"/>
        <v>-54.960468192360828</v>
      </c>
      <c r="CU340" s="3">
        <f t="shared" si="427"/>
        <v>209.98850161280129</v>
      </c>
      <c r="CV340">
        <f t="shared" si="428"/>
        <v>-174179.12550411851</v>
      </c>
      <c r="CW340">
        <f t="shared" si="429"/>
        <v>0</v>
      </c>
      <c r="CX340">
        <f t="shared" si="430"/>
        <v>0</v>
      </c>
      <c r="CY340">
        <f t="shared" si="431"/>
        <v>0</v>
      </c>
      <c r="CZ340">
        <f t="shared" si="432"/>
        <v>0</v>
      </c>
      <c r="DA340">
        <f t="shared" si="433"/>
        <v>0</v>
      </c>
      <c r="DB340">
        <f t="shared" si="434"/>
        <v>0</v>
      </c>
      <c r="DC340">
        <f t="shared" si="435"/>
        <v>0</v>
      </c>
      <c r="DD340">
        <f t="shared" si="436"/>
        <v>0</v>
      </c>
      <c r="DE340">
        <f t="shared" si="437"/>
        <v>0</v>
      </c>
      <c r="DF340">
        <f t="shared" si="438"/>
        <v>0</v>
      </c>
      <c r="DG340">
        <f t="shared" si="439"/>
        <v>0</v>
      </c>
      <c r="DH340">
        <f t="shared" si="440"/>
        <v>0</v>
      </c>
      <c r="DI340">
        <f t="shared" si="441"/>
        <v>0</v>
      </c>
      <c r="DJ340">
        <f t="shared" si="442"/>
        <v>0</v>
      </c>
      <c r="DM340" s="3"/>
      <c r="DN340" s="3"/>
      <c r="DT340" s="3"/>
      <c r="DZ340" s="3"/>
      <c r="EL340" s="3"/>
      <c r="EX340" s="3"/>
      <c r="FJ340" s="3"/>
      <c r="HX340" s="3"/>
      <c r="MT340" s="3"/>
      <c r="MZ340" s="3"/>
      <c r="NR340" s="3"/>
      <c r="OS340" s="3"/>
      <c r="PB340" s="3"/>
      <c r="PN340" s="3"/>
      <c r="QL340" s="3">
        <f t="shared" si="416"/>
        <v>152</v>
      </c>
    </row>
    <row r="341" spans="20:454" x14ac:dyDescent="0.25">
      <c r="T341">
        <f t="shared" si="455"/>
        <v>339</v>
      </c>
      <c r="U341">
        <f t="shared" si="443"/>
        <v>0</v>
      </c>
      <c r="V341">
        <f t="shared" si="456"/>
        <v>0</v>
      </c>
      <c r="W341">
        <f t="shared" si="444"/>
        <v>0</v>
      </c>
      <c r="X341">
        <f t="shared" si="457"/>
        <v>0</v>
      </c>
      <c r="Z341">
        <f t="shared" si="458"/>
        <v>72</v>
      </c>
      <c r="AA341">
        <f t="shared" si="445"/>
        <v>72</v>
      </c>
      <c r="AB341">
        <f t="shared" si="417"/>
        <v>0</v>
      </c>
      <c r="AC341">
        <f t="shared" si="446"/>
        <v>0</v>
      </c>
      <c r="AE341">
        <f t="shared" si="418"/>
        <v>0</v>
      </c>
      <c r="AF341">
        <f t="shared" si="447"/>
        <v>0</v>
      </c>
      <c r="AG341">
        <f t="shared" si="448"/>
        <v>0</v>
      </c>
      <c r="AH341">
        <f t="shared" si="449"/>
        <v>0</v>
      </c>
      <c r="AJ341">
        <f t="shared" si="463"/>
        <v>1</v>
      </c>
      <c r="AL341">
        <f t="shared" si="419"/>
        <v>0</v>
      </c>
      <c r="AM341">
        <f>IF(AJ341=1,AH341,#REF!)</f>
        <v>0</v>
      </c>
      <c r="AO341" s="7">
        <f t="shared" si="393"/>
        <v>1</v>
      </c>
      <c r="AP341" s="7">
        <f t="shared" si="394"/>
        <v>1</v>
      </c>
      <c r="AQ341" s="7"/>
      <c r="AR341" s="7">
        <f t="shared" si="395"/>
        <v>0</v>
      </c>
      <c r="AS341" s="7">
        <f t="shared" si="396"/>
        <v>0</v>
      </c>
      <c r="AU341" s="7">
        <f t="shared" si="397"/>
        <v>0</v>
      </c>
      <c r="AV341" s="7">
        <f t="shared" si="398"/>
        <v>0</v>
      </c>
      <c r="AW341">
        <v>690</v>
      </c>
      <c r="AX341" s="7">
        <f t="shared" si="399"/>
        <v>9.9999999999999998E-17</v>
      </c>
      <c r="AY341" s="7">
        <f t="shared" si="400"/>
        <v>9.9999999999999998E-17</v>
      </c>
      <c r="BA341">
        <f t="shared" si="450"/>
        <v>1</v>
      </c>
      <c r="BB341">
        <f t="shared" si="451"/>
        <v>9.9999999999999998E-17</v>
      </c>
      <c r="BD341">
        <f t="shared" si="401"/>
        <v>9.9999999999999992E-33</v>
      </c>
      <c r="BE341">
        <f t="shared" si="402"/>
        <v>9.9999999999999998E-17</v>
      </c>
      <c r="BF341">
        <f t="shared" si="403"/>
        <v>9.9999999999999998E-17</v>
      </c>
      <c r="BG341" s="5" t="s">
        <v>1</v>
      </c>
      <c r="BH341">
        <f t="shared" si="404"/>
        <v>-4.9999999999999991</v>
      </c>
      <c r="BK341">
        <f t="shared" si="405"/>
        <v>1</v>
      </c>
      <c r="BL341">
        <f t="shared" si="406"/>
        <v>-4.9999999999999991</v>
      </c>
      <c r="BM341">
        <f t="shared" si="407"/>
        <v>-4.9999999999999991</v>
      </c>
      <c r="BO341">
        <f t="shared" si="462"/>
        <v>338</v>
      </c>
      <c r="BP341">
        <f t="shared" si="420"/>
        <v>0</v>
      </c>
      <c r="BT341">
        <f t="shared" si="408"/>
        <v>1</v>
      </c>
      <c r="BU341">
        <f t="shared" si="409"/>
        <v>-4.9999999999999991</v>
      </c>
      <c r="BW341">
        <f t="shared" si="410"/>
        <v>0</v>
      </c>
      <c r="BX341" t="s">
        <v>10</v>
      </c>
      <c r="BY341">
        <f t="shared" si="411"/>
        <v>0</v>
      </c>
      <c r="CA341" s="2">
        <f t="shared" si="412"/>
        <v>0</v>
      </c>
      <c r="CB341" s="4">
        <f t="shared" si="413"/>
        <v>0</v>
      </c>
      <c r="CC341" s="10">
        <v>-180</v>
      </c>
      <c r="CD341" s="3">
        <f t="shared" si="414"/>
        <v>1</v>
      </c>
      <c r="CE341" s="3">
        <f t="shared" si="415"/>
        <v>-185</v>
      </c>
      <c r="CF341">
        <f t="shared" si="421"/>
        <v>0</v>
      </c>
      <c r="CH341">
        <f t="shared" si="459"/>
        <v>338</v>
      </c>
      <c r="CI341" s="11">
        <f t="shared" si="460"/>
        <v>158</v>
      </c>
      <c r="CJ341">
        <f t="shared" si="452"/>
        <v>2.7576202181510405</v>
      </c>
      <c r="CK341">
        <f t="shared" si="461"/>
        <v>0</v>
      </c>
      <c r="CL341">
        <f t="shared" si="453"/>
        <v>158</v>
      </c>
      <c r="CN341" s="2">
        <f t="shared" si="422"/>
        <v>-4.6359192728339362</v>
      </c>
      <c r="CO341" s="3">
        <f t="shared" si="423"/>
        <v>1.8730329670795611</v>
      </c>
      <c r="CQ341" s="3">
        <f t="shared" si="454"/>
        <v>-209.80665467672031</v>
      </c>
      <c r="CR341" s="3">
        <f t="shared" si="424"/>
        <v>55.898034178288064</v>
      </c>
      <c r="CS341" s="3">
        <f t="shared" si="425"/>
        <v>-92844.903853259209</v>
      </c>
      <c r="CT341" s="3">
        <f t="shared" si="426"/>
        <v>-55.283459391706671</v>
      </c>
      <c r="CU341" s="3">
        <f t="shared" si="427"/>
        <v>211.36994743155566</v>
      </c>
      <c r="CV341">
        <f t="shared" si="428"/>
        <v>-175325.0408034877</v>
      </c>
      <c r="CW341">
        <f t="shared" si="429"/>
        <v>0</v>
      </c>
      <c r="CX341">
        <f t="shared" si="430"/>
        <v>0</v>
      </c>
      <c r="CY341">
        <f t="shared" si="431"/>
        <v>0</v>
      </c>
      <c r="CZ341">
        <f t="shared" si="432"/>
        <v>0</v>
      </c>
      <c r="DA341">
        <f t="shared" si="433"/>
        <v>0</v>
      </c>
      <c r="DB341">
        <f t="shared" si="434"/>
        <v>0</v>
      </c>
      <c r="DC341">
        <f t="shared" si="435"/>
        <v>0</v>
      </c>
      <c r="DD341">
        <f t="shared" si="436"/>
        <v>0</v>
      </c>
      <c r="DE341">
        <f t="shared" si="437"/>
        <v>0</v>
      </c>
      <c r="DF341">
        <f t="shared" si="438"/>
        <v>0</v>
      </c>
      <c r="DG341">
        <f t="shared" si="439"/>
        <v>0</v>
      </c>
      <c r="DH341">
        <f t="shared" si="440"/>
        <v>0</v>
      </c>
      <c r="DI341">
        <f t="shared" si="441"/>
        <v>0</v>
      </c>
      <c r="DJ341">
        <f t="shared" si="442"/>
        <v>0</v>
      </c>
      <c r="DM341" s="3"/>
      <c r="DN341" s="3"/>
      <c r="DT341" s="3"/>
      <c r="DZ341" s="3"/>
      <c r="EL341" s="3"/>
      <c r="EX341" s="3"/>
      <c r="FJ341" s="3"/>
      <c r="HX341" s="3"/>
      <c r="MT341" s="3"/>
      <c r="MZ341" s="3"/>
      <c r="NR341" s="3"/>
      <c r="OS341" s="3"/>
      <c r="PB341" s="3"/>
      <c r="PN341" s="3"/>
      <c r="QL341" s="3">
        <f t="shared" si="416"/>
        <v>153</v>
      </c>
    </row>
    <row r="342" spans="20:454" x14ac:dyDescent="0.25">
      <c r="T342">
        <f t="shared" si="455"/>
        <v>340</v>
      </c>
      <c r="U342">
        <f t="shared" si="443"/>
        <v>0</v>
      </c>
      <c r="V342">
        <f t="shared" si="456"/>
        <v>0</v>
      </c>
      <c r="W342">
        <f t="shared" si="444"/>
        <v>0</v>
      </c>
      <c r="X342">
        <f t="shared" si="457"/>
        <v>0</v>
      </c>
      <c r="Z342">
        <f t="shared" si="458"/>
        <v>72</v>
      </c>
      <c r="AA342">
        <f t="shared" si="445"/>
        <v>72</v>
      </c>
      <c r="AB342">
        <f t="shared" si="417"/>
        <v>0</v>
      </c>
      <c r="AC342">
        <f t="shared" si="446"/>
        <v>0</v>
      </c>
      <c r="AE342">
        <f t="shared" si="418"/>
        <v>0</v>
      </c>
      <c r="AF342">
        <f t="shared" si="447"/>
        <v>0</v>
      </c>
      <c r="AG342">
        <f t="shared" si="448"/>
        <v>0</v>
      </c>
      <c r="AH342">
        <f t="shared" si="449"/>
        <v>0</v>
      </c>
      <c r="AJ342">
        <f t="shared" si="463"/>
        <v>1</v>
      </c>
      <c r="AL342">
        <f t="shared" si="419"/>
        <v>0</v>
      </c>
      <c r="AM342">
        <f>IF(AJ342=1,AH342,#REF!)</f>
        <v>0</v>
      </c>
      <c r="AO342" s="7">
        <f t="shared" si="393"/>
        <v>1</v>
      </c>
      <c r="AP342" s="7">
        <f t="shared" si="394"/>
        <v>1</v>
      </c>
      <c r="AQ342" s="7"/>
      <c r="AR342" s="7">
        <f t="shared" si="395"/>
        <v>0</v>
      </c>
      <c r="AS342" s="7">
        <f t="shared" si="396"/>
        <v>0</v>
      </c>
      <c r="AU342" s="7">
        <f t="shared" si="397"/>
        <v>0</v>
      </c>
      <c r="AV342" s="7">
        <f t="shared" si="398"/>
        <v>0</v>
      </c>
      <c r="AW342">
        <v>691</v>
      </c>
      <c r="AX342" s="7">
        <f t="shared" si="399"/>
        <v>9.9999999999999998E-17</v>
      </c>
      <c r="AY342" s="7">
        <f t="shared" si="400"/>
        <v>9.9999999999999998E-17</v>
      </c>
      <c r="BA342">
        <f t="shared" si="450"/>
        <v>1</v>
      </c>
      <c r="BB342">
        <f t="shared" si="451"/>
        <v>9.9999999999999998E-17</v>
      </c>
      <c r="BD342">
        <f t="shared" si="401"/>
        <v>9.9999999999999992E-33</v>
      </c>
      <c r="BE342">
        <f t="shared" si="402"/>
        <v>9.9999999999999998E-17</v>
      </c>
      <c r="BF342">
        <f t="shared" si="403"/>
        <v>9.9999999999999998E-17</v>
      </c>
      <c r="BG342" s="5" t="s">
        <v>1</v>
      </c>
      <c r="BH342">
        <f t="shared" si="404"/>
        <v>-4.9999999999999991</v>
      </c>
      <c r="BK342">
        <f t="shared" si="405"/>
        <v>1</v>
      </c>
      <c r="BL342">
        <f t="shared" si="406"/>
        <v>-4.9999999999999991</v>
      </c>
      <c r="BM342">
        <f t="shared" si="407"/>
        <v>-4.9999999999999991</v>
      </c>
      <c r="BO342">
        <f t="shared" si="462"/>
        <v>339</v>
      </c>
      <c r="BP342">
        <f t="shared" si="420"/>
        <v>0</v>
      </c>
      <c r="BT342">
        <f t="shared" si="408"/>
        <v>1</v>
      </c>
      <c r="BU342">
        <f t="shared" si="409"/>
        <v>-4.9999999999999991</v>
      </c>
      <c r="BW342">
        <f t="shared" si="410"/>
        <v>0</v>
      </c>
      <c r="BX342" t="s">
        <v>10</v>
      </c>
      <c r="BY342">
        <f t="shared" si="411"/>
        <v>0</v>
      </c>
      <c r="CA342" s="2">
        <f t="shared" si="412"/>
        <v>0</v>
      </c>
      <c r="CB342" s="4">
        <f t="shared" si="413"/>
        <v>0</v>
      </c>
      <c r="CC342" s="10">
        <v>-180</v>
      </c>
      <c r="CD342" s="3">
        <f t="shared" si="414"/>
        <v>1</v>
      </c>
      <c r="CE342" s="3">
        <f t="shared" si="415"/>
        <v>-185</v>
      </c>
      <c r="CF342">
        <f t="shared" si="421"/>
        <v>0</v>
      </c>
      <c r="CH342">
        <f t="shared" si="459"/>
        <v>339</v>
      </c>
      <c r="CI342" s="11">
        <f t="shared" si="460"/>
        <v>159</v>
      </c>
      <c r="CJ342">
        <f t="shared" si="452"/>
        <v>2.7750735106709841</v>
      </c>
      <c r="CK342">
        <f t="shared" si="461"/>
        <v>0</v>
      </c>
      <c r="CL342">
        <f t="shared" si="453"/>
        <v>159</v>
      </c>
      <c r="CN342" s="2">
        <f t="shared" si="422"/>
        <v>-4.6679021324860086</v>
      </c>
      <c r="CO342" s="3">
        <f t="shared" si="423"/>
        <v>1.7918397477265011</v>
      </c>
      <c r="CQ342" s="3">
        <f t="shared" si="454"/>
        <v>-211.17799697002215</v>
      </c>
      <c r="CR342" s="3">
        <f t="shared" si="424"/>
        <v>56.224884559921087</v>
      </c>
      <c r="CS342" s="3">
        <f t="shared" si="425"/>
        <v>-93417.861066613565</v>
      </c>
      <c r="CT342" s="3">
        <f t="shared" si="426"/>
        <v>-55.606450591052507</v>
      </c>
      <c r="CU342" s="3">
        <f t="shared" si="427"/>
        <v>212.75139325031</v>
      </c>
      <c r="CV342">
        <f t="shared" si="428"/>
        <v>-176470.9561028569</v>
      </c>
      <c r="CW342">
        <f t="shared" si="429"/>
        <v>0</v>
      </c>
      <c r="CX342">
        <f t="shared" si="430"/>
        <v>0</v>
      </c>
      <c r="CY342">
        <f t="shared" si="431"/>
        <v>0</v>
      </c>
      <c r="CZ342">
        <f t="shared" si="432"/>
        <v>0</v>
      </c>
      <c r="DA342">
        <f t="shared" si="433"/>
        <v>0</v>
      </c>
      <c r="DB342">
        <f t="shared" si="434"/>
        <v>0</v>
      </c>
      <c r="DC342">
        <f t="shared" si="435"/>
        <v>0</v>
      </c>
      <c r="DD342">
        <f t="shared" si="436"/>
        <v>0</v>
      </c>
      <c r="DE342">
        <f t="shared" si="437"/>
        <v>0</v>
      </c>
      <c r="DF342">
        <f t="shared" si="438"/>
        <v>0</v>
      </c>
      <c r="DG342">
        <f t="shared" si="439"/>
        <v>0</v>
      </c>
      <c r="DH342">
        <f t="shared" si="440"/>
        <v>0</v>
      </c>
      <c r="DI342">
        <f t="shared" si="441"/>
        <v>0</v>
      </c>
      <c r="DJ342">
        <f t="shared" si="442"/>
        <v>0</v>
      </c>
      <c r="DM342" s="3"/>
      <c r="DN342" s="3"/>
      <c r="DT342" s="3"/>
      <c r="DZ342" s="3"/>
      <c r="EL342" s="3"/>
      <c r="EX342" s="3"/>
      <c r="FJ342" s="3"/>
      <c r="HX342" s="3"/>
      <c r="MT342" s="3"/>
      <c r="MZ342" s="3"/>
      <c r="NR342" s="3"/>
      <c r="OS342" s="3"/>
      <c r="PB342" s="3"/>
      <c r="PN342" s="3"/>
      <c r="QL342" s="3">
        <f t="shared" si="416"/>
        <v>154</v>
      </c>
    </row>
    <row r="343" spans="20:454" x14ac:dyDescent="0.25">
      <c r="T343">
        <f t="shared" si="455"/>
        <v>341</v>
      </c>
      <c r="U343">
        <f t="shared" si="443"/>
        <v>0</v>
      </c>
      <c r="V343">
        <f t="shared" si="456"/>
        <v>0</v>
      </c>
      <c r="W343">
        <f t="shared" si="444"/>
        <v>0</v>
      </c>
      <c r="X343">
        <f t="shared" si="457"/>
        <v>0</v>
      </c>
      <c r="Z343">
        <f t="shared" si="458"/>
        <v>72</v>
      </c>
      <c r="AA343">
        <f t="shared" si="445"/>
        <v>72</v>
      </c>
      <c r="AB343">
        <f t="shared" si="417"/>
        <v>0</v>
      </c>
      <c r="AC343">
        <f t="shared" si="446"/>
        <v>0</v>
      </c>
      <c r="AE343">
        <f t="shared" si="418"/>
        <v>0</v>
      </c>
      <c r="AF343">
        <f t="shared" si="447"/>
        <v>0</v>
      </c>
      <c r="AG343">
        <f t="shared" si="448"/>
        <v>0</v>
      </c>
      <c r="AH343">
        <f t="shared" si="449"/>
        <v>0</v>
      </c>
      <c r="AJ343">
        <f t="shared" si="463"/>
        <v>1</v>
      </c>
      <c r="AL343">
        <f t="shared" si="419"/>
        <v>0</v>
      </c>
      <c r="AM343">
        <f>IF(AJ343=1,AH343,#REF!)</f>
        <v>0</v>
      </c>
      <c r="AO343" s="7">
        <f t="shared" si="393"/>
        <v>1</v>
      </c>
      <c r="AP343" s="7">
        <f t="shared" si="394"/>
        <v>1</v>
      </c>
      <c r="AQ343" s="7"/>
      <c r="AR343" s="7">
        <f t="shared" si="395"/>
        <v>0</v>
      </c>
      <c r="AS343" s="7">
        <f t="shared" si="396"/>
        <v>0</v>
      </c>
      <c r="AU343" s="7">
        <f t="shared" si="397"/>
        <v>0</v>
      </c>
      <c r="AV343" s="7">
        <f t="shared" si="398"/>
        <v>0</v>
      </c>
      <c r="AW343">
        <v>692</v>
      </c>
      <c r="AX343" s="7">
        <f t="shared" si="399"/>
        <v>9.9999999999999998E-17</v>
      </c>
      <c r="AY343" s="7">
        <f t="shared" si="400"/>
        <v>9.9999999999999998E-17</v>
      </c>
      <c r="BA343">
        <f t="shared" si="450"/>
        <v>1</v>
      </c>
      <c r="BB343">
        <f t="shared" si="451"/>
        <v>9.9999999999999998E-17</v>
      </c>
      <c r="BD343">
        <f t="shared" si="401"/>
        <v>9.9999999999999992E-33</v>
      </c>
      <c r="BE343">
        <f t="shared" si="402"/>
        <v>9.9999999999999998E-17</v>
      </c>
      <c r="BF343">
        <f t="shared" si="403"/>
        <v>9.9999999999999998E-17</v>
      </c>
      <c r="BG343" s="5" t="s">
        <v>1</v>
      </c>
      <c r="BH343">
        <f t="shared" si="404"/>
        <v>-4.9999999999999991</v>
      </c>
      <c r="BK343">
        <f t="shared" si="405"/>
        <v>1</v>
      </c>
      <c r="BL343">
        <f t="shared" si="406"/>
        <v>-4.9999999999999991</v>
      </c>
      <c r="BM343">
        <f t="shared" si="407"/>
        <v>-4.9999999999999991</v>
      </c>
      <c r="BO343">
        <f t="shared" si="462"/>
        <v>340</v>
      </c>
      <c r="BP343">
        <f t="shared" si="420"/>
        <v>0</v>
      </c>
      <c r="BT343">
        <f t="shared" si="408"/>
        <v>1</v>
      </c>
      <c r="BU343">
        <f t="shared" si="409"/>
        <v>-4.9999999999999991</v>
      </c>
      <c r="BW343">
        <f t="shared" si="410"/>
        <v>0</v>
      </c>
      <c r="BX343" t="s">
        <v>10</v>
      </c>
      <c r="BY343">
        <f t="shared" si="411"/>
        <v>0</v>
      </c>
      <c r="CA343" s="2">
        <f t="shared" si="412"/>
        <v>0</v>
      </c>
      <c r="CB343" s="4">
        <f t="shared" si="413"/>
        <v>0</v>
      </c>
      <c r="CC343" s="10">
        <v>-180</v>
      </c>
      <c r="CD343" s="3">
        <f t="shared" si="414"/>
        <v>1</v>
      </c>
      <c r="CE343" s="3">
        <f t="shared" si="415"/>
        <v>-185</v>
      </c>
      <c r="CF343">
        <f t="shared" si="421"/>
        <v>0</v>
      </c>
      <c r="CH343">
        <f t="shared" si="459"/>
        <v>340</v>
      </c>
      <c r="CI343" s="11">
        <f t="shared" si="460"/>
        <v>160</v>
      </c>
      <c r="CJ343">
        <f t="shared" si="452"/>
        <v>2.7925268031909272</v>
      </c>
      <c r="CK343">
        <f t="shared" si="461"/>
        <v>0</v>
      </c>
      <c r="CL343">
        <f t="shared" si="453"/>
        <v>160</v>
      </c>
      <c r="CN343" s="2">
        <f t="shared" si="422"/>
        <v>-4.6984631039295417</v>
      </c>
      <c r="CO343" s="3">
        <f t="shared" si="423"/>
        <v>1.7101007166283444</v>
      </c>
      <c r="CQ343" s="3">
        <f t="shared" si="454"/>
        <v>-212.54933926332401</v>
      </c>
      <c r="CR343" s="3">
        <f t="shared" si="424"/>
        <v>56.551734941554109</v>
      </c>
      <c r="CS343" s="3">
        <f t="shared" si="425"/>
        <v>-93990.818279967934</v>
      </c>
      <c r="CT343" s="3">
        <f t="shared" si="426"/>
        <v>-55.929441790398343</v>
      </c>
      <c r="CU343" s="3">
        <f t="shared" si="427"/>
        <v>214.13283906906437</v>
      </c>
      <c r="CV343">
        <f t="shared" si="428"/>
        <v>-177616.8714022261</v>
      </c>
      <c r="CW343">
        <f t="shared" si="429"/>
        <v>0</v>
      </c>
      <c r="CX343">
        <f t="shared" si="430"/>
        <v>0</v>
      </c>
      <c r="CY343">
        <f t="shared" si="431"/>
        <v>0</v>
      </c>
      <c r="CZ343">
        <f t="shared" si="432"/>
        <v>0</v>
      </c>
      <c r="DA343">
        <f t="shared" si="433"/>
        <v>0</v>
      </c>
      <c r="DB343">
        <f t="shared" si="434"/>
        <v>0</v>
      </c>
      <c r="DC343">
        <f t="shared" si="435"/>
        <v>0</v>
      </c>
      <c r="DD343">
        <f t="shared" si="436"/>
        <v>0</v>
      </c>
      <c r="DE343">
        <f t="shared" si="437"/>
        <v>0</v>
      </c>
      <c r="DF343">
        <f t="shared" si="438"/>
        <v>0</v>
      </c>
      <c r="DG343">
        <f t="shared" si="439"/>
        <v>0</v>
      </c>
      <c r="DH343">
        <f t="shared" si="440"/>
        <v>0</v>
      </c>
      <c r="DI343">
        <f t="shared" si="441"/>
        <v>0</v>
      </c>
      <c r="DJ343">
        <f t="shared" si="442"/>
        <v>0</v>
      </c>
      <c r="DM343" s="3"/>
      <c r="DN343" s="3"/>
      <c r="DT343" s="3"/>
      <c r="DZ343" s="3"/>
      <c r="EL343" s="3"/>
      <c r="EX343" s="3"/>
      <c r="FJ343" s="3"/>
      <c r="HX343" s="3"/>
      <c r="MT343" s="3"/>
      <c r="MZ343" s="3"/>
      <c r="NR343" s="3"/>
      <c r="OS343" s="3"/>
      <c r="PB343" s="3"/>
      <c r="PN343" s="3"/>
      <c r="QL343" s="3">
        <f t="shared" si="416"/>
        <v>155</v>
      </c>
    </row>
    <row r="344" spans="20:454" x14ac:dyDescent="0.25">
      <c r="T344">
        <f t="shared" si="455"/>
        <v>342</v>
      </c>
      <c r="U344">
        <f t="shared" si="443"/>
        <v>0</v>
      </c>
      <c r="V344">
        <f t="shared" si="456"/>
        <v>0</v>
      </c>
      <c r="W344">
        <f t="shared" si="444"/>
        <v>0</v>
      </c>
      <c r="X344">
        <f t="shared" si="457"/>
        <v>0</v>
      </c>
      <c r="Z344">
        <f t="shared" si="458"/>
        <v>72</v>
      </c>
      <c r="AA344">
        <f t="shared" si="445"/>
        <v>72</v>
      </c>
      <c r="AB344">
        <f t="shared" si="417"/>
        <v>0</v>
      </c>
      <c r="AC344">
        <f t="shared" si="446"/>
        <v>0</v>
      </c>
      <c r="AE344">
        <f t="shared" si="418"/>
        <v>0</v>
      </c>
      <c r="AF344">
        <f t="shared" si="447"/>
        <v>0</v>
      </c>
      <c r="AG344">
        <f t="shared" si="448"/>
        <v>0</v>
      </c>
      <c r="AH344">
        <f t="shared" si="449"/>
        <v>0</v>
      </c>
      <c r="AJ344">
        <f t="shared" si="463"/>
        <v>1</v>
      </c>
      <c r="AL344">
        <f t="shared" si="419"/>
        <v>0</v>
      </c>
      <c r="AM344">
        <f>IF(AJ344=1,AH344,#REF!)</f>
        <v>0</v>
      </c>
      <c r="AO344" s="7">
        <f t="shared" si="393"/>
        <v>1</v>
      </c>
      <c r="AP344" s="7">
        <f t="shared" si="394"/>
        <v>1</v>
      </c>
      <c r="AQ344" s="7"/>
      <c r="AR344" s="7">
        <f t="shared" si="395"/>
        <v>0</v>
      </c>
      <c r="AS344" s="7">
        <f t="shared" si="396"/>
        <v>0</v>
      </c>
      <c r="AU344" s="7">
        <f t="shared" si="397"/>
        <v>0</v>
      </c>
      <c r="AV344" s="7">
        <f t="shared" si="398"/>
        <v>0</v>
      </c>
      <c r="AW344">
        <v>693</v>
      </c>
      <c r="AX344" s="7">
        <f t="shared" si="399"/>
        <v>9.9999999999999998E-17</v>
      </c>
      <c r="AY344" s="7">
        <f t="shared" si="400"/>
        <v>9.9999999999999998E-17</v>
      </c>
      <c r="BA344">
        <f t="shared" si="450"/>
        <v>1</v>
      </c>
      <c r="BB344">
        <f t="shared" si="451"/>
        <v>9.9999999999999998E-17</v>
      </c>
      <c r="BD344">
        <f t="shared" si="401"/>
        <v>9.9999999999999992E-33</v>
      </c>
      <c r="BE344">
        <f t="shared" si="402"/>
        <v>9.9999999999999998E-17</v>
      </c>
      <c r="BF344">
        <f t="shared" si="403"/>
        <v>9.9999999999999998E-17</v>
      </c>
      <c r="BG344" s="5" t="s">
        <v>1</v>
      </c>
      <c r="BH344">
        <f t="shared" si="404"/>
        <v>-4.9999999999999991</v>
      </c>
      <c r="BK344">
        <f t="shared" si="405"/>
        <v>1</v>
      </c>
      <c r="BL344">
        <f t="shared" si="406"/>
        <v>-4.9999999999999991</v>
      </c>
      <c r="BM344">
        <f t="shared" si="407"/>
        <v>-4.9999999999999991</v>
      </c>
      <c r="BO344">
        <f t="shared" si="462"/>
        <v>341</v>
      </c>
      <c r="BP344">
        <f t="shared" si="420"/>
        <v>0</v>
      </c>
      <c r="BT344">
        <f t="shared" si="408"/>
        <v>1</v>
      </c>
      <c r="BU344">
        <f t="shared" si="409"/>
        <v>-4.9999999999999991</v>
      </c>
      <c r="BW344">
        <f t="shared" si="410"/>
        <v>0</v>
      </c>
      <c r="BX344" t="s">
        <v>10</v>
      </c>
      <c r="BY344">
        <f t="shared" si="411"/>
        <v>0</v>
      </c>
      <c r="CA344" s="2">
        <f t="shared" si="412"/>
        <v>0</v>
      </c>
      <c r="CB344" s="4">
        <f t="shared" si="413"/>
        <v>0</v>
      </c>
      <c r="CC344" s="10">
        <v>-180</v>
      </c>
      <c r="CD344" s="3">
        <f t="shared" si="414"/>
        <v>1</v>
      </c>
      <c r="CE344" s="3">
        <f t="shared" si="415"/>
        <v>-185</v>
      </c>
      <c r="CF344">
        <f t="shared" si="421"/>
        <v>0</v>
      </c>
      <c r="CH344">
        <f t="shared" si="459"/>
        <v>341</v>
      </c>
      <c r="CI344" s="11">
        <f t="shared" si="460"/>
        <v>161</v>
      </c>
      <c r="CJ344">
        <f t="shared" si="452"/>
        <v>2.8099800957108707</v>
      </c>
      <c r="CK344">
        <f t="shared" si="461"/>
        <v>0</v>
      </c>
      <c r="CL344">
        <f t="shared" si="453"/>
        <v>161</v>
      </c>
      <c r="CN344" s="2">
        <f t="shared" si="422"/>
        <v>-4.7275928779965843</v>
      </c>
      <c r="CO344" s="3">
        <f t="shared" si="423"/>
        <v>1.6278407722857828</v>
      </c>
      <c r="CQ344" s="3">
        <f t="shared" si="454"/>
        <v>-213.92068155662585</v>
      </c>
      <c r="CR344" s="3">
        <f t="shared" si="424"/>
        <v>56.878585323187124</v>
      </c>
      <c r="CS344" s="3">
        <f t="shared" si="425"/>
        <v>-94563.77549332229</v>
      </c>
      <c r="CT344" s="3">
        <f t="shared" si="426"/>
        <v>-56.252432989744179</v>
      </c>
      <c r="CU344" s="3">
        <f t="shared" si="427"/>
        <v>215.51428488781875</v>
      </c>
      <c r="CV344">
        <f t="shared" si="428"/>
        <v>-178762.78670159529</v>
      </c>
      <c r="CW344">
        <f t="shared" si="429"/>
        <v>0</v>
      </c>
      <c r="CX344">
        <f t="shared" si="430"/>
        <v>0</v>
      </c>
      <c r="CY344">
        <f t="shared" si="431"/>
        <v>0</v>
      </c>
      <c r="CZ344">
        <f t="shared" si="432"/>
        <v>0</v>
      </c>
      <c r="DA344">
        <f t="shared" si="433"/>
        <v>0</v>
      </c>
      <c r="DB344">
        <f t="shared" si="434"/>
        <v>0</v>
      </c>
      <c r="DC344">
        <f t="shared" si="435"/>
        <v>0</v>
      </c>
      <c r="DD344">
        <f t="shared" si="436"/>
        <v>0</v>
      </c>
      <c r="DE344">
        <f t="shared" si="437"/>
        <v>0</v>
      </c>
      <c r="DF344">
        <f t="shared" si="438"/>
        <v>0</v>
      </c>
      <c r="DG344">
        <f t="shared" si="439"/>
        <v>0</v>
      </c>
      <c r="DH344">
        <f t="shared" si="440"/>
        <v>0</v>
      </c>
      <c r="DI344">
        <f t="shared" si="441"/>
        <v>0</v>
      </c>
      <c r="DJ344">
        <f t="shared" si="442"/>
        <v>0</v>
      </c>
      <c r="DM344" s="3"/>
      <c r="DN344" s="3"/>
      <c r="DT344" s="3"/>
      <c r="DZ344" s="3"/>
      <c r="EL344" s="3"/>
      <c r="EX344" s="3"/>
      <c r="FJ344" s="3"/>
      <c r="HX344" s="3"/>
      <c r="MT344" s="3"/>
      <c r="MZ344" s="3"/>
      <c r="NR344" s="3"/>
      <c r="OS344" s="3"/>
      <c r="PB344" s="3"/>
      <c r="PN344" s="3"/>
      <c r="QL344" s="3">
        <f t="shared" si="416"/>
        <v>156</v>
      </c>
    </row>
    <row r="345" spans="20:454" x14ac:dyDescent="0.25">
      <c r="T345">
        <f t="shared" si="455"/>
        <v>343</v>
      </c>
      <c r="U345">
        <f t="shared" si="443"/>
        <v>0</v>
      </c>
      <c r="V345">
        <f t="shared" si="456"/>
        <v>0</v>
      </c>
      <c r="W345">
        <f t="shared" si="444"/>
        <v>0</v>
      </c>
      <c r="X345">
        <f t="shared" si="457"/>
        <v>0</v>
      </c>
      <c r="Z345">
        <f t="shared" si="458"/>
        <v>72</v>
      </c>
      <c r="AA345">
        <f t="shared" si="445"/>
        <v>72</v>
      </c>
      <c r="AB345">
        <f t="shared" si="417"/>
        <v>0</v>
      </c>
      <c r="AC345">
        <f t="shared" si="446"/>
        <v>0</v>
      </c>
      <c r="AE345">
        <f t="shared" si="418"/>
        <v>0</v>
      </c>
      <c r="AF345">
        <f t="shared" si="447"/>
        <v>0</v>
      </c>
      <c r="AG345">
        <f t="shared" si="448"/>
        <v>0</v>
      </c>
      <c r="AH345">
        <f t="shared" si="449"/>
        <v>0</v>
      </c>
      <c r="AJ345">
        <f t="shared" si="463"/>
        <v>1</v>
      </c>
      <c r="AL345">
        <f t="shared" si="419"/>
        <v>0</v>
      </c>
      <c r="AM345">
        <f>IF(AJ345=1,AH345,#REF!)</f>
        <v>0</v>
      </c>
      <c r="AO345" s="7">
        <f t="shared" si="393"/>
        <v>1</v>
      </c>
      <c r="AP345" s="7">
        <f t="shared" si="394"/>
        <v>1</v>
      </c>
      <c r="AQ345" s="7"/>
      <c r="AR345" s="7">
        <f t="shared" si="395"/>
        <v>0</v>
      </c>
      <c r="AS345" s="7">
        <f t="shared" si="396"/>
        <v>0</v>
      </c>
      <c r="AU345" s="7">
        <f t="shared" si="397"/>
        <v>0</v>
      </c>
      <c r="AV345" s="7">
        <f t="shared" si="398"/>
        <v>0</v>
      </c>
      <c r="AW345">
        <v>694</v>
      </c>
      <c r="AX345" s="7">
        <f t="shared" si="399"/>
        <v>9.9999999999999998E-17</v>
      </c>
      <c r="AY345" s="7">
        <f t="shared" si="400"/>
        <v>9.9999999999999998E-17</v>
      </c>
      <c r="BA345">
        <f t="shared" si="450"/>
        <v>1</v>
      </c>
      <c r="BB345">
        <f t="shared" si="451"/>
        <v>9.9999999999999998E-17</v>
      </c>
      <c r="BD345">
        <f t="shared" si="401"/>
        <v>9.9999999999999992E-33</v>
      </c>
      <c r="BE345">
        <f t="shared" si="402"/>
        <v>9.9999999999999998E-17</v>
      </c>
      <c r="BF345">
        <f t="shared" si="403"/>
        <v>9.9999999999999998E-17</v>
      </c>
      <c r="BG345" s="5" t="s">
        <v>1</v>
      </c>
      <c r="BH345">
        <f t="shared" si="404"/>
        <v>-4.9999999999999991</v>
      </c>
      <c r="BK345">
        <f t="shared" si="405"/>
        <v>1</v>
      </c>
      <c r="BL345">
        <f t="shared" si="406"/>
        <v>-4.9999999999999991</v>
      </c>
      <c r="BM345">
        <f t="shared" si="407"/>
        <v>-4.9999999999999991</v>
      </c>
      <c r="BO345">
        <f t="shared" si="462"/>
        <v>342</v>
      </c>
      <c r="BP345">
        <f t="shared" si="420"/>
        <v>0</v>
      </c>
      <c r="BT345">
        <f t="shared" si="408"/>
        <v>1</v>
      </c>
      <c r="BU345">
        <f t="shared" si="409"/>
        <v>-4.9999999999999991</v>
      </c>
      <c r="BW345">
        <f t="shared" si="410"/>
        <v>0</v>
      </c>
      <c r="BX345" t="s">
        <v>10</v>
      </c>
      <c r="BY345">
        <f t="shared" si="411"/>
        <v>0</v>
      </c>
      <c r="CA345" s="2">
        <f t="shared" si="412"/>
        <v>0</v>
      </c>
      <c r="CB345" s="4">
        <f t="shared" si="413"/>
        <v>0</v>
      </c>
      <c r="CC345" s="10">
        <v>-180</v>
      </c>
      <c r="CD345" s="3">
        <f t="shared" si="414"/>
        <v>1</v>
      </c>
      <c r="CE345" s="3">
        <f t="shared" si="415"/>
        <v>-185</v>
      </c>
      <c r="CF345">
        <f t="shared" si="421"/>
        <v>0</v>
      </c>
      <c r="CH345">
        <f t="shared" si="459"/>
        <v>342</v>
      </c>
      <c r="CI345" s="11">
        <f t="shared" si="460"/>
        <v>162</v>
      </c>
      <c r="CJ345">
        <f t="shared" si="452"/>
        <v>2.8274333882308138</v>
      </c>
      <c r="CK345">
        <f t="shared" si="461"/>
        <v>0</v>
      </c>
      <c r="CL345">
        <f t="shared" si="453"/>
        <v>162</v>
      </c>
      <c r="CN345" s="2">
        <f t="shared" si="422"/>
        <v>-4.7552825814757673</v>
      </c>
      <c r="CO345" s="3">
        <f t="shared" si="423"/>
        <v>1.5450849718747375</v>
      </c>
      <c r="CQ345" s="3">
        <f t="shared" si="454"/>
        <v>-215.29202384992772</v>
      </c>
      <c r="CR345" s="3">
        <f t="shared" si="424"/>
        <v>57.205435704820147</v>
      </c>
      <c r="CS345" s="3">
        <f t="shared" si="425"/>
        <v>-95136.732706676645</v>
      </c>
      <c r="CT345" s="3">
        <f t="shared" si="426"/>
        <v>-56.575424189090015</v>
      </c>
      <c r="CU345" s="3">
        <f t="shared" si="427"/>
        <v>216.89573070657309</v>
      </c>
      <c r="CV345">
        <f t="shared" si="428"/>
        <v>-179908.70200096452</v>
      </c>
      <c r="CW345">
        <f t="shared" si="429"/>
        <v>0</v>
      </c>
      <c r="CX345">
        <f t="shared" si="430"/>
        <v>0</v>
      </c>
      <c r="CY345">
        <f t="shared" si="431"/>
        <v>0</v>
      </c>
      <c r="CZ345">
        <f t="shared" si="432"/>
        <v>0</v>
      </c>
      <c r="DA345">
        <f t="shared" si="433"/>
        <v>0</v>
      </c>
      <c r="DB345">
        <f t="shared" si="434"/>
        <v>0</v>
      </c>
      <c r="DC345">
        <f t="shared" si="435"/>
        <v>0</v>
      </c>
      <c r="DD345">
        <f t="shared" si="436"/>
        <v>0</v>
      </c>
      <c r="DE345">
        <f t="shared" si="437"/>
        <v>0</v>
      </c>
      <c r="DF345">
        <f t="shared" si="438"/>
        <v>0</v>
      </c>
      <c r="DG345">
        <f t="shared" si="439"/>
        <v>0</v>
      </c>
      <c r="DH345">
        <f t="shared" si="440"/>
        <v>0</v>
      </c>
      <c r="DI345">
        <f t="shared" si="441"/>
        <v>0</v>
      </c>
      <c r="DJ345">
        <f t="shared" si="442"/>
        <v>0</v>
      </c>
      <c r="DM345" s="3"/>
      <c r="DN345" s="3"/>
      <c r="DT345" s="3"/>
      <c r="DZ345" s="3"/>
      <c r="EL345" s="3"/>
      <c r="EX345" s="3"/>
      <c r="FJ345" s="3"/>
      <c r="HX345" s="3"/>
      <c r="MT345" s="3"/>
      <c r="MZ345" s="3"/>
      <c r="NR345" s="3"/>
      <c r="OS345" s="3"/>
      <c r="PB345" s="3"/>
      <c r="PN345" s="3"/>
      <c r="QL345" s="3">
        <f t="shared" si="416"/>
        <v>157</v>
      </c>
    </row>
    <row r="346" spans="20:454" x14ac:dyDescent="0.25">
      <c r="T346">
        <f t="shared" si="455"/>
        <v>344</v>
      </c>
      <c r="U346">
        <f t="shared" si="443"/>
        <v>0</v>
      </c>
      <c r="V346">
        <f t="shared" si="456"/>
        <v>0</v>
      </c>
      <c r="W346">
        <f t="shared" si="444"/>
        <v>0</v>
      </c>
      <c r="X346">
        <f t="shared" si="457"/>
        <v>0</v>
      </c>
      <c r="Z346">
        <f t="shared" si="458"/>
        <v>72</v>
      </c>
      <c r="AA346">
        <f t="shared" si="445"/>
        <v>72</v>
      </c>
      <c r="AB346">
        <f t="shared" si="417"/>
        <v>0</v>
      </c>
      <c r="AC346">
        <f t="shared" si="446"/>
        <v>0</v>
      </c>
      <c r="AE346">
        <f t="shared" si="418"/>
        <v>0</v>
      </c>
      <c r="AF346">
        <f t="shared" si="447"/>
        <v>0</v>
      </c>
      <c r="AG346">
        <f t="shared" si="448"/>
        <v>0</v>
      </c>
      <c r="AH346">
        <f t="shared" si="449"/>
        <v>0</v>
      </c>
      <c r="AJ346">
        <f t="shared" si="463"/>
        <v>1</v>
      </c>
      <c r="AL346">
        <f t="shared" si="419"/>
        <v>0</v>
      </c>
      <c r="AM346">
        <f>IF(AJ346=1,AH346,#REF!)</f>
        <v>0</v>
      </c>
      <c r="AO346" s="7">
        <f t="shared" si="393"/>
        <v>1</v>
      </c>
      <c r="AP346" s="7">
        <f t="shared" si="394"/>
        <v>1</v>
      </c>
      <c r="AQ346" s="7"/>
      <c r="AR346" s="7">
        <f t="shared" si="395"/>
        <v>0</v>
      </c>
      <c r="AS346" s="7">
        <f t="shared" si="396"/>
        <v>0</v>
      </c>
      <c r="AU346" s="7">
        <f t="shared" si="397"/>
        <v>0</v>
      </c>
      <c r="AV346" s="7">
        <f t="shared" si="398"/>
        <v>0</v>
      </c>
      <c r="AW346">
        <v>695</v>
      </c>
      <c r="AX346" s="7">
        <f t="shared" si="399"/>
        <v>9.9999999999999998E-17</v>
      </c>
      <c r="AY346" s="7">
        <f t="shared" si="400"/>
        <v>9.9999999999999998E-17</v>
      </c>
      <c r="BA346">
        <f t="shared" si="450"/>
        <v>1</v>
      </c>
      <c r="BB346">
        <f t="shared" si="451"/>
        <v>9.9999999999999998E-17</v>
      </c>
      <c r="BD346">
        <f t="shared" si="401"/>
        <v>9.9999999999999992E-33</v>
      </c>
      <c r="BE346">
        <f t="shared" si="402"/>
        <v>9.9999999999999998E-17</v>
      </c>
      <c r="BF346">
        <f t="shared" si="403"/>
        <v>9.9999999999999998E-17</v>
      </c>
      <c r="BG346" s="5" t="s">
        <v>1</v>
      </c>
      <c r="BH346">
        <f t="shared" si="404"/>
        <v>-4.9999999999999991</v>
      </c>
      <c r="BK346">
        <f t="shared" si="405"/>
        <v>1</v>
      </c>
      <c r="BL346">
        <f t="shared" si="406"/>
        <v>-4.9999999999999991</v>
      </c>
      <c r="BM346">
        <f t="shared" si="407"/>
        <v>-4.9999999999999991</v>
      </c>
      <c r="BO346">
        <f t="shared" si="462"/>
        <v>343</v>
      </c>
      <c r="BP346">
        <f t="shared" si="420"/>
        <v>0</v>
      </c>
      <c r="BT346">
        <f t="shared" si="408"/>
        <v>1</v>
      </c>
      <c r="BU346">
        <f t="shared" si="409"/>
        <v>-4.9999999999999991</v>
      </c>
      <c r="BW346">
        <f t="shared" si="410"/>
        <v>0</v>
      </c>
      <c r="BX346" t="s">
        <v>10</v>
      </c>
      <c r="BY346">
        <f t="shared" si="411"/>
        <v>0</v>
      </c>
      <c r="CA346" s="2">
        <f t="shared" si="412"/>
        <v>0</v>
      </c>
      <c r="CB346" s="4">
        <f t="shared" si="413"/>
        <v>0</v>
      </c>
      <c r="CC346" s="10">
        <v>-180</v>
      </c>
      <c r="CD346" s="3">
        <f t="shared" si="414"/>
        <v>1</v>
      </c>
      <c r="CE346" s="3">
        <f t="shared" si="415"/>
        <v>-185</v>
      </c>
      <c r="CF346">
        <f t="shared" si="421"/>
        <v>0</v>
      </c>
      <c r="CH346">
        <f t="shared" si="459"/>
        <v>343</v>
      </c>
      <c r="CI346" s="11">
        <f t="shared" si="460"/>
        <v>163</v>
      </c>
      <c r="CJ346">
        <f t="shared" si="452"/>
        <v>2.8448866807507573</v>
      </c>
      <c r="CK346">
        <f t="shared" si="461"/>
        <v>0</v>
      </c>
      <c r="CL346">
        <f t="shared" si="453"/>
        <v>163</v>
      </c>
      <c r="CN346" s="2">
        <f t="shared" si="422"/>
        <v>-4.7815237798151777</v>
      </c>
      <c r="CO346" s="3">
        <f t="shared" si="423"/>
        <v>1.461858523613683</v>
      </c>
      <c r="CQ346" s="3">
        <f t="shared" si="454"/>
        <v>-216.66336614322958</v>
      </c>
      <c r="CR346" s="3">
        <f t="shared" si="424"/>
        <v>57.532286086453169</v>
      </c>
      <c r="CS346" s="3">
        <f t="shared" si="425"/>
        <v>-95709.689920031</v>
      </c>
      <c r="CT346" s="3">
        <f t="shared" si="426"/>
        <v>-56.898415388435858</v>
      </c>
      <c r="CU346" s="3">
        <f t="shared" si="427"/>
        <v>218.27717652532746</v>
      </c>
      <c r="CV346">
        <f t="shared" si="428"/>
        <v>-181054.61730033372</v>
      </c>
      <c r="CW346">
        <f t="shared" si="429"/>
        <v>0</v>
      </c>
      <c r="CX346">
        <f t="shared" si="430"/>
        <v>0</v>
      </c>
      <c r="CY346">
        <f t="shared" si="431"/>
        <v>0</v>
      </c>
      <c r="CZ346">
        <f t="shared" si="432"/>
        <v>0</v>
      </c>
      <c r="DA346">
        <f t="shared" si="433"/>
        <v>0</v>
      </c>
      <c r="DB346">
        <f t="shared" si="434"/>
        <v>0</v>
      </c>
      <c r="DC346">
        <f t="shared" si="435"/>
        <v>0</v>
      </c>
      <c r="DD346">
        <f t="shared" si="436"/>
        <v>0</v>
      </c>
      <c r="DE346">
        <f t="shared" si="437"/>
        <v>0</v>
      </c>
      <c r="DF346">
        <f t="shared" si="438"/>
        <v>0</v>
      </c>
      <c r="DG346">
        <f t="shared" si="439"/>
        <v>0</v>
      </c>
      <c r="DH346">
        <f t="shared" si="440"/>
        <v>0</v>
      </c>
      <c r="DI346">
        <f t="shared" si="441"/>
        <v>0</v>
      </c>
      <c r="DJ346">
        <f t="shared" si="442"/>
        <v>0</v>
      </c>
      <c r="DM346" s="3"/>
      <c r="DN346" s="3"/>
      <c r="DT346" s="3"/>
      <c r="DZ346" s="3"/>
      <c r="EL346" s="3"/>
      <c r="EX346" s="3"/>
      <c r="FJ346" s="3"/>
      <c r="HX346" s="3"/>
      <c r="MT346" s="3"/>
      <c r="MZ346" s="3"/>
      <c r="NR346" s="3"/>
      <c r="OS346" s="3"/>
      <c r="PB346" s="3"/>
      <c r="PN346" s="3"/>
      <c r="QL346" s="3">
        <f t="shared" si="416"/>
        <v>158</v>
      </c>
    </row>
    <row r="347" spans="20:454" x14ac:dyDescent="0.25">
      <c r="T347">
        <f t="shared" si="455"/>
        <v>345</v>
      </c>
      <c r="U347">
        <f t="shared" si="443"/>
        <v>0</v>
      </c>
      <c r="V347">
        <f t="shared" si="456"/>
        <v>0</v>
      </c>
      <c r="W347">
        <f t="shared" si="444"/>
        <v>0</v>
      </c>
      <c r="X347">
        <f t="shared" si="457"/>
        <v>0</v>
      </c>
      <c r="Z347">
        <f t="shared" si="458"/>
        <v>72</v>
      </c>
      <c r="AA347">
        <f t="shared" si="445"/>
        <v>72</v>
      </c>
      <c r="AB347">
        <f t="shared" si="417"/>
        <v>0</v>
      </c>
      <c r="AC347">
        <f t="shared" si="446"/>
        <v>0</v>
      </c>
      <c r="AE347">
        <f t="shared" si="418"/>
        <v>0</v>
      </c>
      <c r="AF347">
        <f t="shared" si="447"/>
        <v>0</v>
      </c>
      <c r="AG347">
        <f t="shared" si="448"/>
        <v>0</v>
      </c>
      <c r="AH347">
        <f t="shared" si="449"/>
        <v>0</v>
      </c>
      <c r="AJ347">
        <f t="shared" si="463"/>
        <v>1</v>
      </c>
      <c r="AL347">
        <f t="shared" si="419"/>
        <v>0</v>
      </c>
      <c r="AM347">
        <f>IF(AJ347=1,AH347,#REF!)</f>
        <v>0</v>
      </c>
      <c r="AO347" s="7">
        <f t="shared" si="393"/>
        <v>1</v>
      </c>
      <c r="AP347" s="7">
        <f t="shared" si="394"/>
        <v>1</v>
      </c>
      <c r="AQ347" s="7"/>
      <c r="AR347" s="7">
        <f t="shared" si="395"/>
        <v>0</v>
      </c>
      <c r="AS347" s="7">
        <f t="shared" si="396"/>
        <v>0</v>
      </c>
      <c r="AU347" s="7">
        <f t="shared" si="397"/>
        <v>0</v>
      </c>
      <c r="AV347" s="7">
        <f t="shared" si="398"/>
        <v>0</v>
      </c>
      <c r="AW347">
        <v>696</v>
      </c>
      <c r="AX347" s="7">
        <f t="shared" si="399"/>
        <v>9.9999999999999998E-17</v>
      </c>
      <c r="AY347" s="7">
        <f t="shared" si="400"/>
        <v>9.9999999999999998E-17</v>
      </c>
      <c r="BA347">
        <f t="shared" si="450"/>
        <v>1</v>
      </c>
      <c r="BB347">
        <f t="shared" si="451"/>
        <v>9.9999999999999998E-17</v>
      </c>
      <c r="BD347">
        <f t="shared" si="401"/>
        <v>9.9999999999999992E-33</v>
      </c>
      <c r="BE347">
        <f t="shared" si="402"/>
        <v>9.9999999999999998E-17</v>
      </c>
      <c r="BF347">
        <f t="shared" si="403"/>
        <v>9.9999999999999998E-17</v>
      </c>
      <c r="BG347" s="5" t="s">
        <v>1</v>
      </c>
      <c r="BH347">
        <f t="shared" si="404"/>
        <v>-4.9999999999999991</v>
      </c>
      <c r="BK347">
        <f t="shared" si="405"/>
        <v>1</v>
      </c>
      <c r="BL347">
        <f t="shared" si="406"/>
        <v>-4.9999999999999991</v>
      </c>
      <c r="BM347">
        <f t="shared" si="407"/>
        <v>-4.9999999999999991</v>
      </c>
      <c r="BO347">
        <f t="shared" si="462"/>
        <v>344</v>
      </c>
      <c r="BP347">
        <f t="shared" si="420"/>
        <v>0</v>
      </c>
      <c r="BT347">
        <f t="shared" si="408"/>
        <v>1</v>
      </c>
      <c r="BU347">
        <f t="shared" si="409"/>
        <v>-4.9999999999999991</v>
      </c>
      <c r="BW347">
        <f t="shared" si="410"/>
        <v>0</v>
      </c>
      <c r="BX347" t="s">
        <v>10</v>
      </c>
      <c r="BY347">
        <f t="shared" si="411"/>
        <v>0</v>
      </c>
      <c r="CA347" s="2">
        <f t="shared" si="412"/>
        <v>0</v>
      </c>
      <c r="CB347" s="4">
        <f t="shared" si="413"/>
        <v>0</v>
      </c>
      <c r="CC347" s="10">
        <v>-180</v>
      </c>
      <c r="CD347" s="3">
        <f t="shared" si="414"/>
        <v>1</v>
      </c>
      <c r="CE347" s="3">
        <f t="shared" si="415"/>
        <v>-185</v>
      </c>
      <c r="CF347">
        <f t="shared" si="421"/>
        <v>0</v>
      </c>
      <c r="CH347">
        <f t="shared" si="459"/>
        <v>344</v>
      </c>
      <c r="CI347" s="11">
        <f t="shared" si="460"/>
        <v>164</v>
      </c>
      <c r="CJ347">
        <f t="shared" si="452"/>
        <v>2.8623399732707004</v>
      </c>
      <c r="CK347">
        <f t="shared" si="461"/>
        <v>0</v>
      </c>
      <c r="CL347">
        <f t="shared" si="453"/>
        <v>164</v>
      </c>
      <c r="CN347" s="2">
        <f t="shared" si="422"/>
        <v>-4.8063084796915945</v>
      </c>
      <c r="CO347" s="3">
        <f t="shared" si="423"/>
        <v>1.378186779084996</v>
      </c>
      <c r="CQ347" s="3">
        <f t="shared" si="454"/>
        <v>-218.03470843653142</v>
      </c>
      <c r="CR347" s="3">
        <f t="shared" si="424"/>
        <v>57.859136468086191</v>
      </c>
      <c r="CS347" s="3">
        <f t="shared" si="425"/>
        <v>-96282.64713338537</v>
      </c>
      <c r="CT347" s="3">
        <f t="shared" si="426"/>
        <v>-57.221406587781694</v>
      </c>
      <c r="CU347" s="3">
        <f t="shared" si="427"/>
        <v>219.65862234408181</v>
      </c>
      <c r="CV347">
        <f t="shared" si="428"/>
        <v>-182200.53259970291</v>
      </c>
      <c r="CW347">
        <f t="shared" si="429"/>
        <v>0</v>
      </c>
      <c r="CX347">
        <f t="shared" si="430"/>
        <v>0</v>
      </c>
      <c r="CY347">
        <f t="shared" si="431"/>
        <v>0</v>
      </c>
      <c r="CZ347">
        <f t="shared" si="432"/>
        <v>0</v>
      </c>
      <c r="DA347">
        <f t="shared" si="433"/>
        <v>0</v>
      </c>
      <c r="DB347">
        <f t="shared" si="434"/>
        <v>0</v>
      </c>
      <c r="DC347">
        <f t="shared" si="435"/>
        <v>0</v>
      </c>
      <c r="DD347">
        <f t="shared" si="436"/>
        <v>0</v>
      </c>
      <c r="DE347">
        <f t="shared" si="437"/>
        <v>0</v>
      </c>
      <c r="DF347">
        <f t="shared" si="438"/>
        <v>0</v>
      </c>
      <c r="DG347">
        <f t="shared" si="439"/>
        <v>0</v>
      </c>
      <c r="DH347">
        <f t="shared" si="440"/>
        <v>0</v>
      </c>
      <c r="DI347">
        <f t="shared" si="441"/>
        <v>0</v>
      </c>
      <c r="DJ347">
        <f t="shared" si="442"/>
        <v>0</v>
      </c>
      <c r="DM347" s="3"/>
      <c r="DN347" s="3"/>
      <c r="DT347" s="3"/>
      <c r="DZ347" s="3"/>
      <c r="EL347" s="3"/>
      <c r="EX347" s="3"/>
      <c r="FJ347" s="3"/>
      <c r="HX347" s="3"/>
      <c r="MT347" s="3"/>
      <c r="MZ347" s="3"/>
      <c r="NR347" s="3"/>
      <c r="OS347" s="3"/>
      <c r="PB347" s="3"/>
      <c r="PN347" s="3"/>
      <c r="QL347" s="3">
        <f t="shared" si="416"/>
        <v>159</v>
      </c>
    </row>
    <row r="348" spans="20:454" x14ac:dyDescent="0.25">
      <c r="T348">
        <f t="shared" si="455"/>
        <v>346</v>
      </c>
      <c r="U348">
        <f t="shared" si="443"/>
        <v>0</v>
      </c>
      <c r="V348">
        <f t="shared" si="456"/>
        <v>0</v>
      </c>
      <c r="W348">
        <f t="shared" si="444"/>
        <v>0</v>
      </c>
      <c r="X348">
        <f t="shared" si="457"/>
        <v>0</v>
      </c>
      <c r="Z348">
        <f t="shared" si="458"/>
        <v>72</v>
      </c>
      <c r="AA348">
        <f t="shared" si="445"/>
        <v>72</v>
      </c>
      <c r="AB348">
        <f t="shared" si="417"/>
        <v>0</v>
      </c>
      <c r="AC348">
        <f t="shared" si="446"/>
        <v>0</v>
      </c>
      <c r="AE348">
        <f t="shared" si="418"/>
        <v>0</v>
      </c>
      <c r="AF348">
        <f t="shared" si="447"/>
        <v>0</v>
      </c>
      <c r="AG348">
        <f t="shared" si="448"/>
        <v>0</v>
      </c>
      <c r="AH348">
        <f t="shared" si="449"/>
        <v>0</v>
      </c>
      <c r="AJ348">
        <f t="shared" si="463"/>
        <v>1</v>
      </c>
      <c r="AL348">
        <f t="shared" si="419"/>
        <v>0</v>
      </c>
      <c r="AM348">
        <f>IF(AJ348=1,AH348,#REF!)</f>
        <v>0</v>
      </c>
      <c r="AO348" s="7">
        <f t="shared" si="393"/>
        <v>1</v>
      </c>
      <c r="AP348" s="7">
        <f t="shared" si="394"/>
        <v>1</v>
      </c>
      <c r="AQ348" s="7"/>
      <c r="AR348" s="7">
        <f t="shared" si="395"/>
        <v>0</v>
      </c>
      <c r="AS348" s="7">
        <f t="shared" si="396"/>
        <v>0</v>
      </c>
      <c r="AU348" s="7">
        <f t="shared" si="397"/>
        <v>0</v>
      </c>
      <c r="AV348" s="7">
        <f t="shared" si="398"/>
        <v>0</v>
      </c>
      <c r="AW348">
        <v>697</v>
      </c>
      <c r="AX348" s="7">
        <f t="shared" si="399"/>
        <v>9.9999999999999998E-17</v>
      </c>
      <c r="AY348" s="7">
        <f t="shared" si="400"/>
        <v>9.9999999999999998E-17</v>
      </c>
      <c r="BA348">
        <f t="shared" si="450"/>
        <v>1</v>
      </c>
      <c r="BB348">
        <f t="shared" si="451"/>
        <v>9.9999999999999998E-17</v>
      </c>
      <c r="BD348">
        <f t="shared" si="401"/>
        <v>9.9999999999999992E-33</v>
      </c>
      <c r="BE348">
        <f t="shared" si="402"/>
        <v>9.9999999999999998E-17</v>
      </c>
      <c r="BF348">
        <f t="shared" si="403"/>
        <v>9.9999999999999998E-17</v>
      </c>
      <c r="BG348" s="5" t="s">
        <v>1</v>
      </c>
      <c r="BH348">
        <f t="shared" si="404"/>
        <v>-4.9999999999999991</v>
      </c>
      <c r="BK348">
        <f t="shared" si="405"/>
        <v>1</v>
      </c>
      <c r="BL348">
        <f t="shared" si="406"/>
        <v>-4.9999999999999991</v>
      </c>
      <c r="BM348">
        <f t="shared" si="407"/>
        <v>-4.9999999999999991</v>
      </c>
      <c r="BO348">
        <f t="shared" si="462"/>
        <v>345</v>
      </c>
      <c r="BP348">
        <f t="shared" si="420"/>
        <v>0</v>
      </c>
      <c r="BT348">
        <f t="shared" si="408"/>
        <v>1</v>
      </c>
      <c r="BU348">
        <f t="shared" si="409"/>
        <v>-4.9999999999999991</v>
      </c>
      <c r="BW348">
        <f t="shared" si="410"/>
        <v>0</v>
      </c>
      <c r="BX348" t="s">
        <v>10</v>
      </c>
      <c r="BY348">
        <f t="shared" si="411"/>
        <v>0</v>
      </c>
      <c r="CA348" s="2">
        <f t="shared" si="412"/>
        <v>0</v>
      </c>
      <c r="CB348" s="4">
        <f t="shared" si="413"/>
        <v>0</v>
      </c>
      <c r="CC348" s="10">
        <v>-180</v>
      </c>
      <c r="CD348" s="3">
        <f t="shared" si="414"/>
        <v>1</v>
      </c>
      <c r="CE348" s="3">
        <f t="shared" si="415"/>
        <v>-185</v>
      </c>
      <c r="CF348">
        <f t="shared" si="421"/>
        <v>0</v>
      </c>
      <c r="CH348">
        <f t="shared" si="459"/>
        <v>345</v>
      </c>
      <c r="CI348" s="11">
        <f t="shared" si="460"/>
        <v>165</v>
      </c>
      <c r="CJ348">
        <f t="shared" si="452"/>
        <v>2.8797932657906435</v>
      </c>
      <c r="CK348">
        <f t="shared" si="461"/>
        <v>0</v>
      </c>
      <c r="CL348">
        <f t="shared" si="453"/>
        <v>165</v>
      </c>
      <c r="CN348" s="2">
        <f t="shared" si="422"/>
        <v>-4.8296291314453406</v>
      </c>
      <c r="CO348" s="3">
        <f t="shared" si="423"/>
        <v>1.294095225512605</v>
      </c>
      <c r="CQ348" s="3">
        <f t="shared" si="454"/>
        <v>-219.40605072983328</v>
      </c>
      <c r="CR348" s="3">
        <f t="shared" si="424"/>
        <v>58.185986849719214</v>
      </c>
      <c r="CS348" s="3">
        <f t="shared" si="425"/>
        <v>-96855.604346739725</v>
      </c>
      <c r="CT348" s="3">
        <f t="shared" si="426"/>
        <v>-57.544397787127529</v>
      </c>
      <c r="CU348" s="3">
        <f t="shared" si="427"/>
        <v>221.04006816283618</v>
      </c>
      <c r="CV348">
        <f t="shared" si="428"/>
        <v>-183346.44789907211</v>
      </c>
      <c r="CW348">
        <f t="shared" si="429"/>
        <v>0</v>
      </c>
      <c r="CX348">
        <f t="shared" si="430"/>
        <v>0</v>
      </c>
      <c r="CY348">
        <f t="shared" si="431"/>
        <v>0</v>
      </c>
      <c r="CZ348">
        <f t="shared" si="432"/>
        <v>0</v>
      </c>
      <c r="DA348">
        <f t="shared" si="433"/>
        <v>0</v>
      </c>
      <c r="DB348">
        <f t="shared" si="434"/>
        <v>0</v>
      </c>
      <c r="DC348">
        <f t="shared" si="435"/>
        <v>0</v>
      </c>
      <c r="DD348">
        <f t="shared" si="436"/>
        <v>0</v>
      </c>
      <c r="DE348">
        <f t="shared" si="437"/>
        <v>0</v>
      </c>
      <c r="DF348">
        <f t="shared" si="438"/>
        <v>0</v>
      </c>
      <c r="DG348">
        <f t="shared" si="439"/>
        <v>0</v>
      </c>
      <c r="DH348">
        <f t="shared" si="440"/>
        <v>0</v>
      </c>
      <c r="DI348">
        <f t="shared" si="441"/>
        <v>0</v>
      </c>
      <c r="DJ348">
        <f t="shared" si="442"/>
        <v>0</v>
      </c>
      <c r="DM348" s="3"/>
      <c r="DN348" s="3"/>
      <c r="DT348" s="3"/>
      <c r="DZ348" s="3"/>
      <c r="EL348" s="3"/>
      <c r="EX348" s="3"/>
      <c r="FJ348" s="3"/>
      <c r="HX348" s="3"/>
      <c r="MT348" s="3"/>
      <c r="MZ348" s="3"/>
      <c r="NR348" s="3"/>
      <c r="OS348" s="3"/>
      <c r="PB348" s="3"/>
      <c r="PN348" s="3"/>
      <c r="QL348" s="3">
        <f t="shared" si="416"/>
        <v>160</v>
      </c>
    </row>
    <row r="349" spans="20:454" x14ac:dyDescent="0.25">
      <c r="T349">
        <f t="shared" si="455"/>
        <v>347</v>
      </c>
      <c r="U349">
        <f t="shared" si="443"/>
        <v>0</v>
      </c>
      <c r="V349">
        <f t="shared" si="456"/>
        <v>0</v>
      </c>
      <c r="W349">
        <f t="shared" si="444"/>
        <v>0</v>
      </c>
      <c r="X349">
        <f t="shared" si="457"/>
        <v>0</v>
      </c>
      <c r="Z349">
        <f t="shared" si="458"/>
        <v>72</v>
      </c>
      <c r="AA349">
        <f t="shared" si="445"/>
        <v>72</v>
      </c>
      <c r="AB349">
        <f t="shared" si="417"/>
        <v>0</v>
      </c>
      <c r="AC349">
        <f t="shared" si="446"/>
        <v>0</v>
      </c>
      <c r="AE349">
        <f t="shared" si="418"/>
        <v>0</v>
      </c>
      <c r="AF349">
        <f t="shared" si="447"/>
        <v>0</v>
      </c>
      <c r="AG349">
        <f t="shared" si="448"/>
        <v>0</v>
      </c>
      <c r="AH349">
        <f t="shared" si="449"/>
        <v>0</v>
      </c>
      <c r="AJ349">
        <f t="shared" si="463"/>
        <v>1</v>
      </c>
      <c r="AL349">
        <f t="shared" si="419"/>
        <v>0</v>
      </c>
      <c r="AM349">
        <f>IF(AJ349=1,AH349,#REF!)</f>
        <v>0</v>
      </c>
      <c r="AO349" s="7">
        <f t="shared" si="393"/>
        <v>1</v>
      </c>
      <c r="AP349" s="7">
        <f t="shared" si="394"/>
        <v>1</v>
      </c>
      <c r="AQ349" s="7"/>
      <c r="AR349" s="7">
        <f t="shared" si="395"/>
        <v>0</v>
      </c>
      <c r="AS349" s="7">
        <f t="shared" si="396"/>
        <v>0</v>
      </c>
      <c r="AU349" s="7">
        <f t="shared" si="397"/>
        <v>0</v>
      </c>
      <c r="AV349" s="7">
        <f t="shared" si="398"/>
        <v>0</v>
      </c>
      <c r="AW349">
        <v>698</v>
      </c>
      <c r="AX349" s="7">
        <f t="shared" si="399"/>
        <v>9.9999999999999998E-17</v>
      </c>
      <c r="AY349" s="7">
        <f t="shared" si="400"/>
        <v>9.9999999999999998E-17</v>
      </c>
      <c r="BA349">
        <f t="shared" si="450"/>
        <v>1</v>
      </c>
      <c r="BB349">
        <f t="shared" si="451"/>
        <v>9.9999999999999998E-17</v>
      </c>
      <c r="BD349">
        <f t="shared" si="401"/>
        <v>9.9999999999999992E-33</v>
      </c>
      <c r="BE349">
        <f t="shared" si="402"/>
        <v>9.9999999999999998E-17</v>
      </c>
      <c r="BF349">
        <f t="shared" si="403"/>
        <v>9.9999999999999998E-17</v>
      </c>
      <c r="BG349" s="5" t="s">
        <v>1</v>
      </c>
      <c r="BH349">
        <f t="shared" si="404"/>
        <v>-4.9999999999999991</v>
      </c>
      <c r="BK349">
        <f t="shared" si="405"/>
        <v>1</v>
      </c>
      <c r="BL349">
        <f t="shared" si="406"/>
        <v>-4.9999999999999991</v>
      </c>
      <c r="BM349">
        <f t="shared" si="407"/>
        <v>-4.9999999999999991</v>
      </c>
      <c r="BO349">
        <f t="shared" si="462"/>
        <v>346</v>
      </c>
      <c r="BP349">
        <f t="shared" si="420"/>
        <v>0</v>
      </c>
      <c r="BT349">
        <f t="shared" si="408"/>
        <v>1</v>
      </c>
      <c r="BU349">
        <f t="shared" si="409"/>
        <v>-4.9999999999999991</v>
      </c>
      <c r="BW349">
        <f t="shared" si="410"/>
        <v>0</v>
      </c>
      <c r="BX349" t="s">
        <v>10</v>
      </c>
      <c r="BY349">
        <f t="shared" si="411"/>
        <v>0</v>
      </c>
      <c r="CA349" s="2">
        <f t="shared" si="412"/>
        <v>0</v>
      </c>
      <c r="CB349" s="4">
        <f t="shared" si="413"/>
        <v>0</v>
      </c>
      <c r="CC349" s="10">
        <v>-180</v>
      </c>
      <c r="CD349" s="3">
        <f t="shared" si="414"/>
        <v>1</v>
      </c>
      <c r="CE349" s="3">
        <f t="shared" si="415"/>
        <v>-185</v>
      </c>
      <c r="CF349">
        <f t="shared" si="421"/>
        <v>0</v>
      </c>
      <c r="CH349">
        <f t="shared" si="459"/>
        <v>346</v>
      </c>
      <c r="CI349" s="11">
        <f t="shared" si="460"/>
        <v>166</v>
      </c>
      <c r="CJ349">
        <f t="shared" si="452"/>
        <v>2.8972465583105871</v>
      </c>
      <c r="CK349">
        <f t="shared" si="461"/>
        <v>0</v>
      </c>
      <c r="CL349">
        <f t="shared" si="453"/>
        <v>166</v>
      </c>
      <c r="CN349" s="2">
        <f t="shared" si="422"/>
        <v>-4.8514786313799823</v>
      </c>
      <c r="CO349" s="3">
        <f t="shared" si="423"/>
        <v>1.2096094779983386</v>
      </c>
      <c r="CQ349" s="3">
        <f t="shared" si="454"/>
        <v>-220.77739302313512</v>
      </c>
      <c r="CR349" s="3">
        <f t="shared" si="424"/>
        <v>58.512837231352236</v>
      </c>
      <c r="CS349" s="3">
        <f t="shared" si="425"/>
        <v>-97428.56156009408</v>
      </c>
      <c r="CT349" s="3">
        <f t="shared" si="426"/>
        <v>-57.867388986473365</v>
      </c>
      <c r="CU349" s="3">
        <f t="shared" si="427"/>
        <v>222.42151398159055</v>
      </c>
      <c r="CV349">
        <f t="shared" si="428"/>
        <v>-184492.36319844131</v>
      </c>
      <c r="CW349">
        <f t="shared" si="429"/>
        <v>0</v>
      </c>
      <c r="CX349">
        <f t="shared" si="430"/>
        <v>0</v>
      </c>
      <c r="CY349">
        <f t="shared" si="431"/>
        <v>0</v>
      </c>
      <c r="CZ349">
        <f t="shared" si="432"/>
        <v>0</v>
      </c>
      <c r="DA349">
        <f t="shared" si="433"/>
        <v>0</v>
      </c>
      <c r="DB349">
        <f t="shared" si="434"/>
        <v>0</v>
      </c>
      <c r="DC349">
        <f t="shared" si="435"/>
        <v>0</v>
      </c>
      <c r="DD349">
        <f t="shared" si="436"/>
        <v>0</v>
      </c>
      <c r="DE349">
        <f t="shared" si="437"/>
        <v>0</v>
      </c>
      <c r="DF349">
        <f t="shared" si="438"/>
        <v>0</v>
      </c>
      <c r="DG349">
        <f t="shared" si="439"/>
        <v>0</v>
      </c>
      <c r="DH349">
        <f t="shared" si="440"/>
        <v>0</v>
      </c>
      <c r="DI349">
        <f t="shared" si="441"/>
        <v>0</v>
      </c>
      <c r="DJ349">
        <f t="shared" si="442"/>
        <v>0</v>
      </c>
      <c r="DM349" s="3"/>
      <c r="DN349" s="3"/>
      <c r="DT349" s="3"/>
      <c r="DZ349" s="3"/>
      <c r="EL349" s="3"/>
      <c r="EX349" s="3"/>
      <c r="FJ349" s="3"/>
      <c r="HX349" s="3"/>
      <c r="MT349" s="3"/>
      <c r="MZ349" s="3"/>
      <c r="NR349" s="3"/>
      <c r="OS349" s="3"/>
      <c r="PB349" s="3"/>
      <c r="PN349" s="3"/>
      <c r="QL349" s="3">
        <f t="shared" si="416"/>
        <v>161</v>
      </c>
    </row>
    <row r="350" spans="20:454" x14ac:dyDescent="0.25">
      <c r="T350">
        <f t="shared" si="455"/>
        <v>348</v>
      </c>
      <c r="U350">
        <f t="shared" si="443"/>
        <v>0</v>
      </c>
      <c r="V350">
        <f t="shared" si="456"/>
        <v>0</v>
      </c>
      <c r="W350">
        <f t="shared" si="444"/>
        <v>0</v>
      </c>
      <c r="X350">
        <f t="shared" si="457"/>
        <v>0</v>
      </c>
      <c r="Z350">
        <f t="shared" si="458"/>
        <v>72</v>
      </c>
      <c r="AA350">
        <f t="shared" si="445"/>
        <v>72</v>
      </c>
      <c r="AB350">
        <f t="shared" si="417"/>
        <v>0</v>
      </c>
      <c r="AC350">
        <f t="shared" si="446"/>
        <v>0</v>
      </c>
      <c r="AE350">
        <f t="shared" si="418"/>
        <v>0</v>
      </c>
      <c r="AF350">
        <f t="shared" si="447"/>
        <v>0</v>
      </c>
      <c r="AG350">
        <f t="shared" si="448"/>
        <v>0</v>
      </c>
      <c r="AH350">
        <f t="shared" si="449"/>
        <v>0</v>
      </c>
      <c r="AJ350">
        <f t="shared" si="463"/>
        <v>1</v>
      </c>
      <c r="AL350">
        <f t="shared" si="419"/>
        <v>0</v>
      </c>
      <c r="AM350">
        <f>IF(AJ350=1,AH350,#REF!)</f>
        <v>0</v>
      </c>
      <c r="AO350" s="7">
        <f t="shared" si="393"/>
        <v>1</v>
      </c>
      <c r="AP350" s="7">
        <f t="shared" si="394"/>
        <v>1</v>
      </c>
      <c r="AQ350" s="7"/>
      <c r="AR350" s="7">
        <f t="shared" si="395"/>
        <v>0</v>
      </c>
      <c r="AS350" s="7">
        <f t="shared" si="396"/>
        <v>0</v>
      </c>
      <c r="AU350" s="7">
        <f t="shared" si="397"/>
        <v>0</v>
      </c>
      <c r="AV350" s="7">
        <f t="shared" si="398"/>
        <v>0</v>
      </c>
      <c r="AW350">
        <v>699</v>
      </c>
      <c r="AX350" s="7">
        <f t="shared" si="399"/>
        <v>9.9999999999999998E-17</v>
      </c>
      <c r="AY350" s="7">
        <f t="shared" si="400"/>
        <v>9.9999999999999998E-17</v>
      </c>
      <c r="BA350">
        <f t="shared" si="450"/>
        <v>1</v>
      </c>
      <c r="BB350">
        <f t="shared" si="451"/>
        <v>9.9999999999999998E-17</v>
      </c>
      <c r="BD350">
        <f t="shared" si="401"/>
        <v>9.9999999999999992E-33</v>
      </c>
      <c r="BE350">
        <f t="shared" si="402"/>
        <v>9.9999999999999998E-17</v>
      </c>
      <c r="BF350">
        <f t="shared" si="403"/>
        <v>9.9999999999999998E-17</v>
      </c>
      <c r="BG350" s="5" t="s">
        <v>1</v>
      </c>
      <c r="BH350">
        <f t="shared" si="404"/>
        <v>-4.9999999999999991</v>
      </c>
      <c r="BK350">
        <f t="shared" si="405"/>
        <v>1</v>
      </c>
      <c r="BL350">
        <f t="shared" si="406"/>
        <v>-4.9999999999999991</v>
      </c>
      <c r="BM350">
        <f t="shared" si="407"/>
        <v>-4.9999999999999991</v>
      </c>
      <c r="BO350">
        <f t="shared" si="462"/>
        <v>347</v>
      </c>
      <c r="BP350">
        <f t="shared" si="420"/>
        <v>0</v>
      </c>
      <c r="BT350">
        <f t="shared" si="408"/>
        <v>1</v>
      </c>
      <c r="BU350">
        <f t="shared" si="409"/>
        <v>-4.9999999999999991</v>
      </c>
      <c r="BW350">
        <f t="shared" si="410"/>
        <v>0</v>
      </c>
      <c r="BX350" t="s">
        <v>10</v>
      </c>
      <c r="BY350">
        <f t="shared" si="411"/>
        <v>0</v>
      </c>
      <c r="CA350" s="2">
        <f t="shared" si="412"/>
        <v>0</v>
      </c>
      <c r="CB350" s="4">
        <f t="shared" si="413"/>
        <v>0</v>
      </c>
      <c r="CC350" s="10">
        <v>-180</v>
      </c>
      <c r="CD350" s="3">
        <f t="shared" si="414"/>
        <v>1</v>
      </c>
      <c r="CE350" s="3">
        <f t="shared" si="415"/>
        <v>-185</v>
      </c>
      <c r="CF350">
        <f t="shared" si="421"/>
        <v>0</v>
      </c>
      <c r="CH350">
        <f t="shared" si="459"/>
        <v>347</v>
      </c>
      <c r="CI350" s="11">
        <f t="shared" si="460"/>
        <v>167</v>
      </c>
      <c r="CJ350">
        <f t="shared" si="452"/>
        <v>2.9146998508305302</v>
      </c>
      <c r="CK350">
        <f t="shared" si="461"/>
        <v>0</v>
      </c>
      <c r="CL350">
        <f t="shared" si="453"/>
        <v>167</v>
      </c>
      <c r="CN350" s="2">
        <f t="shared" si="422"/>
        <v>-4.8718503239261759</v>
      </c>
      <c r="CO350" s="3">
        <f t="shared" si="423"/>
        <v>1.1247552717193261</v>
      </c>
      <c r="CQ350" s="3">
        <f t="shared" si="454"/>
        <v>-222.14873531643698</v>
      </c>
      <c r="CR350" s="3">
        <f t="shared" si="424"/>
        <v>58.839687612985259</v>
      </c>
      <c r="CS350" s="3">
        <f t="shared" si="425"/>
        <v>-98001.51877344845</v>
      </c>
      <c r="CT350" s="3">
        <f t="shared" si="426"/>
        <v>-58.190380185819208</v>
      </c>
      <c r="CU350" s="3">
        <f t="shared" si="427"/>
        <v>223.80295980034489</v>
      </c>
      <c r="CV350">
        <f t="shared" si="428"/>
        <v>-185638.2784978105</v>
      </c>
      <c r="CW350">
        <f t="shared" si="429"/>
        <v>0</v>
      </c>
      <c r="CX350">
        <f t="shared" si="430"/>
        <v>0</v>
      </c>
      <c r="CY350">
        <f t="shared" si="431"/>
        <v>0</v>
      </c>
      <c r="CZ350">
        <f t="shared" si="432"/>
        <v>0</v>
      </c>
      <c r="DA350">
        <f t="shared" si="433"/>
        <v>0</v>
      </c>
      <c r="DB350">
        <f t="shared" si="434"/>
        <v>0</v>
      </c>
      <c r="DC350">
        <f t="shared" si="435"/>
        <v>0</v>
      </c>
      <c r="DD350">
        <f t="shared" si="436"/>
        <v>0</v>
      </c>
      <c r="DE350">
        <f t="shared" si="437"/>
        <v>0</v>
      </c>
      <c r="DF350">
        <f t="shared" si="438"/>
        <v>0</v>
      </c>
      <c r="DG350">
        <f t="shared" si="439"/>
        <v>0</v>
      </c>
      <c r="DH350">
        <f t="shared" si="440"/>
        <v>0</v>
      </c>
      <c r="DI350">
        <f t="shared" si="441"/>
        <v>0</v>
      </c>
      <c r="DJ350">
        <f t="shared" si="442"/>
        <v>0</v>
      </c>
      <c r="DM350" s="3"/>
      <c r="DN350" s="3"/>
      <c r="DT350" s="3"/>
      <c r="DZ350" s="3"/>
      <c r="EL350" s="3"/>
      <c r="EX350" s="3"/>
      <c r="FJ350" s="3"/>
      <c r="HX350" s="3"/>
      <c r="MT350" s="3"/>
      <c r="MZ350" s="3"/>
      <c r="NR350" s="3"/>
      <c r="OS350" s="3"/>
      <c r="PB350" s="3"/>
      <c r="PN350" s="3"/>
      <c r="QL350" s="3">
        <f t="shared" si="416"/>
        <v>162</v>
      </c>
    </row>
    <row r="351" spans="20:454" x14ac:dyDescent="0.25">
      <c r="T351">
        <f t="shared" si="455"/>
        <v>349</v>
      </c>
      <c r="U351">
        <f t="shared" si="443"/>
        <v>0</v>
      </c>
      <c r="V351">
        <f t="shared" si="456"/>
        <v>0</v>
      </c>
      <c r="W351">
        <f t="shared" si="444"/>
        <v>0</v>
      </c>
      <c r="X351">
        <f t="shared" si="457"/>
        <v>0</v>
      </c>
      <c r="Z351">
        <f t="shared" si="458"/>
        <v>72</v>
      </c>
      <c r="AA351">
        <f t="shared" si="445"/>
        <v>72</v>
      </c>
      <c r="AB351">
        <f t="shared" si="417"/>
        <v>0</v>
      </c>
      <c r="AC351">
        <f t="shared" si="446"/>
        <v>0</v>
      </c>
      <c r="AE351">
        <f t="shared" si="418"/>
        <v>0</v>
      </c>
      <c r="AF351">
        <f t="shared" si="447"/>
        <v>0</v>
      </c>
      <c r="AG351">
        <f t="shared" si="448"/>
        <v>0</v>
      </c>
      <c r="AH351">
        <f t="shared" si="449"/>
        <v>0</v>
      </c>
      <c r="AJ351">
        <f t="shared" si="463"/>
        <v>1</v>
      </c>
      <c r="AL351">
        <f t="shared" si="419"/>
        <v>0</v>
      </c>
      <c r="AM351">
        <f>IF(AJ351=1,AH351,#REF!)</f>
        <v>0</v>
      </c>
      <c r="AO351" s="7">
        <f t="shared" si="393"/>
        <v>1</v>
      </c>
      <c r="AP351" s="7">
        <f t="shared" si="394"/>
        <v>1</v>
      </c>
      <c r="AQ351" s="7"/>
      <c r="AR351" s="7">
        <f t="shared" si="395"/>
        <v>0</v>
      </c>
      <c r="AS351" s="7">
        <f t="shared" si="396"/>
        <v>0</v>
      </c>
      <c r="AU351" s="7">
        <f t="shared" si="397"/>
        <v>0</v>
      </c>
      <c r="AV351" s="7">
        <f t="shared" si="398"/>
        <v>0</v>
      </c>
      <c r="AW351">
        <v>700</v>
      </c>
      <c r="AX351" s="7">
        <f t="shared" si="399"/>
        <v>9.9999999999999998E-17</v>
      </c>
      <c r="AY351" s="7">
        <f t="shared" si="400"/>
        <v>9.9999999999999998E-17</v>
      </c>
      <c r="BA351">
        <f t="shared" si="450"/>
        <v>1</v>
      </c>
      <c r="BB351">
        <f t="shared" si="451"/>
        <v>9.9999999999999998E-17</v>
      </c>
      <c r="BD351">
        <f t="shared" si="401"/>
        <v>9.9999999999999992E-33</v>
      </c>
      <c r="BE351">
        <f t="shared" si="402"/>
        <v>9.9999999999999998E-17</v>
      </c>
      <c r="BF351">
        <f t="shared" si="403"/>
        <v>9.9999999999999998E-17</v>
      </c>
      <c r="BG351" s="5" t="s">
        <v>1</v>
      </c>
      <c r="BH351">
        <f t="shared" si="404"/>
        <v>-4.9999999999999991</v>
      </c>
      <c r="BK351">
        <f t="shared" si="405"/>
        <v>1</v>
      </c>
      <c r="BL351">
        <f t="shared" si="406"/>
        <v>-4.9999999999999991</v>
      </c>
      <c r="BM351">
        <f t="shared" si="407"/>
        <v>-4.9999999999999991</v>
      </c>
      <c r="BO351">
        <f t="shared" si="462"/>
        <v>348</v>
      </c>
      <c r="BP351">
        <f t="shared" si="420"/>
        <v>0</v>
      </c>
      <c r="BT351">
        <f t="shared" si="408"/>
        <v>1</v>
      </c>
      <c r="BU351">
        <f t="shared" si="409"/>
        <v>-4.9999999999999991</v>
      </c>
      <c r="BW351">
        <f t="shared" si="410"/>
        <v>0</v>
      </c>
      <c r="BX351" t="s">
        <v>10</v>
      </c>
      <c r="BY351">
        <f t="shared" si="411"/>
        <v>0</v>
      </c>
      <c r="CA351" s="2">
        <f t="shared" si="412"/>
        <v>0</v>
      </c>
      <c r="CB351" s="4">
        <f t="shared" si="413"/>
        <v>0</v>
      </c>
      <c r="CC351" s="10">
        <v>-180</v>
      </c>
      <c r="CD351" s="3">
        <f t="shared" si="414"/>
        <v>1</v>
      </c>
      <c r="CE351" s="3">
        <f t="shared" si="415"/>
        <v>-185</v>
      </c>
      <c r="CF351">
        <f t="shared" si="421"/>
        <v>0</v>
      </c>
      <c r="CH351">
        <f t="shared" si="459"/>
        <v>348</v>
      </c>
      <c r="CI351" s="11">
        <f t="shared" si="460"/>
        <v>168</v>
      </c>
      <c r="CJ351">
        <f t="shared" si="452"/>
        <v>2.9321531433504737</v>
      </c>
      <c r="CK351">
        <f t="shared" si="461"/>
        <v>0</v>
      </c>
      <c r="CL351">
        <f t="shared" si="453"/>
        <v>168</v>
      </c>
      <c r="CN351" s="2">
        <f t="shared" si="422"/>
        <v>-4.8907380036690284</v>
      </c>
      <c r="CO351" s="3">
        <f t="shared" si="423"/>
        <v>1.0395584540887965</v>
      </c>
      <c r="CQ351" s="3">
        <f t="shared" si="454"/>
        <v>-223.52007760973885</v>
      </c>
      <c r="CR351" s="3">
        <f t="shared" si="424"/>
        <v>59.166537994618274</v>
      </c>
      <c r="CS351" s="3">
        <f t="shared" si="425"/>
        <v>-98574.475986802805</v>
      </c>
      <c r="CT351" s="3">
        <f t="shared" si="426"/>
        <v>-58.513371385165044</v>
      </c>
      <c r="CU351" s="3">
        <f t="shared" si="427"/>
        <v>225.18440561909927</v>
      </c>
      <c r="CV351">
        <f t="shared" si="428"/>
        <v>-186784.1937971797</v>
      </c>
      <c r="CW351">
        <f t="shared" si="429"/>
        <v>0</v>
      </c>
      <c r="CX351">
        <f t="shared" si="430"/>
        <v>0</v>
      </c>
      <c r="CY351">
        <f t="shared" si="431"/>
        <v>0</v>
      </c>
      <c r="CZ351">
        <f t="shared" si="432"/>
        <v>0</v>
      </c>
      <c r="DA351">
        <f t="shared" si="433"/>
        <v>0</v>
      </c>
      <c r="DB351">
        <f t="shared" si="434"/>
        <v>0</v>
      </c>
      <c r="DC351">
        <f t="shared" si="435"/>
        <v>0</v>
      </c>
      <c r="DD351">
        <f t="shared" si="436"/>
        <v>0</v>
      </c>
      <c r="DE351">
        <f t="shared" si="437"/>
        <v>0</v>
      </c>
      <c r="DF351">
        <f t="shared" si="438"/>
        <v>0</v>
      </c>
      <c r="DG351">
        <f t="shared" si="439"/>
        <v>0</v>
      </c>
      <c r="DH351">
        <f t="shared" si="440"/>
        <v>0</v>
      </c>
      <c r="DI351">
        <f t="shared" si="441"/>
        <v>0</v>
      </c>
      <c r="DJ351">
        <f t="shared" si="442"/>
        <v>0</v>
      </c>
      <c r="DM351" s="3"/>
      <c r="DN351" s="3"/>
      <c r="DT351" s="3"/>
      <c r="DZ351" s="3"/>
      <c r="EL351" s="3"/>
      <c r="EX351" s="3"/>
      <c r="FJ351" s="3"/>
      <c r="HX351" s="3"/>
      <c r="MT351" s="3"/>
      <c r="MZ351" s="3"/>
      <c r="NR351" s="3"/>
      <c r="OS351" s="3"/>
      <c r="PB351" s="3"/>
      <c r="PN351" s="3"/>
      <c r="QL351" s="3">
        <f t="shared" si="416"/>
        <v>163</v>
      </c>
    </row>
    <row r="352" spans="20:454" x14ac:dyDescent="0.25">
      <c r="T352">
        <f t="shared" si="455"/>
        <v>350</v>
      </c>
      <c r="U352">
        <f t="shared" si="443"/>
        <v>0</v>
      </c>
      <c r="V352">
        <f t="shared" si="456"/>
        <v>0</v>
      </c>
      <c r="W352">
        <f t="shared" si="444"/>
        <v>0</v>
      </c>
      <c r="X352">
        <f t="shared" si="457"/>
        <v>0</v>
      </c>
      <c r="Z352">
        <f t="shared" si="458"/>
        <v>72</v>
      </c>
      <c r="AA352">
        <f t="shared" si="445"/>
        <v>72</v>
      </c>
      <c r="AB352">
        <f t="shared" si="417"/>
        <v>0</v>
      </c>
      <c r="AC352">
        <f t="shared" si="446"/>
        <v>0</v>
      </c>
      <c r="AE352">
        <f t="shared" si="418"/>
        <v>0</v>
      </c>
      <c r="AF352">
        <f t="shared" si="447"/>
        <v>0</v>
      </c>
      <c r="AG352">
        <f t="shared" si="448"/>
        <v>0</v>
      </c>
      <c r="AH352">
        <f t="shared" si="449"/>
        <v>0</v>
      </c>
      <c r="AJ352">
        <f t="shared" si="463"/>
        <v>1</v>
      </c>
      <c r="AL352">
        <f t="shared" si="419"/>
        <v>0</v>
      </c>
      <c r="AM352">
        <f>IF(AJ352=1,AH352,#REF!)</f>
        <v>0</v>
      </c>
      <c r="AO352" s="7">
        <f t="shared" si="393"/>
        <v>1</v>
      </c>
      <c r="AP352" s="7">
        <f t="shared" si="394"/>
        <v>1</v>
      </c>
      <c r="AQ352" s="7"/>
      <c r="AR352" s="7">
        <f t="shared" si="395"/>
        <v>0</v>
      </c>
      <c r="AS352" s="7">
        <f t="shared" si="396"/>
        <v>0</v>
      </c>
      <c r="AU352" s="7">
        <f t="shared" si="397"/>
        <v>0</v>
      </c>
      <c r="AV352" s="7">
        <f t="shared" si="398"/>
        <v>0</v>
      </c>
      <c r="AW352">
        <v>701</v>
      </c>
      <c r="AX352" s="7">
        <f t="shared" si="399"/>
        <v>9.9999999999999998E-17</v>
      </c>
      <c r="AY352" s="7">
        <f t="shared" si="400"/>
        <v>9.9999999999999998E-17</v>
      </c>
      <c r="BA352">
        <f t="shared" si="450"/>
        <v>1</v>
      </c>
      <c r="BB352">
        <f t="shared" si="451"/>
        <v>9.9999999999999998E-17</v>
      </c>
      <c r="BD352">
        <f t="shared" si="401"/>
        <v>9.9999999999999992E-33</v>
      </c>
      <c r="BE352">
        <f t="shared" si="402"/>
        <v>9.9999999999999998E-17</v>
      </c>
      <c r="BF352">
        <f t="shared" si="403"/>
        <v>9.9999999999999998E-17</v>
      </c>
      <c r="BG352" s="5" t="s">
        <v>1</v>
      </c>
      <c r="BH352">
        <f t="shared" si="404"/>
        <v>-4.9999999999999991</v>
      </c>
      <c r="BK352">
        <f t="shared" si="405"/>
        <v>1</v>
      </c>
      <c r="BL352">
        <f t="shared" si="406"/>
        <v>-4.9999999999999991</v>
      </c>
      <c r="BM352">
        <f t="shared" si="407"/>
        <v>-4.9999999999999991</v>
      </c>
      <c r="BO352">
        <f t="shared" si="462"/>
        <v>349</v>
      </c>
      <c r="BP352">
        <f t="shared" si="420"/>
        <v>0</v>
      </c>
      <c r="BT352">
        <f t="shared" si="408"/>
        <v>1</v>
      </c>
      <c r="BU352">
        <f t="shared" si="409"/>
        <v>-4.9999999999999991</v>
      </c>
      <c r="BW352">
        <f t="shared" si="410"/>
        <v>0</v>
      </c>
      <c r="BX352" t="s">
        <v>10</v>
      </c>
      <c r="BY352">
        <f t="shared" si="411"/>
        <v>0</v>
      </c>
      <c r="CA352" s="2">
        <f t="shared" si="412"/>
        <v>0</v>
      </c>
      <c r="CB352" s="4">
        <f t="shared" si="413"/>
        <v>0</v>
      </c>
      <c r="CC352" s="10">
        <v>-180</v>
      </c>
      <c r="CD352" s="3">
        <f t="shared" si="414"/>
        <v>1</v>
      </c>
      <c r="CE352" s="3">
        <f t="shared" si="415"/>
        <v>-185</v>
      </c>
      <c r="CF352">
        <f t="shared" si="421"/>
        <v>0</v>
      </c>
      <c r="CH352">
        <f t="shared" si="459"/>
        <v>349</v>
      </c>
      <c r="CI352" s="11">
        <f t="shared" si="460"/>
        <v>169</v>
      </c>
      <c r="CJ352">
        <f t="shared" si="452"/>
        <v>2.9496064358704168</v>
      </c>
      <c r="CK352">
        <f t="shared" si="461"/>
        <v>0</v>
      </c>
      <c r="CL352">
        <f t="shared" si="453"/>
        <v>169</v>
      </c>
      <c r="CN352" s="2">
        <f t="shared" si="422"/>
        <v>-4.9081359172383197</v>
      </c>
      <c r="CO352" s="3">
        <f t="shared" si="423"/>
        <v>0.95404497688272483</v>
      </c>
      <c r="CQ352" s="3">
        <f t="shared" si="454"/>
        <v>-224.89141990304068</v>
      </c>
      <c r="CR352" s="3">
        <f t="shared" si="424"/>
        <v>59.493388376251296</v>
      </c>
      <c r="CS352" s="3">
        <f t="shared" si="425"/>
        <v>-99147.43320015716</v>
      </c>
      <c r="CT352" s="3">
        <f t="shared" si="426"/>
        <v>-58.83636258451088</v>
      </c>
      <c r="CU352" s="3">
        <f t="shared" si="427"/>
        <v>226.56585143785364</v>
      </c>
      <c r="CV352">
        <f t="shared" si="428"/>
        <v>-187930.1090965489</v>
      </c>
      <c r="CW352">
        <f t="shared" si="429"/>
        <v>0</v>
      </c>
      <c r="CX352">
        <f t="shared" si="430"/>
        <v>0</v>
      </c>
      <c r="CY352">
        <f t="shared" si="431"/>
        <v>0</v>
      </c>
      <c r="CZ352">
        <f t="shared" si="432"/>
        <v>0</v>
      </c>
      <c r="DA352">
        <f t="shared" si="433"/>
        <v>0</v>
      </c>
      <c r="DB352">
        <f t="shared" si="434"/>
        <v>0</v>
      </c>
      <c r="DC352">
        <f t="shared" si="435"/>
        <v>0</v>
      </c>
      <c r="DD352">
        <f t="shared" si="436"/>
        <v>0</v>
      </c>
      <c r="DE352">
        <f t="shared" si="437"/>
        <v>0</v>
      </c>
      <c r="DF352">
        <f t="shared" si="438"/>
        <v>0</v>
      </c>
      <c r="DG352">
        <f t="shared" si="439"/>
        <v>0</v>
      </c>
      <c r="DH352">
        <f t="shared" si="440"/>
        <v>0</v>
      </c>
      <c r="DI352">
        <f t="shared" si="441"/>
        <v>0</v>
      </c>
      <c r="DJ352">
        <f t="shared" si="442"/>
        <v>0</v>
      </c>
      <c r="DM352" s="3"/>
      <c r="DN352" s="3"/>
      <c r="DT352" s="3"/>
      <c r="DZ352" s="3"/>
      <c r="EL352" s="3"/>
      <c r="EX352" s="3"/>
      <c r="FJ352" s="3"/>
      <c r="HX352" s="3"/>
      <c r="MT352" s="3"/>
      <c r="MZ352" s="3"/>
      <c r="NR352" s="3"/>
      <c r="OS352" s="3"/>
      <c r="PB352" s="3"/>
      <c r="PN352" s="3"/>
      <c r="QL352" s="3">
        <f t="shared" si="416"/>
        <v>164</v>
      </c>
    </row>
    <row r="353" spans="20:455" x14ac:dyDescent="0.25">
      <c r="T353">
        <f t="shared" si="455"/>
        <v>351</v>
      </c>
      <c r="U353">
        <f t="shared" si="443"/>
        <v>0</v>
      </c>
      <c r="V353">
        <f t="shared" si="456"/>
        <v>0</v>
      </c>
      <c r="W353">
        <f t="shared" si="444"/>
        <v>0</v>
      </c>
      <c r="X353">
        <f t="shared" si="457"/>
        <v>0</v>
      </c>
      <c r="Z353">
        <f t="shared" si="458"/>
        <v>72</v>
      </c>
      <c r="AA353">
        <f t="shared" si="445"/>
        <v>72</v>
      </c>
      <c r="AB353">
        <f t="shared" si="417"/>
        <v>0</v>
      </c>
      <c r="AC353">
        <f t="shared" si="446"/>
        <v>0</v>
      </c>
      <c r="AE353">
        <f t="shared" si="418"/>
        <v>0</v>
      </c>
      <c r="AF353">
        <f t="shared" si="447"/>
        <v>0</v>
      </c>
      <c r="AG353">
        <f t="shared" si="448"/>
        <v>0</v>
      </c>
      <c r="AH353">
        <f t="shared" si="449"/>
        <v>0</v>
      </c>
      <c r="AJ353">
        <f t="shared" si="463"/>
        <v>1</v>
      </c>
      <c r="AL353">
        <f t="shared" si="419"/>
        <v>0</v>
      </c>
      <c r="AM353">
        <f>IF(AJ353=1,AH353,#REF!)</f>
        <v>0</v>
      </c>
      <c r="AO353" s="7">
        <f t="shared" si="393"/>
        <v>1</v>
      </c>
      <c r="AP353" s="7">
        <f t="shared" si="394"/>
        <v>1</v>
      </c>
      <c r="AQ353" s="7"/>
      <c r="AR353" s="7">
        <f t="shared" si="395"/>
        <v>0</v>
      </c>
      <c r="AS353" s="7">
        <f t="shared" si="396"/>
        <v>0</v>
      </c>
      <c r="AU353" s="7">
        <f t="shared" si="397"/>
        <v>0</v>
      </c>
      <c r="AV353" s="7">
        <f t="shared" si="398"/>
        <v>0</v>
      </c>
      <c r="AW353">
        <v>702</v>
      </c>
      <c r="AX353" s="7">
        <f t="shared" si="399"/>
        <v>9.9999999999999998E-17</v>
      </c>
      <c r="AY353" s="7">
        <f t="shared" si="400"/>
        <v>9.9999999999999998E-17</v>
      </c>
      <c r="BA353">
        <f t="shared" si="450"/>
        <v>1</v>
      </c>
      <c r="BB353">
        <f t="shared" si="451"/>
        <v>9.9999999999999998E-17</v>
      </c>
      <c r="BD353">
        <f t="shared" si="401"/>
        <v>9.9999999999999992E-33</v>
      </c>
      <c r="BE353">
        <f t="shared" si="402"/>
        <v>9.9999999999999998E-17</v>
      </c>
      <c r="BF353">
        <f t="shared" si="403"/>
        <v>9.9999999999999998E-17</v>
      </c>
      <c r="BG353" s="5" t="s">
        <v>1</v>
      </c>
      <c r="BH353">
        <f t="shared" si="404"/>
        <v>-4.9999999999999991</v>
      </c>
      <c r="BK353">
        <f t="shared" si="405"/>
        <v>1</v>
      </c>
      <c r="BL353">
        <f t="shared" si="406"/>
        <v>-4.9999999999999991</v>
      </c>
      <c r="BM353">
        <f t="shared" si="407"/>
        <v>-4.9999999999999991</v>
      </c>
      <c r="BO353">
        <f t="shared" si="462"/>
        <v>350</v>
      </c>
      <c r="BP353">
        <f t="shared" si="420"/>
        <v>0</v>
      </c>
      <c r="BT353">
        <f t="shared" si="408"/>
        <v>1</v>
      </c>
      <c r="BU353">
        <f t="shared" si="409"/>
        <v>-4.9999999999999991</v>
      </c>
      <c r="BW353">
        <f t="shared" si="410"/>
        <v>0</v>
      </c>
      <c r="BX353" t="s">
        <v>10</v>
      </c>
      <c r="BY353">
        <f t="shared" si="411"/>
        <v>0</v>
      </c>
      <c r="CA353" s="2">
        <f t="shared" si="412"/>
        <v>0</v>
      </c>
      <c r="CB353" s="4">
        <f t="shared" si="413"/>
        <v>0</v>
      </c>
      <c r="CC353" s="10">
        <v>-180</v>
      </c>
      <c r="CD353" s="3">
        <f t="shared" si="414"/>
        <v>1</v>
      </c>
      <c r="CE353" s="3">
        <f t="shared" si="415"/>
        <v>-185</v>
      </c>
      <c r="CF353">
        <f t="shared" si="421"/>
        <v>0</v>
      </c>
      <c r="CH353">
        <f t="shared" si="459"/>
        <v>350</v>
      </c>
      <c r="CI353" s="11">
        <f t="shared" si="460"/>
        <v>170</v>
      </c>
      <c r="CJ353">
        <f t="shared" si="452"/>
        <v>2.9670597283903604</v>
      </c>
      <c r="CK353">
        <f t="shared" si="461"/>
        <v>0</v>
      </c>
      <c r="CL353">
        <f t="shared" si="453"/>
        <v>170</v>
      </c>
      <c r="CN353" s="2">
        <f t="shared" si="422"/>
        <v>-4.9240387650610398</v>
      </c>
      <c r="CO353" s="3">
        <f t="shared" si="423"/>
        <v>0.86824088833465141</v>
      </c>
      <c r="CQ353" s="3">
        <f t="shared" si="454"/>
        <v>-226.26276219634255</v>
      </c>
      <c r="CR353" s="3">
        <f t="shared" si="424"/>
        <v>59.820238757884319</v>
      </c>
      <c r="CS353" s="3">
        <f t="shared" si="425"/>
        <v>-99720.390413511515</v>
      </c>
      <c r="CT353" s="3">
        <f t="shared" si="426"/>
        <v>-59.159353783856716</v>
      </c>
      <c r="CU353" s="3">
        <f t="shared" si="427"/>
        <v>227.94729725660798</v>
      </c>
      <c r="CV353">
        <f t="shared" si="428"/>
        <v>-189076.02439591812</v>
      </c>
      <c r="CW353">
        <f t="shared" si="429"/>
        <v>0</v>
      </c>
      <c r="CX353">
        <f t="shared" si="430"/>
        <v>0</v>
      </c>
      <c r="CY353">
        <f t="shared" si="431"/>
        <v>0</v>
      </c>
      <c r="CZ353">
        <f t="shared" si="432"/>
        <v>0</v>
      </c>
      <c r="DA353">
        <f t="shared" si="433"/>
        <v>0</v>
      </c>
      <c r="DB353">
        <f t="shared" si="434"/>
        <v>0</v>
      </c>
      <c r="DC353">
        <f t="shared" si="435"/>
        <v>0</v>
      </c>
      <c r="DD353">
        <f t="shared" si="436"/>
        <v>0</v>
      </c>
      <c r="DE353">
        <f t="shared" si="437"/>
        <v>0</v>
      </c>
      <c r="DF353">
        <f t="shared" si="438"/>
        <v>0</v>
      </c>
      <c r="DG353">
        <f t="shared" si="439"/>
        <v>0</v>
      </c>
      <c r="DH353">
        <f t="shared" si="440"/>
        <v>0</v>
      </c>
      <c r="DI353">
        <f t="shared" si="441"/>
        <v>0</v>
      </c>
      <c r="DJ353">
        <f t="shared" si="442"/>
        <v>0</v>
      </c>
      <c r="DM353" s="3"/>
      <c r="DN353" s="3"/>
      <c r="DT353" s="3"/>
      <c r="DZ353" s="3"/>
      <c r="EL353" s="3"/>
      <c r="EX353" s="3"/>
      <c r="FJ353" s="3"/>
      <c r="HX353" s="3"/>
      <c r="MT353" s="3"/>
      <c r="MZ353" s="3"/>
      <c r="NR353" s="3"/>
      <c r="OS353" s="3"/>
      <c r="PB353" s="3"/>
      <c r="PN353" s="3"/>
      <c r="QL353" s="3">
        <f t="shared" si="416"/>
        <v>165</v>
      </c>
    </row>
    <row r="354" spans="20:455" x14ac:dyDescent="0.25">
      <c r="T354">
        <f t="shared" si="455"/>
        <v>352</v>
      </c>
      <c r="U354">
        <f t="shared" si="443"/>
        <v>0</v>
      </c>
      <c r="V354">
        <f t="shared" si="456"/>
        <v>0</v>
      </c>
      <c r="W354">
        <f t="shared" si="444"/>
        <v>0</v>
      </c>
      <c r="X354">
        <f t="shared" si="457"/>
        <v>0</v>
      </c>
      <c r="Z354">
        <f t="shared" si="458"/>
        <v>72</v>
      </c>
      <c r="AA354">
        <f t="shared" si="445"/>
        <v>72</v>
      </c>
      <c r="AB354">
        <f t="shared" si="417"/>
        <v>0</v>
      </c>
      <c r="AC354">
        <f t="shared" si="446"/>
        <v>0</v>
      </c>
      <c r="AE354">
        <f t="shared" si="418"/>
        <v>0</v>
      </c>
      <c r="AF354">
        <f t="shared" si="447"/>
        <v>0</v>
      </c>
      <c r="AG354">
        <f t="shared" si="448"/>
        <v>0</v>
      </c>
      <c r="AH354">
        <f t="shared" si="449"/>
        <v>0</v>
      </c>
      <c r="AJ354">
        <f t="shared" si="463"/>
        <v>1</v>
      </c>
      <c r="AL354">
        <f t="shared" si="419"/>
        <v>0</v>
      </c>
      <c r="AM354">
        <f>IF(AJ354=1,AH354,#REF!)</f>
        <v>0</v>
      </c>
      <c r="AO354" s="7">
        <f t="shared" si="393"/>
        <v>1</v>
      </c>
      <c r="AP354" s="7">
        <f t="shared" si="394"/>
        <v>1</v>
      </c>
      <c r="AQ354" s="7"/>
      <c r="AR354" s="7">
        <f t="shared" si="395"/>
        <v>0</v>
      </c>
      <c r="AS354" s="7">
        <f t="shared" si="396"/>
        <v>0</v>
      </c>
      <c r="AU354" s="7">
        <f t="shared" si="397"/>
        <v>0</v>
      </c>
      <c r="AV354" s="7">
        <f t="shared" si="398"/>
        <v>0</v>
      </c>
      <c r="AW354">
        <v>703</v>
      </c>
      <c r="AX354" s="7">
        <f t="shared" si="399"/>
        <v>9.9999999999999998E-17</v>
      </c>
      <c r="AY354" s="7">
        <f t="shared" si="400"/>
        <v>9.9999999999999998E-17</v>
      </c>
      <c r="BA354">
        <f t="shared" si="450"/>
        <v>1</v>
      </c>
      <c r="BB354">
        <f t="shared" si="451"/>
        <v>9.9999999999999998E-17</v>
      </c>
      <c r="BD354">
        <f t="shared" si="401"/>
        <v>9.9999999999999992E-33</v>
      </c>
      <c r="BE354">
        <f t="shared" si="402"/>
        <v>9.9999999999999998E-17</v>
      </c>
      <c r="BF354">
        <f t="shared" si="403"/>
        <v>9.9999999999999998E-17</v>
      </c>
      <c r="BG354" s="5" t="s">
        <v>1</v>
      </c>
      <c r="BH354">
        <f t="shared" si="404"/>
        <v>-4.9999999999999991</v>
      </c>
      <c r="BK354">
        <f t="shared" si="405"/>
        <v>1</v>
      </c>
      <c r="BL354">
        <f t="shared" si="406"/>
        <v>-4.9999999999999991</v>
      </c>
      <c r="BM354">
        <f t="shared" si="407"/>
        <v>-4.9999999999999991</v>
      </c>
      <c r="BO354">
        <f t="shared" si="462"/>
        <v>351</v>
      </c>
      <c r="BP354">
        <f t="shared" si="420"/>
        <v>0</v>
      </c>
      <c r="BT354">
        <f t="shared" si="408"/>
        <v>1</v>
      </c>
      <c r="BU354">
        <f t="shared" si="409"/>
        <v>-4.9999999999999991</v>
      </c>
      <c r="BW354">
        <f t="shared" si="410"/>
        <v>0</v>
      </c>
      <c r="BX354" t="s">
        <v>10</v>
      </c>
      <c r="BY354">
        <f t="shared" si="411"/>
        <v>0</v>
      </c>
      <c r="CA354" s="2">
        <f t="shared" si="412"/>
        <v>0</v>
      </c>
      <c r="CB354" s="4">
        <f t="shared" si="413"/>
        <v>0</v>
      </c>
      <c r="CC354" s="10">
        <v>-180</v>
      </c>
      <c r="CD354" s="3">
        <f t="shared" si="414"/>
        <v>1</v>
      </c>
      <c r="CE354" s="3">
        <f t="shared" si="415"/>
        <v>-185</v>
      </c>
      <c r="CF354">
        <f t="shared" si="421"/>
        <v>0</v>
      </c>
      <c r="CH354">
        <f t="shared" si="459"/>
        <v>351</v>
      </c>
      <c r="CI354" s="11">
        <f t="shared" si="460"/>
        <v>171</v>
      </c>
      <c r="CJ354">
        <f t="shared" si="452"/>
        <v>2.9845130209103035</v>
      </c>
      <c r="CK354">
        <f t="shared" si="461"/>
        <v>0</v>
      </c>
      <c r="CL354">
        <f t="shared" si="453"/>
        <v>171</v>
      </c>
      <c r="CN354" s="2">
        <f t="shared" si="422"/>
        <v>-4.9384417029756884</v>
      </c>
      <c r="CO354" s="3">
        <f t="shared" si="423"/>
        <v>0.78217232520115487</v>
      </c>
      <c r="CQ354" s="3">
        <f t="shared" si="454"/>
        <v>-227.63410448964441</v>
      </c>
      <c r="CR354" s="3">
        <f t="shared" si="424"/>
        <v>60.147089139517341</v>
      </c>
      <c r="CS354" s="3">
        <f t="shared" si="425"/>
        <v>-100293.34762686589</v>
      </c>
      <c r="CT354" s="3">
        <f t="shared" si="426"/>
        <v>-59.482344983202552</v>
      </c>
      <c r="CU354" s="3">
        <f t="shared" si="427"/>
        <v>229.32874307536235</v>
      </c>
      <c r="CV354">
        <f t="shared" si="428"/>
        <v>-190221.93969528732</v>
      </c>
      <c r="CW354">
        <f t="shared" si="429"/>
        <v>0</v>
      </c>
      <c r="CX354">
        <f t="shared" si="430"/>
        <v>0</v>
      </c>
      <c r="CY354">
        <f t="shared" si="431"/>
        <v>0</v>
      </c>
      <c r="CZ354">
        <f t="shared" si="432"/>
        <v>0</v>
      </c>
      <c r="DA354">
        <f t="shared" si="433"/>
        <v>0</v>
      </c>
      <c r="DB354">
        <f t="shared" si="434"/>
        <v>0</v>
      </c>
      <c r="DC354">
        <f t="shared" si="435"/>
        <v>0</v>
      </c>
      <c r="DD354">
        <f t="shared" si="436"/>
        <v>0</v>
      </c>
      <c r="DE354">
        <f t="shared" si="437"/>
        <v>0</v>
      </c>
      <c r="DF354">
        <f t="shared" si="438"/>
        <v>0</v>
      </c>
      <c r="DG354">
        <f t="shared" si="439"/>
        <v>0</v>
      </c>
      <c r="DH354">
        <f t="shared" si="440"/>
        <v>0</v>
      </c>
      <c r="DI354">
        <f t="shared" si="441"/>
        <v>0</v>
      </c>
      <c r="DJ354">
        <f t="shared" si="442"/>
        <v>0</v>
      </c>
      <c r="DM354" s="3"/>
      <c r="DN354" s="3"/>
      <c r="DT354" s="3"/>
      <c r="DZ354" s="3"/>
      <c r="EL354" s="3"/>
      <c r="EX354" s="3"/>
      <c r="FJ354" s="3"/>
      <c r="HX354" s="3"/>
      <c r="MT354" s="3"/>
      <c r="MZ354" s="3"/>
      <c r="NR354" s="3"/>
      <c r="OS354" s="3"/>
      <c r="PB354" s="3"/>
      <c r="PN354" s="3"/>
      <c r="QL354" s="3">
        <f t="shared" si="416"/>
        <v>166</v>
      </c>
    </row>
    <row r="355" spans="20:455" x14ac:dyDescent="0.25">
      <c r="T355">
        <f t="shared" si="455"/>
        <v>353</v>
      </c>
      <c r="U355">
        <f t="shared" si="443"/>
        <v>0</v>
      </c>
      <c r="V355">
        <f t="shared" si="456"/>
        <v>0</v>
      </c>
      <c r="W355">
        <f t="shared" si="444"/>
        <v>0</v>
      </c>
      <c r="X355">
        <f t="shared" si="457"/>
        <v>0</v>
      </c>
      <c r="Z355">
        <f t="shared" si="458"/>
        <v>72</v>
      </c>
      <c r="AA355">
        <f t="shared" si="445"/>
        <v>72</v>
      </c>
      <c r="AB355">
        <f t="shared" si="417"/>
        <v>0</v>
      </c>
      <c r="AC355">
        <f t="shared" si="446"/>
        <v>0</v>
      </c>
      <c r="AE355">
        <f t="shared" si="418"/>
        <v>0</v>
      </c>
      <c r="AF355">
        <f t="shared" si="447"/>
        <v>0</v>
      </c>
      <c r="AG355">
        <f t="shared" si="448"/>
        <v>0</v>
      </c>
      <c r="AH355">
        <f t="shared" si="449"/>
        <v>0</v>
      </c>
      <c r="AJ355">
        <f t="shared" si="463"/>
        <v>1</v>
      </c>
      <c r="AL355">
        <f t="shared" si="419"/>
        <v>0</v>
      </c>
      <c r="AM355">
        <f>IF(AJ355=1,AH355,#REF!)</f>
        <v>0</v>
      </c>
      <c r="AO355" s="7">
        <f t="shared" si="393"/>
        <v>1</v>
      </c>
      <c r="AP355" s="7">
        <f t="shared" si="394"/>
        <v>1</v>
      </c>
      <c r="AQ355" s="7"/>
      <c r="AR355" s="7">
        <f t="shared" si="395"/>
        <v>0</v>
      </c>
      <c r="AS355" s="7">
        <f t="shared" si="396"/>
        <v>0</v>
      </c>
      <c r="AU355" s="7">
        <f t="shared" si="397"/>
        <v>0</v>
      </c>
      <c r="AV355" s="7">
        <f t="shared" si="398"/>
        <v>0</v>
      </c>
      <c r="AW355">
        <v>704</v>
      </c>
      <c r="AX355" s="7">
        <f t="shared" si="399"/>
        <v>9.9999999999999998E-17</v>
      </c>
      <c r="AY355" s="7">
        <f t="shared" si="400"/>
        <v>9.9999999999999998E-17</v>
      </c>
      <c r="BA355">
        <f t="shared" si="450"/>
        <v>1</v>
      </c>
      <c r="BB355">
        <f t="shared" si="451"/>
        <v>9.9999999999999998E-17</v>
      </c>
      <c r="BD355">
        <f t="shared" si="401"/>
        <v>9.9999999999999992E-33</v>
      </c>
      <c r="BE355">
        <f t="shared" si="402"/>
        <v>9.9999999999999998E-17</v>
      </c>
      <c r="BF355">
        <f t="shared" si="403"/>
        <v>9.9999999999999998E-17</v>
      </c>
      <c r="BG355" s="5" t="s">
        <v>1</v>
      </c>
      <c r="BH355">
        <f t="shared" si="404"/>
        <v>-4.9999999999999991</v>
      </c>
      <c r="BK355">
        <f t="shared" si="405"/>
        <v>1</v>
      </c>
      <c r="BL355">
        <f t="shared" si="406"/>
        <v>-4.9999999999999991</v>
      </c>
      <c r="BM355">
        <f t="shared" si="407"/>
        <v>-4.9999999999999991</v>
      </c>
      <c r="BO355">
        <f t="shared" si="462"/>
        <v>352</v>
      </c>
      <c r="BP355">
        <f t="shared" si="420"/>
        <v>0</v>
      </c>
      <c r="BT355">
        <f t="shared" si="408"/>
        <v>1</v>
      </c>
      <c r="BU355">
        <f t="shared" si="409"/>
        <v>-4.9999999999999991</v>
      </c>
      <c r="BW355">
        <f t="shared" si="410"/>
        <v>0</v>
      </c>
      <c r="BX355" t="s">
        <v>10</v>
      </c>
      <c r="BY355">
        <f t="shared" si="411"/>
        <v>0</v>
      </c>
      <c r="CA355" s="2">
        <f t="shared" si="412"/>
        <v>0</v>
      </c>
      <c r="CB355" s="4">
        <f t="shared" si="413"/>
        <v>0</v>
      </c>
      <c r="CC355" s="10">
        <v>-180</v>
      </c>
      <c r="CD355" s="3">
        <f t="shared" si="414"/>
        <v>1</v>
      </c>
      <c r="CE355" s="3">
        <f t="shared" si="415"/>
        <v>-185</v>
      </c>
      <c r="CF355">
        <f t="shared" si="421"/>
        <v>0</v>
      </c>
      <c r="CH355">
        <f t="shared" si="459"/>
        <v>352</v>
      </c>
      <c r="CI355" s="11">
        <f t="shared" si="460"/>
        <v>172</v>
      </c>
      <c r="CJ355">
        <f t="shared" si="452"/>
        <v>3.001966313430247</v>
      </c>
      <c r="CK355">
        <f t="shared" si="461"/>
        <v>0</v>
      </c>
      <c r="CL355">
        <f t="shared" si="453"/>
        <v>172</v>
      </c>
      <c r="CN355" s="2">
        <f t="shared" si="422"/>
        <v>-4.9513403437078516</v>
      </c>
      <c r="CO355" s="3">
        <f t="shared" si="423"/>
        <v>0.69586550480032661</v>
      </c>
      <c r="CQ355" s="3">
        <f t="shared" si="454"/>
        <v>-229.00544678294625</v>
      </c>
      <c r="CR355" s="3">
        <f t="shared" si="424"/>
        <v>60.473939521150363</v>
      </c>
      <c r="CS355" s="3">
        <f t="shared" si="425"/>
        <v>-100866.30484022024</v>
      </c>
      <c r="CT355" s="3">
        <f t="shared" si="426"/>
        <v>-59.805336182548395</v>
      </c>
      <c r="CU355" s="3">
        <f t="shared" si="427"/>
        <v>230.71018889411673</v>
      </c>
      <c r="CV355">
        <f t="shared" si="428"/>
        <v>-191367.85499465652</v>
      </c>
      <c r="CW355">
        <f t="shared" si="429"/>
        <v>0</v>
      </c>
      <c r="CX355">
        <f t="shared" si="430"/>
        <v>0</v>
      </c>
      <c r="CY355">
        <f t="shared" si="431"/>
        <v>0</v>
      </c>
      <c r="CZ355">
        <f t="shared" si="432"/>
        <v>0</v>
      </c>
      <c r="DA355">
        <f t="shared" si="433"/>
        <v>0</v>
      </c>
      <c r="DB355">
        <f t="shared" si="434"/>
        <v>0</v>
      </c>
      <c r="DC355">
        <f t="shared" si="435"/>
        <v>0</v>
      </c>
      <c r="DD355">
        <f t="shared" si="436"/>
        <v>0</v>
      </c>
      <c r="DE355">
        <f t="shared" si="437"/>
        <v>0</v>
      </c>
      <c r="DF355">
        <f t="shared" si="438"/>
        <v>0</v>
      </c>
      <c r="DG355">
        <f t="shared" si="439"/>
        <v>0</v>
      </c>
      <c r="DH355">
        <f t="shared" si="440"/>
        <v>0</v>
      </c>
      <c r="DI355">
        <f t="shared" si="441"/>
        <v>0</v>
      </c>
      <c r="DJ355">
        <f t="shared" si="442"/>
        <v>0</v>
      </c>
      <c r="DM355" s="3"/>
      <c r="DN355" s="3"/>
      <c r="DT355" s="3"/>
      <c r="DZ355" s="3"/>
      <c r="EL355" s="3"/>
      <c r="EX355" s="3"/>
      <c r="FJ355" s="3"/>
      <c r="HX355" s="3"/>
      <c r="MT355" s="3"/>
      <c r="MZ355" s="3"/>
      <c r="NR355" s="3"/>
      <c r="OS355" s="3"/>
      <c r="PB355" s="3"/>
      <c r="PN355" s="3"/>
      <c r="QL355" s="3">
        <f t="shared" si="416"/>
        <v>167</v>
      </c>
    </row>
    <row r="356" spans="20:455" x14ac:dyDescent="0.25">
      <c r="T356">
        <f t="shared" si="455"/>
        <v>354</v>
      </c>
      <c r="U356">
        <f t="shared" si="443"/>
        <v>0</v>
      </c>
      <c r="V356">
        <f t="shared" si="456"/>
        <v>0</v>
      </c>
      <c r="W356">
        <f t="shared" si="444"/>
        <v>0</v>
      </c>
      <c r="X356">
        <f t="shared" si="457"/>
        <v>0</v>
      </c>
      <c r="Z356">
        <f t="shared" si="458"/>
        <v>72</v>
      </c>
      <c r="AA356">
        <f t="shared" si="445"/>
        <v>72</v>
      </c>
      <c r="AB356">
        <f t="shared" si="417"/>
        <v>0</v>
      </c>
      <c r="AC356">
        <f t="shared" si="446"/>
        <v>0</v>
      </c>
      <c r="AE356">
        <f t="shared" si="418"/>
        <v>0</v>
      </c>
      <c r="AF356">
        <f t="shared" si="447"/>
        <v>0</v>
      </c>
      <c r="AG356">
        <f t="shared" si="448"/>
        <v>0</v>
      </c>
      <c r="AH356">
        <f t="shared" si="449"/>
        <v>0</v>
      </c>
      <c r="AJ356">
        <f t="shared" si="463"/>
        <v>1</v>
      </c>
      <c r="AL356">
        <f t="shared" si="419"/>
        <v>0</v>
      </c>
      <c r="AM356">
        <f>IF(AJ356=1,AH356,#REF!)</f>
        <v>0</v>
      </c>
      <c r="AO356" s="7">
        <f t="shared" si="393"/>
        <v>1</v>
      </c>
      <c r="AP356" s="7">
        <f t="shared" si="394"/>
        <v>1</v>
      </c>
      <c r="AQ356" s="7"/>
      <c r="AR356" s="7">
        <f t="shared" si="395"/>
        <v>0</v>
      </c>
      <c r="AS356" s="7">
        <f t="shared" si="396"/>
        <v>0</v>
      </c>
      <c r="AU356" s="7">
        <f t="shared" si="397"/>
        <v>0</v>
      </c>
      <c r="AV356" s="7">
        <f t="shared" si="398"/>
        <v>0</v>
      </c>
      <c r="AW356">
        <v>705</v>
      </c>
      <c r="AX356" s="7">
        <f t="shared" si="399"/>
        <v>9.9999999999999998E-17</v>
      </c>
      <c r="AY356" s="7">
        <f t="shared" si="400"/>
        <v>9.9999999999999998E-17</v>
      </c>
      <c r="BA356">
        <f t="shared" si="450"/>
        <v>1</v>
      </c>
      <c r="BB356">
        <f t="shared" si="451"/>
        <v>9.9999999999999998E-17</v>
      </c>
      <c r="BD356">
        <f t="shared" si="401"/>
        <v>9.9999999999999992E-33</v>
      </c>
      <c r="BE356">
        <f t="shared" si="402"/>
        <v>9.9999999999999998E-17</v>
      </c>
      <c r="BF356">
        <f t="shared" si="403"/>
        <v>9.9999999999999998E-17</v>
      </c>
      <c r="BG356" s="5" t="s">
        <v>1</v>
      </c>
      <c r="BH356">
        <f t="shared" si="404"/>
        <v>-4.9999999999999991</v>
      </c>
      <c r="BK356">
        <f t="shared" si="405"/>
        <v>1</v>
      </c>
      <c r="BL356">
        <f t="shared" si="406"/>
        <v>-4.9999999999999991</v>
      </c>
      <c r="BM356">
        <f t="shared" si="407"/>
        <v>-4.9999999999999991</v>
      </c>
      <c r="BO356">
        <f t="shared" si="462"/>
        <v>353</v>
      </c>
      <c r="BP356">
        <f t="shared" si="420"/>
        <v>0</v>
      </c>
      <c r="BT356">
        <f t="shared" si="408"/>
        <v>1</v>
      </c>
      <c r="BU356">
        <f t="shared" si="409"/>
        <v>-4.9999999999999991</v>
      </c>
      <c r="BW356">
        <f t="shared" si="410"/>
        <v>0</v>
      </c>
      <c r="BX356" t="s">
        <v>10</v>
      </c>
      <c r="BY356">
        <f t="shared" si="411"/>
        <v>0</v>
      </c>
      <c r="CA356" s="2">
        <f t="shared" si="412"/>
        <v>0</v>
      </c>
      <c r="CB356" s="4">
        <f t="shared" si="413"/>
        <v>0</v>
      </c>
      <c r="CC356" s="10">
        <v>-180</v>
      </c>
      <c r="CD356" s="3">
        <f t="shared" si="414"/>
        <v>1</v>
      </c>
      <c r="CE356" s="3">
        <f t="shared" si="415"/>
        <v>-185</v>
      </c>
      <c r="CF356">
        <f t="shared" si="421"/>
        <v>0</v>
      </c>
      <c r="CH356">
        <f t="shared" si="459"/>
        <v>353</v>
      </c>
      <c r="CI356" s="11">
        <f t="shared" si="460"/>
        <v>173</v>
      </c>
      <c r="CJ356">
        <f t="shared" si="452"/>
        <v>3.0194196059501901</v>
      </c>
      <c r="CK356">
        <f t="shared" si="461"/>
        <v>0</v>
      </c>
      <c r="CL356">
        <f t="shared" si="453"/>
        <v>173</v>
      </c>
      <c r="CN356" s="2">
        <f t="shared" si="422"/>
        <v>-4.96273075820661</v>
      </c>
      <c r="CO356" s="3">
        <f t="shared" si="423"/>
        <v>0.60934671702573773</v>
      </c>
      <c r="CQ356" s="3">
        <f t="shared" si="454"/>
        <v>-230.37678907624812</v>
      </c>
      <c r="CR356" s="3">
        <f t="shared" si="424"/>
        <v>60.800789902783386</v>
      </c>
      <c r="CS356" s="3">
        <f t="shared" si="425"/>
        <v>-101439.2620535746</v>
      </c>
      <c r="CT356" s="3">
        <f t="shared" si="426"/>
        <v>-60.128327381894231</v>
      </c>
      <c r="CU356" s="3">
        <f t="shared" si="427"/>
        <v>232.09163471287107</v>
      </c>
      <c r="CV356">
        <f t="shared" si="428"/>
        <v>-192513.77029402571</v>
      </c>
      <c r="CW356">
        <f t="shared" si="429"/>
        <v>0</v>
      </c>
      <c r="CX356">
        <f t="shared" si="430"/>
        <v>0</v>
      </c>
      <c r="CY356">
        <f t="shared" si="431"/>
        <v>0</v>
      </c>
      <c r="CZ356">
        <f t="shared" si="432"/>
        <v>0</v>
      </c>
      <c r="DA356">
        <f t="shared" si="433"/>
        <v>0</v>
      </c>
      <c r="DB356">
        <f t="shared" si="434"/>
        <v>0</v>
      </c>
      <c r="DC356">
        <f t="shared" si="435"/>
        <v>0</v>
      </c>
      <c r="DD356">
        <f t="shared" si="436"/>
        <v>0</v>
      </c>
      <c r="DE356">
        <f t="shared" si="437"/>
        <v>0</v>
      </c>
      <c r="DF356">
        <f t="shared" si="438"/>
        <v>0</v>
      </c>
      <c r="DG356">
        <f t="shared" si="439"/>
        <v>0</v>
      </c>
      <c r="DH356">
        <f t="shared" si="440"/>
        <v>0</v>
      </c>
      <c r="DI356">
        <f t="shared" si="441"/>
        <v>0</v>
      </c>
      <c r="DJ356">
        <f t="shared" si="442"/>
        <v>0</v>
      </c>
      <c r="DM356" s="3"/>
      <c r="DN356" s="3"/>
      <c r="DT356" s="3"/>
      <c r="DZ356" s="3"/>
      <c r="EL356" s="3"/>
      <c r="EX356" s="3"/>
      <c r="FJ356" s="3"/>
      <c r="HX356" s="3"/>
      <c r="MT356" s="3"/>
      <c r="MZ356" s="3"/>
      <c r="NR356" s="3"/>
      <c r="OS356" s="3"/>
      <c r="PB356" s="3"/>
      <c r="PN356" s="3"/>
      <c r="QL356" s="3">
        <f t="shared" si="416"/>
        <v>168</v>
      </c>
    </row>
    <row r="357" spans="20:455" x14ac:dyDescent="0.25">
      <c r="T357">
        <f t="shared" si="455"/>
        <v>355</v>
      </c>
      <c r="U357">
        <f t="shared" si="443"/>
        <v>0</v>
      </c>
      <c r="V357">
        <f t="shared" si="456"/>
        <v>0</v>
      </c>
      <c r="W357">
        <f t="shared" si="444"/>
        <v>0</v>
      </c>
      <c r="X357">
        <f t="shared" si="457"/>
        <v>0</v>
      </c>
      <c r="Z357">
        <f t="shared" si="458"/>
        <v>72</v>
      </c>
      <c r="AA357">
        <f t="shared" si="445"/>
        <v>72</v>
      </c>
      <c r="AB357">
        <f t="shared" si="417"/>
        <v>0</v>
      </c>
      <c r="AC357">
        <f t="shared" si="446"/>
        <v>0</v>
      </c>
      <c r="AE357">
        <f t="shared" si="418"/>
        <v>0</v>
      </c>
      <c r="AF357">
        <f t="shared" si="447"/>
        <v>0</v>
      </c>
      <c r="AG357">
        <f t="shared" si="448"/>
        <v>0</v>
      </c>
      <c r="AH357">
        <f t="shared" si="449"/>
        <v>0</v>
      </c>
      <c r="AJ357">
        <f t="shared" si="463"/>
        <v>1</v>
      </c>
      <c r="AL357">
        <f t="shared" si="419"/>
        <v>0</v>
      </c>
      <c r="AM357">
        <f>IF(AJ357=1,AH357,#REF!)</f>
        <v>0</v>
      </c>
      <c r="AO357" s="7">
        <f t="shared" si="393"/>
        <v>1</v>
      </c>
      <c r="AP357" s="7">
        <f t="shared" si="394"/>
        <v>1</v>
      </c>
      <c r="AQ357" s="7"/>
      <c r="AR357" s="7">
        <f t="shared" si="395"/>
        <v>0</v>
      </c>
      <c r="AS357" s="7">
        <f t="shared" si="396"/>
        <v>0</v>
      </c>
      <c r="AU357" s="7">
        <f t="shared" si="397"/>
        <v>0</v>
      </c>
      <c r="AV357" s="7">
        <f t="shared" si="398"/>
        <v>0</v>
      </c>
      <c r="AW357">
        <v>706</v>
      </c>
      <c r="AX357" s="7">
        <f t="shared" si="399"/>
        <v>9.9999999999999998E-17</v>
      </c>
      <c r="AY357" s="7">
        <f t="shared" si="400"/>
        <v>9.9999999999999998E-17</v>
      </c>
      <c r="BA357">
        <f t="shared" si="450"/>
        <v>1</v>
      </c>
      <c r="BB357">
        <f t="shared" si="451"/>
        <v>9.9999999999999998E-17</v>
      </c>
      <c r="BD357">
        <f t="shared" si="401"/>
        <v>9.9999999999999992E-33</v>
      </c>
      <c r="BE357">
        <f t="shared" si="402"/>
        <v>9.9999999999999998E-17</v>
      </c>
      <c r="BF357">
        <f t="shared" si="403"/>
        <v>9.9999999999999998E-17</v>
      </c>
      <c r="BG357" s="5" t="s">
        <v>1</v>
      </c>
      <c r="BH357">
        <f t="shared" si="404"/>
        <v>-4.9999999999999991</v>
      </c>
      <c r="BK357">
        <f t="shared" si="405"/>
        <v>1</v>
      </c>
      <c r="BL357">
        <f t="shared" si="406"/>
        <v>-4.9999999999999991</v>
      </c>
      <c r="BM357">
        <f t="shared" si="407"/>
        <v>-4.9999999999999991</v>
      </c>
      <c r="BO357">
        <f t="shared" si="462"/>
        <v>354</v>
      </c>
      <c r="BP357">
        <f t="shared" si="420"/>
        <v>0</v>
      </c>
      <c r="BT357">
        <f t="shared" si="408"/>
        <v>1</v>
      </c>
      <c r="BU357">
        <f t="shared" si="409"/>
        <v>-4.9999999999999991</v>
      </c>
      <c r="BW357">
        <f t="shared" si="410"/>
        <v>0</v>
      </c>
      <c r="BX357" t="s">
        <v>10</v>
      </c>
      <c r="BY357">
        <f t="shared" si="411"/>
        <v>0</v>
      </c>
      <c r="CA357" s="2">
        <f t="shared" si="412"/>
        <v>0</v>
      </c>
      <c r="CB357" s="4">
        <f t="shared" si="413"/>
        <v>0</v>
      </c>
      <c r="CC357" s="10">
        <v>-180</v>
      </c>
      <c r="CD357" s="3">
        <f t="shared" si="414"/>
        <v>1</v>
      </c>
      <c r="CE357" s="3">
        <f t="shared" si="415"/>
        <v>-185</v>
      </c>
      <c r="CF357">
        <f t="shared" si="421"/>
        <v>0</v>
      </c>
      <c r="CH357">
        <f t="shared" si="459"/>
        <v>354</v>
      </c>
      <c r="CI357" s="11">
        <f t="shared" si="460"/>
        <v>174</v>
      </c>
      <c r="CJ357">
        <f t="shared" si="452"/>
        <v>3.0368728984701332</v>
      </c>
      <c r="CK357">
        <f t="shared" si="461"/>
        <v>0</v>
      </c>
      <c r="CL357">
        <f t="shared" si="453"/>
        <v>174</v>
      </c>
      <c r="CN357" s="2">
        <f t="shared" si="422"/>
        <v>-4.9726094768413667</v>
      </c>
      <c r="CO357" s="3">
        <f t="shared" si="423"/>
        <v>0.52264231633826863</v>
      </c>
      <c r="CQ357" s="3">
        <f t="shared" si="454"/>
        <v>-231.74813136954995</v>
      </c>
      <c r="CR357" s="3">
        <f t="shared" si="424"/>
        <v>61.127640284416408</v>
      </c>
      <c r="CS357" s="3">
        <f t="shared" si="425"/>
        <v>-102012.21926692897</v>
      </c>
      <c r="CT357" s="3">
        <f t="shared" si="426"/>
        <v>-60.451318581240066</v>
      </c>
      <c r="CU357" s="3">
        <f t="shared" si="427"/>
        <v>233.47308053162544</v>
      </c>
      <c r="CV357">
        <f t="shared" si="428"/>
        <v>-193659.68559339491</v>
      </c>
      <c r="CW357">
        <f t="shared" si="429"/>
        <v>0</v>
      </c>
      <c r="CX357">
        <f t="shared" si="430"/>
        <v>0</v>
      </c>
      <c r="CY357">
        <f t="shared" si="431"/>
        <v>0</v>
      </c>
      <c r="CZ357">
        <f t="shared" si="432"/>
        <v>0</v>
      </c>
      <c r="DA357">
        <f t="shared" si="433"/>
        <v>0</v>
      </c>
      <c r="DB357">
        <f t="shared" si="434"/>
        <v>0</v>
      </c>
      <c r="DC357">
        <f t="shared" si="435"/>
        <v>0</v>
      </c>
      <c r="DD357">
        <f t="shared" si="436"/>
        <v>0</v>
      </c>
      <c r="DE357">
        <f t="shared" si="437"/>
        <v>0</v>
      </c>
      <c r="DF357">
        <f t="shared" si="438"/>
        <v>0</v>
      </c>
      <c r="DG357">
        <f t="shared" si="439"/>
        <v>0</v>
      </c>
      <c r="DH357">
        <f t="shared" si="440"/>
        <v>0</v>
      </c>
      <c r="DI357">
        <f t="shared" si="441"/>
        <v>0</v>
      </c>
      <c r="DJ357">
        <f t="shared" si="442"/>
        <v>0</v>
      </c>
      <c r="DM357" s="3"/>
      <c r="DN357" s="3"/>
      <c r="DT357" s="3"/>
      <c r="DZ357" s="3"/>
      <c r="EL357" s="3"/>
      <c r="EX357" s="3"/>
      <c r="FJ357" s="3"/>
      <c r="HX357" s="3"/>
      <c r="MT357" s="3"/>
      <c r="MZ357" s="3"/>
      <c r="NR357" s="3"/>
      <c r="OS357" s="3"/>
      <c r="PB357" s="3"/>
      <c r="PN357" s="3"/>
      <c r="QL357" s="3">
        <f t="shared" si="416"/>
        <v>169</v>
      </c>
    </row>
    <row r="358" spans="20:455" x14ac:dyDescent="0.25">
      <c r="T358">
        <f t="shared" si="455"/>
        <v>356</v>
      </c>
      <c r="U358">
        <f t="shared" si="443"/>
        <v>0</v>
      </c>
      <c r="V358">
        <f t="shared" si="456"/>
        <v>0</v>
      </c>
      <c r="W358">
        <f t="shared" si="444"/>
        <v>0</v>
      </c>
      <c r="X358">
        <f t="shared" si="457"/>
        <v>0</v>
      </c>
      <c r="Z358">
        <f t="shared" si="458"/>
        <v>72</v>
      </c>
      <c r="AA358">
        <f t="shared" si="445"/>
        <v>72</v>
      </c>
      <c r="AB358">
        <f t="shared" si="417"/>
        <v>0</v>
      </c>
      <c r="AC358">
        <f t="shared" si="446"/>
        <v>0</v>
      </c>
      <c r="AE358">
        <f t="shared" si="418"/>
        <v>0</v>
      </c>
      <c r="AF358">
        <f t="shared" si="447"/>
        <v>0</v>
      </c>
      <c r="AG358">
        <f t="shared" si="448"/>
        <v>0</v>
      </c>
      <c r="AH358">
        <f t="shared" si="449"/>
        <v>0</v>
      </c>
      <c r="AJ358">
        <f t="shared" si="463"/>
        <v>1</v>
      </c>
      <c r="AL358">
        <f t="shared" si="419"/>
        <v>0</v>
      </c>
      <c r="AM358">
        <f>IF(AJ358=1,AH358,#REF!)</f>
        <v>0</v>
      </c>
      <c r="AO358" s="7">
        <f t="shared" si="393"/>
        <v>1</v>
      </c>
      <c r="AP358" s="7">
        <f t="shared" si="394"/>
        <v>1</v>
      </c>
      <c r="AQ358" s="7"/>
      <c r="AR358" s="7">
        <f t="shared" si="395"/>
        <v>0</v>
      </c>
      <c r="AS358" s="7">
        <f t="shared" si="396"/>
        <v>0</v>
      </c>
      <c r="AU358" s="7">
        <f t="shared" si="397"/>
        <v>0</v>
      </c>
      <c r="AV358" s="7">
        <f t="shared" si="398"/>
        <v>0</v>
      </c>
      <c r="AW358">
        <v>707</v>
      </c>
      <c r="AX358" s="7">
        <f t="shared" si="399"/>
        <v>9.9999999999999998E-17</v>
      </c>
      <c r="AY358" s="7">
        <f t="shared" si="400"/>
        <v>9.9999999999999998E-17</v>
      </c>
      <c r="BA358">
        <f t="shared" si="450"/>
        <v>1</v>
      </c>
      <c r="BB358">
        <f t="shared" si="451"/>
        <v>9.9999999999999998E-17</v>
      </c>
      <c r="BD358">
        <f t="shared" si="401"/>
        <v>9.9999999999999992E-33</v>
      </c>
      <c r="BE358">
        <f t="shared" si="402"/>
        <v>9.9999999999999998E-17</v>
      </c>
      <c r="BF358">
        <f t="shared" si="403"/>
        <v>9.9999999999999998E-17</v>
      </c>
      <c r="BG358" s="5" t="s">
        <v>1</v>
      </c>
      <c r="BH358">
        <f t="shared" si="404"/>
        <v>-4.9999999999999991</v>
      </c>
      <c r="BK358">
        <f t="shared" si="405"/>
        <v>1</v>
      </c>
      <c r="BL358">
        <f t="shared" si="406"/>
        <v>-4.9999999999999991</v>
      </c>
      <c r="BM358">
        <f t="shared" si="407"/>
        <v>-4.9999999999999991</v>
      </c>
      <c r="BO358">
        <f t="shared" si="462"/>
        <v>355</v>
      </c>
      <c r="BP358">
        <f t="shared" si="420"/>
        <v>0</v>
      </c>
      <c r="BT358">
        <f t="shared" si="408"/>
        <v>1</v>
      </c>
      <c r="BU358">
        <f t="shared" si="409"/>
        <v>-4.9999999999999991</v>
      </c>
      <c r="BW358">
        <f t="shared" si="410"/>
        <v>0</v>
      </c>
      <c r="BX358" t="s">
        <v>10</v>
      </c>
      <c r="BY358">
        <f t="shared" si="411"/>
        <v>0</v>
      </c>
      <c r="CA358" s="2">
        <f t="shared" si="412"/>
        <v>0</v>
      </c>
      <c r="CB358" s="4">
        <f t="shared" si="413"/>
        <v>0</v>
      </c>
      <c r="CC358" s="10">
        <v>-180</v>
      </c>
      <c r="CD358" s="3">
        <f t="shared" si="414"/>
        <v>1</v>
      </c>
      <c r="CE358" s="3">
        <f t="shared" si="415"/>
        <v>-185</v>
      </c>
      <c r="CF358">
        <f t="shared" si="421"/>
        <v>0</v>
      </c>
      <c r="CH358">
        <f t="shared" si="459"/>
        <v>355</v>
      </c>
      <c r="CI358" s="11">
        <f t="shared" si="460"/>
        <v>175</v>
      </c>
      <c r="CJ358">
        <f t="shared" si="452"/>
        <v>3.0543261909900767</v>
      </c>
      <c r="CK358">
        <f t="shared" si="461"/>
        <v>0</v>
      </c>
      <c r="CL358">
        <f t="shared" si="453"/>
        <v>175</v>
      </c>
      <c r="CN358" s="2">
        <f t="shared" si="422"/>
        <v>-4.9809734904587275</v>
      </c>
      <c r="CO358" s="3">
        <f t="shared" si="423"/>
        <v>0.43577871373829097</v>
      </c>
      <c r="CQ358" s="3">
        <f t="shared" si="454"/>
        <v>-233.11947366285182</v>
      </c>
      <c r="CR358" s="3">
        <f t="shared" si="424"/>
        <v>61.454490666049423</v>
      </c>
      <c r="CS358" s="3">
        <f t="shared" si="425"/>
        <v>-102585.17648028332</v>
      </c>
      <c r="CT358" s="3">
        <f t="shared" si="426"/>
        <v>-60.774309780585902</v>
      </c>
      <c r="CU358" s="3">
        <f t="shared" si="427"/>
        <v>234.85452635037979</v>
      </c>
      <c r="CV358">
        <f t="shared" si="428"/>
        <v>-194805.60089276411</v>
      </c>
      <c r="CW358">
        <f t="shared" si="429"/>
        <v>0</v>
      </c>
      <c r="CX358">
        <f t="shared" si="430"/>
        <v>0</v>
      </c>
      <c r="CY358">
        <f t="shared" si="431"/>
        <v>0</v>
      </c>
      <c r="CZ358">
        <f t="shared" si="432"/>
        <v>0</v>
      </c>
      <c r="DA358">
        <f t="shared" si="433"/>
        <v>0</v>
      </c>
      <c r="DB358">
        <f t="shared" si="434"/>
        <v>0</v>
      </c>
      <c r="DC358">
        <f t="shared" si="435"/>
        <v>0</v>
      </c>
      <c r="DD358">
        <f t="shared" si="436"/>
        <v>0</v>
      </c>
      <c r="DE358">
        <f t="shared" si="437"/>
        <v>0</v>
      </c>
      <c r="DF358">
        <f t="shared" si="438"/>
        <v>0</v>
      </c>
      <c r="DG358">
        <f t="shared" si="439"/>
        <v>0</v>
      </c>
      <c r="DH358">
        <f t="shared" si="440"/>
        <v>0</v>
      </c>
      <c r="DI358">
        <f t="shared" si="441"/>
        <v>0</v>
      </c>
      <c r="DJ358">
        <f t="shared" si="442"/>
        <v>0</v>
      </c>
      <c r="DM358" s="3"/>
      <c r="DN358" s="3"/>
      <c r="DT358" s="3"/>
      <c r="DZ358" s="3"/>
      <c r="EL358" s="3"/>
      <c r="EX358" s="3"/>
      <c r="FJ358" s="3"/>
      <c r="HX358" s="3"/>
      <c r="MT358" s="3"/>
      <c r="MZ358" s="3"/>
      <c r="NR358" s="3"/>
      <c r="OS358" s="3"/>
      <c r="PB358" s="3"/>
      <c r="PN358" s="3"/>
      <c r="QL358" s="3">
        <f t="shared" si="416"/>
        <v>170</v>
      </c>
    </row>
    <row r="359" spans="20:455" x14ac:dyDescent="0.25">
      <c r="T359">
        <f t="shared" si="455"/>
        <v>357</v>
      </c>
      <c r="U359">
        <f t="shared" si="443"/>
        <v>0</v>
      </c>
      <c r="V359">
        <f t="shared" si="456"/>
        <v>0</v>
      </c>
      <c r="W359">
        <f t="shared" si="444"/>
        <v>0</v>
      </c>
      <c r="X359">
        <f t="shared" si="457"/>
        <v>0</v>
      </c>
      <c r="Z359">
        <f t="shared" si="458"/>
        <v>72</v>
      </c>
      <c r="AA359">
        <f t="shared" si="445"/>
        <v>72</v>
      </c>
      <c r="AB359">
        <f t="shared" si="417"/>
        <v>0</v>
      </c>
      <c r="AC359">
        <f t="shared" si="446"/>
        <v>0</v>
      </c>
      <c r="AE359">
        <f t="shared" si="418"/>
        <v>0</v>
      </c>
      <c r="AF359">
        <f t="shared" si="447"/>
        <v>0</v>
      </c>
      <c r="AG359">
        <f t="shared" si="448"/>
        <v>0</v>
      </c>
      <c r="AH359">
        <f t="shared" si="449"/>
        <v>0</v>
      </c>
      <c r="AJ359">
        <f t="shared" si="463"/>
        <v>1</v>
      </c>
      <c r="AL359">
        <f t="shared" si="419"/>
        <v>0</v>
      </c>
      <c r="AM359">
        <f>IF(AJ359=1,AH359,#REF!)</f>
        <v>0</v>
      </c>
      <c r="AO359" s="7">
        <f t="shared" si="393"/>
        <v>1</v>
      </c>
      <c r="AP359" s="7">
        <f t="shared" si="394"/>
        <v>1</v>
      </c>
      <c r="AQ359" s="7"/>
      <c r="AR359" s="7">
        <f t="shared" si="395"/>
        <v>0</v>
      </c>
      <c r="AS359" s="7">
        <f t="shared" si="396"/>
        <v>0</v>
      </c>
      <c r="AU359" s="7">
        <f t="shared" si="397"/>
        <v>0</v>
      </c>
      <c r="AV359" s="7">
        <f t="shared" si="398"/>
        <v>0</v>
      </c>
      <c r="AW359">
        <v>708</v>
      </c>
      <c r="AX359" s="7">
        <f t="shared" si="399"/>
        <v>9.9999999999999998E-17</v>
      </c>
      <c r="AY359" s="7">
        <f t="shared" si="400"/>
        <v>9.9999999999999998E-17</v>
      </c>
      <c r="BA359">
        <f t="shared" si="450"/>
        <v>1</v>
      </c>
      <c r="BB359">
        <f t="shared" si="451"/>
        <v>9.9999999999999998E-17</v>
      </c>
      <c r="BD359">
        <f t="shared" si="401"/>
        <v>9.9999999999999992E-33</v>
      </c>
      <c r="BE359">
        <f t="shared" si="402"/>
        <v>9.9999999999999998E-17</v>
      </c>
      <c r="BF359">
        <f t="shared" si="403"/>
        <v>9.9999999999999998E-17</v>
      </c>
      <c r="BG359" s="5" t="s">
        <v>1</v>
      </c>
      <c r="BH359">
        <f t="shared" si="404"/>
        <v>-4.9999999999999991</v>
      </c>
      <c r="BK359">
        <f t="shared" si="405"/>
        <v>1</v>
      </c>
      <c r="BL359">
        <f t="shared" si="406"/>
        <v>-4.9999999999999991</v>
      </c>
      <c r="BM359">
        <f t="shared" si="407"/>
        <v>-4.9999999999999991</v>
      </c>
      <c r="BO359">
        <f t="shared" si="462"/>
        <v>356</v>
      </c>
      <c r="BP359">
        <f t="shared" si="420"/>
        <v>0</v>
      </c>
      <c r="BT359">
        <f t="shared" si="408"/>
        <v>1</v>
      </c>
      <c r="BU359">
        <f t="shared" si="409"/>
        <v>-4.9999999999999991</v>
      </c>
      <c r="BW359">
        <f t="shared" si="410"/>
        <v>0</v>
      </c>
      <c r="BX359" t="s">
        <v>10</v>
      </c>
      <c r="BY359">
        <f t="shared" si="411"/>
        <v>0</v>
      </c>
      <c r="CA359" s="2">
        <f t="shared" si="412"/>
        <v>0</v>
      </c>
      <c r="CB359" s="4">
        <f t="shared" si="413"/>
        <v>0</v>
      </c>
      <c r="CC359" s="10">
        <v>-180</v>
      </c>
      <c r="CD359" s="3">
        <f t="shared" si="414"/>
        <v>1</v>
      </c>
      <c r="CE359" s="3">
        <f t="shared" si="415"/>
        <v>-185</v>
      </c>
      <c r="CF359">
        <f t="shared" si="421"/>
        <v>0</v>
      </c>
      <c r="CH359">
        <f t="shared" si="459"/>
        <v>356</v>
      </c>
      <c r="CI359" s="11">
        <f t="shared" si="460"/>
        <v>176</v>
      </c>
      <c r="CJ359">
        <f t="shared" si="452"/>
        <v>3.0717794835100198</v>
      </c>
      <c r="CK359">
        <f t="shared" si="461"/>
        <v>0</v>
      </c>
      <c r="CL359">
        <f t="shared" si="453"/>
        <v>176</v>
      </c>
      <c r="CN359" s="2">
        <f t="shared" si="422"/>
        <v>-4.9878202512991212</v>
      </c>
      <c r="CO359" s="3">
        <f t="shared" si="423"/>
        <v>0.34878236872062762</v>
      </c>
      <c r="CQ359" s="3">
        <f t="shared" si="454"/>
        <v>-234.49081595615368</v>
      </c>
      <c r="CR359" s="3">
        <f t="shared" si="424"/>
        <v>61.781341047682446</v>
      </c>
      <c r="CS359" s="3">
        <f t="shared" si="425"/>
        <v>-103158.13369363768</v>
      </c>
      <c r="CT359" s="3">
        <f t="shared" si="426"/>
        <v>-61.097300979931738</v>
      </c>
      <c r="CU359" s="3">
        <f t="shared" si="427"/>
        <v>236.23597216913416</v>
      </c>
      <c r="CV359">
        <f t="shared" si="428"/>
        <v>-195951.51619213331</v>
      </c>
      <c r="CW359">
        <f t="shared" si="429"/>
        <v>0</v>
      </c>
      <c r="CX359">
        <f t="shared" si="430"/>
        <v>0</v>
      </c>
      <c r="CY359">
        <f t="shared" si="431"/>
        <v>0</v>
      </c>
      <c r="CZ359">
        <f t="shared" si="432"/>
        <v>0</v>
      </c>
      <c r="DA359">
        <f t="shared" si="433"/>
        <v>0</v>
      </c>
      <c r="DB359">
        <f t="shared" si="434"/>
        <v>0</v>
      </c>
      <c r="DC359">
        <f t="shared" si="435"/>
        <v>0</v>
      </c>
      <c r="DD359">
        <f t="shared" si="436"/>
        <v>0</v>
      </c>
      <c r="DE359">
        <f t="shared" si="437"/>
        <v>0</v>
      </c>
      <c r="DF359">
        <f t="shared" si="438"/>
        <v>0</v>
      </c>
      <c r="DG359">
        <f t="shared" si="439"/>
        <v>0</v>
      </c>
      <c r="DH359">
        <f t="shared" si="440"/>
        <v>0</v>
      </c>
      <c r="DI359">
        <f t="shared" si="441"/>
        <v>0</v>
      </c>
      <c r="DJ359">
        <f t="shared" si="442"/>
        <v>0</v>
      </c>
      <c r="DM359" s="3"/>
      <c r="DN359" s="3"/>
      <c r="DT359" s="3"/>
      <c r="DZ359" s="3"/>
      <c r="EL359" s="3"/>
      <c r="EX359" s="3"/>
      <c r="FJ359" s="3"/>
      <c r="HX359" s="3"/>
      <c r="MT359" s="3"/>
      <c r="MZ359" s="3"/>
      <c r="NR359" s="3"/>
      <c r="OS359" s="3"/>
      <c r="PB359" s="3"/>
      <c r="PN359" s="3"/>
      <c r="QL359" s="3">
        <f t="shared" si="416"/>
        <v>171</v>
      </c>
    </row>
    <row r="360" spans="20:455" x14ac:dyDescent="0.25">
      <c r="T360">
        <f t="shared" si="455"/>
        <v>358</v>
      </c>
      <c r="U360">
        <f t="shared" si="443"/>
        <v>0</v>
      </c>
      <c r="V360">
        <f t="shared" si="456"/>
        <v>0</v>
      </c>
      <c r="W360">
        <f t="shared" si="444"/>
        <v>0</v>
      </c>
      <c r="X360">
        <f t="shared" si="457"/>
        <v>0</v>
      </c>
      <c r="Z360">
        <f t="shared" si="458"/>
        <v>72</v>
      </c>
      <c r="AA360">
        <f t="shared" si="445"/>
        <v>72</v>
      </c>
      <c r="AB360">
        <f t="shared" si="417"/>
        <v>0</v>
      </c>
      <c r="AC360">
        <f t="shared" si="446"/>
        <v>0</v>
      </c>
      <c r="AE360">
        <f t="shared" si="418"/>
        <v>0</v>
      </c>
      <c r="AF360">
        <f t="shared" si="447"/>
        <v>0</v>
      </c>
      <c r="AG360">
        <f t="shared" si="448"/>
        <v>0</v>
      </c>
      <c r="AH360">
        <f t="shared" si="449"/>
        <v>0</v>
      </c>
      <c r="AJ360">
        <f t="shared" si="463"/>
        <v>1</v>
      </c>
      <c r="AL360">
        <f t="shared" si="419"/>
        <v>0</v>
      </c>
      <c r="AM360">
        <f>IF(AJ360=1,AH360,#REF!)</f>
        <v>0</v>
      </c>
      <c r="AO360" s="7">
        <f t="shared" si="393"/>
        <v>1</v>
      </c>
      <c r="AP360" s="7">
        <f t="shared" si="394"/>
        <v>1</v>
      </c>
      <c r="AQ360" s="7"/>
      <c r="AR360" s="7">
        <f t="shared" si="395"/>
        <v>0</v>
      </c>
      <c r="AS360" s="7">
        <f t="shared" si="396"/>
        <v>0</v>
      </c>
      <c r="AU360" s="7">
        <f t="shared" si="397"/>
        <v>0</v>
      </c>
      <c r="AV360" s="7">
        <f t="shared" si="398"/>
        <v>0</v>
      </c>
      <c r="AW360">
        <v>709</v>
      </c>
      <c r="AX360" s="7">
        <f t="shared" si="399"/>
        <v>9.9999999999999998E-17</v>
      </c>
      <c r="AY360" s="7">
        <f t="shared" si="400"/>
        <v>9.9999999999999998E-17</v>
      </c>
      <c r="BA360">
        <f t="shared" si="450"/>
        <v>1</v>
      </c>
      <c r="BB360">
        <f t="shared" si="451"/>
        <v>9.9999999999999998E-17</v>
      </c>
      <c r="BD360">
        <f t="shared" si="401"/>
        <v>9.9999999999999992E-33</v>
      </c>
      <c r="BE360">
        <f t="shared" si="402"/>
        <v>9.9999999999999998E-17</v>
      </c>
      <c r="BF360">
        <f t="shared" si="403"/>
        <v>9.9999999999999998E-17</v>
      </c>
      <c r="BG360" s="5" t="s">
        <v>1</v>
      </c>
      <c r="BH360">
        <f t="shared" si="404"/>
        <v>-4.9999999999999991</v>
      </c>
      <c r="BK360">
        <f t="shared" si="405"/>
        <v>1</v>
      </c>
      <c r="BL360">
        <f t="shared" si="406"/>
        <v>-4.9999999999999991</v>
      </c>
      <c r="BM360">
        <f t="shared" si="407"/>
        <v>-4.9999999999999991</v>
      </c>
      <c r="BO360">
        <f t="shared" si="462"/>
        <v>357</v>
      </c>
      <c r="BP360">
        <f t="shared" si="420"/>
        <v>0</v>
      </c>
      <c r="BT360">
        <f t="shared" si="408"/>
        <v>1</v>
      </c>
      <c r="BU360">
        <f t="shared" si="409"/>
        <v>-4.9999999999999991</v>
      </c>
      <c r="BW360">
        <f t="shared" si="410"/>
        <v>0</v>
      </c>
      <c r="BX360" t="s">
        <v>10</v>
      </c>
      <c r="BY360">
        <f t="shared" si="411"/>
        <v>0</v>
      </c>
      <c r="CA360" s="2">
        <f t="shared" si="412"/>
        <v>0</v>
      </c>
      <c r="CB360" s="4">
        <f t="shared" si="413"/>
        <v>0</v>
      </c>
      <c r="CC360" s="10">
        <v>-180</v>
      </c>
      <c r="CD360" s="3">
        <f t="shared" si="414"/>
        <v>1</v>
      </c>
      <c r="CE360" s="3">
        <f t="shared" si="415"/>
        <v>-185</v>
      </c>
      <c r="CF360">
        <f t="shared" si="421"/>
        <v>0</v>
      </c>
      <c r="CH360">
        <f t="shared" si="459"/>
        <v>357</v>
      </c>
      <c r="CI360" s="11">
        <f t="shared" si="460"/>
        <v>177</v>
      </c>
      <c r="CJ360">
        <f t="shared" si="452"/>
        <v>3.0892327760299634</v>
      </c>
      <c r="CK360">
        <f t="shared" si="461"/>
        <v>0</v>
      </c>
      <c r="CL360">
        <f t="shared" si="453"/>
        <v>177</v>
      </c>
      <c r="CN360" s="2">
        <f t="shared" si="422"/>
        <v>-4.9931476737728691</v>
      </c>
      <c r="CO360" s="3">
        <f t="shared" si="423"/>
        <v>0.26167978121471902</v>
      </c>
      <c r="CQ360" s="3">
        <f t="shared" si="454"/>
        <v>-235.86215824945552</v>
      </c>
      <c r="CR360" s="3">
        <f t="shared" si="424"/>
        <v>62.108191429315468</v>
      </c>
      <c r="CS360" s="3">
        <f t="shared" si="425"/>
        <v>-103731.09090699205</v>
      </c>
      <c r="CT360" s="3">
        <f t="shared" si="426"/>
        <v>-61.420292179277581</v>
      </c>
      <c r="CU360" s="3">
        <f t="shared" si="427"/>
        <v>237.61741798788853</v>
      </c>
      <c r="CV360">
        <f t="shared" si="428"/>
        <v>-197097.43149150253</v>
      </c>
      <c r="CW360">
        <f t="shared" si="429"/>
        <v>0</v>
      </c>
      <c r="CX360">
        <f t="shared" si="430"/>
        <v>0</v>
      </c>
      <c r="CY360">
        <f t="shared" si="431"/>
        <v>0</v>
      </c>
      <c r="CZ360">
        <f t="shared" si="432"/>
        <v>0</v>
      </c>
      <c r="DA360">
        <f t="shared" si="433"/>
        <v>0</v>
      </c>
      <c r="DB360">
        <f t="shared" si="434"/>
        <v>0</v>
      </c>
      <c r="DC360">
        <f t="shared" si="435"/>
        <v>0</v>
      </c>
      <c r="DD360">
        <f t="shared" si="436"/>
        <v>0</v>
      </c>
      <c r="DE360">
        <f t="shared" si="437"/>
        <v>0</v>
      </c>
      <c r="DF360">
        <f t="shared" si="438"/>
        <v>0</v>
      </c>
      <c r="DG360">
        <f t="shared" si="439"/>
        <v>0</v>
      </c>
      <c r="DH360">
        <f t="shared" si="440"/>
        <v>0</v>
      </c>
      <c r="DI360">
        <f t="shared" si="441"/>
        <v>0</v>
      </c>
      <c r="DJ360">
        <f t="shared" si="442"/>
        <v>0</v>
      </c>
      <c r="DM360" s="3"/>
      <c r="DN360" s="3"/>
      <c r="DT360" s="3"/>
      <c r="DZ360" s="3"/>
      <c r="EL360" s="3"/>
      <c r="EX360" s="3"/>
      <c r="FJ360" s="3"/>
      <c r="HX360" s="3"/>
      <c r="MT360" s="3"/>
      <c r="MZ360" s="3"/>
      <c r="NR360" s="3"/>
      <c r="OS360" s="3"/>
      <c r="PB360" s="3"/>
      <c r="PN360" s="3"/>
      <c r="QL360" s="3">
        <f t="shared" si="416"/>
        <v>172</v>
      </c>
    </row>
    <row r="361" spans="20:455" x14ac:dyDescent="0.25">
      <c r="T361">
        <f t="shared" si="455"/>
        <v>359</v>
      </c>
      <c r="U361">
        <f t="shared" si="443"/>
        <v>0</v>
      </c>
      <c r="V361">
        <f t="shared" si="456"/>
        <v>0</v>
      </c>
      <c r="W361">
        <f t="shared" si="444"/>
        <v>0</v>
      </c>
      <c r="X361">
        <f t="shared" si="457"/>
        <v>0</v>
      </c>
      <c r="Z361">
        <f t="shared" si="458"/>
        <v>72</v>
      </c>
      <c r="AA361">
        <f t="shared" si="445"/>
        <v>72</v>
      </c>
      <c r="AB361">
        <f t="shared" si="417"/>
        <v>0</v>
      </c>
      <c r="AC361">
        <f t="shared" si="446"/>
        <v>0</v>
      </c>
      <c r="AE361">
        <f t="shared" si="418"/>
        <v>0</v>
      </c>
      <c r="AF361">
        <f t="shared" si="447"/>
        <v>0</v>
      </c>
      <c r="AG361">
        <f t="shared" si="448"/>
        <v>0</v>
      </c>
      <c r="AH361">
        <f t="shared" si="449"/>
        <v>0</v>
      </c>
      <c r="AJ361">
        <f t="shared" si="463"/>
        <v>1</v>
      </c>
      <c r="AL361">
        <f t="shared" si="419"/>
        <v>0</v>
      </c>
      <c r="AM361">
        <f>IF(AJ361=1,AH361,#REF!)</f>
        <v>0</v>
      </c>
      <c r="AO361" s="7">
        <f t="shared" si="393"/>
        <v>1</v>
      </c>
      <c r="AP361" s="7">
        <f t="shared" si="394"/>
        <v>1</v>
      </c>
      <c r="AQ361" s="7"/>
      <c r="AR361" s="7">
        <f t="shared" si="395"/>
        <v>0</v>
      </c>
      <c r="AS361" s="7">
        <f t="shared" si="396"/>
        <v>0</v>
      </c>
      <c r="AU361" s="7">
        <f t="shared" si="397"/>
        <v>0</v>
      </c>
      <c r="AV361" s="7">
        <f t="shared" si="398"/>
        <v>0</v>
      </c>
      <c r="AW361">
        <v>710</v>
      </c>
      <c r="AX361" s="7">
        <f t="shared" si="399"/>
        <v>9.9999999999999998E-17</v>
      </c>
      <c r="AY361" s="7">
        <f t="shared" si="400"/>
        <v>9.9999999999999998E-17</v>
      </c>
      <c r="BA361">
        <f t="shared" si="450"/>
        <v>1</v>
      </c>
      <c r="BB361">
        <f t="shared" si="451"/>
        <v>9.9999999999999998E-17</v>
      </c>
      <c r="BD361">
        <f t="shared" si="401"/>
        <v>9.9999999999999992E-33</v>
      </c>
      <c r="BE361">
        <f t="shared" si="402"/>
        <v>9.9999999999999998E-17</v>
      </c>
      <c r="BF361">
        <f t="shared" si="403"/>
        <v>9.9999999999999998E-17</v>
      </c>
      <c r="BG361" s="5" t="s">
        <v>1</v>
      </c>
      <c r="BH361">
        <f t="shared" si="404"/>
        <v>-4.9999999999999991</v>
      </c>
      <c r="BK361">
        <f t="shared" si="405"/>
        <v>1</v>
      </c>
      <c r="BL361">
        <f t="shared" si="406"/>
        <v>-4.9999999999999991</v>
      </c>
      <c r="BM361">
        <f t="shared" si="407"/>
        <v>-4.9999999999999991</v>
      </c>
      <c r="BO361">
        <f t="shared" si="462"/>
        <v>358</v>
      </c>
      <c r="BP361">
        <f t="shared" si="420"/>
        <v>0</v>
      </c>
      <c r="BT361">
        <f t="shared" si="408"/>
        <v>1</v>
      </c>
      <c r="BU361">
        <f t="shared" si="409"/>
        <v>-4.9999999999999991</v>
      </c>
      <c r="BW361">
        <f t="shared" si="410"/>
        <v>0</v>
      </c>
      <c r="BX361" t="s">
        <v>10</v>
      </c>
      <c r="BY361">
        <f t="shared" si="411"/>
        <v>0</v>
      </c>
      <c r="CA361" s="2">
        <f t="shared" si="412"/>
        <v>0</v>
      </c>
      <c r="CB361" s="4">
        <f t="shared" si="413"/>
        <v>0</v>
      </c>
      <c r="CC361" s="10">
        <v>-180</v>
      </c>
      <c r="CD361" s="3">
        <f t="shared" si="414"/>
        <v>1</v>
      </c>
      <c r="CE361" s="3">
        <f t="shared" si="415"/>
        <v>-185</v>
      </c>
      <c r="CF361">
        <f t="shared" si="421"/>
        <v>0</v>
      </c>
      <c r="CH361">
        <f t="shared" si="459"/>
        <v>358</v>
      </c>
      <c r="CI361" s="11">
        <f t="shared" si="460"/>
        <v>178</v>
      </c>
      <c r="CJ361">
        <f t="shared" si="452"/>
        <v>3.1066860685499065</v>
      </c>
      <c r="CK361">
        <f t="shared" si="461"/>
        <v>0</v>
      </c>
      <c r="CL361">
        <f t="shared" si="453"/>
        <v>178</v>
      </c>
      <c r="CN361" s="2">
        <f t="shared" si="422"/>
        <v>-4.9969541350954785</v>
      </c>
      <c r="CO361" s="3">
        <f t="shared" si="423"/>
        <v>0.17449748351250571</v>
      </c>
      <c r="CQ361" s="3">
        <f t="shared" si="454"/>
        <v>-237.23350054275738</v>
      </c>
      <c r="CR361" s="3">
        <f t="shared" si="424"/>
        <v>62.435041810948491</v>
      </c>
      <c r="CS361" s="3">
        <f t="shared" si="425"/>
        <v>-104304.0481203464</v>
      </c>
      <c r="CT361" s="3">
        <f t="shared" si="426"/>
        <v>-61.743283378623417</v>
      </c>
      <c r="CU361" s="3">
        <f t="shared" si="427"/>
        <v>238.99886380664287</v>
      </c>
      <c r="CV361">
        <f t="shared" si="428"/>
        <v>-198243.34679087173</v>
      </c>
      <c r="CW361">
        <f t="shared" si="429"/>
        <v>0</v>
      </c>
      <c r="CX361">
        <f t="shared" si="430"/>
        <v>0</v>
      </c>
      <c r="CY361">
        <f t="shared" si="431"/>
        <v>0</v>
      </c>
      <c r="CZ361">
        <f t="shared" si="432"/>
        <v>0</v>
      </c>
      <c r="DA361">
        <f t="shared" si="433"/>
        <v>0</v>
      </c>
      <c r="DB361">
        <f t="shared" si="434"/>
        <v>0</v>
      </c>
      <c r="DC361">
        <f t="shared" si="435"/>
        <v>0</v>
      </c>
      <c r="DD361">
        <f t="shared" si="436"/>
        <v>0</v>
      </c>
      <c r="DE361">
        <f t="shared" si="437"/>
        <v>0</v>
      </c>
      <c r="DF361">
        <f t="shared" si="438"/>
        <v>0</v>
      </c>
      <c r="DG361">
        <f t="shared" si="439"/>
        <v>0</v>
      </c>
      <c r="DH361">
        <f t="shared" si="440"/>
        <v>0</v>
      </c>
      <c r="DI361">
        <f t="shared" si="441"/>
        <v>0</v>
      </c>
      <c r="DJ361">
        <f t="shared" si="442"/>
        <v>0</v>
      </c>
      <c r="DM361" s="3"/>
      <c r="DN361" s="3"/>
      <c r="DT361" s="3"/>
      <c r="DZ361" s="3"/>
      <c r="EL361" s="3"/>
      <c r="EX361" s="3"/>
      <c r="FJ361" s="3"/>
      <c r="HX361" s="3"/>
      <c r="MT361" s="3"/>
      <c r="MZ361" s="3"/>
      <c r="NR361" s="3"/>
      <c r="OS361" s="3"/>
      <c r="PB361" s="3"/>
      <c r="PN361" s="3"/>
      <c r="QL361" s="3">
        <f t="shared" si="416"/>
        <v>173</v>
      </c>
    </row>
    <row r="362" spans="20:455" x14ac:dyDescent="0.25">
      <c r="T362">
        <f t="shared" si="455"/>
        <v>360</v>
      </c>
      <c r="U362">
        <f t="shared" si="443"/>
        <v>0</v>
      </c>
      <c r="V362">
        <f t="shared" si="456"/>
        <v>0</v>
      </c>
      <c r="W362">
        <f t="shared" si="444"/>
        <v>0</v>
      </c>
      <c r="X362">
        <f t="shared" si="457"/>
        <v>0</v>
      </c>
      <c r="Z362">
        <f t="shared" si="458"/>
        <v>72</v>
      </c>
      <c r="AA362">
        <f t="shared" si="445"/>
        <v>72</v>
      </c>
      <c r="AB362">
        <f t="shared" si="417"/>
        <v>0</v>
      </c>
      <c r="AC362">
        <f t="shared" si="446"/>
        <v>0</v>
      </c>
      <c r="AE362">
        <f t="shared" si="418"/>
        <v>0</v>
      </c>
      <c r="AF362">
        <f t="shared" si="447"/>
        <v>0</v>
      </c>
      <c r="AG362">
        <f t="shared" si="448"/>
        <v>0</v>
      </c>
      <c r="AH362">
        <f t="shared" si="449"/>
        <v>0</v>
      </c>
      <c r="AJ362">
        <f t="shared" si="463"/>
        <v>1</v>
      </c>
      <c r="AL362">
        <f t="shared" si="419"/>
        <v>0</v>
      </c>
      <c r="AM362">
        <f>IF(AJ362=1,AH362,#REF!)</f>
        <v>0</v>
      </c>
      <c r="AO362" s="7">
        <f t="shared" si="393"/>
        <v>1</v>
      </c>
      <c r="AP362" s="7">
        <f t="shared" si="394"/>
        <v>1</v>
      </c>
      <c r="AQ362" s="7"/>
      <c r="AR362" s="7">
        <f t="shared" si="395"/>
        <v>0</v>
      </c>
      <c r="AS362" s="7">
        <f t="shared" si="396"/>
        <v>0</v>
      </c>
      <c r="AU362" s="7">
        <f t="shared" si="397"/>
        <v>0</v>
      </c>
      <c r="AV362" s="7">
        <f t="shared" si="398"/>
        <v>0</v>
      </c>
      <c r="AW362">
        <v>711</v>
      </c>
      <c r="AX362" s="7">
        <f t="shared" si="399"/>
        <v>9.9999999999999998E-17</v>
      </c>
      <c r="AY362" s="7">
        <f t="shared" si="400"/>
        <v>9.9999999999999998E-17</v>
      </c>
      <c r="BA362">
        <f t="shared" si="450"/>
        <v>1</v>
      </c>
      <c r="BB362">
        <f t="shared" si="451"/>
        <v>9.9999999999999998E-17</v>
      </c>
      <c r="BD362">
        <f t="shared" si="401"/>
        <v>9.9999999999999992E-33</v>
      </c>
      <c r="BE362">
        <f t="shared" si="402"/>
        <v>9.9999999999999998E-17</v>
      </c>
      <c r="BF362">
        <f t="shared" si="403"/>
        <v>9.9999999999999998E-17</v>
      </c>
      <c r="BG362" s="5" t="s">
        <v>1</v>
      </c>
      <c r="BH362">
        <f t="shared" si="404"/>
        <v>-4.9999999999999991</v>
      </c>
      <c r="BK362">
        <f t="shared" si="405"/>
        <v>1</v>
      </c>
      <c r="BL362">
        <f t="shared" si="406"/>
        <v>-4.9999999999999991</v>
      </c>
      <c r="BM362">
        <f t="shared" si="407"/>
        <v>-4.9999999999999991</v>
      </c>
      <c r="BO362">
        <f t="shared" si="462"/>
        <v>359</v>
      </c>
      <c r="BP362">
        <f t="shared" si="420"/>
        <v>0</v>
      </c>
      <c r="BT362">
        <f t="shared" si="408"/>
        <v>1</v>
      </c>
      <c r="BU362">
        <f t="shared" si="409"/>
        <v>-4.9999999999999991</v>
      </c>
      <c r="BW362">
        <f t="shared" si="410"/>
        <v>0</v>
      </c>
      <c r="BX362" t="s">
        <v>10</v>
      </c>
      <c r="BY362">
        <f t="shared" si="411"/>
        <v>0</v>
      </c>
      <c r="CA362" s="2">
        <f t="shared" si="412"/>
        <v>0</v>
      </c>
      <c r="CB362" s="4">
        <f t="shared" si="413"/>
        <v>0</v>
      </c>
      <c r="CC362" s="10">
        <v>-180</v>
      </c>
      <c r="CD362" s="3">
        <f t="shared" si="414"/>
        <v>1</v>
      </c>
      <c r="CF362">
        <f t="shared" si="421"/>
        <v>0</v>
      </c>
      <c r="CH362">
        <f t="shared" si="459"/>
        <v>359</v>
      </c>
      <c r="CI362" s="11">
        <f t="shared" si="460"/>
        <v>179</v>
      </c>
      <c r="CJ362">
        <f t="shared" si="452"/>
        <v>3.12413936106985</v>
      </c>
      <c r="CK362">
        <f t="shared" si="461"/>
        <v>0</v>
      </c>
      <c r="CL362">
        <f t="shared" si="453"/>
        <v>179</v>
      </c>
      <c r="CN362" s="2">
        <f t="shared" si="422"/>
        <v>-4.9992384757819561</v>
      </c>
      <c r="CO362" s="3">
        <f t="shared" si="423"/>
        <v>8.7262032186417191E-2</v>
      </c>
      <c r="CQ362" s="3">
        <f t="shared" si="454"/>
        <v>-238.60484283605922</v>
      </c>
      <c r="CR362" s="3">
        <f t="shared" si="424"/>
        <v>62.761892192581513</v>
      </c>
      <c r="CS362" s="3">
        <f t="shared" si="425"/>
        <v>-104877.00533370076</v>
      </c>
      <c r="CT362" s="3">
        <f t="shared" si="426"/>
        <v>-62.066274577969253</v>
      </c>
      <c r="CU362" s="3">
        <f t="shared" si="427"/>
        <v>240.38030962539725</v>
      </c>
      <c r="CV362">
        <f t="shared" si="428"/>
        <v>-199389.26209024093</v>
      </c>
      <c r="CW362">
        <f t="shared" si="429"/>
        <v>0</v>
      </c>
      <c r="CX362">
        <f t="shared" si="430"/>
        <v>0</v>
      </c>
      <c r="CY362">
        <f t="shared" si="431"/>
        <v>0</v>
      </c>
      <c r="CZ362">
        <f t="shared" si="432"/>
        <v>0</v>
      </c>
      <c r="DA362">
        <f t="shared" si="433"/>
        <v>0</v>
      </c>
      <c r="DB362">
        <f t="shared" si="434"/>
        <v>0</v>
      </c>
      <c r="DC362">
        <f t="shared" si="435"/>
        <v>0</v>
      </c>
      <c r="DD362">
        <f t="shared" si="436"/>
        <v>0</v>
      </c>
      <c r="DE362">
        <f t="shared" si="437"/>
        <v>0</v>
      </c>
      <c r="DF362">
        <f t="shared" si="438"/>
        <v>0</v>
      </c>
      <c r="DG362">
        <f t="shared" si="439"/>
        <v>0</v>
      </c>
      <c r="DH362">
        <f t="shared" si="440"/>
        <v>0</v>
      </c>
      <c r="DI362">
        <f t="shared" si="441"/>
        <v>0</v>
      </c>
      <c r="DJ362">
        <f t="shared" si="442"/>
        <v>0</v>
      </c>
      <c r="DM362" s="3"/>
      <c r="DN362" s="3"/>
      <c r="DT362" s="3"/>
      <c r="DZ362" s="3"/>
      <c r="EL362" s="3"/>
      <c r="EX362" s="3"/>
      <c r="FJ362" s="3"/>
      <c r="HX362" s="3"/>
      <c r="MT362" s="3"/>
      <c r="MZ362" s="3"/>
      <c r="NR362" s="3"/>
      <c r="OS362" s="3"/>
      <c r="PB362" s="3"/>
      <c r="PN362" s="3"/>
      <c r="QL362" s="3">
        <f t="shared" si="416"/>
        <v>174</v>
      </c>
    </row>
    <row r="363" spans="20:455" x14ac:dyDescent="0.25">
      <c r="T363">
        <f t="shared" si="455"/>
        <v>361</v>
      </c>
      <c r="U363">
        <f t="shared" si="443"/>
        <v>0</v>
      </c>
      <c r="V363">
        <f t="shared" si="456"/>
        <v>0</v>
      </c>
      <c r="W363">
        <f t="shared" si="444"/>
        <v>0</v>
      </c>
      <c r="X363">
        <f t="shared" si="457"/>
        <v>0</v>
      </c>
      <c r="Z363">
        <f t="shared" si="458"/>
        <v>72</v>
      </c>
      <c r="AA363">
        <f t="shared" si="445"/>
        <v>72</v>
      </c>
      <c r="AB363">
        <f t="shared" si="417"/>
        <v>0</v>
      </c>
      <c r="AC363">
        <f t="shared" si="446"/>
        <v>0</v>
      </c>
      <c r="AE363">
        <f t="shared" si="418"/>
        <v>0</v>
      </c>
      <c r="AF363">
        <f t="shared" si="447"/>
        <v>0</v>
      </c>
      <c r="AG363">
        <f t="shared" si="448"/>
        <v>0</v>
      </c>
      <c r="AH363">
        <f t="shared" si="449"/>
        <v>0</v>
      </c>
      <c r="AJ363">
        <f t="shared" si="463"/>
        <v>1</v>
      </c>
      <c r="AL363">
        <f t="shared" si="419"/>
        <v>0</v>
      </c>
      <c r="AM363">
        <f>IF(AJ363=1,AH363,#REF!)</f>
        <v>0</v>
      </c>
      <c r="AO363" s="7">
        <f t="shared" si="393"/>
        <v>1</v>
      </c>
      <c r="AP363" s="7">
        <f t="shared" si="394"/>
        <v>1</v>
      </c>
      <c r="AQ363" s="7"/>
      <c r="AR363" s="7">
        <f t="shared" si="395"/>
        <v>0</v>
      </c>
      <c r="AS363" s="7">
        <f t="shared" si="396"/>
        <v>0</v>
      </c>
      <c r="AU363" s="7">
        <f t="shared" si="397"/>
        <v>0</v>
      </c>
      <c r="AV363" s="7">
        <f t="shared" si="398"/>
        <v>0</v>
      </c>
      <c r="AW363">
        <v>712</v>
      </c>
      <c r="AX363" s="7">
        <f t="shared" si="399"/>
        <v>9.9999999999999998E-17</v>
      </c>
      <c r="AY363" s="7">
        <f t="shared" si="400"/>
        <v>9.9999999999999998E-17</v>
      </c>
      <c r="BA363">
        <f t="shared" si="450"/>
        <v>1</v>
      </c>
      <c r="BB363">
        <f t="shared" si="451"/>
        <v>9.9999999999999998E-17</v>
      </c>
      <c r="BD363">
        <f t="shared" si="401"/>
        <v>9.9999999999999992E-33</v>
      </c>
      <c r="BE363">
        <f t="shared" si="402"/>
        <v>9.9999999999999998E-17</v>
      </c>
      <c r="BF363">
        <f t="shared" si="403"/>
        <v>9.9999999999999998E-17</v>
      </c>
      <c r="BG363" s="5" t="s">
        <v>1</v>
      </c>
      <c r="BH363">
        <f t="shared" si="404"/>
        <v>-4.9999999999999991</v>
      </c>
      <c r="BK363">
        <f t="shared" si="405"/>
        <v>1</v>
      </c>
      <c r="BL363">
        <f t="shared" si="406"/>
        <v>-4.9999999999999991</v>
      </c>
      <c r="BM363">
        <f t="shared" si="407"/>
        <v>-4.9999999999999991</v>
      </c>
      <c r="BO363">
        <f t="shared" si="462"/>
        <v>360</v>
      </c>
      <c r="BP363">
        <f t="shared" si="420"/>
        <v>0</v>
      </c>
      <c r="BT363">
        <f t="shared" si="408"/>
        <v>1</v>
      </c>
      <c r="BU363">
        <f t="shared" si="409"/>
        <v>-4.9999999999999991</v>
      </c>
      <c r="BW363">
        <f t="shared" si="410"/>
        <v>0</v>
      </c>
      <c r="BX363" t="s">
        <v>10</v>
      </c>
      <c r="BY363">
        <f t="shared" si="411"/>
        <v>0</v>
      </c>
      <c r="CA363" s="2">
        <f t="shared" si="412"/>
        <v>0</v>
      </c>
      <c r="CB363" s="4">
        <f t="shared" si="413"/>
        <v>0</v>
      </c>
      <c r="CC363" s="10">
        <v>-180</v>
      </c>
      <c r="CD363" s="3">
        <f t="shared" si="414"/>
        <v>1</v>
      </c>
      <c r="CE363" s="3">
        <f t="shared" si="415"/>
        <v>-185</v>
      </c>
      <c r="CF363">
        <f t="shared" si="421"/>
        <v>0</v>
      </c>
      <c r="CH363">
        <f t="shared" si="459"/>
        <v>360</v>
      </c>
      <c r="CI363" s="11">
        <f t="shared" si="460"/>
        <v>180</v>
      </c>
      <c r="CJ363">
        <f t="shared" si="452"/>
        <v>3.1415926535897931</v>
      </c>
      <c r="CK363">
        <f t="shared" si="461"/>
        <v>0</v>
      </c>
      <c r="CL363">
        <f t="shared" si="453"/>
        <v>180</v>
      </c>
      <c r="CN363" s="2">
        <f t="shared" si="422"/>
        <v>-5</v>
      </c>
      <c r="CO363" s="3">
        <f t="shared" si="423"/>
        <v>6.1257422745431001E-16</v>
      </c>
      <c r="CQ363" s="3">
        <f t="shared" si="454"/>
        <v>-239.97618512936108</v>
      </c>
      <c r="CR363" s="3">
        <f t="shared" si="424"/>
        <v>63.088742574214535</v>
      </c>
      <c r="CS363" s="3">
        <f t="shared" si="425"/>
        <v>-105449.96254705511</v>
      </c>
      <c r="CT363" s="3">
        <f t="shared" si="426"/>
        <v>-62.389265777315089</v>
      </c>
      <c r="CU363" s="3">
        <f t="shared" si="427"/>
        <v>241.76175544415159</v>
      </c>
      <c r="CV363">
        <f t="shared" si="428"/>
        <v>-200535.17738961012</v>
      </c>
      <c r="CW363">
        <f t="shared" si="429"/>
        <v>0</v>
      </c>
      <c r="CX363">
        <f t="shared" si="430"/>
        <v>0</v>
      </c>
      <c r="CY363">
        <f t="shared" si="431"/>
        <v>0</v>
      </c>
      <c r="CZ363">
        <f t="shared" si="432"/>
        <v>0</v>
      </c>
      <c r="DA363">
        <f t="shared" si="433"/>
        <v>0</v>
      </c>
      <c r="DB363">
        <f t="shared" si="434"/>
        <v>0</v>
      </c>
      <c r="DC363">
        <f t="shared" si="435"/>
        <v>0</v>
      </c>
      <c r="DD363">
        <f t="shared" si="436"/>
        <v>0</v>
      </c>
      <c r="DE363">
        <f t="shared" si="437"/>
        <v>0</v>
      </c>
      <c r="DF363">
        <f t="shared" si="438"/>
        <v>0</v>
      </c>
      <c r="DG363">
        <f t="shared" si="439"/>
        <v>0</v>
      </c>
      <c r="DH363">
        <f t="shared" si="440"/>
        <v>0</v>
      </c>
      <c r="DI363">
        <f t="shared" si="441"/>
        <v>0</v>
      </c>
      <c r="DJ363">
        <f t="shared" si="442"/>
        <v>0</v>
      </c>
      <c r="DM363" s="3"/>
      <c r="DN363" s="3"/>
      <c r="DT363" s="3"/>
      <c r="DZ363" s="3"/>
      <c r="EL363" s="3"/>
      <c r="EX363" s="3"/>
      <c r="FJ363" s="3"/>
      <c r="HX363" s="3"/>
      <c r="MT363" s="3"/>
      <c r="MZ363" s="3"/>
      <c r="NR363" s="3"/>
      <c r="OS363" s="3"/>
      <c r="PB363" s="3"/>
      <c r="PN363" s="3"/>
      <c r="QL363" s="3">
        <f t="shared" si="416"/>
        <v>175</v>
      </c>
    </row>
    <row r="364" spans="20:455" x14ac:dyDescent="0.25">
      <c r="V364">
        <f t="shared" si="456"/>
        <v>0</v>
      </c>
      <c r="W364">
        <f t="shared" si="444"/>
        <v>0</v>
      </c>
      <c r="AC364">
        <f t="shared" si="446"/>
        <v>0</v>
      </c>
      <c r="AE364">
        <f t="shared" si="418"/>
        <v>0</v>
      </c>
      <c r="AF364">
        <f t="shared" si="447"/>
        <v>0</v>
      </c>
      <c r="AG364">
        <f t="shared" si="448"/>
        <v>0</v>
      </c>
      <c r="AH364">
        <f t="shared" si="449"/>
        <v>0</v>
      </c>
      <c r="CQ364" s="14"/>
      <c r="CR364" s="14"/>
      <c r="CS364" s="14"/>
      <c r="CT364" s="14"/>
      <c r="CU364" s="14"/>
      <c r="CV364" s="14"/>
      <c r="CW364" s="15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  <c r="IT364" s="13"/>
      <c r="IU364" s="13"/>
      <c r="IV364" s="13"/>
      <c r="IW364" s="13"/>
      <c r="IX364" s="13"/>
      <c r="IY364" s="13"/>
      <c r="IZ364" s="13"/>
      <c r="JA364" s="13"/>
      <c r="JB364" s="13"/>
      <c r="JC364" s="13"/>
      <c r="JD364" s="13"/>
      <c r="JE364" s="13"/>
      <c r="JF364" s="13"/>
      <c r="JG364" s="13"/>
      <c r="JH364" s="13"/>
      <c r="JI364" s="13"/>
      <c r="JJ364" s="13"/>
      <c r="JK364" s="13"/>
      <c r="JL364" s="13"/>
      <c r="JM364" s="13"/>
      <c r="JN364" s="13"/>
      <c r="JO364" s="13"/>
      <c r="JP364" s="13"/>
      <c r="JQ364" s="13"/>
      <c r="JR364" s="13"/>
      <c r="JS364" s="13"/>
      <c r="JT364" s="13"/>
      <c r="JU364" s="13"/>
      <c r="JV364" s="13"/>
      <c r="JW364" s="13"/>
      <c r="JX364" s="13"/>
      <c r="JY364" s="13"/>
      <c r="JZ364" s="13"/>
      <c r="KA364" s="13"/>
      <c r="KB364" s="13"/>
      <c r="KC364" s="13"/>
      <c r="KD364" s="13"/>
      <c r="KE364" s="13"/>
      <c r="KF364" s="13"/>
      <c r="KG364" s="13"/>
      <c r="KH364" s="13"/>
      <c r="KI364" s="13"/>
      <c r="KJ364" s="13"/>
      <c r="KK364" s="13"/>
      <c r="KL364" s="13"/>
      <c r="KM364" s="13"/>
      <c r="KN364" s="13"/>
      <c r="KO364" s="13"/>
      <c r="KP364" s="13"/>
      <c r="KQ364" s="13"/>
      <c r="KR364" s="13"/>
      <c r="KS364" s="13"/>
      <c r="KT364" s="13"/>
      <c r="KU364" s="13"/>
      <c r="KV364" s="13"/>
      <c r="KW364" s="13"/>
      <c r="KX364" s="13"/>
      <c r="KY364" s="13"/>
      <c r="KZ364" s="13"/>
      <c r="LA364" s="13"/>
      <c r="LB364" s="13"/>
      <c r="LC364" s="13"/>
      <c r="LD364" s="13"/>
      <c r="LE364" s="13"/>
      <c r="LF364" s="13"/>
      <c r="LG364" s="13"/>
      <c r="LH364" s="13"/>
      <c r="LI364" s="13"/>
      <c r="LJ364" s="13"/>
      <c r="LK364" s="13"/>
      <c r="LL364" s="13"/>
      <c r="LM364" s="13"/>
      <c r="LN364" s="13"/>
      <c r="LO364" s="13"/>
      <c r="LP364" s="13"/>
      <c r="LQ364" s="13"/>
      <c r="LR364" s="13"/>
      <c r="LS364" s="13"/>
      <c r="LT364" s="13"/>
      <c r="LU364" s="13"/>
      <c r="LV364" s="13"/>
      <c r="LW364" s="13"/>
      <c r="LX364" s="13"/>
      <c r="LY364" s="13"/>
      <c r="LZ364" s="13"/>
      <c r="MA364" s="13"/>
      <c r="MB364" s="13"/>
      <c r="MC364" s="13"/>
      <c r="MD364" s="13"/>
      <c r="ME364" s="13"/>
      <c r="MF364" s="13"/>
      <c r="MG364" s="13"/>
      <c r="MH364" s="13"/>
      <c r="MI364" s="13"/>
      <c r="MJ364" s="13"/>
      <c r="MK364" s="13"/>
      <c r="ML364" s="13"/>
      <c r="MM364" s="13"/>
      <c r="MN364" s="13"/>
      <c r="MO364" s="13"/>
      <c r="MP364" s="13"/>
      <c r="MQ364" s="13"/>
      <c r="MR364" s="13"/>
      <c r="MS364" s="13"/>
      <c r="MT364" s="13"/>
      <c r="MU364" s="13"/>
      <c r="MV364" s="13"/>
      <c r="MW364" s="13"/>
      <c r="MX364" s="13"/>
      <c r="MY364" s="13"/>
      <c r="MZ364" s="13"/>
      <c r="NA364" s="13"/>
      <c r="NB364" s="13"/>
      <c r="NC364" s="13"/>
      <c r="ND364" s="13"/>
      <c r="NE364" s="13"/>
      <c r="NF364" s="13"/>
      <c r="NG364" s="13"/>
      <c r="NH364" s="13"/>
      <c r="NI364" s="13"/>
      <c r="NJ364" s="13"/>
      <c r="NK364" s="13"/>
      <c r="NL364" s="13"/>
      <c r="NM364" s="13"/>
      <c r="NN364" s="13"/>
      <c r="NO364" s="13"/>
      <c r="NP364" s="13"/>
      <c r="NQ364" s="13"/>
      <c r="NR364" s="13"/>
      <c r="NS364" s="13"/>
      <c r="NT364" s="13"/>
      <c r="NU364" s="13"/>
      <c r="NV364" s="13"/>
      <c r="NW364" s="13"/>
      <c r="NX364" s="13"/>
      <c r="NY364" s="13"/>
      <c r="NZ364" s="13"/>
      <c r="OA364" s="13"/>
      <c r="OB364" s="13"/>
      <c r="OC364" s="13"/>
      <c r="OD364" s="13"/>
      <c r="OE364" s="13"/>
      <c r="OF364" s="13"/>
      <c r="OG364" s="13"/>
      <c r="OH364" s="13"/>
      <c r="OI364" s="13"/>
      <c r="OJ364" s="13"/>
      <c r="OK364" s="13"/>
      <c r="OL364" s="13"/>
      <c r="OM364" s="13"/>
      <c r="ON364" s="13"/>
      <c r="OO364" s="13"/>
      <c r="OP364" s="13"/>
      <c r="OQ364" s="13"/>
      <c r="OR364" s="13"/>
      <c r="OS364" s="13"/>
      <c r="OT364" s="13"/>
      <c r="OU364" s="13"/>
      <c r="OV364" s="13"/>
      <c r="OW364" s="13"/>
      <c r="OX364" s="13"/>
      <c r="OY364" s="13"/>
      <c r="OZ364" s="13"/>
      <c r="PA364" s="13"/>
      <c r="PB364" s="13"/>
      <c r="PC364" s="13"/>
      <c r="PD364" s="13"/>
      <c r="PE364" s="13"/>
      <c r="PF364" s="13"/>
      <c r="PG364" s="13"/>
      <c r="PH364" s="13"/>
      <c r="PI364" s="13"/>
      <c r="PJ364" s="13"/>
      <c r="PK364" s="13"/>
      <c r="PL364" s="13"/>
      <c r="PM364" s="13"/>
      <c r="PN364" s="13"/>
      <c r="PO364" s="13"/>
      <c r="PP364" s="13"/>
      <c r="PQ364" s="13"/>
      <c r="PR364" s="13"/>
      <c r="PS364" s="13"/>
      <c r="PT364" s="13"/>
      <c r="PU364" s="13"/>
      <c r="PV364" s="13"/>
      <c r="PW364" s="13"/>
      <c r="PX364" s="13"/>
      <c r="PY364" s="13"/>
      <c r="PZ364" s="13"/>
      <c r="QA364" s="13"/>
      <c r="QB364" s="13"/>
      <c r="QC364" s="13"/>
      <c r="QD364" s="13"/>
      <c r="QE364" s="13"/>
      <c r="QF364" s="13"/>
      <c r="QG364" s="13"/>
      <c r="QH364" s="13"/>
      <c r="QI364" s="13"/>
      <c r="QJ364" s="13"/>
      <c r="QK364" s="13"/>
      <c r="QL364" s="13"/>
      <c r="QM364" s="18"/>
    </row>
    <row r="365" spans="20:455" x14ac:dyDescent="0.25">
      <c r="CQ365">
        <v>1</v>
      </c>
      <c r="CR365" s="16">
        <f>+CQ365+1</f>
        <v>2</v>
      </c>
      <c r="CS365" s="16">
        <f t="shared" ref="CS365:FD365" si="464">+CR365+1</f>
        <v>3</v>
      </c>
      <c r="CT365" s="16">
        <f t="shared" si="464"/>
        <v>4</v>
      </c>
      <c r="CU365" s="16">
        <f t="shared" si="464"/>
        <v>5</v>
      </c>
      <c r="CV365" s="16">
        <f t="shared" si="464"/>
        <v>6</v>
      </c>
      <c r="CW365" s="16">
        <f t="shared" si="464"/>
        <v>7</v>
      </c>
      <c r="CX365" s="16">
        <f t="shared" si="464"/>
        <v>8</v>
      </c>
      <c r="CY365" s="16">
        <f t="shared" si="464"/>
        <v>9</v>
      </c>
      <c r="CZ365" s="16">
        <f t="shared" si="464"/>
        <v>10</v>
      </c>
      <c r="DA365" s="16">
        <f t="shared" si="464"/>
        <v>11</v>
      </c>
      <c r="DB365" s="16">
        <f t="shared" si="464"/>
        <v>12</v>
      </c>
      <c r="DC365" s="16">
        <f t="shared" si="464"/>
        <v>13</v>
      </c>
      <c r="DD365" s="16">
        <f t="shared" si="464"/>
        <v>14</v>
      </c>
      <c r="DE365" s="16">
        <f t="shared" si="464"/>
        <v>15</v>
      </c>
      <c r="DF365" s="16">
        <f t="shared" si="464"/>
        <v>16</v>
      </c>
      <c r="DG365" s="16">
        <f t="shared" si="464"/>
        <v>17</v>
      </c>
      <c r="DH365" s="16">
        <f t="shared" si="464"/>
        <v>18</v>
      </c>
      <c r="DI365" s="16">
        <f t="shared" si="464"/>
        <v>19</v>
      </c>
      <c r="DJ365" s="16">
        <f t="shared" si="464"/>
        <v>20</v>
      </c>
      <c r="DK365" s="16">
        <f t="shared" si="464"/>
        <v>21</v>
      </c>
      <c r="DL365" s="16">
        <f t="shared" si="464"/>
        <v>22</v>
      </c>
      <c r="DM365" s="16">
        <f t="shared" si="464"/>
        <v>23</v>
      </c>
      <c r="DN365" s="16">
        <f t="shared" si="464"/>
        <v>24</v>
      </c>
      <c r="DO365" s="16">
        <f t="shared" si="464"/>
        <v>25</v>
      </c>
      <c r="DP365" s="16">
        <f t="shared" si="464"/>
        <v>26</v>
      </c>
      <c r="DQ365" s="16">
        <f t="shared" si="464"/>
        <v>27</v>
      </c>
      <c r="DR365" s="16">
        <f t="shared" si="464"/>
        <v>28</v>
      </c>
      <c r="DS365" s="16">
        <f t="shared" si="464"/>
        <v>29</v>
      </c>
      <c r="DT365" s="16">
        <f t="shared" si="464"/>
        <v>30</v>
      </c>
      <c r="DU365" s="16">
        <f t="shared" si="464"/>
        <v>31</v>
      </c>
      <c r="DV365" s="16">
        <f t="shared" si="464"/>
        <v>32</v>
      </c>
      <c r="DW365" s="16">
        <f t="shared" si="464"/>
        <v>33</v>
      </c>
      <c r="DX365" s="16">
        <f t="shared" si="464"/>
        <v>34</v>
      </c>
      <c r="DY365" s="16">
        <f t="shared" si="464"/>
        <v>35</v>
      </c>
      <c r="DZ365" s="16">
        <f t="shared" si="464"/>
        <v>36</v>
      </c>
      <c r="EA365" s="16">
        <f t="shared" si="464"/>
        <v>37</v>
      </c>
      <c r="EB365" s="16">
        <f t="shared" si="464"/>
        <v>38</v>
      </c>
      <c r="EC365" s="16">
        <f t="shared" si="464"/>
        <v>39</v>
      </c>
      <c r="ED365" s="16">
        <f t="shared" si="464"/>
        <v>40</v>
      </c>
      <c r="EE365" s="16">
        <f t="shared" si="464"/>
        <v>41</v>
      </c>
      <c r="EF365" s="16">
        <f t="shared" si="464"/>
        <v>42</v>
      </c>
      <c r="EG365" s="16">
        <f t="shared" si="464"/>
        <v>43</v>
      </c>
      <c r="EH365" s="16">
        <f t="shared" si="464"/>
        <v>44</v>
      </c>
      <c r="EI365" s="16">
        <f t="shared" si="464"/>
        <v>45</v>
      </c>
      <c r="EJ365" s="16">
        <f t="shared" si="464"/>
        <v>46</v>
      </c>
      <c r="EK365" s="16">
        <f t="shared" si="464"/>
        <v>47</v>
      </c>
      <c r="EL365" s="16">
        <f t="shared" si="464"/>
        <v>48</v>
      </c>
      <c r="EM365" s="16">
        <f t="shared" si="464"/>
        <v>49</v>
      </c>
      <c r="EN365" s="16">
        <f t="shared" si="464"/>
        <v>50</v>
      </c>
      <c r="EO365" s="16">
        <f t="shared" si="464"/>
        <v>51</v>
      </c>
      <c r="EP365" s="16">
        <f t="shared" si="464"/>
        <v>52</v>
      </c>
      <c r="EQ365" s="16">
        <f t="shared" si="464"/>
        <v>53</v>
      </c>
      <c r="ER365" s="16">
        <f t="shared" si="464"/>
        <v>54</v>
      </c>
      <c r="ES365" s="16">
        <f t="shared" si="464"/>
        <v>55</v>
      </c>
      <c r="ET365" s="16">
        <f t="shared" si="464"/>
        <v>56</v>
      </c>
      <c r="EU365" s="16">
        <f t="shared" si="464"/>
        <v>57</v>
      </c>
      <c r="EV365" s="16">
        <f t="shared" si="464"/>
        <v>58</v>
      </c>
      <c r="EW365" s="16">
        <f t="shared" si="464"/>
        <v>59</v>
      </c>
      <c r="EX365" s="16">
        <f t="shared" si="464"/>
        <v>60</v>
      </c>
      <c r="EY365" s="16">
        <f t="shared" si="464"/>
        <v>61</v>
      </c>
      <c r="EZ365" s="16">
        <f t="shared" si="464"/>
        <v>62</v>
      </c>
      <c r="FA365" s="16">
        <f t="shared" si="464"/>
        <v>63</v>
      </c>
      <c r="FB365" s="16">
        <f t="shared" si="464"/>
        <v>64</v>
      </c>
      <c r="FC365" s="16">
        <f t="shared" si="464"/>
        <v>65</v>
      </c>
      <c r="FD365" s="16">
        <f t="shared" si="464"/>
        <v>66</v>
      </c>
      <c r="FE365" s="16">
        <f t="shared" ref="FE365:HP365" si="465">+FD365+1</f>
        <v>67</v>
      </c>
      <c r="FF365" s="16">
        <f t="shared" si="465"/>
        <v>68</v>
      </c>
      <c r="FG365" s="16">
        <f t="shared" si="465"/>
        <v>69</v>
      </c>
      <c r="FH365" s="16">
        <f t="shared" si="465"/>
        <v>70</v>
      </c>
      <c r="FI365" s="16">
        <f t="shared" si="465"/>
        <v>71</v>
      </c>
      <c r="FJ365" s="16">
        <f t="shared" si="465"/>
        <v>72</v>
      </c>
      <c r="FK365" s="16">
        <f t="shared" si="465"/>
        <v>73</v>
      </c>
      <c r="FL365" s="16">
        <f t="shared" si="465"/>
        <v>74</v>
      </c>
      <c r="FM365" s="16">
        <f t="shared" si="465"/>
        <v>75</v>
      </c>
      <c r="FN365" s="16">
        <f t="shared" si="465"/>
        <v>76</v>
      </c>
      <c r="FO365" s="16">
        <f t="shared" si="465"/>
        <v>77</v>
      </c>
      <c r="FP365" s="16">
        <f t="shared" si="465"/>
        <v>78</v>
      </c>
      <c r="FQ365" s="16">
        <f t="shared" si="465"/>
        <v>79</v>
      </c>
      <c r="FR365" s="16">
        <f t="shared" si="465"/>
        <v>80</v>
      </c>
      <c r="FS365" s="16">
        <f t="shared" si="465"/>
        <v>81</v>
      </c>
      <c r="FT365" s="16">
        <f t="shared" si="465"/>
        <v>82</v>
      </c>
      <c r="FU365" s="16">
        <f t="shared" si="465"/>
        <v>83</v>
      </c>
      <c r="FV365" s="16">
        <f t="shared" si="465"/>
        <v>84</v>
      </c>
      <c r="FW365" s="16">
        <f t="shared" si="465"/>
        <v>85</v>
      </c>
      <c r="FX365" s="16">
        <f t="shared" si="465"/>
        <v>86</v>
      </c>
      <c r="FY365" s="16">
        <f t="shared" si="465"/>
        <v>87</v>
      </c>
      <c r="FZ365" s="16">
        <f t="shared" si="465"/>
        <v>88</v>
      </c>
      <c r="GA365" s="16">
        <f t="shared" si="465"/>
        <v>89</v>
      </c>
      <c r="GB365" s="16">
        <f t="shared" si="465"/>
        <v>90</v>
      </c>
      <c r="GC365" s="16">
        <f t="shared" si="465"/>
        <v>91</v>
      </c>
      <c r="GD365" s="16">
        <f t="shared" si="465"/>
        <v>92</v>
      </c>
      <c r="GE365" s="16">
        <f t="shared" si="465"/>
        <v>93</v>
      </c>
      <c r="GF365" s="16">
        <f t="shared" si="465"/>
        <v>94</v>
      </c>
      <c r="GG365" s="16">
        <f t="shared" si="465"/>
        <v>95</v>
      </c>
      <c r="GH365" s="16">
        <f t="shared" si="465"/>
        <v>96</v>
      </c>
      <c r="GI365" s="16">
        <f t="shared" si="465"/>
        <v>97</v>
      </c>
      <c r="GJ365" s="16">
        <f t="shared" si="465"/>
        <v>98</v>
      </c>
      <c r="GK365" s="16">
        <f t="shared" si="465"/>
        <v>99</v>
      </c>
      <c r="GL365" s="16">
        <f t="shared" si="465"/>
        <v>100</v>
      </c>
      <c r="GM365" s="16">
        <f t="shared" si="465"/>
        <v>101</v>
      </c>
      <c r="GN365" s="16">
        <f t="shared" si="465"/>
        <v>102</v>
      </c>
      <c r="GO365" s="16">
        <f t="shared" si="465"/>
        <v>103</v>
      </c>
      <c r="GP365" s="16">
        <f t="shared" si="465"/>
        <v>104</v>
      </c>
      <c r="GQ365" s="16">
        <f t="shared" si="465"/>
        <v>105</v>
      </c>
      <c r="GR365" s="16">
        <f t="shared" si="465"/>
        <v>106</v>
      </c>
      <c r="GS365" s="16">
        <f t="shared" si="465"/>
        <v>107</v>
      </c>
      <c r="GT365" s="16">
        <f t="shared" si="465"/>
        <v>108</v>
      </c>
      <c r="GU365" s="16">
        <f t="shared" si="465"/>
        <v>109</v>
      </c>
      <c r="GV365" s="16">
        <f t="shared" si="465"/>
        <v>110</v>
      </c>
      <c r="GW365" s="16">
        <f t="shared" si="465"/>
        <v>111</v>
      </c>
      <c r="GX365" s="16">
        <f t="shared" si="465"/>
        <v>112</v>
      </c>
      <c r="GY365" s="16">
        <f t="shared" si="465"/>
        <v>113</v>
      </c>
      <c r="GZ365" s="16">
        <f t="shared" si="465"/>
        <v>114</v>
      </c>
      <c r="HA365" s="16">
        <f t="shared" si="465"/>
        <v>115</v>
      </c>
      <c r="HB365" s="16">
        <f t="shared" si="465"/>
        <v>116</v>
      </c>
      <c r="HC365" s="16">
        <f t="shared" si="465"/>
        <v>117</v>
      </c>
      <c r="HD365" s="16">
        <f t="shared" si="465"/>
        <v>118</v>
      </c>
      <c r="HE365" s="16">
        <f t="shared" si="465"/>
        <v>119</v>
      </c>
      <c r="HF365" s="16">
        <f t="shared" si="465"/>
        <v>120</v>
      </c>
      <c r="HG365" s="16">
        <f t="shared" si="465"/>
        <v>121</v>
      </c>
      <c r="HH365" s="16">
        <f t="shared" si="465"/>
        <v>122</v>
      </c>
      <c r="HI365" s="16">
        <f t="shared" si="465"/>
        <v>123</v>
      </c>
      <c r="HJ365" s="16">
        <f t="shared" si="465"/>
        <v>124</v>
      </c>
      <c r="HK365" s="16">
        <f t="shared" si="465"/>
        <v>125</v>
      </c>
      <c r="HL365" s="16">
        <f t="shared" si="465"/>
        <v>126</v>
      </c>
      <c r="HM365" s="16">
        <f t="shared" si="465"/>
        <v>127</v>
      </c>
      <c r="HN365" s="16">
        <f t="shared" si="465"/>
        <v>128</v>
      </c>
      <c r="HO365" s="16">
        <f t="shared" si="465"/>
        <v>129</v>
      </c>
      <c r="HP365" s="16">
        <f t="shared" si="465"/>
        <v>130</v>
      </c>
      <c r="HQ365" s="16">
        <f t="shared" ref="HQ365:KB365" si="466">+HP365+1</f>
        <v>131</v>
      </c>
      <c r="HR365" s="16">
        <f t="shared" si="466"/>
        <v>132</v>
      </c>
      <c r="HS365" s="16">
        <f t="shared" si="466"/>
        <v>133</v>
      </c>
      <c r="HT365" s="16">
        <f t="shared" si="466"/>
        <v>134</v>
      </c>
      <c r="HU365" s="16">
        <f t="shared" si="466"/>
        <v>135</v>
      </c>
      <c r="HV365" s="16">
        <f t="shared" si="466"/>
        <v>136</v>
      </c>
      <c r="HW365" s="16">
        <f t="shared" si="466"/>
        <v>137</v>
      </c>
      <c r="HX365" s="16">
        <f t="shared" si="466"/>
        <v>138</v>
      </c>
      <c r="HY365" s="16">
        <f t="shared" si="466"/>
        <v>139</v>
      </c>
      <c r="HZ365" s="16">
        <f t="shared" si="466"/>
        <v>140</v>
      </c>
      <c r="IA365" s="16">
        <f t="shared" si="466"/>
        <v>141</v>
      </c>
      <c r="IB365" s="16">
        <f t="shared" si="466"/>
        <v>142</v>
      </c>
      <c r="IC365" s="16">
        <f t="shared" si="466"/>
        <v>143</v>
      </c>
      <c r="ID365" s="16">
        <f t="shared" si="466"/>
        <v>144</v>
      </c>
      <c r="IE365" s="16">
        <f t="shared" si="466"/>
        <v>145</v>
      </c>
      <c r="IF365" s="16">
        <f t="shared" si="466"/>
        <v>146</v>
      </c>
      <c r="IG365" s="16">
        <f t="shared" si="466"/>
        <v>147</v>
      </c>
      <c r="IH365" s="16">
        <f t="shared" si="466"/>
        <v>148</v>
      </c>
      <c r="II365" s="16">
        <f t="shared" si="466"/>
        <v>149</v>
      </c>
      <c r="IJ365" s="16">
        <f t="shared" si="466"/>
        <v>150</v>
      </c>
      <c r="IK365" s="16">
        <f t="shared" si="466"/>
        <v>151</v>
      </c>
      <c r="IL365" s="16">
        <f t="shared" si="466"/>
        <v>152</v>
      </c>
      <c r="IM365" s="16">
        <f t="shared" si="466"/>
        <v>153</v>
      </c>
      <c r="IN365" s="16">
        <f t="shared" si="466"/>
        <v>154</v>
      </c>
      <c r="IO365" s="16">
        <f t="shared" si="466"/>
        <v>155</v>
      </c>
      <c r="IP365" s="16">
        <f t="shared" si="466"/>
        <v>156</v>
      </c>
      <c r="IQ365" s="16">
        <f t="shared" si="466"/>
        <v>157</v>
      </c>
      <c r="IR365" s="16">
        <f t="shared" si="466"/>
        <v>158</v>
      </c>
      <c r="IS365" s="16">
        <f t="shared" si="466"/>
        <v>159</v>
      </c>
      <c r="IT365" s="16">
        <f t="shared" si="466"/>
        <v>160</v>
      </c>
      <c r="IU365" s="16">
        <f t="shared" si="466"/>
        <v>161</v>
      </c>
      <c r="IV365" s="16">
        <f t="shared" si="466"/>
        <v>162</v>
      </c>
      <c r="IW365" s="16">
        <f t="shared" si="466"/>
        <v>163</v>
      </c>
      <c r="IX365" s="16">
        <f t="shared" si="466"/>
        <v>164</v>
      </c>
      <c r="IY365" s="16">
        <f t="shared" si="466"/>
        <v>165</v>
      </c>
      <c r="IZ365" s="16">
        <f t="shared" si="466"/>
        <v>166</v>
      </c>
      <c r="JA365" s="16">
        <f t="shared" si="466"/>
        <v>167</v>
      </c>
      <c r="JB365" s="16">
        <f t="shared" si="466"/>
        <v>168</v>
      </c>
      <c r="JC365" s="16">
        <f t="shared" si="466"/>
        <v>169</v>
      </c>
      <c r="JD365" s="16">
        <f t="shared" si="466"/>
        <v>170</v>
      </c>
      <c r="JE365" s="16">
        <f t="shared" si="466"/>
        <v>171</v>
      </c>
      <c r="JF365" s="16">
        <f t="shared" si="466"/>
        <v>172</v>
      </c>
      <c r="JG365" s="16">
        <f t="shared" si="466"/>
        <v>173</v>
      </c>
      <c r="JH365" s="16">
        <f t="shared" si="466"/>
        <v>174</v>
      </c>
      <c r="JI365" s="16">
        <f t="shared" si="466"/>
        <v>175</v>
      </c>
      <c r="JJ365" s="16">
        <f t="shared" si="466"/>
        <v>176</v>
      </c>
      <c r="JK365" s="16">
        <f t="shared" si="466"/>
        <v>177</v>
      </c>
      <c r="JL365" s="16">
        <f t="shared" si="466"/>
        <v>178</v>
      </c>
      <c r="JM365" s="16">
        <f t="shared" si="466"/>
        <v>179</v>
      </c>
      <c r="JN365" s="16">
        <f t="shared" si="466"/>
        <v>180</v>
      </c>
      <c r="JO365" s="16">
        <f t="shared" si="466"/>
        <v>181</v>
      </c>
      <c r="JP365" s="16">
        <f t="shared" si="466"/>
        <v>182</v>
      </c>
      <c r="JQ365" s="16">
        <f t="shared" si="466"/>
        <v>183</v>
      </c>
      <c r="JR365" s="16">
        <f t="shared" si="466"/>
        <v>184</v>
      </c>
      <c r="JS365" s="16">
        <f t="shared" si="466"/>
        <v>185</v>
      </c>
      <c r="JT365" s="16">
        <f t="shared" si="466"/>
        <v>186</v>
      </c>
      <c r="JU365" s="16">
        <f t="shared" si="466"/>
        <v>187</v>
      </c>
      <c r="JV365" s="16">
        <f t="shared" si="466"/>
        <v>188</v>
      </c>
      <c r="JW365" s="16">
        <f t="shared" si="466"/>
        <v>189</v>
      </c>
      <c r="JX365" s="16">
        <f t="shared" si="466"/>
        <v>190</v>
      </c>
      <c r="JY365" s="16">
        <f t="shared" si="466"/>
        <v>191</v>
      </c>
      <c r="JZ365" s="16">
        <f t="shared" si="466"/>
        <v>192</v>
      </c>
      <c r="KA365" s="16">
        <f t="shared" si="466"/>
        <v>193</v>
      </c>
      <c r="KB365" s="16">
        <f t="shared" si="466"/>
        <v>194</v>
      </c>
      <c r="KC365" s="16">
        <f t="shared" ref="KC365:MN365" si="467">+KB365+1</f>
        <v>195</v>
      </c>
      <c r="KD365" s="16">
        <f t="shared" si="467"/>
        <v>196</v>
      </c>
      <c r="KE365" s="16">
        <f t="shared" si="467"/>
        <v>197</v>
      </c>
      <c r="KF365" s="16">
        <f t="shared" si="467"/>
        <v>198</v>
      </c>
      <c r="KG365" s="16">
        <f t="shared" si="467"/>
        <v>199</v>
      </c>
      <c r="KH365" s="16">
        <f t="shared" si="467"/>
        <v>200</v>
      </c>
      <c r="KI365" s="16">
        <f t="shared" si="467"/>
        <v>201</v>
      </c>
      <c r="KJ365" s="16">
        <f t="shared" si="467"/>
        <v>202</v>
      </c>
      <c r="KK365" s="16">
        <f t="shared" si="467"/>
        <v>203</v>
      </c>
      <c r="KL365" s="16">
        <f t="shared" si="467"/>
        <v>204</v>
      </c>
      <c r="KM365" s="16">
        <f t="shared" si="467"/>
        <v>205</v>
      </c>
      <c r="KN365" s="16">
        <f t="shared" si="467"/>
        <v>206</v>
      </c>
      <c r="KO365" s="16">
        <f t="shared" si="467"/>
        <v>207</v>
      </c>
      <c r="KP365" s="16">
        <f t="shared" si="467"/>
        <v>208</v>
      </c>
      <c r="KQ365" s="16">
        <f t="shared" si="467"/>
        <v>209</v>
      </c>
      <c r="KR365" s="16">
        <f t="shared" si="467"/>
        <v>210</v>
      </c>
      <c r="KS365" s="16">
        <f t="shared" si="467"/>
        <v>211</v>
      </c>
      <c r="KT365" s="16">
        <f t="shared" si="467"/>
        <v>212</v>
      </c>
      <c r="KU365" s="16">
        <f t="shared" si="467"/>
        <v>213</v>
      </c>
      <c r="KV365" s="16">
        <f t="shared" si="467"/>
        <v>214</v>
      </c>
      <c r="KW365" s="16">
        <f t="shared" si="467"/>
        <v>215</v>
      </c>
      <c r="KX365" s="16">
        <f t="shared" si="467"/>
        <v>216</v>
      </c>
      <c r="KY365" s="16">
        <f t="shared" si="467"/>
        <v>217</v>
      </c>
      <c r="KZ365" s="16">
        <f t="shared" si="467"/>
        <v>218</v>
      </c>
      <c r="LA365" s="16">
        <f t="shared" si="467"/>
        <v>219</v>
      </c>
      <c r="LB365" s="16">
        <f t="shared" si="467"/>
        <v>220</v>
      </c>
      <c r="LC365" s="16">
        <f t="shared" si="467"/>
        <v>221</v>
      </c>
      <c r="LD365" s="16">
        <f t="shared" si="467"/>
        <v>222</v>
      </c>
      <c r="LE365" s="16">
        <f t="shared" si="467"/>
        <v>223</v>
      </c>
      <c r="LF365" s="16">
        <f t="shared" si="467"/>
        <v>224</v>
      </c>
      <c r="LG365" s="16">
        <f t="shared" si="467"/>
        <v>225</v>
      </c>
      <c r="LH365" s="16">
        <f t="shared" si="467"/>
        <v>226</v>
      </c>
      <c r="LI365" s="16">
        <f t="shared" si="467"/>
        <v>227</v>
      </c>
      <c r="LJ365" s="16">
        <f t="shared" si="467"/>
        <v>228</v>
      </c>
      <c r="LK365" s="16">
        <f t="shared" si="467"/>
        <v>229</v>
      </c>
      <c r="LL365" s="16">
        <f t="shared" si="467"/>
        <v>230</v>
      </c>
      <c r="LM365" s="16">
        <f t="shared" si="467"/>
        <v>231</v>
      </c>
      <c r="LN365" s="16">
        <f t="shared" si="467"/>
        <v>232</v>
      </c>
      <c r="LO365" s="16">
        <f t="shared" si="467"/>
        <v>233</v>
      </c>
      <c r="LP365" s="16">
        <f t="shared" si="467"/>
        <v>234</v>
      </c>
      <c r="LQ365" s="16">
        <f t="shared" si="467"/>
        <v>235</v>
      </c>
      <c r="LR365" s="16">
        <f t="shared" si="467"/>
        <v>236</v>
      </c>
      <c r="LS365" s="16">
        <f t="shared" si="467"/>
        <v>237</v>
      </c>
      <c r="LT365" s="16">
        <f t="shared" si="467"/>
        <v>238</v>
      </c>
      <c r="LU365" s="16">
        <f t="shared" si="467"/>
        <v>239</v>
      </c>
      <c r="LV365" s="16">
        <f t="shared" si="467"/>
        <v>240</v>
      </c>
      <c r="LW365" s="16">
        <f t="shared" si="467"/>
        <v>241</v>
      </c>
      <c r="LX365" s="16">
        <f t="shared" si="467"/>
        <v>242</v>
      </c>
      <c r="LY365" s="16">
        <f t="shared" si="467"/>
        <v>243</v>
      </c>
      <c r="LZ365" s="16">
        <f t="shared" si="467"/>
        <v>244</v>
      </c>
      <c r="MA365" s="16">
        <f t="shared" si="467"/>
        <v>245</v>
      </c>
      <c r="MB365" s="16">
        <f t="shared" si="467"/>
        <v>246</v>
      </c>
      <c r="MC365" s="16">
        <f t="shared" si="467"/>
        <v>247</v>
      </c>
      <c r="MD365" s="16">
        <f t="shared" si="467"/>
        <v>248</v>
      </c>
      <c r="ME365" s="16">
        <f t="shared" si="467"/>
        <v>249</v>
      </c>
      <c r="MF365" s="16">
        <f t="shared" si="467"/>
        <v>250</v>
      </c>
      <c r="MG365" s="16">
        <f t="shared" si="467"/>
        <v>251</v>
      </c>
      <c r="MH365" s="16">
        <f t="shared" si="467"/>
        <v>252</v>
      </c>
      <c r="MI365" s="16">
        <f t="shared" si="467"/>
        <v>253</v>
      </c>
      <c r="MJ365" s="16">
        <f t="shared" si="467"/>
        <v>254</v>
      </c>
      <c r="MK365" s="16">
        <f t="shared" si="467"/>
        <v>255</v>
      </c>
      <c r="ML365" s="16">
        <f t="shared" si="467"/>
        <v>256</v>
      </c>
      <c r="MM365" s="16">
        <f t="shared" si="467"/>
        <v>257</v>
      </c>
      <c r="MN365" s="16">
        <f t="shared" si="467"/>
        <v>258</v>
      </c>
      <c r="MO365" s="16">
        <f t="shared" ref="MO365:OZ365" si="468">+MN365+1</f>
        <v>259</v>
      </c>
      <c r="MP365" s="16">
        <f t="shared" si="468"/>
        <v>260</v>
      </c>
      <c r="MQ365" s="16">
        <f t="shared" si="468"/>
        <v>261</v>
      </c>
      <c r="MR365" s="16">
        <f t="shared" si="468"/>
        <v>262</v>
      </c>
      <c r="MS365" s="16">
        <f t="shared" si="468"/>
        <v>263</v>
      </c>
      <c r="MT365" s="16">
        <f t="shared" si="468"/>
        <v>264</v>
      </c>
      <c r="MU365" s="16">
        <f t="shared" si="468"/>
        <v>265</v>
      </c>
      <c r="MV365" s="16">
        <f t="shared" si="468"/>
        <v>266</v>
      </c>
      <c r="MW365" s="16">
        <f t="shared" si="468"/>
        <v>267</v>
      </c>
      <c r="MX365" s="16">
        <f t="shared" si="468"/>
        <v>268</v>
      </c>
      <c r="MY365" s="16">
        <f t="shared" si="468"/>
        <v>269</v>
      </c>
      <c r="MZ365" s="16">
        <f t="shared" si="468"/>
        <v>270</v>
      </c>
      <c r="NA365" s="16">
        <f t="shared" si="468"/>
        <v>271</v>
      </c>
      <c r="NB365" s="16">
        <f t="shared" si="468"/>
        <v>272</v>
      </c>
      <c r="NC365" s="16">
        <f t="shared" si="468"/>
        <v>273</v>
      </c>
      <c r="ND365" s="16">
        <f t="shared" si="468"/>
        <v>274</v>
      </c>
      <c r="NE365" s="16">
        <f t="shared" si="468"/>
        <v>275</v>
      </c>
      <c r="NF365" s="16">
        <f t="shared" si="468"/>
        <v>276</v>
      </c>
      <c r="NG365" s="16">
        <f t="shared" si="468"/>
        <v>277</v>
      </c>
      <c r="NH365" s="16">
        <f t="shared" si="468"/>
        <v>278</v>
      </c>
      <c r="NI365" s="16">
        <f t="shared" si="468"/>
        <v>279</v>
      </c>
      <c r="NJ365" s="16">
        <f t="shared" si="468"/>
        <v>280</v>
      </c>
      <c r="NK365" s="16">
        <f t="shared" si="468"/>
        <v>281</v>
      </c>
      <c r="NL365" s="16">
        <f t="shared" si="468"/>
        <v>282</v>
      </c>
      <c r="NM365" s="16">
        <f t="shared" si="468"/>
        <v>283</v>
      </c>
      <c r="NN365" s="16">
        <f t="shared" si="468"/>
        <v>284</v>
      </c>
      <c r="NO365" s="16">
        <f t="shared" si="468"/>
        <v>285</v>
      </c>
      <c r="NP365" s="16">
        <f t="shared" si="468"/>
        <v>286</v>
      </c>
      <c r="NQ365" s="16">
        <f t="shared" si="468"/>
        <v>287</v>
      </c>
      <c r="NR365" s="16">
        <f t="shared" si="468"/>
        <v>288</v>
      </c>
      <c r="NS365" s="16">
        <f t="shared" si="468"/>
        <v>289</v>
      </c>
      <c r="NT365" s="16">
        <f t="shared" si="468"/>
        <v>290</v>
      </c>
      <c r="NU365" s="16">
        <f t="shared" si="468"/>
        <v>291</v>
      </c>
      <c r="NV365" s="16">
        <f t="shared" si="468"/>
        <v>292</v>
      </c>
      <c r="NW365" s="16">
        <f t="shared" si="468"/>
        <v>293</v>
      </c>
      <c r="NX365" s="16">
        <f t="shared" si="468"/>
        <v>294</v>
      </c>
      <c r="NY365" s="16">
        <f t="shared" si="468"/>
        <v>295</v>
      </c>
      <c r="NZ365" s="16">
        <f t="shared" si="468"/>
        <v>296</v>
      </c>
      <c r="OA365" s="16">
        <f t="shared" si="468"/>
        <v>297</v>
      </c>
      <c r="OB365" s="16">
        <f t="shared" si="468"/>
        <v>298</v>
      </c>
      <c r="OC365" s="16">
        <f t="shared" si="468"/>
        <v>299</v>
      </c>
      <c r="OD365" s="16">
        <f t="shared" si="468"/>
        <v>300</v>
      </c>
      <c r="OE365" s="16">
        <f t="shared" si="468"/>
        <v>301</v>
      </c>
      <c r="OF365" s="16">
        <f t="shared" si="468"/>
        <v>302</v>
      </c>
      <c r="OG365" s="16">
        <f t="shared" si="468"/>
        <v>303</v>
      </c>
      <c r="OH365" s="16">
        <f t="shared" si="468"/>
        <v>304</v>
      </c>
      <c r="OI365" s="16">
        <f t="shared" si="468"/>
        <v>305</v>
      </c>
      <c r="OJ365" s="16">
        <f t="shared" si="468"/>
        <v>306</v>
      </c>
      <c r="OK365" s="16">
        <f t="shared" si="468"/>
        <v>307</v>
      </c>
      <c r="OL365" s="16">
        <f t="shared" si="468"/>
        <v>308</v>
      </c>
      <c r="OM365" s="16">
        <f t="shared" si="468"/>
        <v>309</v>
      </c>
      <c r="ON365" s="16">
        <f t="shared" si="468"/>
        <v>310</v>
      </c>
      <c r="OO365" s="16">
        <f t="shared" si="468"/>
        <v>311</v>
      </c>
      <c r="OP365" s="16">
        <f t="shared" si="468"/>
        <v>312</v>
      </c>
      <c r="OQ365" s="16">
        <f t="shared" si="468"/>
        <v>313</v>
      </c>
      <c r="OR365" s="16">
        <f t="shared" si="468"/>
        <v>314</v>
      </c>
      <c r="OS365" s="16">
        <f t="shared" si="468"/>
        <v>315</v>
      </c>
      <c r="OT365" s="16">
        <f t="shared" si="468"/>
        <v>316</v>
      </c>
      <c r="OU365" s="16">
        <f t="shared" si="468"/>
        <v>317</v>
      </c>
      <c r="OV365" s="16">
        <f t="shared" si="468"/>
        <v>318</v>
      </c>
      <c r="OW365" s="16">
        <f t="shared" si="468"/>
        <v>319</v>
      </c>
      <c r="OX365" s="16">
        <f t="shared" si="468"/>
        <v>320</v>
      </c>
      <c r="OY365" s="16">
        <f t="shared" si="468"/>
        <v>321</v>
      </c>
      <c r="OZ365" s="16">
        <f t="shared" si="468"/>
        <v>322</v>
      </c>
      <c r="PA365" s="16">
        <f t="shared" ref="PA365:QL365" si="469">+OZ365+1</f>
        <v>323</v>
      </c>
      <c r="PB365" s="16">
        <f t="shared" si="469"/>
        <v>324</v>
      </c>
      <c r="PC365" s="16">
        <f t="shared" si="469"/>
        <v>325</v>
      </c>
      <c r="PD365" s="16">
        <f t="shared" si="469"/>
        <v>326</v>
      </c>
      <c r="PE365" s="16">
        <f t="shared" si="469"/>
        <v>327</v>
      </c>
      <c r="PF365" s="16">
        <f t="shared" si="469"/>
        <v>328</v>
      </c>
      <c r="PG365" s="16">
        <f t="shared" si="469"/>
        <v>329</v>
      </c>
      <c r="PH365" s="16">
        <f t="shared" si="469"/>
        <v>330</v>
      </c>
      <c r="PI365" s="16">
        <f t="shared" si="469"/>
        <v>331</v>
      </c>
      <c r="PJ365" s="16">
        <f t="shared" si="469"/>
        <v>332</v>
      </c>
      <c r="PK365" s="16">
        <f t="shared" si="469"/>
        <v>333</v>
      </c>
      <c r="PL365" s="16">
        <f t="shared" si="469"/>
        <v>334</v>
      </c>
      <c r="PM365" s="16">
        <f t="shared" si="469"/>
        <v>335</v>
      </c>
      <c r="PN365" s="16">
        <f t="shared" si="469"/>
        <v>336</v>
      </c>
      <c r="PO365" s="16">
        <f t="shared" si="469"/>
        <v>337</v>
      </c>
      <c r="PP365" s="16">
        <f t="shared" si="469"/>
        <v>338</v>
      </c>
      <c r="PQ365" s="16">
        <f t="shared" si="469"/>
        <v>339</v>
      </c>
      <c r="PR365" s="16">
        <f t="shared" si="469"/>
        <v>340</v>
      </c>
      <c r="PS365" s="16">
        <f t="shared" si="469"/>
        <v>341</v>
      </c>
      <c r="PT365" s="16">
        <f t="shared" si="469"/>
        <v>342</v>
      </c>
      <c r="PU365" s="16">
        <f t="shared" si="469"/>
        <v>343</v>
      </c>
      <c r="PV365" s="16">
        <f t="shared" si="469"/>
        <v>344</v>
      </c>
      <c r="PW365" s="16">
        <f t="shared" si="469"/>
        <v>345</v>
      </c>
      <c r="PX365" s="16">
        <f t="shared" si="469"/>
        <v>346</v>
      </c>
      <c r="PY365" s="16">
        <f t="shared" si="469"/>
        <v>347</v>
      </c>
      <c r="PZ365" s="16">
        <f t="shared" si="469"/>
        <v>348</v>
      </c>
      <c r="QA365" s="16">
        <f t="shared" si="469"/>
        <v>349</v>
      </c>
      <c r="QB365" s="16">
        <f t="shared" si="469"/>
        <v>350</v>
      </c>
      <c r="QC365" s="16">
        <f t="shared" si="469"/>
        <v>351</v>
      </c>
      <c r="QD365" s="16">
        <f t="shared" si="469"/>
        <v>352</v>
      </c>
      <c r="QE365" s="16">
        <f t="shared" si="469"/>
        <v>353</v>
      </c>
      <c r="QF365" s="16">
        <f t="shared" si="469"/>
        <v>354</v>
      </c>
      <c r="QG365" s="16">
        <f t="shared" si="469"/>
        <v>355</v>
      </c>
      <c r="QH365" s="16">
        <f t="shared" si="469"/>
        <v>356</v>
      </c>
      <c r="QI365" s="16">
        <f t="shared" si="469"/>
        <v>357</v>
      </c>
      <c r="QJ365" s="16">
        <f t="shared" si="469"/>
        <v>358</v>
      </c>
      <c r="QK365" s="16">
        <f t="shared" si="469"/>
        <v>359</v>
      </c>
      <c r="QL365" s="16">
        <f t="shared" si="469"/>
        <v>360</v>
      </c>
      <c r="QM365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Feuil2</vt:lpstr>
      <vt:lpstr>Feuil1</vt:lpstr>
      <vt:lpstr>coté</vt:lpstr>
      <vt:lpstr>côté</vt:lpstr>
      <vt:lpstr>deg</vt:lpstr>
      <vt:lpstr>r_2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</dc:creator>
  <cp:lastModifiedBy>Axelle</cp:lastModifiedBy>
  <cp:lastPrinted>2017-01-28T22:47:30Z</cp:lastPrinted>
  <dcterms:created xsi:type="dcterms:W3CDTF">2017-01-28T01:50:08Z</dcterms:created>
  <dcterms:modified xsi:type="dcterms:W3CDTF">2017-02-03T11:36:58Z</dcterms:modified>
</cp:coreProperties>
</file>