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265" activeTab="0"/>
  </bookViews>
  <sheets>
    <sheet name="Feuil1" sheetId="1" r:id="rId1"/>
    <sheet name="PCG" sheetId="2" state="hidden" r:id="rId2"/>
  </sheets>
  <definedNames>
    <definedName name="k">'PCG'!$I$2</definedName>
  </definedNames>
  <calcPr fullCalcOnLoad="1"/>
</workbook>
</file>

<file path=xl/sharedStrings.xml><?xml version="1.0" encoding="utf-8"?>
<sst xmlns="http://schemas.openxmlformats.org/spreadsheetml/2006/main" count="1924" uniqueCount="1611">
  <si>
    <t>Provisions for social security and tax charges on holiday pay</t>
  </si>
  <si>
    <t>Loans and similar debts payable</t>
  </si>
  <si>
    <t>Convertible debenture loans</t>
  </si>
  <si>
    <t>Other debenture loans</t>
  </si>
  <si>
    <t>Loans from credit institutions</t>
  </si>
  <si>
    <t>Deposits and sureties received</t>
  </si>
  <si>
    <t>Deposits</t>
  </si>
  <si>
    <t>Sureties</t>
  </si>
  <si>
    <t>Employee profit share</t>
  </si>
  <si>
    <t>Blocked accounts</t>
  </si>
  <si>
    <t>Profit share funds</t>
  </si>
  <si>
    <t>Loans and debts payable subject to particular conditions</t>
  </si>
  <si>
    <t>Issues of non-voting shares</t>
  </si>
  <si>
    <t>Advances by the state subject to conditions</t>
  </si>
  <si>
    <t>Participating loans</t>
  </si>
  <si>
    <t>Other loans and similar debts payable</t>
  </si>
  <si>
    <t>Other loans</t>
  </si>
  <si>
    <t>Capitalised life annuities</t>
  </si>
  <si>
    <t>Other debts payable</t>
  </si>
  <si>
    <t>Accrued interest</t>
  </si>
  <si>
    <t>On convertible debenture loans</t>
  </si>
  <si>
    <t>On other debenture loans</t>
  </si>
  <si>
    <t>On loans from credit institutions</t>
  </si>
  <si>
    <t>On deposits and sureties received</t>
  </si>
  <si>
    <t>On employee profit share</t>
  </si>
  <si>
    <t>On loans and debts payable subject to particular conditions</t>
  </si>
  <si>
    <t>On other loans and similar debts payable</t>
  </si>
  <si>
    <t>Debt redemption premiums</t>
  </si>
  <si>
    <t>Debts payable related to participating interests</t>
  </si>
  <si>
    <t>Debts payable related to participating interests (group)</t>
  </si>
  <si>
    <t xml:space="preserve">Debts payable related to participating interests (apart from group) </t>
  </si>
  <si>
    <t>Debts payable related to joint ventures</t>
  </si>
  <si>
    <t>Reciprocal branch and joint venture accounts</t>
  </si>
  <si>
    <t>Reciprocal branch accounts</t>
  </si>
  <si>
    <t>Goods and services exchanged between establishments (charges)</t>
  </si>
  <si>
    <t>Goods and services exchanged between establishments (income)</t>
  </si>
  <si>
    <t>Reciprocal joint venture accounts</t>
  </si>
  <si>
    <t>Intangible fixed assets</t>
  </si>
  <si>
    <t>Establishment costs</t>
  </si>
  <si>
    <t>Incorporation costs</t>
  </si>
  <si>
    <t>Start-up costs</t>
  </si>
  <si>
    <t>Commercial assessment costs</t>
  </si>
  <si>
    <t>Marketing costs</t>
  </si>
  <si>
    <t>Capital increase and sundry transaction costs (mergers, demergers, restructurations)</t>
  </si>
  <si>
    <t>Research and development costs</t>
  </si>
  <si>
    <t>Concessions and similar rights, patents, licences, trade marks, processes, software, rights and similar assets</t>
  </si>
  <si>
    <t>Lease premium</t>
  </si>
  <si>
    <t>Goodwill</t>
  </si>
  <si>
    <t>Other intangible fixed assets</t>
  </si>
  <si>
    <t>Tangible fixed assets</t>
  </si>
  <si>
    <t>Land</t>
  </si>
  <si>
    <t>Undeveloped land</t>
  </si>
  <si>
    <t>Serviced land</t>
  </si>
  <si>
    <t>Underground and aboveground sites</t>
  </si>
  <si>
    <t>Mining sites</t>
  </si>
  <si>
    <t>Quarries</t>
  </si>
  <si>
    <t>Developed land</t>
  </si>
  <si>
    <t>Industrial property complexes, (A, B...)</t>
  </si>
  <si>
    <t>Administrative and commercial, property complexes (A, B...)</t>
  </si>
  <si>
    <t>Other property complexes</t>
  </si>
  <si>
    <t>Property, assigned to normal entity, operations (A, B...)</t>
  </si>
  <si>
    <t>Property, assigned to other than normal entity operations (A, B...)</t>
  </si>
  <si>
    <t>Suspense account for nondepreciable fixed assets revalued in 1976 (Article 6, Decree 78-737, 11/07/1978)</t>
  </si>
  <si>
    <t>Site development (same allocation as for Account 211)</t>
  </si>
  <si>
    <t>Buildings</t>
  </si>
  <si>
    <t>Industrial property complexes (A, B...)</t>
  </si>
  <si>
    <t>Administrative and commercial property complexes (A, B...)</t>
  </si>
  <si>
    <t>Property assigned to normal entity operations (A, B...)</t>
  </si>
  <si>
    <t>Property assigned to other than normal entity operations (A, B...)</t>
  </si>
  <si>
    <t>Building fixtures and fittings (same allocation as for Account 2131)</t>
  </si>
  <si>
    <t>Infrastructure development</t>
  </si>
  <si>
    <t>Roadways</t>
  </si>
  <si>
    <t>Railways</t>
  </si>
  <si>
    <t>Water channels</t>
  </si>
  <si>
    <t>Dams</t>
  </si>
  <si>
    <t>Airfields</t>
  </si>
  <si>
    <t>Constructions on third-party sites (same allocation as for Account 213)</t>
  </si>
  <si>
    <t>Technical installations, plant and machinery, equipment and fixtures</t>
  </si>
  <si>
    <t>Specialised complex installations</t>
  </si>
  <si>
    <t>On own site</t>
  </si>
  <si>
    <t>On third-party site</t>
  </si>
  <si>
    <t>Installations of specific nature</t>
  </si>
  <si>
    <t>Plant and machinery</t>
  </si>
  <si>
    <t>Equipment and fixtures</t>
  </si>
  <si>
    <t>Fixtures and fittings for plant and machinery, equipment and fixtures</t>
  </si>
  <si>
    <t>Frais d’augmentation de capital et d’opérations diverses (fusions, scissions, transformations)</t>
  </si>
  <si>
    <t>Frais de recherche et de développement</t>
  </si>
  <si>
    <t>Concessions et droits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</si>
  <si>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</si>
  <si>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</si>
  <si>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</si>
  <si>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</si>
  <si>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</si>
  <si>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</si>
  <si>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</si>
  <si>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</si>
  <si>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</t>
  </si>
  <si>
    <t>Carrières</t>
  </si>
  <si>
    <t>Terrains bâtis</t>
  </si>
  <si>
    <t>Ensembles immobiliers industriels (A, B...)</t>
  </si>
  <si>
    <t>Ensembles immobiliers administratifs et commerciaux (A, B...)</t>
  </si>
  <si>
    <t>Autres ensembles immobiliers</t>
  </si>
  <si>
    <t>affectés aux opérations professionnelles (A, B...)</t>
  </si>
  <si>
    <t>affectés aux opérations non professionnelles (A, B...)</t>
  </si>
  <si>
    <t>Compte d’ordre sur immobilisations (art. 6 du décret n°78-737 du 11 juillet 1978)</t>
  </si>
  <si>
    <t>Agencements et aménagements de terrains (même ventilation que celle du compte 211)</t>
  </si>
  <si>
    <t>Constructions</t>
  </si>
  <si>
    <t>Bâtiments</t>
  </si>
  <si>
    <t>Installations générales - agencements - aménagements des constructions (même ventilation que celle du compte 2131)</t>
  </si>
  <si>
    <t>Ouvrages d’infrastructure</t>
  </si>
  <si>
    <t>Voies de terre</t>
  </si>
  <si>
    <t>Voies de fer</t>
  </si>
  <si>
    <t>Voies d’eau</t>
  </si>
  <si>
    <t>Barrages</t>
  </si>
  <si>
    <t>Pistes d’aérodromes</t>
  </si>
  <si>
    <t>Constructions sur sol d’autrui (même ventilation que celle du compte 213)</t>
  </si>
  <si>
    <t>Installations techniques, matériels et outillage industriels</t>
  </si>
  <si>
    <t>Installations complexes spécialisées</t>
  </si>
  <si>
    <t>sur sol propre</t>
  </si>
  <si>
    <t>sur sol d’autrui</t>
  </si>
  <si>
    <t>Installations à caractère spécifique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</si>
  <si>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</si>
  <si>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</si>
  <si>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</si>
  <si>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</si>
  <si>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</si>
  <si>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</si>
  <si>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</si>
  <si>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</si>
  <si>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</si>
  <si>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</si>
  <si>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</si>
  <si>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</si>
  <si>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</si>
  <si>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Installations techniques, matériel et outillage industriels</t>
  </si>
  <si>
    <t>Immobilisations incorporelles en cours</t>
  </si>
  <si>
    <t>Avances et acomptes versés sur commandes d’immobilisations incorporelles</t>
  </si>
  <si>
    <t>Avances et acomptes versés sur commandes d’immobilisations corporelles</t>
  </si>
  <si>
    <t>PARTS DANS DES ENTREPRISES LIÉES ET CRÉANCES SUR DES ENTREPRISES LIÉES</t>
  </si>
  <si>
    <t>PARTICIPATIONS ET CREANCES RATTACHÉES À DES PARTICIPATIONS</t>
  </si>
  <si>
    <t>Titres de participation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</si>
  <si>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</si>
  <si>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</si>
  <si>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</si>
  <si>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</si>
  <si>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</si>
  <si>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</si>
  <si>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d’apports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</si>
  <si>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</si>
  <si>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</si>
  <si>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</si>
  <si>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</si>
  <si>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</si>
  <si>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l’activité de portefeuille (droit de propriété)</t>
  </si>
  <si>
    <t>Titres immobilisés (droit de créance)</t>
  </si>
  <si>
    <t>Obligations</t>
  </si>
  <si>
    <t>Bons</t>
  </si>
  <si>
    <t>Titres immobilisés de l’activité de portefeuille</t>
  </si>
  <si>
    <t>Prêts</t>
  </si>
  <si>
    <t>Prêts participatifs</t>
  </si>
  <si>
    <t>Prêts aux associés</t>
  </si>
  <si>
    <t>Prêts au personnel</t>
  </si>
  <si>
    <t>Debts receivable related to joint ventures (same allocation as for Account 268)</t>
  </si>
  <si>
    <t>Provisions for diminution in value of other financial fixed assets</t>
  </si>
  <si>
    <t>Long-term investment equity securities other than portfolio long-term equity investment securities (same allocation as for Account 271)</t>
  </si>
  <si>
    <t>Long-term investment debt securities (same allocation as for Account</t>
  </si>
  <si>
    <t>Loans (same allocation as for Account 274)</t>
  </si>
  <si>
    <t>Deposits and sureties advanced (same allocation as for Account 275)</t>
  </si>
  <si>
    <t xml:space="preserve">Other debts receivable (same allocation as </t>
  </si>
  <si>
    <t>Raw materials (and supplies)</t>
  </si>
  <si>
    <t>Materials (or group) A</t>
  </si>
  <si>
    <t>Materials (or group) B</t>
  </si>
  <si>
    <t>Supplies A, B, C, ...</t>
  </si>
  <si>
    <t>Other consumables</t>
  </si>
  <si>
    <t>Consumable materials</t>
  </si>
  <si>
    <t>Materials (or group) C</t>
  </si>
  <si>
    <t>Materials (or group) D</t>
  </si>
  <si>
    <t>Consumable supplies</t>
  </si>
  <si>
    <t>Fuels</t>
  </si>
  <si>
    <t>Cleaning products</t>
  </si>
  <si>
    <t>Workshop and factory supplies</t>
  </si>
  <si>
    <t>Store supplies</t>
  </si>
  <si>
    <t>Office supplies</t>
  </si>
  <si>
    <t>Packaging</t>
  </si>
  <si>
    <t>Non-returnable packaging</t>
  </si>
  <si>
    <t>Unidentifiable recoverable packaging</t>
  </si>
  <si>
    <t>Mixed usage packaging</t>
  </si>
  <si>
    <t>Work in progress (goods)</t>
  </si>
  <si>
    <t>Products in progress (goods)</t>
  </si>
  <si>
    <t>Products in progress P 1</t>
  </si>
  <si>
    <t>Products in progress P 2</t>
  </si>
  <si>
    <t>Works in progress</t>
  </si>
  <si>
    <t>Works in progress T 1</t>
  </si>
  <si>
    <t>Works in progress T 2</t>
  </si>
  <si>
    <t>Work in progress (services)</t>
  </si>
  <si>
    <t>Project studies in progress</t>
  </si>
  <si>
    <t>Project studies in progress E 1</t>
  </si>
  <si>
    <t>Project studies in progress E 2</t>
  </si>
  <si>
    <t>Supply of services in progress</t>
  </si>
  <si>
    <t>Supply of services in progress S 1</t>
  </si>
  <si>
    <t>Supply of services in progress S 2</t>
  </si>
  <si>
    <t>Product stocks</t>
  </si>
  <si>
    <t>Semi-finished products</t>
  </si>
  <si>
    <t>Semi-finished products (or group) A</t>
  </si>
  <si>
    <t>Semi-finished products (or group) B</t>
  </si>
  <si>
    <t>Finished products</t>
  </si>
  <si>
    <t>Finished products (or group) A</t>
  </si>
  <si>
    <t>Finished products (or group) B</t>
  </si>
  <si>
    <t>Residual products (or recoverable materials)</t>
  </si>
  <si>
    <t>Waste</t>
  </si>
  <si>
    <t>Refuse</t>
  </si>
  <si>
    <t>Recoverable materials</t>
  </si>
  <si>
    <t>(Account to be opened, as applicable, under the title, Stocks derived from fixed assets)</t>
  </si>
  <si>
    <t>Stocks of goods for resale</t>
  </si>
  <si>
    <t>Goods for resale (or group) A</t>
  </si>
  <si>
    <t>Goods for resale (or group) B</t>
  </si>
  <si>
    <t>(Where an entity maintains a perpetual inventory in its financial accounting, Account 38 may be used to account for stocks in transit, warehoused or sent on consignment)</t>
  </si>
  <si>
    <t>Provisions for diminution in value of stocks and work in progress</t>
  </si>
  <si>
    <t>Provisions for diminution in value of raw materials (and supplies)</t>
  </si>
  <si>
    <t>Provisions for diminution in value of other consumables</t>
  </si>
  <si>
    <t>Consumable materials (same allocation as for Account</t>
  </si>
  <si>
    <t>Consumable supplies (same allocation as for Account 322)</t>
  </si>
  <si>
    <t>Packaging (same allocation as for Account 326)</t>
  </si>
  <si>
    <t>Provisions for diminution in value of work in progress (goods)</t>
  </si>
  <si>
    <t>Products in progress (same allocation as for Account 331)</t>
  </si>
  <si>
    <t>Works in progress (same allocation as for Account 335)</t>
  </si>
  <si>
    <t>Provisions for diminution in value of work in progress (services)</t>
  </si>
  <si>
    <t>Project studies in progress (same allocation as for Account</t>
  </si>
  <si>
    <t>Supply of services in progress (same allocation as for Account 345)</t>
  </si>
  <si>
    <t>Provisions for diminution in value of product stocks</t>
  </si>
  <si>
    <t>Semi-finished products (same allocation as for Account</t>
  </si>
  <si>
    <t>Finished products (same allocation as for Account 355)</t>
  </si>
  <si>
    <t>Provisions for diminution in value of stocks of goods for resale</t>
  </si>
  <si>
    <t>Suppliers and related accounts</t>
  </si>
  <si>
    <t>Suppliers</t>
  </si>
  <si>
    <t>Suppliers - Purchases of goods and services</t>
  </si>
  <si>
    <t>Suppliers - Contract performance holdbacks</t>
  </si>
  <si>
    <t>Suppliers - Bills payable</t>
  </si>
  <si>
    <t>Travaux en cours T 2</t>
  </si>
  <si>
    <t>EN-COURS DE PRODUCTION DE SERVICES</t>
  </si>
  <si>
    <t>Études en cours</t>
  </si>
  <si>
    <t>Études en cours E 1</t>
  </si>
  <si>
    <t>Études en cours E 2</t>
  </si>
  <si>
    <t>Prestations de services en cours</t>
  </si>
  <si>
    <t>Prestations de services S 1</t>
  </si>
  <si>
    <t>Prestations de services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</si>
  <si>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</si>
  <si>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</si>
  <si>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</si>
  <si>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</si>
  <si>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</si>
  <si>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</si>
  <si>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</si>
  <si>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</si>
  <si>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</si>
  <si>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</si>
  <si>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</si>
  <si>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DE MARCHANDISES</t>
  </si>
  <si>
    <t>Marchandises (ou groupe) A</t>
  </si>
  <si>
    <t>Marchandises (ou groupe) B</t>
  </si>
  <si>
    <t>DEPRECIATIONS DES STOCKS ET EN-COURS – (Règlement n°2005-09 du CRC)</t>
  </si>
  <si>
    <t>Dépréciations des matières premières (et fournitures) (Règlement n°2005-09 du CRC)</t>
  </si>
  <si>
    <t>Dépréciations des autres approvisionnements (Règlement n° 2005-09 du CRC)</t>
  </si>
  <si>
    <t>Matières consommables (même ventilation que celle du compte 321)</t>
  </si>
  <si>
    <t>Fournitures consommables (même ventilation que celle du compte 322)</t>
  </si>
  <si>
    <t>Emballages (même ventilation que celle du compte 326)</t>
  </si>
  <si>
    <t>Dépréciations des en-cours de production de biens (Règlement n°2005-09 du CRC)</t>
  </si>
  <si>
    <t>Produits en cours (même ventilation que celle du compte 331)</t>
  </si>
  <si>
    <t>Travaux en cours (même ventilation que celle du compte 335)</t>
  </si>
  <si>
    <t>Dépréciations des en-cours de production de services (Règlement n°2005-09 du CRC)</t>
  </si>
  <si>
    <t>Études en cours (même ventilation que celle du compte 341)</t>
  </si>
  <si>
    <t>Prestations de services en cours (même ventilation que celle du compte 345)</t>
  </si>
  <si>
    <t>Dépréciations des stocks de produits (Règlement n°2005-09 du CRC)</t>
  </si>
  <si>
    <t>Produits intermédiaires (même ventilation que celle du compte 351)</t>
  </si>
  <si>
    <t>Produits finis (même ventilation que celle du compte 355)</t>
  </si>
  <si>
    <t>Dépréciations des stocks de marchandises (Règlement n°2005-09 du CRC)</t>
  </si>
  <si>
    <t>Marchandise (ou groupe) A</t>
  </si>
  <si>
    <t>Marchandise (ou groupe) B</t>
  </si>
  <si>
    <t>FOURNISSEURS ET COMPTES RATTACHES</t>
  </si>
  <si>
    <t>Fournisseurs et Comptes rattachés</t>
  </si>
  <si>
    <t>Fournisseurs</t>
  </si>
  <si>
    <t>Fournisseurs - Achats de biens et prestations de services</t>
  </si>
  <si>
    <t>Fournisseurs - Retenues de garantie</t>
  </si>
  <si>
    <t>Fournisseurs - Effets à payer</t>
  </si>
  <si>
    <t>Fournisseurs d’immobilisations</t>
  </si>
  <si>
    <t>Fournisseurs - Achats d’immobilisations</t>
  </si>
  <si>
    <t>Fournisseurs d’immobilisations - Retenues de garantie</t>
  </si>
  <si>
    <t>Fournisseurs d’immobilisations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</si>
  <si>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</si>
  <si>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</si>
  <si>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</si>
  <si>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</si>
  <si>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</si>
  <si>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</si>
  <si>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d’exploitation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</si>
  <si>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</si>
  <si>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</si>
  <si>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</si>
  <si>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</si>
  <si>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</si>
  <si>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</si>
  <si>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</si>
  <si>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 (Supprimé par le règlement n°99-08 du CRC)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</si>
  <si>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</si>
  <si>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</si>
  <si>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</si>
  <si>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</si>
  <si>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</si>
  <si>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sur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</si>
  <si>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</si>
  <si>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</si>
  <si>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</si>
  <si>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</si>
  <si>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d’entreprises, d’établissement, …</t>
  </si>
  <si>
    <t>Réserve spéciale (art. L. 442-2 du Code du travail)</t>
  </si>
  <si>
    <t>Comptes courants</t>
  </si>
  <si>
    <t>Personnel - Avances et acomptes</t>
  </si>
  <si>
    <t>Personnel - Dépôts</t>
  </si>
  <si>
    <t>Personnel - Oppositions</t>
  </si>
  <si>
    <t>Shareholders - Subscribed capital called up, unpaid</t>
  </si>
  <si>
    <t>Partners/associates - Capital called up, unpaid</t>
  </si>
  <si>
    <t>Partners/associates - Payments received for capital increase</t>
  </si>
  <si>
    <t>Partners/associates - Advance payments</t>
  </si>
  <si>
    <t>Defaulting shareholders</t>
  </si>
  <si>
    <t>Partners/associates - Capital to be reimbursed</t>
  </si>
  <si>
    <t>Partners/associates - Dividends payable</t>
  </si>
  <si>
    <t>Partners/associates - Joint and Economic Interest Group transactions</t>
  </si>
  <si>
    <t>Current transactions</t>
  </si>
  <si>
    <t>Sundry debts receivable and payable</t>
  </si>
  <si>
    <t>Debts receivable on realisation of fixed assets</t>
  </si>
  <si>
    <t>Debts payable on purchases of short-term investment securities</t>
  </si>
  <si>
    <t>Debts receivable on realisation of short-term investment securities</t>
  </si>
  <si>
    <t>Other debtors or creditors</t>
  </si>
  <si>
    <t>Sundry - Accrued charges payable and income receivable</t>
  </si>
  <si>
    <t>Provisional or suspense accounts</t>
  </si>
  <si>
    <t xml:space="preserve"> Suspense accounts</t>
  </si>
  <si>
    <t>Decrease in debts receivable</t>
  </si>
  <si>
    <t>Increase in debts payable</t>
  </si>
  <si>
    <t>Differences offset by foreign currency hedging</t>
  </si>
  <si>
    <t>Realisable currency exchange gains</t>
  </si>
  <si>
    <t>Increase in debts receivable</t>
  </si>
  <si>
    <t>Decrease in debts payable</t>
  </si>
  <si>
    <t>Other provisional accounts</t>
  </si>
  <si>
    <t>Accrual accounts</t>
  </si>
  <si>
    <t>Charges to be allocated to more than one period</t>
  </si>
  <si>
    <t>Deferred charges</t>
  </si>
  <si>
    <t>Fixed asset acquisition costs</t>
  </si>
  <si>
    <t>Loan issue costs</t>
  </si>
  <si>
    <t>Charges to be apportioned</t>
  </si>
  <si>
    <t>Prepayments</t>
  </si>
  <si>
    <t>Deferred income</t>
  </si>
  <si>
    <t>Periodic allocation of charges and income</t>
  </si>
  <si>
    <t>Income</t>
  </si>
  <si>
    <t>Provisions for doubtful debts</t>
  </si>
  <si>
    <t>Provisions for doubtful trade debts</t>
  </si>
  <si>
    <t>Provisions for group and partners/associates doubtful debts</t>
  </si>
  <si>
    <t>Group accounts</t>
  </si>
  <si>
    <t>Current accounts of partners/associates</t>
  </si>
  <si>
    <t>Joint and Economic Interest Group transactions</t>
  </si>
  <si>
    <t>Provisions for sundry doubtful debts</t>
  </si>
  <si>
    <t>Short-term investment securities</t>
  </si>
  <si>
    <t>Shares in affiliated entities</t>
  </si>
  <si>
    <t>Quoted shares</t>
  </si>
  <si>
    <t>Unquoted shares</t>
  </si>
  <si>
    <t>Other equity securities</t>
  </si>
  <si>
    <t>Own bonds and warrants bought back</t>
  </si>
  <si>
    <t>Quoted bonds</t>
  </si>
  <si>
    <t>Unquoted bonds</t>
  </si>
  <si>
    <t>Treasury bills and short-term notes</t>
  </si>
  <si>
    <t>Other short-term investment securities and similar debts receivable</t>
  </si>
  <si>
    <t>Equity and bond warrants</t>
  </si>
  <si>
    <t>Accrued interest on bonds, warrants and similar securities</t>
  </si>
  <si>
    <t>Unpaid instalments on unpaid short-term investment securities</t>
  </si>
  <si>
    <t>Banks, financial and similar institutions</t>
  </si>
  <si>
    <t>Financial instruments for collection</t>
  </si>
  <si>
    <t>Outstanding coupons for collection</t>
  </si>
  <si>
    <t>Cheques for collection</t>
  </si>
  <si>
    <t>Bills for collection</t>
  </si>
  <si>
    <t>Bills for discount</t>
  </si>
  <si>
    <t>Banks</t>
  </si>
  <si>
    <t>Accounts in French francs/euros</t>
  </si>
  <si>
    <t>Accounts in foreign currencies</t>
  </si>
  <si>
    <t>Postal cheques</t>
  </si>
  <si>
    <t>Treasury and public agency accounts</t>
  </si>
  <si>
    <t>Stockbrokers</t>
  </si>
  <si>
    <t>Other financial bodies</t>
  </si>
  <si>
    <t>Accrued interest payable</t>
  </si>
  <si>
    <t>Accrued interest receivable</t>
  </si>
  <si>
    <t>Current bank advances</t>
  </si>
  <si>
    <t>Credit for assignment of commercial debts receivable</t>
  </si>
  <si>
    <t>Assignment of debts receivable originating outside France</t>
  </si>
  <si>
    <t>Accrued interest on current bank advances</t>
  </si>
  <si>
    <t>Short-term financial instruments</t>
  </si>
  <si>
    <t>Cash on hand</t>
  </si>
  <si>
    <t>Head office cash</t>
  </si>
  <si>
    <t>Cash in French francs/euros</t>
  </si>
  <si>
    <t>Cash in foreign currencies</t>
  </si>
  <si>
    <t>Cash at branch (or factory) A</t>
  </si>
  <si>
    <t>Other investment grants (same allocation as for Account 131)</t>
  </si>
  <si>
    <t>Provison pour grosse répartition</t>
  </si>
  <si>
    <t>Provision pour charges sociales et fiscale sur congé à payer</t>
  </si>
  <si>
    <t>Compte de liaison des établissements et société en participation</t>
  </si>
  <si>
    <t>(Compte à ouvrir, le cas échéans, sous l'intitulé Stock provenant d'immmobilisation</t>
  </si>
  <si>
    <t>Créance sur travaux encore non facturable</t>
  </si>
  <si>
    <t>Charge différées</t>
  </si>
  <si>
    <t>Frais d'acquisition des immobilisation</t>
  </si>
  <si>
    <t>Charges à étaler</t>
  </si>
  <si>
    <t>Participation des employeurs à l'effort de construction</t>
  </si>
  <si>
    <t>Imposition forfaitaire annuelle des sociétés</t>
  </si>
  <si>
    <t>Other debt account</t>
  </si>
  <si>
    <t>DEPRECIATIONS DES COMPTES DE TIERS – (Règlement n°2005-09 du CRC)</t>
  </si>
  <si>
    <t>Dépréciations des comptes de clients – (Règlement n°2005-09 du CRC)</t>
  </si>
  <si>
    <t>Dépréciations des comptes du groupe et des associés (Règlement n°2005-09 du CRC)</t>
  </si>
  <si>
    <t>Comptes du groupe</t>
  </si>
  <si>
    <t>Comptes courants des associés</t>
  </si>
  <si>
    <t>Opérations faites en commun et en G.I.E.</t>
  </si>
  <si>
    <t>Dépréciations des comptes de débiteurs divers (Règlement n°2005-09 du CRC)</t>
  </si>
  <si>
    <t>Autres comptes débiteurs</t>
  </si>
  <si>
    <t>VALEURS MOBILIERES DE PLACEMENT</t>
  </si>
  <si>
    <t>Parts dans des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</si>
  <si>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</si>
  <si>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</si>
  <si>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</si>
  <si>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</si>
  <si>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</si>
  <si>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</si>
  <si>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</si>
  <si>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</si>
  <si>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</si>
  <si>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</si>
  <si>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</si>
  <si>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</si>
  <si>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l’encaissement</t>
  </si>
  <si>
    <t>Coupons échus à l’encaissement</t>
  </si>
  <si>
    <t>Chèques à encaisser</t>
  </si>
  <si>
    <t>Effets à l’encaissement</t>
  </si>
  <si>
    <t>Effets à l’escompte</t>
  </si>
  <si>
    <t>Banques</t>
  </si>
  <si>
    <t>Comptes en monnaie nationale</t>
  </si>
  <si>
    <t>Comptes en devises</t>
  </si>
  <si>
    <t>Chèques postaux</t>
  </si>
  <si>
    <t>« Caisses » du Trésor et des établissements publics</t>
  </si>
  <si>
    <t>Sociétés de bourse</t>
  </si>
  <si>
    <t>Autres organismes financiers</t>
  </si>
  <si>
    <t>Intérêts courus à payer</t>
  </si>
  <si>
    <t>Intérêts courus à recevoir</t>
  </si>
  <si>
    <t>Concours bancaires courants</t>
  </si>
  <si>
    <t>Crédit de mobilisation de créances commerciales (CMCC)</t>
  </si>
  <si>
    <t>Mobilisation de créances nées à l’étranger</t>
  </si>
  <si>
    <t>Intérêts courus sur concours bancaires courants</t>
  </si>
  <si>
    <t>INSTRUMENTS DE TRÉSORERIE</t>
  </si>
  <si>
    <t>CAISSE</t>
  </si>
  <si>
    <t>Caisse siège social</t>
  </si>
  <si>
    <t>Caisse en monnaie nationale</t>
  </si>
  <si>
    <t>Caisse en devises</t>
  </si>
  <si>
    <t>Caisse succursale (ou usine) A</t>
  </si>
  <si>
    <t>Caisse succursale (ou usine) B</t>
  </si>
  <si>
    <t>REGIES D’AVANCE ET ACCREDITIFS</t>
  </si>
  <si>
    <t>VIREMENTS INTERNES</t>
  </si>
  <si>
    <t>DEPRECIATIONS DES COMPTES FINANCIERS – (Règlement n°2005-09 du CRC)</t>
  </si>
  <si>
    <t>Dépréciations des valeurs mobilières de placement (Règlement n°2005-09 du CRC)</t>
  </si>
  <si>
    <t>Autres valeurs mobilières de placement et créances assimilées</t>
  </si>
  <si>
    <t>ACHATS (sauf 603)</t>
  </si>
  <si>
    <t>Achats stockés - Matières premières (et fournitures)</t>
  </si>
  <si>
    <t>Achats stockés - Autres approvisionnements</t>
  </si>
  <si>
    <t>Achats d’études et prestations de services</t>
  </si>
  <si>
    <t>Achats de matériel, équipements et travaux</t>
  </si>
  <si>
    <t>Achats non stockés de matières et fournitures</t>
  </si>
  <si>
    <t>Fournitures non stockables (eau, énergie, ...)</t>
  </si>
  <si>
    <t>Fournitures d’entretien et de petit équipement</t>
  </si>
  <si>
    <t>Fournitures administratives</t>
  </si>
  <si>
    <t>Autres matières et fournitures</t>
  </si>
  <si>
    <t>Achats de marchandises</t>
  </si>
  <si>
    <t>(Compte réservé, le cas échéant, à la récapitulation des frais accessoires incorporés aux achats)</t>
  </si>
  <si>
    <t>Rabais, remises et ristournes obtenus sur achats</t>
  </si>
  <si>
    <t>de matières premières (et fournitures)</t>
  </si>
  <si>
    <t>d’autres approvisionnements stockés</t>
  </si>
  <si>
    <t>Transport of goods and collective personnel transport</t>
  </si>
  <si>
    <t>Freight in</t>
  </si>
  <si>
    <t>Freight out</t>
  </si>
  <si>
    <t>Transport between establishments or construction sites</t>
  </si>
  <si>
    <t>Administrative transport</t>
  </si>
  <si>
    <t>Collective transport of personnel</t>
  </si>
  <si>
    <t>Business travel, missions and receptions</t>
  </si>
  <si>
    <t>Journeys and business travel</t>
  </si>
  <si>
    <t>Relocation costs</t>
  </si>
  <si>
    <t>Receptions</t>
  </si>
  <si>
    <t>Postal and telecommunication costs</t>
  </si>
  <si>
    <t>Banking and similar services</t>
  </si>
  <si>
    <t>Securities costs (purchase, sale, safe custody)</t>
  </si>
  <si>
    <t>Commissions and loan issue costs</t>
  </si>
  <si>
    <t>Charges on bills</t>
  </si>
  <si>
    <t>Rental of safes</t>
  </si>
  <si>
    <t>Other expenses and commissions on services supplied</t>
  </si>
  <si>
    <t>Sundry assistance (eg. contributions)</t>
  </si>
  <si>
    <t>Personnel recruitment costs</t>
  </si>
  <si>
    <t>Purchase rebates, discounts, allowances on other external services</t>
  </si>
  <si>
    <t>Taxes, levies and similar payments</t>
  </si>
  <si>
    <t>Taxes, levies and similar payments on wages and salaries (to the tax administration)</t>
  </si>
  <si>
    <t>Tax on salaries</t>
  </si>
  <si>
    <t>Apprenticeship tax</t>
  </si>
  <si>
    <t>Employer participation in ongoing personnel training and development</t>
  </si>
  <si>
    <t>Default contribution for compulsory investment in construction</t>
  </si>
  <si>
    <t>Taxes, levies and similar payments on wages and salaries (to other bodies)</t>
  </si>
  <si>
    <t>Transport expenditures</t>
  </si>
  <si>
    <t>Accommodation allowances</t>
  </si>
  <si>
    <t>Employer participation in construction projects</t>
  </si>
  <si>
    <t>Discharge payments entitling exemption from apprenticeship tax</t>
  </si>
  <si>
    <t>Other taxes, levies and similar payments (to the tax administration)</t>
  </si>
  <si>
    <t>Direct taxes (except income tax)</t>
  </si>
  <si>
    <t>Business entity tax</t>
  </si>
  <si>
    <t>Property taxes</t>
  </si>
  <si>
    <t>Other local rates and taxes</t>
  </si>
  <si>
    <t>Tax on company vehicles</t>
  </si>
  <si>
    <t>Non-recoverable turnover tax</t>
  </si>
  <si>
    <t>Indirect taxes</t>
  </si>
  <si>
    <t>Registration and stamp duties</t>
  </si>
  <si>
    <t>Transfer duty</t>
  </si>
  <si>
    <t>Other duties</t>
  </si>
  <si>
    <t>Other taxes, levies and similar payments (to other bodies)</t>
  </si>
  <si>
    <t>Social solidarity contribution chargeable to companies</t>
  </si>
  <si>
    <t>Taxes collected by international public bodies</t>
  </si>
  <si>
    <t>Taxes and levies due for payment outside France</t>
  </si>
  <si>
    <t>Sundry taxes</t>
  </si>
  <si>
    <t>Personnel costs</t>
  </si>
  <si>
    <t>Personnel wages and salaries</t>
  </si>
  <si>
    <t>Salaries, emoluments</t>
  </si>
  <si>
    <t>Holiday pay</t>
  </si>
  <si>
    <t>Premiums and bonuses</t>
  </si>
  <si>
    <t>Allowances and sundry benefits</t>
  </si>
  <si>
    <t>Family income supplement</t>
  </si>
  <si>
    <t>Owner remuneration</t>
  </si>
  <si>
    <t>Social security and provident fund contributions</t>
  </si>
  <si>
    <t>Social Security Collection Office (URSSAF) contributions</t>
  </si>
  <si>
    <t>Mutual organisation contributions</t>
  </si>
  <si>
    <t>Pension fund contributions</t>
  </si>
  <si>
    <t>Association for Industrial and Commercial Employment (ASSEDIC) contributions</t>
  </si>
  <si>
    <t>Contributions to other social agencies</t>
  </si>
  <si>
    <t>Owner social security contributions</t>
  </si>
  <si>
    <t>Other welfare costs</t>
  </si>
  <si>
    <t>Direct allowances</t>
  </si>
  <si>
    <t>Payments to enterprise/establishment consultative committees</t>
  </si>
  <si>
    <t>Payments to health and occupational safety committees</t>
  </si>
  <si>
    <t>Payments to other company benefit schemes</t>
  </si>
  <si>
    <t>Occupational medicine, pharmacy</t>
  </si>
  <si>
    <t>Other personnel costs</t>
  </si>
  <si>
    <t>Other current operating charges</t>
  </si>
  <si>
    <t>Cotisation pour défaut d’investissement obligatoire dans la construction</t>
  </si>
  <si>
    <t>Impôts, taxes et versements assimilés sur rémunérations (autres organismes)</t>
  </si>
  <si>
    <t>Versement de transport</t>
  </si>
  <si>
    <t>Allocations logement</t>
  </si>
  <si>
    <t>Versements libératoires ouvrant droit à l’exonération de la taxe d’apprentissage</t>
  </si>
  <si>
    <t>Autres impôts, taxes et versements assimilés (administrations des impôts)</t>
  </si>
  <si>
    <t>Impôts directs (sauf impôts sur les bénéfices)</t>
  </si>
  <si>
    <t>Taxe professionnelle</t>
  </si>
  <si>
    <t>Taxes foncières</t>
  </si>
  <si>
    <t>Autres impôts locaux</t>
  </si>
  <si>
    <t>Taxe sur les véhicules des sociétés</t>
  </si>
  <si>
    <t>Taxes sur le chiffre d’affaires non récupérables</t>
  </si>
  <si>
    <t>Impôts indirects</t>
  </si>
  <si>
    <t>Droits d’enregistrement et de timbre</t>
  </si>
  <si>
    <t>Droits de mutation</t>
  </si>
  <si>
    <t>Autres droits</t>
  </si>
  <si>
    <t>Autres impôts, taxes et versements assimilés (autres organismes)</t>
  </si>
  <si>
    <t>Contribution sociale de solidarité à la charge des sociétés</t>
  </si>
  <si>
    <t>Taxes perçues par les organismes publics internationaux</t>
  </si>
  <si>
    <t>Impôts et taxes exigibles à l’Étranger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</si>
  <si>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</si>
  <si>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</si>
  <si>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</si>
  <si>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</si>
  <si>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</si>
  <si>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</si>
  <si>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</si>
  <si>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</si>
  <si>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 du travail de l’exploitant</t>
  </si>
  <si>
    <t>Charges de sécurité sociale et de prévoyance</t>
  </si>
  <si>
    <t>Cotisations à l’URSSAF</t>
  </si>
  <si>
    <t>Cotisations aux mutuelles</t>
  </si>
  <si>
    <t>Cotisations aux caisses de retraites</t>
  </si>
  <si>
    <t>Cotisations aux ASSEDIC</t>
  </si>
  <si>
    <t xml:space="preserve"> Cotisations aux autres organismes sociaux</t>
  </si>
  <si>
    <t>Cotisations sociales personnelles de l’exploitant</t>
  </si>
  <si>
    <t>Autres charges sociales</t>
  </si>
  <si>
    <t>Prestations directes</t>
  </si>
  <si>
    <t>Versements aux comités d’entreprise et d’établissement</t>
  </si>
  <si>
    <t>Versements aux comités d’hygiène et de sécurité</t>
  </si>
  <si>
    <t>Versements aux autres oeuvres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</si>
  <si>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</si>
  <si>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</si>
  <si>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</si>
  <si>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</si>
  <si>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</si>
  <si>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d’auteur et de reproduction</t>
  </si>
  <si>
    <t>Autres droits et valeurs similaires</t>
  </si>
  <si>
    <t>Jetons de présence</t>
  </si>
  <si>
    <t>Pertes sur créances irrécouvrables</t>
  </si>
  <si>
    <t>Créances de l’exercice</t>
  </si>
  <si>
    <t>Créances des exercices antérieurs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</si>
  <si>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</si>
  <si>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</si>
  <si>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</si>
  <si>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</si>
  <si>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</si>
  <si>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d’intérêts</t>
  </si>
  <si>
    <t>Intérêts des emprunts et dettes</t>
  </si>
  <si>
    <t>des emprunts et dettes assimilées</t>
  </si>
  <si>
    <t>des dettes rattachées à des participations</t>
  </si>
  <si>
    <t>Appropriations to provisions for diminution in value of financial components</t>
  </si>
  <si>
    <t>Other appropriations</t>
  </si>
  <si>
    <t>Appropriations to depreciation and provisions - Extraordinary charges</t>
  </si>
  <si>
    <t>Appropriations to extraordinary fixed asset depreciation</t>
  </si>
  <si>
    <t>Appropriations to tax-regulated provisions (fixed assets)</t>
  </si>
  <si>
    <t>Appropriations to tax-regulated provisions (stocks)</t>
  </si>
  <si>
    <t>Appropriations to other tax-regulated provisions</t>
  </si>
  <si>
    <t>Appropriations to provisions for extraordinary liabilities and charges</t>
  </si>
  <si>
    <t>Appropriations to provisions for extraordinary diminution in value</t>
  </si>
  <si>
    <t>Employee profit share - Income and similar taxes</t>
  </si>
  <si>
    <t>Income tax</t>
  </si>
  <si>
    <t>Income tax due in France</t>
  </si>
  <si>
    <t>Additional contribution to income tax</t>
  </si>
  <si>
    <t>Income tax due outside France</t>
  </si>
  <si>
    <t>Supplementary company tax related to profit distributions</t>
  </si>
  <si>
    <t>Annual company imputed tax</t>
  </si>
  <si>
    <t>Group tax</t>
  </si>
  <si>
    <t>Group tax - Charges</t>
  </si>
  <si>
    <t>Group tax - Income</t>
  </si>
  <si>
    <t>Income - Carry-back of losses</t>
  </si>
  <si>
    <t>Share of profit (accounts of non-managing partners/associates)</t>
  </si>
  <si>
    <t>Sundry current operating income</t>
  </si>
  <si>
    <t>Financial income</t>
  </si>
  <si>
    <t>Income from participating interests</t>
  </si>
  <si>
    <t>Income from long-term equity interests</t>
  </si>
  <si>
    <t>Sales of manufactured products, services, goods for resale</t>
  </si>
  <si>
    <t>Sales of finished products</t>
  </si>
  <si>
    <t>Sales of semi-finished products</t>
  </si>
  <si>
    <t>Sales of residual products</t>
  </si>
  <si>
    <t>Works</t>
  </si>
  <si>
    <t>Works of category (or activity) A</t>
  </si>
  <si>
    <t>Works of category (or activity) B</t>
  </si>
  <si>
    <t>Project studies</t>
  </si>
  <si>
    <t>Services supplied</t>
  </si>
  <si>
    <t>Sales of goods for resale</t>
  </si>
  <si>
    <t>Income from related activities</t>
  </si>
  <si>
    <t>Income from services operated in the interest of personnel</t>
  </si>
  <si>
    <t>Commission and brokerage</t>
  </si>
  <si>
    <t>Sundry rentals</t>
  </si>
  <si>
    <t>Personnel charged out</t>
  </si>
  <si>
    <t>Carriage and ancillary costs invoiced</t>
  </si>
  <si>
    <t>Surplus on recovery of returnable packaging</t>
  </si>
  <si>
    <t>Bonuses obtained from customers and sales premiums</t>
  </si>
  <si>
    <t>Other income from ancillary activities (eg. disposal of consumables)</t>
  </si>
  <si>
    <t>Sales rebates, discounts, allowances granted by the entity</t>
  </si>
  <si>
    <t>Income from ancillary activities</t>
  </si>
  <si>
    <t>Change in stocks of finished products and work in progress</t>
  </si>
  <si>
    <t>Change in stocks (work in progress, products)</t>
  </si>
  <si>
    <t>Change in work in progress (goods)</t>
  </si>
  <si>
    <t>Products in progress</t>
  </si>
  <si>
    <t>Change in work in progress (services)</t>
  </si>
  <si>
    <t>Change in product stocks</t>
  </si>
  <si>
    <t>Own work capitalised</t>
  </si>
  <si>
    <t>Net period income from long-term transactions</t>
  </si>
  <si>
    <t>Net period income on transactions in progress (to be subdivided by transaction)</t>
  </si>
  <si>
    <t>Net period income on completed transactions</t>
  </si>
  <si>
    <t>Other current operating income</t>
  </si>
  <si>
    <t>Revenues from buildings not allocated to professional activities</t>
  </si>
  <si>
    <t>Directors fees and remuneration (eg. administrators, managers)</t>
  </si>
  <si>
    <t>Rebates from cooperatives (resulting from surpluses)</t>
  </si>
  <si>
    <t>Share of loss transferred (accounts of the managing entity)</t>
  </si>
  <si>
    <t>PARTICIPATION DES SALARIES - IMPÔTS SUR LES BENEFICES ET ASSIMILES</t>
  </si>
  <si>
    <t>Impôts sur les bénéfices</t>
  </si>
  <si>
    <t>Impôts dus en France</t>
  </si>
  <si>
    <t>Contribution additionnelle à l’impôt sur les bénéfices</t>
  </si>
  <si>
    <t>Impôts dus à l’étranger</t>
  </si>
  <si>
    <t>Suppléments d’impôt sur les sociétés liés aux distributions</t>
  </si>
  <si>
    <t>Intégration fiscale</t>
  </si>
  <si>
    <t>Intégration fiscale - Charges</t>
  </si>
  <si>
    <t>Intégration fiscale - Produits</t>
  </si>
  <si>
    <t>Produits - Report en arrière des déficits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</si>
  <si>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</si>
  <si>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</si>
  <si>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</si>
  <si>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</si>
  <si>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</si>
  <si>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</si>
  <si>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</si>
  <si>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Études</t>
  </si>
  <si>
    <t>Prestations de services</t>
  </si>
  <si>
    <t>Ventes de marchandises</t>
  </si>
  <si>
    <t>Produits des activités annexes</t>
  </si>
  <si>
    <t>Produits des services exploités dans l’intérêt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</si>
  <si>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</si>
  <si>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</si>
  <si>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</si>
  <si>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</si>
  <si>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d’emballages consignés</t>
  </si>
  <si>
    <t>Bonifications obtenues des clients et primes sur ventes</t>
  </si>
  <si>
    <t>Autres produits d’activités annexes (cessions d’approvisionnements,...)</t>
  </si>
  <si>
    <t>Depreciation and provisions written back</t>
  </si>
  <si>
    <t>Depreciation and provisions written back (to be entered in operating income)</t>
  </si>
  <si>
    <t>Depreciation of intangible and tangible fixed assets written back</t>
  </si>
  <si>
    <t>Provisions for operating liabilities and charges written back</t>
  </si>
  <si>
    <t>Provisions for diminution in value of intangible and tangible fixed assets written back</t>
  </si>
  <si>
    <t>Provisions for diminution in value of current assets written back</t>
  </si>
  <si>
    <t>Provisions for liabilities written back (to be entered in financial income)</t>
  </si>
  <si>
    <t>Provisions for financial liabilities and charges written back</t>
  </si>
  <si>
    <t>Provisions for diminution in value of financial components written back</t>
  </si>
  <si>
    <t>Provisions written back (to be entered in extraordinary income)</t>
  </si>
  <si>
    <t>Tax-regulated provisions written back (fixed assets)</t>
  </si>
  <si>
    <t>Reinvested capital gain</t>
  </si>
  <si>
    <t>Tax-regulated provisions written back (stocks)</t>
  </si>
  <si>
    <t>Other tax-regulated provisions written back</t>
  </si>
  <si>
    <t>Provisions for extraordinary liabilities and charges written back</t>
  </si>
  <si>
    <t>Provisions for extraordinary diminution in value written back</t>
  </si>
  <si>
    <t>Charges transferred</t>
  </si>
  <si>
    <t>Operating charges transferred</t>
  </si>
  <si>
    <t>Financial charges transferred</t>
  </si>
  <si>
    <t>Extraordinary charges transferred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</si>
  <si>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</si>
  <si>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</si>
  <si>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</si>
  <si>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</si>
  <si>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</si>
  <si>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Revenus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</si>
  <si>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</si>
  <si>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</si>
  <si>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</si>
  <si>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</si>
  <si>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</si>
  <si>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</si>
  <si>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</si>
  <si>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</si>
  <si>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</si>
  <si>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</si>
  <si>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</si>
  <si>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</si>
  <si>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d’impôts autres qu’impôts sur les bénéfices</t>
  </si>
  <si>
    <t>Autres produits exceptionnels sur opérations de gestion</t>
  </si>
  <si>
    <t>(Compte à la disposition des entités pour enregistrer, en cours d’exercice, les produits sur exercices antérieurs)</t>
  </si>
  <si>
    <t>Produits des cessions d’éléments d’actif</t>
  </si>
  <si>
    <t>Quote-part des subventions d’investissement virée au résultat de l’exercice</t>
  </si>
  <si>
    <t>Autres produits exceptionnels</t>
  </si>
  <si>
    <t>Bonis provenant de clauses d’indexation</t>
  </si>
  <si>
    <t>Bonis provenant du rachat par l’entreprise d’actions et d’obligations émises par elle-même</t>
  </si>
  <si>
    <t>Produits exceptionnels divers</t>
  </si>
  <si>
    <t>REPRISES SUR AMORTISSEMENTS, DÉPRECIATIONS ET PROVISIONS (Règlement n°2005-09 du CRC)</t>
  </si>
  <si>
    <t>Reprises sur amortissements, dépréciations et provisions ² (à inscrire dans les produits d’exploitation) – (Règlement n°2005-09 du CRC)</t>
  </si>
  <si>
    <t>Reprises sur amortissements des immobilisations incorporelles et corporelles</t>
  </si>
  <si>
    <t>Reprises sur provisions d’exploitation (Règlement n°2005-09 du CRC)</t>
  </si>
  <si>
    <t>Reprises sur dépréciations des immobilisations corporelles et incorporelles – (Règlement n°2002-10 du CRC)</t>
  </si>
  <si>
    <t>Reprises sur dépréciations des actifs circulants (Règlement n°2005-09 du CRC)</t>
  </si>
  <si>
    <t>Reprises sur dépréciations et provisions (à inscrire dans les produits financiers) – (Règlement n°2005-09 du CRC)</t>
  </si>
  <si>
    <t>Reprises sur provisions financières – (Règlement n°2005-09 du CRC)</t>
  </si>
  <si>
    <t>Reprises sur dépréciations des éléments financiers (Règlement n°2005-09 du CRC)</t>
  </si>
  <si>
    <t>Reprises sur dépréciations et provisions (à inscrire dans les produits exceptionnels) – (Règlement n°2005-09 du CRC)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</si>
  <si>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</si>
  <si>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</si>
  <si>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</si>
  <si>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exceptionnelles – (Règlement n°2005-09 du CRC)</t>
  </si>
  <si>
    <t>Reprises sur dépréciations exceptionnelles (Règlement n°2002-10 du CRC)</t>
  </si>
  <si>
    <t>TRANSFERTS DE CHARGES</t>
  </si>
  <si>
    <t>Transferts de charges d’exploitation</t>
  </si>
  <si>
    <t>Transferts de charges financières</t>
  </si>
  <si>
    <t>Transferts de charges except</t>
  </si>
  <si>
    <t>capital and reserves</t>
  </si>
  <si>
    <t>Subscribed capital uncalled</t>
  </si>
  <si>
    <t>Subscribed capital - called up, unpaid</t>
  </si>
  <si>
    <t>Subscribed capital - called up, paid</t>
  </si>
  <si>
    <t>Capital not written off</t>
  </si>
  <si>
    <t>Capital written off</t>
  </si>
  <si>
    <t>Subscribed capital subject to particular regulations</t>
  </si>
  <si>
    <t>Premiums on share capital</t>
  </si>
  <si>
    <t>Share premiums</t>
  </si>
  <si>
    <t>Merger premiums</t>
  </si>
  <si>
    <t>Contribution premiums</t>
  </si>
  <si>
    <t>Premiums on conversion of bonds into shares</t>
  </si>
  <si>
    <t>Equity warrants</t>
  </si>
  <si>
    <t>Revaluation differences</t>
  </si>
  <si>
    <t>Special revaluation reserve</t>
  </si>
  <si>
    <t>Voluntary revaluation difference</t>
  </si>
  <si>
    <t>Revaluation reserve</t>
  </si>
  <si>
    <t>Revaluation differences (other legal transactions)</t>
  </si>
  <si>
    <t>Other revaluation differences in France</t>
  </si>
  <si>
    <t>Other revaluation differences outside France</t>
  </si>
  <si>
    <t>Reserves</t>
  </si>
  <si>
    <t>Legal reserve</t>
  </si>
  <si>
    <t>Basic legal reserve</t>
  </si>
  <si>
    <t>Net long-term capital gains</t>
  </si>
  <si>
    <t>Undistributable reserves</t>
  </si>
  <si>
    <t>Statutory or contractual reserves</t>
  </si>
  <si>
    <t>Tax-regulated reserves</t>
  </si>
  <si>
    <t>Reserves consequent on award of investment grants</t>
  </si>
  <si>
    <t>Other tax-regulated reserves</t>
  </si>
  <si>
    <t>Other reserves</t>
  </si>
  <si>
    <t>Self-insurance reserve</t>
  </si>
  <si>
    <t>Sundry reserves</t>
  </si>
  <si>
    <t>Difference on equity accounted investments</t>
  </si>
  <si>
    <t>Drawings account</t>
  </si>
  <si>
    <t>Shareholders: Subscribed capital uncalled</t>
  </si>
  <si>
    <t>Profit or loss carried forward (debit or credit balance)</t>
  </si>
  <si>
    <t>Profit carried forward</t>
  </si>
  <si>
    <t>Loss carried forward</t>
  </si>
  <si>
    <t>Profit or loss for the financial year</t>
  </si>
  <si>
    <t>Profit for the financial year</t>
  </si>
  <si>
    <t>Loss for the financial year</t>
  </si>
  <si>
    <t>Investment grants</t>
  </si>
  <si>
    <t>Equipment grants</t>
  </si>
  <si>
    <t>State</t>
  </si>
  <si>
    <t>Regions</t>
  </si>
  <si>
    <t>Departments</t>
  </si>
  <si>
    <t>Municipalities</t>
  </si>
  <si>
    <t>Public authorities</t>
  </si>
  <si>
    <t>Public enterprises</t>
  </si>
  <si>
    <t>Enterprises and private bodies</t>
  </si>
  <si>
    <t>Other</t>
  </si>
  <si>
    <t>Investment grants credited to the profit and loss account</t>
  </si>
  <si>
    <t>Other investment grants (same allocation as for Account 1391)</t>
  </si>
  <si>
    <t>Tax-regulated provisions</t>
  </si>
  <si>
    <t>Tax-regulated provisions relating to fixed assets</t>
  </si>
  <si>
    <t>Provisions for reconstitution of mining and petroleum deposits</t>
  </si>
  <si>
    <t>Provisions for investment (employee profit share)</t>
  </si>
  <si>
    <t>Tax-regulated provisions relating to stocks</t>
  </si>
  <si>
    <t>Price increase</t>
  </si>
  <si>
    <t>Exchange rate fluctuations</t>
  </si>
  <si>
    <t>Tax-regulated provisions relating to other asset components</t>
  </si>
  <si>
    <t>Depreciation by derogation</t>
  </si>
  <si>
    <t>Special revaluation provision</t>
  </si>
  <si>
    <t>Capital gains reinvested</t>
  </si>
  <si>
    <t>Other tax-regulated provisions</t>
  </si>
  <si>
    <t>Provisions for liabilities and charges</t>
  </si>
  <si>
    <t>Provisions for liabilities</t>
  </si>
  <si>
    <t>Provisions for litigation</t>
  </si>
  <si>
    <t>Provisions for customer warranties</t>
  </si>
  <si>
    <t>Provisions for losses on futures</t>
  </si>
  <si>
    <t>Provisions for fines and penalties</t>
  </si>
  <si>
    <t>Provisions for foreign exchange losses</t>
  </si>
  <si>
    <t>Other provisions for liabilities</t>
  </si>
  <si>
    <t>Provisions for pensions and similar obligations</t>
  </si>
  <si>
    <t>Provisions for taxation</t>
  </si>
  <si>
    <t>Provisions for fixed asset renewal (concession entities)</t>
  </si>
  <si>
    <t>Provisions for deferred charges</t>
  </si>
  <si>
    <t>Provisions for major repairs</t>
  </si>
  <si>
    <t>Other provisions for charges</t>
  </si>
  <si>
    <t>Autres prêts</t>
  </si>
  <si>
    <t>Dépôts et cautionnements versés</t>
  </si>
  <si>
    <t>Autres créances immobilisées</t>
  </si>
  <si>
    <t>Créances diverses</t>
  </si>
  <si>
    <t>Sur titres immobilisés (droit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</si>
  <si>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</si>
  <si>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</si>
  <si>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</si>
  <si>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</si>
  <si>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d’annulation</t>
  </si>
  <si>
    <t>Versements restant à effectuer sur titres immobilisés non libérés</t>
  </si>
  <si>
    <t>AMORTISSEMENTS DES IMMOBILISATIONS</t>
  </si>
  <si>
    <t>Amortissements des immobilisations incorporelles</t>
  </si>
  <si>
    <t>Frais d’établissement (même ventilation que celle du compte 201)</t>
  </si>
  <si>
    <t>Concessions et droits similaires, brevets, licences, logiciels, droits et valeurs similaires</t>
  </si>
  <si>
    <t>Amortissements des immobilisations corporelles</t>
  </si>
  <si>
    <t>Agencements, aménagements de terrains (même ventilation que celle du compte 212)</t>
  </si>
  <si>
    <t>Constructions (même ventilation que celle du compte 213)</t>
  </si>
  <si>
    <t>Constructions sur sol d’autrui (même ventilation que celle du compte 214)</t>
  </si>
  <si>
    <t>Installations techniques, matériel et outillage industriels (même ventilation que celle du compte 215)</t>
  </si>
  <si>
    <t>Autres immobilisations corporelles (même ventilation que celle du compte 218)</t>
  </si>
  <si>
    <t>Amortissements des immobilisations mises en concession</t>
  </si>
  <si>
    <t>DÉPRÉCIATIONS DES IMMOBILISATIONS – (RÈGLEMENT N°2002-10 DU CRC)</t>
  </si>
  <si>
    <t>Dépréciations des immobilisations incorporelles</t>
  </si>
  <si>
    <t>Marques, procédés, droits et valeurs similaires</t>
  </si>
  <si>
    <t>dépréciations des immobilisations corporelles (même ventilation que celle du compte 21) – (Règlement n°2002-10 du CRC)</t>
  </si>
  <si>
    <t>Terrains (autres que terrains de gisement)</t>
  </si>
  <si>
    <t>dépréciations des immobilisations mises en concession</t>
  </si>
  <si>
    <t>dépréciations des immobilisations en cours – (Règlement n°2002-10 du CRC)</t>
  </si>
  <si>
    <t>Dépréciations des participations et créances rattachées à des participations – (Règlement n°2005-09 du CRC)</t>
  </si>
  <si>
    <t>Créances rattachées à des participations (même ventilation que celle du compte 267)</t>
  </si>
  <si>
    <t>Créances rattachées à des sociétés en participation (même ventilation que celle du compte 268)</t>
  </si>
  <si>
    <t>Dépréciations des autres immobilisations financières (Règlement n°2005-09 du CRC)</t>
  </si>
  <si>
    <t>Titres immobilisés autres que les titres immobilisés de l’activité de portefeuille, droit de propriété (même ventilation que celle du compte 271)</t>
  </si>
  <si>
    <t>Titres immobilisés, droit de créance (même ventilation que celle du compte 272)</t>
  </si>
  <si>
    <t>Prêts (même ventilation que celle du compte 274)</t>
  </si>
  <si>
    <t>Dépôts et cautionnements versés (même ventilation que celle du compte 275)</t>
  </si>
  <si>
    <t>Autres créances immobilisées (même ventilation que celle du compte 276)</t>
  </si>
  <si>
    <t>MATIERES PREMIERES (ET FOURNITURES)</t>
  </si>
  <si>
    <t>Matières (ou groupe) A</t>
  </si>
  <si>
    <t>Matières (ou groupe) B</t>
  </si>
  <si>
    <t>Fournitures A, B, C, ...</t>
  </si>
  <si>
    <t>AUTRES APPROVISIONNEMENTS</t>
  </si>
  <si>
    <t>Matières consommables</t>
  </si>
  <si>
    <t>Matières (ou groupe) C</t>
  </si>
  <si>
    <t>Matières (ou groupe) D</t>
  </si>
  <si>
    <t>Fournitures consommables</t>
  </si>
  <si>
    <t>Combustibles</t>
  </si>
  <si>
    <t>Produits d’entretien</t>
  </si>
  <si>
    <t>Fournitures d’atelier et d’usine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</si>
  <si>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</si>
  <si>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</si>
  <si>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</si>
  <si>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</si>
  <si>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</si>
  <si>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</si>
  <si>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</si>
  <si>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 cours</t>
  </si>
  <si>
    <t>Produits en cours P 1</t>
  </si>
  <si>
    <t>Produits en cours P 2</t>
  </si>
  <si>
    <t>Travaux en cours</t>
  </si>
  <si>
    <t>Travaux en cours T 1</t>
  </si>
  <si>
    <t>Français</t>
  </si>
  <si>
    <t>Anglais</t>
  </si>
  <si>
    <t>Allemand</t>
  </si>
  <si>
    <t>Italien</t>
  </si>
  <si>
    <t xml:space="preserve">    </t>
  </si>
  <si>
    <t>Capital et réserve</t>
  </si>
  <si>
    <t>Other tangible fixed assets</t>
  </si>
  <si>
    <t>Sundry general fixtures and fittings</t>
  </si>
  <si>
    <t>Transport equipment</t>
  </si>
  <si>
    <t>Office and computing equipment</t>
  </si>
  <si>
    <t>Furnishings</t>
  </si>
  <si>
    <t>Livestock</t>
  </si>
  <si>
    <t>Recoverable packaging</t>
  </si>
  <si>
    <t>Fixed assets in concession</t>
  </si>
  <si>
    <t>Fixed assets in progress</t>
  </si>
  <si>
    <t>Tangible fixed assets in progress</t>
  </si>
  <si>
    <t>Intangible fixed assets in progress</t>
  </si>
  <si>
    <t>Payments on account on intangible fixed assets</t>
  </si>
  <si>
    <t>Payments on account on orders for tangible fixed assets</t>
  </si>
  <si>
    <t>Shares in and receivables due from affiliated entities</t>
  </si>
  <si>
    <t>Participating interests and related debts receivable</t>
  </si>
  <si>
    <t>Long-term equity interests</t>
  </si>
  <si>
    <t>Shares</t>
  </si>
  <si>
    <t>Other securities</t>
  </si>
  <si>
    <t>Other categories of participating interest</t>
  </si>
  <si>
    <t>Debts receivable related to participating interests</t>
  </si>
  <si>
    <t>Debts receivable related to participating interests (group)</t>
  </si>
  <si>
    <t>Debts receivable related to participating interests (apart from group)</t>
  </si>
  <si>
    <t>Payments representing non-capitalised contributions (call for funds)</t>
  </si>
  <si>
    <t>Long-term capital advances</t>
  </si>
  <si>
    <t>Other debts receivable related to participating interests</t>
  </si>
  <si>
    <t>Debts receivable related to joint ventures</t>
  </si>
  <si>
    <t>Unpaid instalments on unpaid long-term equity interests</t>
  </si>
  <si>
    <t>Other financial fixed assets</t>
  </si>
  <si>
    <t>Long-term investment equity securities other than portfolio long-term investment equity securities</t>
  </si>
  <si>
    <t>Long-term investment debt securities</t>
  </si>
  <si>
    <t>Bonds</t>
  </si>
  <si>
    <t>Warrants</t>
  </si>
  <si>
    <t>Portfolio long-term investment securities</t>
  </si>
  <si>
    <t>Loans</t>
  </si>
  <si>
    <t>Loans to partners/associates</t>
  </si>
  <si>
    <t>Loans to personnel</t>
  </si>
  <si>
    <t>Deposits and sureties advanced</t>
  </si>
  <si>
    <t>Other capitalised debts receivable</t>
  </si>
  <si>
    <t>Sundry debts receivable</t>
  </si>
  <si>
    <t>Long-term investment debtsecurities</t>
  </si>
  <si>
    <t>Deposits and sureties</t>
  </si>
  <si>
    <t>On sundry debts receivable</t>
  </si>
  <si>
    <t>(Own shares)</t>
  </si>
  <si>
    <t>Own shares</t>
  </si>
  <si>
    <t>Own shares in process of cancellation</t>
  </si>
  <si>
    <t>Unpaid instalments on unpaid long-term investment securities</t>
  </si>
  <si>
    <t>Cumulative depreciation on fixed assets</t>
  </si>
  <si>
    <t>Depreciation on intangible fixed assets</t>
  </si>
  <si>
    <t>Establishment costs (same allocation as for Account 201)</t>
  </si>
  <si>
    <t>Concessions and similar rights, patents, licences, software, rights and similar assets</t>
  </si>
  <si>
    <t>Depreciation on tangible fixed assets</t>
  </si>
  <si>
    <t>Site development (same allocation as for Account 212)</t>
  </si>
  <si>
    <t>Constructions (same allocation as for Account 213)</t>
  </si>
  <si>
    <t>Constructions on third-party site (same allocation as for Account 214)</t>
  </si>
  <si>
    <t>Technical installations, plant and machinery, equipment and fixtures (same allocation as for Account 215)</t>
  </si>
  <si>
    <t>Other tangible fixed assets (same allocation as for Account 218)</t>
  </si>
  <si>
    <t>Depreciation on fixed assets in concession</t>
  </si>
  <si>
    <t>Provisions for diminution in value of fixed assets</t>
  </si>
  <si>
    <t>Provisions for diminution in value of intangible fixed assets</t>
  </si>
  <si>
    <t>Trade marks, processes, rights and similar assets</t>
  </si>
  <si>
    <t>Provisions for diminution in value of tangible fixed assets (same allocation as for Account 21)</t>
  </si>
  <si>
    <t>Land (other than mining sites)</t>
  </si>
  <si>
    <t>Provisions for diminution in value of fixed assets in concession</t>
  </si>
  <si>
    <t>Provisions for diminution in value of fixed assets in progress</t>
  </si>
  <si>
    <t>Provisions for diminution in value of participating interests and related debts receivable</t>
  </si>
  <si>
    <t>Other categories of participating interests</t>
  </si>
  <si>
    <t>Debts receivable related to participating interests (same allocation as for Account 267)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</si>
  <si>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</si>
  <si>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</si>
  <si>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</si>
  <si>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</si>
  <si>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</si>
  <si>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</si>
  <si>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</si>
  <si>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</si>
  <si>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</si>
  <si>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</si>
  <si>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</si>
  <si>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</si>
  <si>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d’investissement</t>
  </si>
  <si>
    <t>Subventions d’exploitation</t>
  </si>
  <si>
    <t>Subventions d’équilibre</t>
  </si>
  <si>
    <t>Avances sur subventions</t>
  </si>
  <si>
    <t>État - Impôts et taxes recouvrables sur des tiers</t>
  </si>
  <si>
    <t>Obligataires</t>
  </si>
  <si>
    <t>Associés</t>
  </si>
  <si>
    <t>Opérations particulières avec l’État, les collectivités publiques, les organismes internationaux</t>
  </si>
  <si>
    <t>Créances sur l’Etat résultant de la suppression de la règle du décalage d’un mois en matière de T.V.A.</t>
  </si>
  <si>
    <t>Intérêts courus sur créances figurant au compte 4431</t>
  </si>
  <si>
    <t>État - Impôts sur les bénéfices</t>
  </si>
  <si>
    <t>État - Taxes sur le chiffre d’affaires</t>
  </si>
  <si>
    <t>T.V.A. due intracommunautaire</t>
  </si>
  <si>
    <t>Taxes sur le chiffre d’affaires à décaisser</t>
  </si>
  <si>
    <t>T.V.A. à décaisser</t>
  </si>
  <si>
    <t>Taxes assimilées à la T.V.A.</t>
  </si>
  <si>
    <t>Taxes sur le chiffre d’affaires déductibles</t>
  </si>
  <si>
    <t>T.V.A. sur immobilisations</t>
  </si>
  <si>
    <t>T.V.A. transférée par d’autres entreprises</t>
  </si>
  <si>
    <t>T.V.A. sur autres biens et services</t>
  </si>
  <si>
    <t>Crédit de T.V.A. à reporter</t>
  </si>
  <si>
    <t>Taxes sur le chiffre d’affaires collectées par l’entreprise</t>
  </si>
  <si>
    <t>T.V.A. collectée</t>
  </si>
  <si>
    <t>Taxes sur le chiffre d’affaires à régulariser ou en attente</t>
  </si>
  <si>
    <t>Acomptes - Régime simplifié d’imposition</t>
  </si>
  <si>
    <t>Acomptes - Régime du forfait</t>
  </si>
  <si>
    <t>Remboursement de taxes sur le chiffre d’affaires demandé</t>
  </si>
  <si>
    <t>T.V.A. récupérée d’avance</t>
  </si>
  <si>
    <t>Taxes sur le chiffre d’affaires sur factures non parvenues</t>
  </si>
  <si>
    <t>Taxes sur le chiffres d’affaires sur factures à établir</t>
  </si>
  <si>
    <t>Obligations cautionnées</t>
  </si>
  <si>
    <t>Autres impôts, taxes et versements assimilés</t>
  </si>
  <si>
    <t>État - Charges à payer et produits à recevoir</t>
  </si>
  <si>
    <t>Charges fiscales sur congés à payer</t>
  </si>
  <si>
    <t>Charges à payer</t>
  </si>
  <si>
    <t>Quotas d’émission à restituer à l’Etat (Règlement n°2004-08 du CRC)</t>
  </si>
  <si>
    <t>GROUPE ET ASSOCIES</t>
  </si>
  <si>
    <t>Groupe</t>
  </si>
  <si>
    <t>Associés - Comptes courants</t>
  </si>
  <si>
    <t>Associés - Opérations sur le capital</t>
  </si>
  <si>
    <t>Associés - Comptes d’apport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</si>
  <si>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</si>
  <si>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</si>
  <si>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</si>
  <si>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</si>
  <si>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</si>
  <si>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</si>
  <si>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</si>
  <si>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</si>
  <si>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</si>
  <si>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</si>
  <si>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G.I.E.</t>
  </si>
  <si>
    <t>Opérations courantes</t>
  </si>
  <si>
    <t>DÉBITEURS DIVERS ET CRÉDITEURS DIVERS</t>
  </si>
  <si>
    <t>Créances sur cessions d’immobilisations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</si>
  <si>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</si>
  <si>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</si>
  <si>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</si>
  <si>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</si>
  <si>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D’ATTENTE</t>
  </si>
  <si>
    <t>Compte d'attente</t>
  </si>
  <si>
    <t>Différence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</si>
  <si>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</si>
  <si>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</si>
  <si>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</si>
  <si>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</si>
  <si>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</si>
  <si>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</si>
  <si>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</si>
  <si>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</si>
  <si>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 – (Règlement n°2004-06 du CRC)</t>
  </si>
  <si>
    <t>Frais d’émission des emprunts</t>
  </si>
  <si>
    <t>Charges constatées d’avance</t>
  </si>
  <si>
    <t>Produits constatés d’avance</t>
  </si>
  <si>
    <t>Comptes de répartition périodique des charges et des produits</t>
  </si>
  <si>
    <t>Charges</t>
  </si>
  <si>
    <t>Produits</t>
  </si>
  <si>
    <t>Quotas d’émission alloués par l’Etat – (Règlement n°2004-08 du CRC)</t>
  </si>
  <si>
    <t>Fixed asset suppliers</t>
  </si>
  <si>
    <t>Suppliers - Fixed asset purchases</t>
  </si>
  <si>
    <t>Fixed asset suppliers - Contract performance holdbacks</t>
  </si>
  <si>
    <t>Fixed asset suppliers - Bills payable</t>
  </si>
  <si>
    <t>Suppliers - Invoices outstanding</t>
  </si>
  <si>
    <t>Suppliers - Accrued interest</t>
  </si>
  <si>
    <t>Suppliers in debit</t>
  </si>
  <si>
    <t>Suppliers - Payments on account on orders</t>
  </si>
  <si>
    <t>Suppliers - Debts receivable for returnable packaging and equipment</t>
  </si>
  <si>
    <t>Suppliers - Other debits</t>
  </si>
  <si>
    <t>Operating suppliers</t>
  </si>
  <si>
    <t>Purchase rebates, discounts, allowances and other outstanding debits</t>
  </si>
  <si>
    <t>Customers and related accounts</t>
  </si>
  <si>
    <t>Customers</t>
  </si>
  <si>
    <t>Customers - Sales of goods and services</t>
  </si>
  <si>
    <t>Customers - Contract performance holdbacks</t>
  </si>
  <si>
    <t>Customers - Bills receivable</t>
  </si>
  <si>
    <t>Doubtful or contested customer accounts</t>
  </si>
  <si>
    <t>Future debts receivable for work not yet chargeable</t>
  </si>
  <si>
    <t>Customers - Charges not yet invoiced</t>
  </si>
  <si>
    <t>Customers - Invoices to be made out</t>
  </si>
  <si>
    <t>Customers - Accrued interest</t>
  </si>
  <si>
    <t>Customers in credit</t>
  </si>
  <si>
    <t>Customers - Payments on account received on orders</t>
  </si>
  <si>
    <t>Customers - Debts payable for returnable packaging and equipment</t>
  </si>
  <si>
    <t>Customers - Other credits</t>
  </si>
  <si>
    <t>Sales rebates, discounts, allowances and other credits not yet issued</t>
  </si>
  <si>
    <t>Personnel and related accounts</t>
  </si>
  <si>
    <t>Personnel - Remuneration payable</t>
  </si>
  <si>
    <t>Enterprise/establishment consultative committees</t>
  </si>
  <si>
    <t>Special reserve (Art. L. 442-2, Code du travail)</t>
  </si>
  <si>
    <t>Current accounts</t>
  </si>
  <si>
    <t>Personnel - Payments on account</t>
  </si>
  <si>
    <t>Personnel - Deposits</t>
  </si>
  <si>
    <t>Personnel - Stoppages of payment</t>
  </si>
  <si>
    <t>Personnel - Accrued charges payable and income receivable</t>
  </si>
  <si>
    <t>Accrued charges payable for holiday pay</t>
  </si>
  <si>
    <t>Accrued charges payable for employee profit share</t>
  </si>
  <si>
    <t>Other accrued charges payable</t>
  </si>
  <si>
    <t>Accrued income receivable</t>
  </si>
  <si>
    <t>Social security and other social agencies</t>
  </si>
  <si>
    <t>Social security</t>
  </si>
  <si>
    <t>Other social agencies</t>
  </si>
  <si>
    <t>Social agencies - Accrued charges payable and income receivable</t>
  </si>
  <si>
    <t>Contributions for holiday pay</t>
  </si>
  <si>
    <t>State and other public authorities</t>
  </si>
  <si>
    <t>State - Grants receivable</t>
  </si>
  <si>
    <t>Operating grants</t>
  </si>
  <si>
    <t>Deficit grants</t>
  </si>
  <si>
    <t>Grant advances</t>
  </si>
  <si>
    <t>State - Taxes and levies recoverable from third parties</t>
  </si>
  <si>
    <t>Bondholders</t>
  </si>
  <si>
    <t>Partners/associates</t>
  </si>
  <si>
    <t>Particular transactions with the state, public authorities, international bodies</t>
  </si>
  <si>
    <t>Debts receivable from the state resulting from abolition of the rule relating to delay of one month in value added tax</t>
  </si>
  <si>
    <t>Accrued interest on debts receivable recorded in Account</t>
  </si>
  <si>
    <t>State - Income tax</t>
  </si>
  <si>
    <t>State - Turnover tax</t>
  </si>
  <si>
    <t>Value added tax due within the European Union</t>
  </si>
  <si>
    <t>Turnover tax payable</t>
  </si>
  <si>
    <t>Value added tax to be disbursed</t>
  </si>
  <si>
    <t>Taxes in the same category as value added</t>
  </si>
  <si>
    <t>Turnover tax deductible</t>
  </si>
  <si>
    <t>Value added tax on fixed assets</t>
  </si>
  <si>
    <t>Value added tax transferred by other entities</t>
  </si>
  <si>
    <t>Value added tax on other goods and services</t>
  </si>
  <si>
    <t>Value added tax credit to be carried forward</t>
  </si>
  <si>
    <t>Taxes in the same category as value added tax</t>
  </si>
  <si>
    <t>Turnover tax collected by the entity</t>
  </si>
  <si>
    <t>Value added tax collected</t>
  </si>
  <si>
    <t>Turnover tax to be settled or in suspense</t>
  </si>
  <si>
    <t>Instalments - Simplified tax regime</t>
  </si>
  <si>
    <t>Instalments - Substituted assessment of estimated turnover</t>
  </si>
  <si>
    <t>Requested reimbursement of turnover tax</t>
  </si>
  <si>
    <t>Value added tax recovered in advance</t>
  </si>
  <si>
    <t>Turnover tax on invoices outstanding</t>
  </si>
  <si>
    <t>Turnover tax on invoices to be made out</t>
  </si>
  <si>
    <t>Guaranteed bonds</t>
  </si>
  <si>
    <t>Other taxes, levies and similar payments</t>
  </si>
  <si>
    <t>State - Accrued charges payable and income receivable</t>
  </si>
  <si>
    <t>Tax charges on holiday pay</t>
  </si>
  <si>
    <t>Accrued charges payable</t>
  </si>
  <si>
    <t>Group and partners/associates</t>
  </si>
  <si>
    <t>Group</t>
  </si>
  <si>
    <t>Partners/associates - Current accounts</t>
  </si>
  <si>
    <t>Partners/associates - Capital transactions</t>
  </si>
  <si>
    <t>Partners/associates - Company contribution accounts</t>
  </si>
  <si>
    <t>Contributions in kind</t>
  </si>
  <si>
    <t>Contributions in money</t>
  </si>
  <si>
    <t>Contributors - Capital called up, unpaid</t>
  </si>
  <si>
    <t>d’études et prestations de services</t>
  </si>
  <si>
    <t>de matériel, équipements et travaux</t>
  </si>
  <si>
    <t>d’approvisionnements non stockés</t>
  </si>
  <si>
    <t>de marchandises</t>
  </si>
  <si>
    <t>Rabais, remises et ristournes non affectés</t>
  </si>
  <si>
    <t>VARIATIONS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</si>
  <si>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</si>
  <si>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</si>
  <si>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</si>
  <si>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AUTRES CHARGES EXTERNES</t>
  </si>
  <si>
    <t>Services extérieurs</t>
  </si>
  <si>
    <t>Sous-traitance générale</t>
  </si>
  <si>
    <t>Redevances de crédit-bail</t>
  </si>
  <si>
    <t>Crédit-bail mobilier</t>
  </si>
  <si>
    <t>Crédit-bail immobilier</t>
  </si>
  <si>
    <t>Locations</t>
  </si>
  <si>
    <t>Locations immobilières</t>
  </si>
  <si>
    <t>Locations mobilières</t>
  </si>
  <si>
    <t>Malis sur emballages</t>
  </si>
  <si>
    <t>Charges locatives et de copropriété</t>
  </si>
  <si>
    <t>Entretien et réparations</t>
  </si>
  <si>
    <t>sur biens immobiliers</t>
  </si>
  <si>
    <t>sur biens mobiliers</t>
  </si>
  <si>
    <t>Maintenance</t>
  </si>
  <si>
    <t>Primes d’assurances</t>
  </si>
  <si>
    <t>Multirisques</t>
  </si>
  <si>
    <t>Assurance obligatoire dommage construction</t>
  </si>
  <si>
    <t>Assurance-transport</t>
  </si>
  <si>
    <t>sur achats</t>
  </si>
  <si>
    <t>sur ventes</t>
  </si>
  <si>
    <t>sur autres biens</t>
  </si>
  <si>
    <t>Risques d’exploitation</t>
  </si>
  <si>
    <t>Insolvabilité clients</t>
  </si>
  <si>
    <t>Études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</si>
  <si>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</si>
  <si>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</si>
  <si>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</si>
  <si>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</si>
  <si>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</si>
  <si>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extérieurs</t>
  </si>
  <si>
    <t>Personnel extérieur à l’entreprise</t>
  </si>
  <si>
    <t>Personnel intérimaire</t>
  </si>
  <si>
    <t>Personnel détaché ou prêté à l’entreprise</t>
  </si>
  <si>
    <t>Rémunérations d’intermédiaires et honoraires</t>
  </si>
  <si>
    <t>Commissions et courtages sur achats</t>
  </si>
  <si>
    <t>Commissions et courtages sur ventes</t>
  </si>
  <si>
    <t>Rémunérations des transitaires</t>
  </si>
  <si>
    <t>Rémunérations d’affacturage</t>
  </si>
  <si>
    <t>Honoraires</t>
  </si>
  <si>
    <t>Frais d’actes et de contentieux</t>
  </si>
  <si>
    <t>Publicité, publications, relations publiques</t>
  </si>
  <si>
    <t>Annonces et insertions</t>
  </si>
  <si>
    <t>Échantillons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</si>
  <si>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</si>
  <si>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</si>
  <si>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</si>
  <si>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</si>
  <si>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</si>
  <si>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courants, ...)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</si>
  <si>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</si>
  <si>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</si>
  <si>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</si>
  <si>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</si>
  <si>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</si>
  <si>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</si>
  <si>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</si>
  <si>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</si>
  <si>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</si>
  <si>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</si>
  <si>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</si>
  <si>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de télécommunications</t>
  </si>
  <si>
    <t>Services bancaires et assimilés</t>
  </si>
  <si>
    <t>Frais sur titres (achat, vente, garde)</t>
  </si>
  <si>
    <t>Commissions et frais sur émission d’emprunts</t>
  </si>
  <si>
    <t>Frais sur effets</t>
  </si>
  <si>
    <t>Location de coffres</t>
  </si>
  <si>
    <t>Autres frais et commissions sur prestations de services</t>
  </si>
  <si>
    <t>Concours divers (cotisations, ...)</t>
  </si>
  <si>
    <t>Frais de recrutement de personnel</t>
  </si>
  <si>
    <t>Rabais, remises et ristournes obtenus sur autres services extérieurs</t>
  </si>
  <si>
    <t>IMPOTS, TAXES ET VERSEMENTS ASSIMILES</t>
  </si>
  <si>
    <t>Impôts, taxes et versements assimilés sur rémunérations (administrations des impôts)</t>
  </si>
  <si>
    <t>Taxe sur les salaires</t>
  </si>
  <si>
    <t>Taxe d’apprentissage</t>
  </si>
  <si>
    <t>Participation des employeurs à la formation professionnelle continue</t>
  </si>
  <si>
    <t>Cash at branch (or factory) B</t>
  </si>
  <si>
    <t>Expenditure authorisations and letters of credit</t>
  </si>
  <si>
    <t>Internal transfers</t>
  </si>
  <si>
    <t>Provisions for diminution in value of financial assets</t>
  </si>
  <si>
    <t>Provisions for diminution in value of short-term investment securities</t>
  </si>
  <si>
    <t>Purchases (except 603)</t>
  </si>
  <si>
    <t>Inventory item purchases - Raw materials (and supplies)</t>
  </si>
  <si>
    <t>Supplies A, B, C...</t>
  </si>
  <si>
    <t>Inventory item purchases - Other consumables</t>
  </si>
  <si>
    <t>Maintenance products</t>
  </si>
  <si>
    <t>Purchases of project studies and services</t>
  </si>
  <si>
    <t>Purchases of equipment, facilities and works</t>
  </si>
  <si>
    <t>Non-inventory materials and supplies</t>
  </si>
  <si>
    <t>Non-inventoriable supplies (eg. water, energy)</t>
  </si>
  <si>
    <t>Maintenance and minor equipment supplies</t>
  </si>
  <si>
    <t>Administrative supplies</t>
  </si>
  <si>
    <t>Other materials and supplies</t>
  </si>
  <si>
    <t>Purchases of goods for resale</t>
  </si>
  <si>
    <t>Account reserved, as applicable, for recapitulation ofancillary purchase costs)</t>
  </si>
  <si>
    <t>Purchase rebates, discounts, allowances on:</t>
  </si>
  <si>
    <t>Other inventory item consumables</t>
  </si>
  <si>
    <t>Project studies and services supplied</t>
  </si>
  <si>
    <t>Equipment, facilities and works</t>
  </si>
  <si>
    <t>Non-inventory consumables</t>
  </si>
  <si>
    <t>Goods for resale</t>
  </si>
  <si>
    <t>Unallocated rebates, discounts, allowances</t>
  </si>
  <si>
    <t>Change in stocks (consumables and goods for resale)</t>
  </si>
  <si>
    <t>Change in stocks of raw materials (and supplies)</t>
  </si>
  <si>
    <t>Change in stocks of other consumables</t>
  </si>
  <si>
    <t>Change in stocks of goods for resale</t>
  </si>
  <si>
    <t>Other external charges</t>
  </si>
  <si>
    <t>External services</t>
  </si>
  <si>
    <t>General subcontracting</t>
  </si>
  <si>
    <t>Lease instalments</t>
  </si>
  <si>
    <t>Movable property leases</t>
  </si>
  <si>
    <t>Real property leases</t>
  </si>
  <si>
    <t>Rental</t>
  </si>
  <si>
    <t>Real property rental</t>
  </si>
  <si>
    <t>Movable property rental</t>
  </si>
  <si>
    <t>Surchages on packaging</t>
  </si>
  <si>
    <t>Rental and joint ownership property costs</t>
  </si>
  <si>
    <t>Maintenance and repairs</t>
  </si>
  <si>
    <t>On real property items</t>
  </si>
  <si>
    <t>On movable property items</t>
  </si>
  <si>
    <t>Insurance premiums</t>
  </si>
  <si>
    <t>Comprehensive risk</t>
  </si>
  <si>
    <t>Compulsory construction loss insurance</t>
  </si>
  <si>
    <t>Transport insurance</t>
  </si>
  <si>
    <t>Purchases</t>
  </si>
  <si>
    <t>Sales</t>
  </si>
  <si>
    <t>Other items</t>
  </si>
  <si>
    <t>Operating risks</t>
  </si>
  <si>
    <t>Customer insolvency</t>
  </si>
  <si>
    <t>Project studies, surveys, assessments</t>
  </si>
  <si>
    <t>Sundry</t>
  </si>
  <si>
    <t>General documentation</t>
  </si>
  <si>
    <t>Technical documentation</t>
  </si>
  <si>
    <t>Colloquium, seminar, conference costs</t>
  </si>
  <si>
    <t>Purchase rebates, discounts, allowances on external services</t>
  </si>
  <si>
    <t>Other external services</t>
  </si>
  <si>
    <t>Personnel external to the entity</t>
  </si>
  <si>
    <t>Temporary personnel</t>
  </si>
  <si>
    <t>Personnel on secondment or loan to the entity</t>
  </si>
  <si>
    <t>Agents remuneration and fees</t>
  </si>
  <si>
    <t>Purchase commission and brokerage</t>
  </si>
  <si>
    <t>Sales commission and brokerage</t>
  </si>
  <si>
    <t>Payments to forwarding agents</t>
  </si>
  <si>
    <t>Payments for factoring</t>
  </si>
  <si>
    <t>Fees</t>
  </si>
  <si>
    <t>Legal and litigation fees</t>
  </si>
  <si>
    <t>Advertising, publications, public relations</t>
  </si>
  <si>
    <t>Announcements and advertisements</t>
  </si>
  <si>
    <t>Samples</t>
  </si>
  <si>
    <t>Fairs and exhibitions</t>
  </si>
  <si>
    <t>Gifts to customers</t>
  </si>
  <si>
    <t>Premiums</t>
  </si>
  <si>
    <t>Catalogues and printed material</t>
  </si>
  <si>
    <t>Sundry (eg. tips, standard donations)</t>
  </si>
  <si>
    <t>Intérêts des comptes courants et des dépôts créditeurs</t>
  </si>
  <si>
    <t>Intérêts bancaires et sur opérations de financement (escompte,...)</t>
  </si>
  <si>
    <t>Intérêts des obligations cautionnées</t>
  </si>
  <si>
    <t>Intérêts des autres dettes</t>
  </si>
  <si>
    <t>des dettes commerciales</t>
  </si>
  <si>
    <t>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</si>
  <si>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</si>
  <si>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</si>
  <si>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</si>
  <si>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</si>
  <si>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</si>
  <si>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</si>
  <si>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</si>
  <si>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</si>
  <si>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</si>
  <si>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</si>
  <si>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l’exercice</t>
  </si>
  <si>
    <t>Subventions accordées</t>
  </si>
  <si>
    <t>Rappel d’impôts (autres qu’impôts sur les bénéfices)</t>
  </si>
  <si>
    <t>Autres charges exceptionnelles sur opérations de gestion</t>
  </si>
  <si>
    <t>(Compte à la disposition des entités pour enregistrer, en cours d’exercice, les charges sur exercices antérieurs)</t>
  </si>
  <si>
    <t>Valeurs comptables des éléments d’actif cédés</t>
  </si>
  <si>
    <t>Immobilisations incorporelles</t>
  </si>
  <si>
    <t>Immobilisations corporelles</t>
  </si>
  <si>
    <t>Immobilisations financières</t>
  </si>
  <si>
    <t>Autres éléments d’actif</t>
  </si>
  <si>
    <t>Autres charges exceptionnelles</t>
  </si>
  <si>
    <t>Malis provenant de clauses d’indexation</t>
  </si>
  <si>
    <t>Lots</t>
  </si>
  <si>
    <t>Malis provenant du rachat par l’entreprise d’actions et obligations émises par elle-même</t>
  </si>
  <si>
    <t>Charges exceptionnelles diverses</t>
  </si>
  <si>
    <t>DOTATIONS AUX AMORTISSEMENTS, DÉPRECIATIONS ET PROVISIONS  (Règlement n°2005-09 du CRC)</t>
  </si>
  <si>
    <t>Dotations aux amortissements, dépréciations et provisions - Charges d’exploitation – (Règlement n°2005-09 du CRC)</t>
  </si>
  <si>
    <t>Dotations aux amortissements sur immobilisations incorporelles et corporelles</t>
  </si>
  <si>
    <t>Dotations aux amortissements des charges d’exploitation à répartir</t>
  </si>
  <si>
    <t>Dotations aux provisions d’exploitation (Règlement n°2005-09 du CRC)</t>
  </si>
  <si>
    <t>Dotations aux dépréciations des immobilisations incorporelles et corporelles (Règlement n°2002-10 du CRC)</t>
  </si>
  <si>
    <t>Dotations aux dépréciations des actifs circulants (Règlement n°2005-09 du CRC)</t>
  </si>
  <si>
    <t>Stocks et en-cours</t>
  </si>
  <si>
    <t>Créances</t>
  </si>
  <si>
    <t>Dotations aux amortissements, dépréciations et provisions -</t>
  </si>
  <si>
    <t>Dotations aux amortissements des primes de remboursement des obligations</t>
  </si>
  <si>
    <t>Dotations aux provisions financières – (Règlement n°2005-09 du CRC)</t>
  </si>
  <si>
    <t>Dotations aux dépréciations des éléments financiers (Règlement n°2005-09 du CRC)</t>
  </si>
  <si>
    <t>Valeurs mobilières de placement</t>
  </si>
  <si>
    <t>Autres dotations</t>
  </si>
  <si>
    <t>Dotations aux amortissements dépréciations et provisions -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</si>
  <si>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</si>
  <si>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</si>
  <si>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</si>
  <si>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</si>
  <si>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provisions exceptionnelles (Règlement n°2005-09 du CRC)</t>
  </si>
  <si>
    <t>Dotations aux dépréciations exceptionnelles (Règlement n°2002-10 du CRC)</t>
  </si>
  <si>
    <t>Royalties and licence fees for concessions, patents, licences, trade marks, processes, software, rights and similar assets</t>
  </si>
  <si>
    <t>Concessions, patents, licences, trade marks, processes, software</t>
  </si>
  <si>
    <t>Author and reproduction royalties</t>
  </si>
  <si>
    <t>Other royalties and similar assets</t>
  </si>
  <si>
    <t>Directors fees</t>
  </si>
  <si>
    <t>Bad debts written off</t>
  </si>
  <si>
    <t>Debts receivable for the financial year</t>
  </si>
  <si>
    <t>Debts receivable for previous financial years</t>
  </si>
  <si>
    <t>Share of joint venture profit or loss</t>
  </si>
  <si>
    <t>Share of profit transferred (accounts of the managing entity)</t>
  </si>
  <si>
    <t>Share of loss (accounts of non-managing partners/associates)</t>
  </si>
  <si>
    <t>Sundry current operating charges</t>
  </si>
  <si>
    <t>Financial charges</t>
  </si>
  <si>
    <t>Interest charges</t>
  </si>
  <si>
    <t>Loan and debt interest</t>
  </si>
  <si>
    <t>Current account and credit deposit interest</t>
  </si>
  <si>
    <t>Bank and financing transaction interest (eg. discounting)</t>
  </si>
  <si>
    <t>Interest on guaranteed bonds</t>
  </si>
  <si>
    <t>Interest on other debts payable</t>
  </si>
  <si>
    <t>Commercial debts payable</t>
  </si>
  <si>
    <t>Sundry debts payable</t>
  </si>
  <si>
    <t>Losses on debts receivable related to participating interests</t>
  </si>
  <si>
    <t>Discounts allowed</t>
  </si>
  <si>
    <t>Exchange losses</t>
  </si>
  <si>
    <t>Net charges on realisation of short-term investment securities</t>
  </si>
  <si>
    <t>Other financial charges</t>
  </si>
  <si>
    <t>Extraordinary charges</t>
  </si>
  <si>
    <t>Extraordinary charges on operating transactions</t>
  </si>
  <si>
    <t>Market penalties (and forfeits on purchases and sales)</t>
  </si>
  <si>
    <t>Fines, tax and criminal penalties</t>
  </si>
  <si>
    <t>Gifts and donations</t>
  </si>
  <si>
    <t>Bad debts written off for the financial year</t>
  </si>
  <si>
    <t>Grants awarded</t>
  </si>
  <si>
    <t>Additional taxes assessed (other than income tax)</t>
  </si>
  <si>
    <t>Other extraordinary operating charges</t>
  </si>
  <si>
    <t>(Account available to entities to record prior period charges during the financial year)</t>
  </si>
  <si>
    <t>Book values of realised assets</t>
  </si>
  <si>
    <t>Financial fixed assets</t>
  </si>
  <si>
    <t>Other asset components</t>
  </si>
  <si>
    <t>Other extraordinary charges</t>
  </si>
  <si>
    <t>Surcharges resulting from escalation clauses</t>
  </si>
  <si>
    <t>Prizes</t>
  </si>
  <si>
    <t>Deficits resulting from own shares and bonds bought back by the entity</t>
  </si>
  <si>
    <t>Sundry extraordinary charges</t>
  </si>
  <si>
    <t>Appropriations to depreciation and provisions</t>
  </si>
  <si>
    <t>Appropriations to depreciation and provisions – Operating charges</t>
  </si>
  <si>
    <t>Appropriations to depreciation on intangible and tangible fixed assets</t>
  </si>
  <si>
    <t>Amortisation of deferred operating charges</t>
  </si>
  <si>
    <t>Appropriations to provisions for operating liabilities and charges</t>
  </si>
  <si>
    <t>Appropriations to provisions for diminution in value of intangible and tangible fixed assets</t>
  </si>
  <si>
    <t>Appropriations to provisions for diminution in value of current assets</t>
  </si>
  <si>
    <t>Stocks and work in progress</t>
  </si>
  <si>
    <t>Debts receivable</t>
  </si>
  <si>
    <t>Appropriations to depreciation and provisions – Financial charges</t>
  </si>
  <si>
    <t>Appropriations to amortisation of premiums on redemption of debt securities</t>
  </si>
  <si>
    <t>Appropriations to provisions for financial liabilities and charges</t>
  </si>
  <si>
    <t>Rabais, remises et ristournes accordés par l’entreprise</t>
  </si>
  <si>
    <t>sur ventes de produits finis</t>
  </si>
  <si>
    <t>sur ventes de produits intermédiaires</t>
  </si>
  <si>
    <t>sur travaux</t>
  </si>
  <si>
    <t>sur études</t>
  </si>
  <si>
    <t>sur prestations de services</t>
  </si>
  <si>
    <t>sur ventes de marchandises</t>
  </si>
  <si>
    <t>sur produits des activités annexes</t>
  </si>
  <si>
    <t>PRODUCTION STOCKEE (OU DESTOCKAGE)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</si>
  <si>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</si>
  <si>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</si>
  <si>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</si>
  <si>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</si>
  <si>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</si>
  <si>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</si>
  <si>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(Supprimé par le règlement n°99-08 du CRC)</t>
  </si>
  <si>
    <t>(Supprimés par le règlement n°99-08 du CRC)</t>
  </si>
  <si>
    <t>SUBVENTIONS D’EXPLOITATION</t>
  </si>
  <si>
    <t>AUTRES PRODUITS DE GESTION COURANTE</t>
  </si>
  <si>
    <t>Revenus des immeubles non affectés à des activités professionnelles</t>
  </si>
  <si>
    <t>Jetons de présence et rémunérations d’administrateurs, gérants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</si>
  <si>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</si>
  <si>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</si>
  <si>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</si>
  <si>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</si>
  <si>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</si>
  <si>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</si>
  <si>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</si>
  <si>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sur autres formes de participation</t>
  </si>
  <si>
    <t>Income from other forms of participating interests</t>
  </si>
  <si>
    <t>Income from debts receivable related to participating interests</t>
  </si>
  <si>
    <t>Income from other financial fixed assets</t>
  </si>
  <si>
    <t>Income from long-term investment securities</t>
  </si>
  <si>
    <t>Income from loans</t>
  </si>
  <si>
    <t>Income from capitalised debts receivable</t>
  </si>
  <si>
    <t>Income from other debts receivable</t>
  </si>
  <si>
    <t>Income from commercial debts receivable</t>
  </si>
  <si>
    <t>Income from sundry debts receivable</t>
  </si>
  <si>
    <t>Income from short-term investment securities</t>
  </si>
  <si>
    <t>Discounts obtained</t>
  </si>
  <si>
    <t>Exchange gains</t>
  </si>
  <si>
    <t>Net income on realisation of short-term investment securities</t>
  </si>
  <si>
    <t>Other financial income</t>
  </si>
  <si>
    <t>Extraordinary income</t>
  </si>
  <si>
    <t>Extraordinary income on operating transactions</t>
  </si>
  <si>
    <t>Forfeits and penalties on purchases and sales</t>
  </si>
  <si>
    <t>Donations received</t>
  </si>
  <si>
    <t>Collection of debts receivable written off</t>
  </si>
  <si>
    <t>Tax allowances other than income tax</t>
  </si>
  <si>
    <t>Other extraordinary income on operating transactions</t>
  </si>
  <si>
    <t>Account available to entities to record prior period income during the financial year)</t>
  </si>
  <si>
    <t>Income from asset realisation</t>
  </si>
  <si>
    <t>Share of investment grants transferred to profit or loss for the financial year</t>
  </si>
  <si>
    <t>Other extraordinary income</t>
  </si>
  <si>
    <t>Surpluses resulting from escalation clauses</t>
  </si>
  <si>
    <t>Surpluses resulting from own shares and bonds bought back by the entity</t>
  </si>
  <si>
    <t>Sundry extraordinary income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</si>
  <si>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</si>
  <si>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</si>
  <si>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</si>
  <si>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</si>
  <si>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</si>
  <si>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</si>
  <si>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</si>
  <si>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</si>
  <si>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d’émission</t>
  </si>
  <si>
    <t>Primes de fusion</t>
  </si>
  <si>
    <t>Primes d’apport</t>
  </si>
  <si>
    <t>Primes de conversion d’obligations en actions</t>
  </si>
  <si>
    <t>Bons de souscription d’actions</t>
  </si>
  <si>
    <t>Écarts de réévaluation</t>
  </si>
  <si>
    <t>Réserve spéciale de réévaluation</t>
  </si>
  <si>
    <t>Écart de réévaluation libre</t>
  </si>
  <si>
    <t>Réserve de réévaluation</t>
  </si>
  <si>
    <t>Écarts de réévaluation (autres opérations légales)</t>
  </si>
  <si>
    <t>Autres écarts de réévaluation en France</t>
  </si>
  <si>
    <t>Autres écarts de réévaluation à l’Étranger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</si>
  <si>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</si>
  <si>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</si>
  <si>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</si>
  <si>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</si>
  <si>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</si>
  <si>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</si>
  <si>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</si>
  <si>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l’octroi de subventions d’investissement</t>
  </si>
  <si>
    <t>Autres réserves réglementées</t>
  </si>
  <si>
    <t>Autres réserves</t>
  </si>
  <si>
    <t>Réserve de propre assureur</t>
  </si>
  <si>
    <t>Réserves diverses</t>
  </si>
  <si>
    <t>Écart d’équivalence</t>
  </si>
  <si>
    <t>Compte de l’exploitant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</si>
  <si>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</si>
  <si>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</si>
  <si>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</si>
  <si>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</si>
  <si>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L’EXERCICE (bénéfice ou perte)</t>
  </si>
  <si>
    <t>Résultat de l’exercice (bénéfice)</t>
  </si>
  <si>
    <t>Résultat de l’exercice (perte)</t>
  </si>
  <si>
    <t>SUBVENTIONS D’INVESTISSEMENT</t>
  </si>
  <si>
    <t>Subventions d’équipement</t>
  </si>
  <si>
    <t>État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</si>
  <si>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</si>
  <si>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</si>
  <si>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</si>
  <si>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</si>
  <si>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</si>
  <si>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</si>
  <si>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</si>
  <si>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d’investissement (même ventilation que celle du compte 131)</t>
  </si>
  <si>
    <t>Subventions d’investissement inscrites au compte de résultat</t>
  </si>
  <si>
    <t>Autres subventions d’investissement (même ventilation que celle du compte 1391)</t>
  </si>
  <si>
    <t>PROVISIONS REGLEMENTEES</t>
  </si>
  <si>
    <t>Provisions réglementées relatives aux immobilisations</t>
  </si>
  <si>
    <t>Provisions pour reconstitution des gisements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</si>
  <si>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</si>
  <si>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</si>
  <si>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</si>
  <si>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</si>
  <si>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l’actif</t>
  </si>
  <si>
    <t>Amortissements dérogatoires</t>
  </si>
  <si>
    <t>Provision spéciale de réévaluation</t>
  </si>
  <si>
    <t>Plus-values réinvesties</t>
  </si>
  <si>
    <t>Autres provisions réglementées</t>
  </si>
  <si>
    <t>PROVISIONS – (Règlement n°2005-09 du CRC)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</si>
  <si>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</si>
  <si>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</si>
  <si>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</si>
  <si>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</si>
  <si>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</si>
  <si>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</si>
  <si>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 (Règlement n°2000-06 du CRC)</t>
  </si>
  <si>
    <t>Autres provisions pour risques</t>
  </si>
  <si>
    <t>Provisions pour pensions et obligations similaires</t>
  </si>
  <si>
    <t>Provisions pour restructurations (Règlement n°2000-06 du CRC)</t>
  </si>
  <si>
    <t>Provisions pour impôts</t>
  </si>
  <si>
    <t>Provisions pour renouvellement des immobilisations (entreprises concessionnaires)</t>
  </si>
  <si>
    <t>Provisions pour charges à répartir sur plusieurs exercices 1572</t>
  </si>
  <si>
    <t>Autres provisions pour charges</t>
  </si>
  <si>
    <t>Provisions pour remises en état (Règlement n°2000-06 du CRC)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</si>
  <si>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</si>
  <si>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</si>
  <si>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</si>
  <si>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</si>
  <si>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</si>
  <si>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</si>
  <si>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</si>
  <si>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</si>
  <si>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</si>
  <si>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</si>
  <si>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</si>
  <si>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Émissions de titres participatifs</t>
  </si>
  <si>
    <t>Avances conditionnées de l’État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</si>
  <si>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</si>
  <si>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</si>
  <si>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</si>
  <si>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</si>
  <si>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</si>
  <si>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Intérêts courus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</si>
  <si>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</si>
  <si>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</si>
  <si>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</si>
  <si>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</si>
  <si>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</si>
  <si>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</si>
  <si>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</si>
  <si>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</si>
  <si>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</si>
  <si>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(groupe)</t>
  </si>
  <si>
    <t>Dettes rattachées à des participations (hors groupe)</t>
  </si>
  <si>
    <t>Dettes rattachées à des sociétés en participation</t>
  </si>
  <si>
    <t>Principal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</si>
  <si>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</si>
  <si>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</si>
  <si>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</si>
  <si>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</si>
  <si>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IMMOBILISATIONS INCORPORELLES</t>
  </si>
  <si>
    <t>Frais d’établissement</t>
  </si>
  <si>
    <t>Frais de constitution</t>
  </si>
  <si>
    <t>Frais de premier établissement</t>
  </si>
  <si>
    <t>Frais de prospection</t>
  </si>
  <si>
    <t>Frais de publicité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</si>
</sst>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0" borderId="2" applyNumberFormat="0" applyFill="0" applyAlignment="0" applyProtection="0"/>
    <xf numFmtId="0" fontId="0" fillId="26" borderId="3" applyNumberFormat="0" applyFont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9" borderId="0" applyNumberFormat="0" applyBorder="0" applyAlignment="0" applyProtection="0"/>
    <xf numFmtId="9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29" fillId="25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1" borderId="9" applyNumberFormat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29"/>
  <sheetViews>
    <sheetView tabSelected="1" zoomScalePageLayoutView="0" workbookViewId="0" topLeftCell="A1">
      <selection activeCell="A845" sqref="A845"/>
    </sheetView>
  </sheetViews>
  <sheetFormatPr defaultColWidth="11.421875" defaultRowHeight="12.75"/>
  <cols>
    <col min="1" max="1" width="9.421875" style="0" customWidth="1"/>
    <col min="2" max="2" width="97.421875" style="0" customWidth="1"/>
    <col min="3" max="3" width="10.28125" style="0" customWidth="1"/>
    <col min="4" max="4" width="68.421875" style="0" customWidth="1"/>
  </cols>
  <sheetData>
    <row r="2" ht="12.75">
      <c r="B2" t="s">
        <v>905</v>
      </c>
    </row>
    <row r="4" spans="1:4" ht="12.75">
      <c r="A4" s="1">
        <f>PCG!B5</f>
        <v>100000</v>
      </c>
      <c r="B4" s="1" t="str">
        <f>PCG!D5</f>
        <v>Capital et réserve</v>
      </c>
      <c r="C4" s="1">
        <f>A4</f>
        <v>100000</v>
      </c>
      <c r="D4" t="str">
        <f>PCG!N5</f>
        <v>capital and reserves</v>
      </c>
    </row>
    <row r="5" spans="1:4" ht="12.75">
      <c r="A5" s="1">
        <f>PCG!B6</f>
        <v>101000</v>
      </c>
      <c r="B5" s="1" t="str">
        <f>PCG!D6</f>
        <v>Capital</v>
      </c>
      <c r="C5" s="1">
        <f aca="true" t="shared" si="0" ref="C5:C68">A5</f>
        <v>101000</v>
      </c>
      <c r="D5" t="str">
        <f>PCG!N6</f>
        <v>Capital</v>
      </c>
    </row>
    <row r="6" spans="1:4" ht="12.75">
      <c r="A6" s="1">
        <f>PCG!B7</f>
        <v>101100</v>
      </c>
      <c r="B6" s="1" t="str">
        <f>PCG!D7</f>
        <v>Capital souscrit - non appelé</v>
      </c>
      <c r="C6" s="1">
        <f t="shared" si="0"/>
        <v>101100</v>
      </c>
      <c r="D6" t="str">
        <f>PCG!N7</f>
        <v>Subscribed capital uncalled</v>
      </c>
    </row>
    <row r="7" spans="1:4" ht="12.75">
      <c r="A7" s="1">
        <f>PCG!B8</f>
        <v>101200</v>
      </c>
      <c r="B7" s="1" t="str">
        <f>PCG!D8</f>
        <v>Capital souscrit - appelé, non versé</v>
      </c>
      <c r="C7" s="1">
        <f t="shared" si="0"/>
        <v>101200</v>
      </c>
      <c r="D7" t="str">
        <f>PCG!N8</f>
        <v>Subscribed capital - called up, unpaid</v>
      </c>
    </row>
    <row r="8" spans="1:4" ht="12.75">
      <c r="A8" s="1">
        <f>PCG!B9</f>
        <v>101300</v>
      </c>
      <c r="B8" s="1" t="str">
        <f>PCG!D9</f>
        <v>Capital souscrit - appelé, versé</v>
      </c>
      <c r="C8" s="1">
        <f t="shared" si="0"/>
        <v>101300</v>
      </c>
      <c r="D8" t="str">
        <f>PCG!N9</f>
        <v>Subscribed capital - called up, paid</v>
      </c>
    </row>
    <row r="9" spans="1:4" ht="12.75">
      <c r="A9" s="1">
        <f>PCG!B10</f>
        <v>101310</v>
      </c>
      <c r="B9" s="1" t="str">
        <f>PCG!D10</f>
        <v>Capital non amorti</v>
      </c>
      <c r="C9" s="1">
        <f t="shared" si="0"/>
        <v>101310</v>
      </c>
      <c r="D9" t="str">
        <f>PCG!N10</f>
        <v>Capital not written off</v>
      </c>
    </row>
    <row r="10" spans="1:4" ht="12.75">
      <c r="A10" s="1">
        <f>PCG!B11</f>
        <v>101320</v>
      </c>
      <c r="B10" s="1" t="str">
        <f>PCG!D11</f>
        <v>Capital amorti</v>
      </c>
      <c r="C10" s="1">
        <f t="shared" si="0"/>
        <v>101320</v>
      </c>
      <c r="D10" t="str">
        <f>PCG!N11</f>
        <v>Capital written off</v>
      </c>
    </row>
    <row r="11" spans="1:4" ht="12.75">
      <c r="A11" s="1">
        <f>PCG!B12</f>
        <v>101800</v>
      </c>
      <c r="B11" s="1" t="str">
        <f>PCG!D12</f>
        <v>Capital souscrit soumis à des réglementations particulières</v>
      </c>
      <c r="C11" s="1">
        <f t="shared" si="0"/>
        <v>101800</v>
      </c>
      <c r="D11" t="str">
        <f>PCG!N12</f>
        <v>Subscribed capital subject to particular regulations</v>
      </c>
    </row>
    <row r="12" spans="1:4" ht="12.75">
      <c r="A12" s="1">
        <f>PCG!B13</f>
        <v>104000</v>
      </c>
      <c r="B12" s="1" t="str">
        <f>PCG!D13</f>
        <v>Primes liées au capital social</v>
      </c>
      <c r="C12" s="1">
        <f t="shared" si="0"/>
        <v>104000</v>
      </c>
      <c r="D12" t="str">
        <f>PCG!N13</f>
        <v>Premiums on share capital</v>
      </c>
    </row>
    <row r="13" spans="1:4" ht="12.75">
      <c r="A13" s="1">
        <f>PCG!B14</f>
        <v>104100</v>
      </c>
      <c r="B13" s="1" t="str">
        <f>PCG!D14</f>
        <v>Primes d’émission</v>
      </c>
      <c r="C13" s="1">
        <f t="shared" si="0"/>
        <v>104100</v>
      </c>
      <c r="D13" t="str">
        <f>PCG!N14</f>
        <v>Share premiums</v>
      </c>
    </row>
    <row r="14" spans="1:4" ht="12.75">
      <c r="A14" s="1">
        <f>PCG!B15</f>
        <v>104200</v>
      </c>
      <c r="B14" s="1" t="str">
        <f>PCG!D15</f>
        <v>Primes de fusion</v>
      </c>
      <c r="C14" s="1">
        <f t="shared" si="0"/>
        <v>104200</v>
      </c>
      <c r="D14" t="str">
        <f>PCG!N15</f>
        <v>Merger premiums</v>
      </c>
    </row>
    <row r="15" spans="1:4" ht="12.75">
      <c r="A15" s="1">
        <f>PCG!B16</f>
        <v>104300</v>
      </c>
      <c r="B15" s="1" t="str">
        <f>PCG!D16</f>
        <v>Primes d’apport</v>
      </c>
      <c r="C15" s="1">
        <f t="shared" si="0"/>
        <v>104300</v>
      </c>
      <c r="D15" t="str">
        <f>PCG!N16</f>
        <v>Contribution premiums</v>
      </c>
    </row>
    <row r="16" spans="1:4" ht="12.75">
      <c r="A16" s="1">
        <f>PCG!B17</f>
        <v>104400</v>
      </c>
      <c r="B16" s="1" t="str">
        <f>PCG!D17</f>
        <v>Primes de conversion d’obligations en actions</v>
      </c>
      <c r="C16" s="1">
        <f t="shared" si="0"/>
        <v>104400</v>
      </c>
      <c r="D16" t="str">
        <f>PCG!N17</f>
        <v>Premiums on conversion of bonds into shares</v>
      </c>
    </row>
    <row r="17" spans="1:4" ht="12.75">
      <c r="A17" s="1">
        <f>PCG!B18</f>
        <v>104500</v>
      </c>
      <c r="B17" s="1" t="str">
        <f>PCG!D18</f>
        <v>Bons de souscription d’actions</v>
      </c>
      <c r="C17" s="1">
        <f t="shared" si="0"/>
        <v>104500</v>
      </c>
      <c r="D17" t="str">
        <f>PCG!N18</f>
        <v>Equity warrants</v>
      </c>
    </row>
    <row r="18" spans="1:4" ht="12.75">
      <c r="A18" s="1">
        <f>PCG!B19</f>
        <v>105000</v>
      </c>
      <c r="B18" s="1" t="str">
        <f>PCG!D19</f>
        <v>Écarts de réévaluation</v>
      </c>
      <c r="C18" s="1">
        <f t="shared" si="0"/>
        <v>105000</v>
      </c>
      <c r="D18" t="str">
        <f>PCG!N19</f>
        <v>Revaluation differences</v>
      </c>
    </row>
    <row r="19" spans="1:4" ht="12.75">
      <c r="A19" s="1">
        <f>PCG!B20</f>
        <v>105100</v>
      </c>
      <c r="B19" s="1" t="str">
        <f>PCG!D20</f>
        <v>Réserve spéciale de réévaluation</v>
      </c>
      <c r="C19" s="1">
        <f t="shared" si="0"/>
        <v>105100</v>
      </c>
      <c r="D19" t="str">
        <f>PCG!N20</f>
        <v>Special revaluation reserve</v>
      </c>
    </row>
    <row r="20" spans="1:4" ht="12.75">
      <c r="A20" s="1">
        <f>PCG!B21</f>
        <v>105200</v>
      </c>
      <c r="B20" s="1" t="str">
        <f>PCG!D21</f>
        <v>Écart de réévaluation libre</v>
      </c>
      <c r="C20" s="1">
        <f t="shared" si="0"/>
        <v>105200</v>
      </c>
      <c r="D20" t="str">
        <f>PCG!N21</f>
        <v>Voluntary revaluation difference</v>
      </c>
    </row>
    <row r="21" spans="1:4" ht="12.75">
      <c r="A21" s="1">
        <f>PCG!B22</f>
        <v>105300</v>
      </c>
      <c r="B21" s="1" t="str">
        <f>PCG!D22</f>
        <v>Réserve de réévaluation</v>
      </c>
      <c r="C21" s="1">
        <f t="shared" si="0"/>
        <v>105300</v>
      </c>
      <c r="D21" t="str">
        <f>PCG!N22</f>
        <v>Revaluation reserve</v>
      </c>
    </row>
    <row r="22" spans="1:4" ht="12.75">
      <c r="A22" s="1">
        <f>PCG!B23</f>
        <v>105500</v>
      </c>
      <c r="B22" s="1" t="str">
        <f>PCG!D23</f>
        <v>Écarts de réévaluation (autres opérations légales)</v>
      </c>
      <c r="C22" s="1">
        <f t="shared" si="0"/>
        <v>105500</v>
      </c>
      <c r="D22" t="str">
        <f>PCG!N23</f>
        <v>Revaluation differences (other legal transactions)</v>
      </c>
    </row>
    <row r="23" spans="1:4" ht="12.75">
      <c r="A23" s="1">
        <f>PCG!B24</f>
        <v>105700</v>
      </c>
      <c r="B23" s="1" t="str">
        <f>PCG!D24</f>
        <v>Autres écarts de réévaluation en France</v>
      </c>
      <c r="C23" s="1">
        <f t="shared" si="0"/>
        <v>105700</v>
      </c>
      <c r="D23" t="str">
        <f>PCG!N24</f>
        <v>Other revaluation differences in France</v>
      </c>
    </row>
    <row r="24" spans="1:4" ht="12.75">
      <c r="A24" s="1">
        <f>PCG!B25</f>
        <v>105800</v>
      </c>
      <c r="B24" s="1" t="str">
        <f>PCG!D25</f>
        <v>Autres écarts de réévaluation à l’Étranger</v>
      </c>
      <c r="C24" s="1">
        <f t="shared" si="0"/>
        <v>105800</v>
      </c>
      <c r="D24" t="str">
        <f>PCG!N25</f>
        <v>Other revaluation differences outside France</v>
      </c>
    </row>
    <row r="25" spans="1:4" ht="12.75">
      <c r="A25" s="1">
        <f>PCG!B26</f>
        <v>106000</v>
      </c>
      <c r="B25" s="1" t="str">
        <f>PCG!D26</f>
        <v>Réserves</v>
      </c>
      <c r="C25" s="1">
        <f t="shared" si="0"/>
        <v>106000</v>
      </c>
      <c r="D25" t="str">
        <f>PCG!N26</f>
        <v>Reserves</v>
      </c>
    </row>
    <row r="26" spans="1:4" ht="12.75">
      <c r="A26" s="1">
        <f>PCG!B27</f>
        <v>106100</v>
      </c>
      <c r="B26" s="1" t="str">
        <f>PCG!D27</f>
        <v>Réserve légale</v>
      </c>
      <c r="C26" s="1">
        <f t="shared" si="0"/>
        <v>106100</v>
      </c>
      <c r="D26" t="str">
        <f>PCG!N27</f>
        <v>Legal reserve</v>
      </c>
    </row>
    <row r="27" spans="1:4" ht="12.75">
      <c r="A27" s="1">
        <f>PCG!B28</f>
        <v>106110</v>
      </c>
      <c r="B27" s="1" t="str">
        <f>PCG!D28</f>
        <v>Réserve légale proprement dite</v>
      </c>
      <c r="C27" s="1">
        <f t="shared" si="0"/>
        <v>106110</v>
      </c>
      <c r="D27" t="str">
        <f>PCG!N28</f>
        <v>Basic legal reserve</v>
      </c>
    </row>
    <row r="28" spans="1:4" ht="12.75">
      <c r="A28" s="1">
        <f>PCG!B29</f>
        <v>106120</v>
      </c>
      <c r="B28" s="1" t="str">
        <f>PCG!D29</f>
        <v>Plus-values nettes à long terme</v>
      </c>
      <c r="C28" s="1">
        <f t="shared" si="0"/>
        <v>106120</v>
      </c>
      <c r="D28" t="str">
        <f>PCG!N29</f>
        <v>Net long-term capital gains</v>
      </c>
    </row>
    <row r="29" spans="1:4" ht="12.75">
      <c r="A29" s="1">
        <f>PCG!B30</f>
        <v>106200</v>
      </c>
      <c r="B29" s="1" t="str">
        <f>PCG!D30</f>
        <v>Réserves indisponibles</v>
      </c>
      <c r="C29" s="1">
        <f t="shared" si="0"/>
        <v>106200</v>
      </c>
      <c r="D29" t="str">
        <f>PCG!N30</f>
        <v>Undistributable reserves</v>
      </c>
    </row>
    <row r="30" spans="1:4" ht="12.75">
      <c r="A30" s="1">
        <f>PCG!B31</f>
        <v>106300</v>
      </c>
      <c r="B30" s="1" t="str">
        <f>PCG!D31</f>
        <v>Réserves statutaires ou contractuelles</v>
      </c>
      <c r="C30" s="1">
        <f t="shared" si="0"/>
        <v>106300</v>
      </c>
      <c r="D30" t="str">
        <f>PCG!N31</f>
        <v>Statutory or contractual reserves</v>
      </c>
    </row>
    <row r="31" spans="1:4" ht="12.75">
      <c r="A31" s="1">
        <f>PCG!B32</f>
        <v>106400</v>
      </c>
      <c r="B31" s="1" t="str">
        <f>PCG!D32</f>
        <v>Réserves réglementées</v>
      </c>
      <c r="C31" s="1">
        <f t="shared" si="0"/>
        <v>106400</v>
      </c>
      <c r="D31" t="str">
        <f>PCG!N32</f>
        <v>Tax-regulated reserves</v>
      </c>
    </row>
    <row r="32" spans="1:4" ht="12.75">
      <c r="A32" s="1">
        <f>PCG!B33</f>
        <v>106410</v>
      </c>
      <c r="B32" s="1" t="str">
        <f>PCG!D33</f>
        <v>Plus-values nettes à long terme</v>
      </c>
      <c r="C32" s="1">
        <f t="shared" si="0"/>
        <v>106410</v>
      </c>
      <c r="D32" t="str">
        <f>PCG!N33</f>
        <v>Net long-term capital gains</v>
      </c>
    </row>
    <row r="33" spans="1:4" ht="12.75">
      <c r="A33" s="1">
        <f>PCG!B34</f>
        <v>106430</v>
      </c>
      <c r="B33" s="1" t="str">
        <f>PCG!D34</f>
        <v>Réserves consécutives à l’octroi de subventions d’investissement</v>
      </c>
      <c r="C33" s="1">
        <f t="shared" si="0"/>
        <v>106430</v>
      </c>
      <c r="D33" t="str">
        <f>PCG!N34</f>
        <v>Reserves consequent on award of investment grants</v>
      </c>
    </row>
    <row r="34" spans="1:4" ht="12.75">
      <c r="A34" s="1">
        <f>PCG!B35</f>
        <v>106480</v>
      </c>
      <c r="B34" s="1" t="str">
        <f>PCG!D35</f>
        <v>Autres réserves réglementées</v>
      </c>
      <c r="C34" s="1">
        <f t="shared" si="0"/>
        <v>106480</v>
      </c>
      <c r="D34" t="str">
        <f>PCG!N35</f>
        <v>Other tax-regulated reserves</v>
      </c>
    </row>
    <row r="35" spans="1:4" ht="12.75">
      <c r="A35" s="1">
        <f>PCG!B36</f>
        <v>106800</v>
      </c>
      <c r="B35" s="1" t="str">
        <f>PCG!D36</f>
        <v>Autres réserves</v>
      </c>
      <c r="C35" s="1">
        <f t="shared" si="0"/>
        <v>106800</v>
      </c>
      <c r="D35" t="str">
        <f>PCG!N36</f>
        <v>Other reserves</v>
      </c>
    </row>
    <row r="36" spans="1:4" ht="12.75">
      <c r="A36" s="1">
        <f>PCG!B37</f>
        <v>106810</v>
      </c>
      <c r="B36" s="1" t="str">
        <f>PCG!D37</f>
        <v>Réserve de propre assureur</v>
      </c>
      <c r="C36" s="1">
        <f t="shared" si="0"/>
        <v>106810</v>
      </c>
      <c r="D36" t="str">
        <f>PCG!N37</f>
        <v>Self-insurance reserve</v>
      </c>
    </row>
    <row r="37" spans="1:4" ht="12.75">
      <c r="A37" s="1">
        <f>PCG!B38</f>
        <v>106880</v>
      </c>
      <c r="B37" s="1" t="str">
        <f>PCG!D38</f>
        <v>Réserves diverses</v>
      </c>
      <c r="C37" s="1">
        <f t="shared" si="0"/>
        <v>106880</v>
      </c>
      <c r="D37" t="str">
        <f>PCG!N38</f>
        <v>Sundry reserves</v>
      </c>
    </row>
    <row r="38" spans="1:4" ht="12.75">
      <c r="A38" s="1">
        <f>PCG!B39</f>
        <v>107000</v>
      </c>
      <c r="B38" s="1" t="str">
        <f>PCG!D39</f>
        <v>Écart d’équivalence</v>
      </c>
      <c r="C38" s="1">
        <f t="shared" si="0"/>
        <v>107000</v>
      </c>
      <c r="D38" t="str">
        <f>PCG!N39</f>
        <v>Difference on equity accounted investments</v>
      </c>
    </row>
    <row r="39" spans="1:4" ht="12.75">
      <c r="A39" s="1">
        <f>PCG!B40</f>
        <v>108000</v>
      </c>
      <c r="B39" s="1" t="str">
        <f>PCG!D40</f>
        <v>Compte de l’exploitant</v>
      </c>
      <c r="C39" s="1">
        <f t="shared" si="0"/>
        <v>108000</v>
      </c>
      <c r="D39" t="str">
        <f>PCG!N40</f>
        <v>Drawings account</v>
      </c>
    </row>
    <row r="40" spans="1:4" ht="12.75">
      <c r="A40" s="1">
        <f>PCG!B41</f>
        <v>109000</v>
      </c>
      <c r="B40" s="1" t="str">
        <f>PCG!D41</f>
        <v>Actionnaires : Capital souscrit - non appelé</v>
      </c>
      <c r="C40" s="1">
        <f t="shared" si="0"/>
        <v>109000</v>
      </c>
      <c r="D40" t="str">
        <f>PCG!N41</f>
        <v>Shareholders: Subscribed capital uncalled</v>
      </c>
    </row>
    <row r="41" spans="1:4" ht="12.75">
      <c r="A41" s="1">
        <f>PCG!B42</f>
        <v>110000</v>
      </c>
      <c r="B41" s="1" t="str">
        <f>PCG!D42</f>
        <v>REPORT A NOUVEAU (solde créditeur ou débiteur)</v>
      </c>
      <c r="C41" s="1">
        <f t="shared" si="0"/>
        <v>110000</v>
      </c>
      <c r="D41" t="str">
        <f>PCG!N42</f>
        <v>Profit or loss carried forward (debit or credit balance)</v>
      </c>
    </row>
    <row r="42" spans="1:4" ht="12.75">
      <c r="A42" s="1">
        <f>PCG!B43</f>
        <v>110000</v>
      </c>
      <c r="B42" s="1" t="str">
        <f>PCG!D43</f>
        <v>Report à nouveau (solde créditeur)</v>
      </c>
      <c r="C42" s="1">
        <f t="shared" si="0"/>
        <v>110000</v>
      </c>
      <c r="D42" t="str">
        <f>PCG!N43</f>
        <v>Profit carried forward</v>
      </c>
    </row>
    <row r="43" spans="1:4" ht="12.75">
      <c r="A43" s="1">
        <f>PCG!B44</f>
        <v>119000</v>
      </c>
      <c r="B43" s="1" t="str">
        <f>PCG!D44</f>
        <v>Report à nouveau (solde débiteur)</v>
      </c>
      <c r="C43" s="1">
        <f t="shared" si="0"/>
        <v>119000</v>
      </c>
      <c r="D43" t="str">
        <f>PCG!N44</f>
        <v>Loss carried forward</v>
      </c>
    </row>
    <row r="44" spans="1:4" ht="12.75">
      <c r="A44" s="1">
        <f>PCG!B45</f>
        <v>120000</v>
      </c>
      <c r="B44" s="1" t="str">
        <f>PCG!D45</f>
        <v>RESULTAT DE L’EXERCICE (bénéfice ou perte)</v>
      </c>
      <c r="C44" s="1">
        <f t="shared" si="0"/>
        <v>120000</v>
      </c>
      <c r="D44" t="str">
        <f>PCG!N45</f>
        <v>Profit or loss for the financial year</v>
      </c>
    </row>
    <row r="45" spans="1:4" ht="12.75">
      <c r="A45" s="1">
        <f>PCG!B46</f>
        <v>120000</v>
      </c>
      <c r="B45" s="1" t="str">
        <f>PCG!D46</f>
        <v>Résultat de l’exercice (bénéfice)</v>
      </c>
      <c r="C45" s="1">
        <f t="shared" si="0"/>
        <v>120000</v>
      </c>
      <c r="D45" t="str">
        <f>PCG!N46</f>
        <v>Profit for the financial year</v>
      </c>
    </row>
    <row r="46" spans="1:4" ht="12.75">
      <c r="A46" s="1">
        <f>PCG!B47</f>
        <v>129000</v>
      </c>
      <c r="B46" s="1" t="str">
        <f>PCG!D47</f>
        <v>Résultat de l’exercice (perte)</v>
      </c>
      <c r="C46" s="1">
        <f t="shared" si="0"/>
        <v>129000</v>
      </c>
      <c r="D46" t="str">
        <f>PCG!N47</f>
        <v>Loss for the financial year</v>
      </c>
    </row>
    <row r="47" spans="1:4" ht="12.75">
      <c r="A47" s="1">
        <f>PCG!B48</f>
        <v>130000</v>
      </c>
      <c r="B47" s="1" t="str">
        <f>PCG!D48</f>
        <v>SUBVENTIONS D’INVESTISSEMENT</v>
      </c>
      <c r="C47" s="1">
        <f t="shared" si="0"/>
        <v>130000</v>
      </c>
      <c r="D47" t="str">
        <f>PCG!N48</f>
        <v>Investment grants</v>
      </c>
    </row>
    <row r="48" spans="1:4" ht="12.75">
      <c r="A48" s="1">
        <f>PCG!B49</f>
        <v>131000</v>
      </c>
      <c r="B48" s="1" t="str">
        <f>PCG!D49</f>
        <v>Subventions d’équipement</v>
      </c>
      <c r="C48" s="1">
        <f t="shared" si="0"/>
        <v>131000</v>
      </c>
      <c r="D48" t="str">
        <f>PCG!N49</f>
        <v>Equipment grants</v>
      </c>
    </row>
    <row r="49" spans="1:4" ht="12.75">
      <c r="A49" s="1">
        <f>PCG!B50</f>
        <v>131100</v>
      </c>
      <c r="B49" s="1" t="str">
        <f>PCG!D50</f>
        <v>État</v>
      </c>
      <c r="C49" s="1">
        <f t="shared" si="0"/>
        <v>131100</v>
      </c>
      <c r="D49" t="str">
        <f>PCG!N50</f>
        <v>State</v>
      </c>
    </row>
    <row r="50" spans="1:4" ht="12.75">
      <c r="A50" s="1">
        <f>PCG!B51</f>
        <v>131200</v>
      </c>
      <c r="B50" s="1" t="str">
        <f>PCG!D51</f>
        <v>Régions</v>
      </c>
      <c r="C50" s="1">
        <f t="shared" si="0"/>
        <v>131200</v>
      </c>
      <c r="D50" t="str">
        <f>PCG!N51</f>
        <v>Regions</v>
      </c>
    </row>
    <row r="51" spans="1:4" ht="12.75">
      <c r="A51" s="1">
        <f>PCG!B52</f>
        <v>131300</v>
      </c>
      <c r="B51" s="1" t="str">
        <f>PCG!D52</f>
        <v>Départements</v>
      </c>
      <c r="C51" s="1">
        <f t="shared" si="0"/>
        <v>131300</v>
      </c>
      <c r="D51" t="str">
        <f>PCG!N52</f>
        <v>Departments</v>
      </c>
    </row>
    <row r="52" spans="1:4" ht="12.75">
      <c r="A52" s="1">
        <f>PCG!B53</f>
        <v>131400</v>
      </c>
      <c r="B52" s="1" t="str">
        <f>PCG!D53</f>
        <v>Communes</v>
      </c>
      <c r="C52" s="1">
        <f t="shared" si="0"/>
        <v>131400</v>
      </c>
      <c r="D52" t="str">
        <f>PCG!N53</f>
        <v>Municipalities</v>
      </c>
    </row>
    <row r="53" spans="1:4" ht="12.75">
      <c r="A53" s="1">
        <f>PCG!B54</f>
        <v>131500</v>
      </c>
      <c r="B53" s="1" t="str">
        <f>PCG!D54</f>
        <v>Collectivités publiques</v>
      </c>
      <c r="C53" s="1">
        <f t="shared" si="0"/>
        <v>131500</v>
      </c>
      <c r="D53" t="str">
        <f>PCG!N54</f>
        <v>Public authorities</v>
      </c>
    </row>
    <row r="54" spans="1:4" ht="12.75">
      <c r="A54" s="1">
        <f>PCG!B55</f>
        <v>131600</v>
      </c>
      <c r="B54" s="1" t="str">
        <f>PCG!D55</f>
        <v>Entreprises publiques</v>
      </c>
      <c r="C54" s="1">
        <f t="shared" si="0"/>
        <v>131600</v>
      </c>
      <c r="D54" t="str">
        <f>PCG!N55</f>
        <v>Public enterprises</v>
      </c>
    </row>
    <row r="55" spans="1:4" ht="12.75">
      <c r="A55" s="1">
        <f>PCG!B56</f>
        <v>131700</v>
      </c>
      <c r="B55" s="1" t="str">
        <f>PCG!D56</f>
        <v>Entreprises et organismes privés</v>
      </c>
      <c r="C55" s="1">
        <f t="shared" si="0"/>
        <v>131700</v>
      </c>
      <c r="D55" t="str">
        <f>PCG!N56</f>
        <v>Enterprises and private bodies</v>
      </c>
    </row>
    <row r="56" spans="1:4" ht="12.75">
      <c r="A56" s="1">
        <f>PCG!B57</f>
        <v>131800</v>
      </c>
      <c r="B56" s="1" t="str">
        <f>PCG!D57</f>
        <v>Autres</v>
      </c>
      <c r="C56" s="1">
        <f t="shared" si="0"/>
        <v>131800</v>
      </c>
      <c r="D56" t="str">
        <f>PCG!N57</f>
        <v>Other</v>
      </c>
    </row>
    <row r="57" spans="1:4" ht="12.75">
      <c r="A57" s="1">
        <f>PCG!B58</f>
        <v>138000</v>
      </c>
      <c r="B57" s="1" t="str">
        <f>PCG!D58</f>
        <v>Autres subventions d’investissement (même ventilation que celle du compte 131)</v>
      </c>
      <c r="C57" s="1">
        <f t="shared" si="0"/>
        <v>138000</v>
      </c>
      <c r="D57" t="str">
        <f>PCG!N58</f>
        <v>Other investment grants (same allocation as for Account 131)</v>
      </c>
    </row>
    <row r="58" spans="1:4" ht="12.75">
      <c r="A58" s="1">
        <f>PCG!B59</f>
        <v>139000</v>
      </c>
      <c r="B58" s="1" t="str">
        <f>PCG!D59</f>
        <v>Subventions d’investissement inscrites au compte de résultat</v>
      </c>
      <c r="C58" s="1">
        <f t="shared" si="0"/>
        <v>139000</v>
      </c>
      <c r="D58" t="str">
        <f>PCG!N59</f>
        <v>Investment grants credited to the profit and loss account</v>
      </c>
    </row>
    <row r="59" spans="1:4" ht="12.75">
      <c r="A59" s="1">
        <f>PCG!B60</f>
        <v>139100</v>
      </c>
      <c r="B59" s="1" t="str">
        <f>PCG!D60</f>
        <v>Subventions d’équipement</v>
      </c>
      <c r="C59" s="1">
        <f t="shared" si="0"/>
        <v>139100</v>
      </c>
      <c r="D59" t="str">
        <f>PCG!N60</f>
        <v>Equipment grants</v>
      </c>
    </row>
    <row r="60" spans="1:4" ht="12.75">
      <c r="A60" s="1">
        <f>PCG!B61</f>
        <v>139110</v>
      </c>
      <c r="B60" s="1" t="str">
        <f>PCG!D61</f>
        <v>État</v>
      </c>
      <c r="C60" s="1">
        <f t="shared" si="0"/>
        <v>139110</v>
      </c>
      <c r="D60" t="str">
        <f>PCG!N61</f>
        <v>State</v>
      </c>
    </row>
    <row r="61" spans="1:4" ht="12.75">
      <c r="A61" s="1">
        <f>PCG!B62</f>
        <v>139120</v>
      </c>
      <c r="B61" s="1" t="str">
        <f>PCG!D62</f>
        <v>Régions</v>
      </c>
      <c r="C61" s="1">
        <f t="shared" si="0"/>
        <v>139120</v>
      </c>
      <c r="D61" t="str">
        <f>PCG!N62</f>
        <v>Regions</v>
      </c>
    </row>
    <row r="62" spans="1:4" ht="12.75">
      <c r="A62" s="1">
        <f>PCG!B63</f>
        <v>139130</v>
      </c>
      <c r="B62" s="1" t="str">
        <f>PCG!D63</f>
        <v>Départements</v>
      </c>
      <c r="C62" s="1">
        <f t="shared" si="0"/>
        <v>139130</v>
      </c>
      <c r="D62" t="str">
        <f>PCG!N63</f>
        <v>Departments</v>
      </c>
    </row>
    <row r="63" spans="1:4" ht="12.75">
      <c r="A63" s="1">
        <f>PCG!B64</f>
        <v>139140</v>
      </c>
      <c r="B63" s="1" t="str">
        <f>PCG!D64</f>
        <v>Communes</v>
      </c>
      <c r="C63" s="1">
        <f t="shared" si="0"/>
        <v>139140</v>
      </c>
      <c r="D63" t="str">
        <f>PCG!N64</f>
        <v>Municipalities</v>
      </c>
    </row>
    <row r="64" spans="1:4" ht="12.75">
      <c r="A64" s="1">
        <f>PCG!B65</f>
        <v>139150</v>
      </c>
      <c r="B64" s="1" t="str">
        <f>PCG!D65</f>
        <v>Collectivités publiques</v>
      </c>
      <c r="C64" s="1">
        <f t="shared" si="0"/>
        <v>139150</v>
      </c>
      <c r="D64" t="str">
        <f>PCG!N65</f>
        <v>Public authorities</v>
      </c>
    </row>
    <row r="65" spans="1:4" ht="12.75">
      <c r="A65" s="1">
        <f>PCG!B66</f>
        <v>139160</v>
      </c>
      <c r="B65" s="1" t="str">
        <f>PCG!D66</f>
        <v>Entreprises publiques</v>
      </c>
      <c r="C65" s="1">
        <f t="shared" si="0"/>
        <v>139160</v>
      </c>
      <c r="D65" t="str">
        <f>PCG!N66</f>
        <v>Public enterprises</v>
      </c>
    </row>
    <row r="66" spans="1:4" ht="12.75">
      <c r="A66" s="1">
        <f>PCG!B67</f>
        <v>139170</v>
      </c>
      <c r="B66" s="1" t="str">
        <f>PCG!D67</f>
        <v>Entreprises et organismes privés</v>
      </c>
      <c r="C66" s="1">
        <f t="shared" si="0"/>
        <v>139170</v>
      </c>
      <c r="D66" t="str">
        <f>PCG!N67</f>
        <v>Enterprises and private bodies</v>
      </c>
    </row>
    <row r="67" spans="1:4" ht="12.75">
      <c r="A67" s="1">
        <f>PCG!B68</f>
        <v>139180</v>
      </c>
      <c r="B67" s="1" t="str">
        <f>PCG!D68</f>
        <v>Autres</v>
      </c>
      <c r="C67" s="1">
        <f t="shared" si="0"/>
        <v>139180</v>
      </c>
      <c r="D67" t="str">
        <f>PCG!N68</f>
        <v>Other</v>
      </c>
    </row>
    <row r="68" spans="1:4" ht="12.75">
      <c r="A68" s="1">
        <f>PCG!B69</f>
        <v>139800</v>
      </c>
      <c r="B68" s="1" t="str">
        <f>PCG!D69</f>
        <v>Autres subventions d’investissement (même ventilation que celle du compte 1391)</v>
      </c>
      <c r="C68" s="1">
        <f t="shared" si="0"/>
        <v>139800</v>
      </c>
      <c r="D68" t="str">
        <f>PCG!N69</f>
        <v>Other investment grants (same allocation as for Account 1391)</v>
      </c>
    </row>
    <row r="69" spans="1:4" ht="12.75">
      <c r="A69" s="1">
        <f>PCG!B70</f>
        <v>140000</v>
      </c>
      <c r="B69" s="1" t="str">
        <f>PCG!D70</f>
        <v>PROVISIONS REGLEMENTEES</v>
      </c>
      <c r="C69" s="1">
        <f aca="true" t="shared" si="1" ref="C69:C132">A69</f>
        <v>140000</v>
      </c>
      <c r="D69" t="str">
        <f>PCG!N70</f>
        <v>Tax-regulated provisions</v>
      </c>
    </row>
    <row r="70" spans="1:4" ht="12.75">
      <c r="A70" s="1">
        <f>PCG!B71</f>
        <v>142000</v>
      </c>
      <c r="B70" s="1" t="str">
        <f>PCG!D71</f>
        <v>Provisions réglementées relatives aux immobilisations</v>
      </c>
      <c r="C70" s="1">
        <f t="shared" si="1"/>
        <v>142000</v>
      </c>
      <c r="D70" t="str">
        <f>PCG!N71</f>
        <v>Tax-regulated provisions relating to fixed assets</v>
      </c>
    </row>
    <row r="71" spans="1:4" ht="12.75">
      <c r="A71" s="1">
        <f>PCG!B72</f>
        <v>142300</v>
      </c>
      <c r="B71" s="1" t="str">
        <f>PCG!D72</f>
        <v>Provisions pour reconstitution des gisements miniers et pétroliers</v>
      </c>
      <c r="C71" s="1">
        <f t="shared" si="1"/>
        <v>142300</v>
      </c>
      <c r="D71" t="str">
        <f>PCG!N72</f>
        <v>Provisions for reconstitution of mining and petroleum deposits</v>
      </c>
    </row>
    <row r="72" spans="1:4" ht="12.75">
      <c r="A72" s="1">
        <f>PCG!B73</f>
        <v>142400</v>
      </c>
      <c r="B72" s="1" t="str">
        <f>PCG!D73</f>
        <v>Provisions pour investissement (participation des salariés)</v>
      </c>
      <c r="C72" s="1">
        <f t="shared" si="1"/>
        <v>142400</v>
      </c>
      <c r="D72" t="str">
        <f>PCG!N73</f>
        <v>Provisions for investment (employee profit share)</v>
      </c>
    </row>
    <row r="73" spans="1:4" ht="12.75">
      <c r="A73" s="1">
        <f>PCG!B74</f>
        <v>143000</v>
      </c>
      <c r="B73" s="1" t="str">
        <f>PCG!D74</f>
        <v>Provisions réglementées relatives aux stocks</v>
      </c>
      <c r="C73" s="1">
        <f t="shared" si="1"/>
        <v>143000</v>
      </c>
      <c r="D73" t="str">
        <f>PCG!N74</f>
        <v>Tax-regulated provisions relating to stocks</v>
      </c>
    </row>
    <row r="74" spans="1:4" ht="12.75">
      <c r="A74" s="1">
        <f>PCG!B75</f>
        <v>143100</v>
      </c>
      <c r="B74" s="1" t="str">
        <f>PCG!D75</f>
        <v>Hausse des prix</v>
      </c>
      <c r="C74" s="1">
        <f t="shared" si="1"/>
        <v>143100</v>
      </c>
      <c r="D74" t="str">
        <f>PCG!N75</f>
        <v>Price increase</v>
      </c>
    </row>
    <row r="75" spans="1:4" ht="12.75">
      <c r="A75" s="1">
        <f>PCG!B76</f>
        <v>143200</v>
      </c>
      <c r="B75" s="1" t="str">
        <f>PCG!D76</f>
        <v>Fluctuation des cours</v>
      </c>
      <c r="C75" s="1">
        <f t="shared" si="1"/>
        <v>143200</v>
      </c>
      <c r="D75" t="str">
        <f>PCG!N76</f>
        <v>Exchange rate fluctuations</v>
      </c>
    </row>
    <row r="76" spans="1:4" ht="12.75">
      <c r="A76" s="1">
        <f>PCG!B77</f>
        <v>144000</v>
      </c>
      <c r="B76" s="1" t="str">
        <f>PCG!D77</f>
        <v>Provisions réglementées relatives aux autres éléments de l’actif</v>
      </c>
      <c r="C76" s="1">
        <f t="shared" si="1"/>
        <v>144000</v>
      </c>
      <c r="D76" t="str">
        <f>PCG!N77</f>
        <v>Tax-regulated provisions relating to other asset components</v>
      </c>
    </row>
    <row r="77" spans="1:4" ht="12.75">
      <c r="A77" s="1">
        <f>PCG!B78</f>
        <v>145000</v>
      </c>
      <c r="B77" s="1" t="str">
        <f>PCG!D78</f>
        <v>Amortissements dérogatoires</v>
      </c>
      <c r="C77" s="1">
        <f t="shared" si="1"/>
        <v>145000</v>
      </c>
      <c r="D77" t="str">
        <f>PCG!N78</f>
        <v>Depreciation by derogation</v>
      </c>
    </row>
    <row r="78" spans="1:4" ht="12.75">
      <c r="A78" s="1">
        <f>PCG!B79</f>
        <v>146000</v>
      </c>
      <c r="B78" s="1" t="str">
        <f>PCG!D79</f>
        <v>Provision spéciale de réévaluation</v>
      </c>
      <c r="C78" s="1">
        <f t="shared" si="1"/>
        <v>146000</v>
      </c>
      <c r="D78" t="str">
        <f>PCG!N79</f>
        <v>Special revaluation provision</v>
      </c>
    </row>
    <row r="79" spans="1:4" ht="12.75">
      <c r="A79" s="1">
        <f>PCG!B80</f>
        <v>147000</v>
      </c>
      <c r="B79" s="1" t="str">
        <f>PCG!D80</f>
        <v>Plus-values réinvesties</v>
      </c>
      <c r="C79" s="1">
        <f t="shared" si="1"/>
        <v>147000</v>
      </c>
      <c r="D79" t="str">
        <f>PCG!N80</f>
        <v>Capital gains reinvested</v>
      </c>
    </row>
    <row r="80" spans="1:4" ht="12.75">
      <c r="A80" s="1">
        <f>PCG!B81</f>
        <v>148000</v>
      </c>
      <c r="B80" s="1" t="str">
        <f>PCG!D81</f>
        <v>Autres provisions réglementées</v>
      </c>
      <c r="C80" s="1">
        <f t="shared" si="1"/>
        <v>148000</v>
      </c>
      <c r="D80" t="str">
        <f>PCG!N81</f>
        <v>Other tax-regulated provisions</v>
      </c>
    </row>
    <row r="81" spans="1:4" ht="12.75">
      <c r="A81" s="1">
        <f>PCG!B82</f>
        <v>150000</v>
      </c>
      <c r="B81" s="1" t="str">
        <f>PCG!D82</f>
        <v>PROVISIONS – (Règlement n°2005-09 du CRC)</v>
      </c>
      <c r="C81" s="1">
        <f t="shared" si="1"/>
        <v>150000</v>
      </c>
      <c r="D81" t="str">
        <f>PCG!N82</f>
        <v>Provisions for liabilities and charges</v>
      </c>
    </row>
    <row r="82" spans="1:4" ht="12.75">
      <c r="A82" s="1">
        <f>PCG!B83</f>
        <v>151000</v>
      </c>
      <c r="B82" s="1" t="str">
        <f>PCG!D83</f>
        <v>Provisions pour risques</v>
      </c>
      <c r="C82" s="1">
        <f t="shared" si="1"/>
        <v>151000</v>
      </c>
      <c r="D82" t="str">
        <f>PCG!N83</f>
        <v>Provisions for liabilities</v>
      </c>
    </row>
    <row r="83" spans="1:4" ht="12.75">
      <c r="A83" s="1">
        <f>PCG!B84</f>
        <v>151100</v>
      </c>
      <c r="B83" s="1" t="str">
        <f>PCG!D84</f>
        <v>Provisions pour litiges</v>
      </c>
      <c r="C83" s="1">
        <f t="shared" si="1"/>
        <v>151100</v>
      </c>
      <c r="D83" t="str">
        <f>PCG!N84</f>
        <v>Provisions for litigation</v>
      </c>
    </row>
    <row r="84" spans="1:4" ht="12.75">
      <c r="A84" s="1">
        <f>PCG!B85</f>
        <v>151200</v>
      </c>
      <c r="B84" s="1" t="str">
        <f>PCG!D85</f>
        <v>Provisions pour garanties données aux clients</v>
      </c>
      <c r="C84" s="1">
        <f t="shared" si="1"/>
        <v>151200</v>
      </c>
      <c r="D84" t="str">
        <f>PCG!N85</f>
        <v>Provisions for customer warranties</v>
      </c>
    </row>
    <row r="85" spans="1:4" ht="12.75">
      <c r="A85" s="1">
        <f>PCG!B86</f>
        <v>151300</v>
      </c>
      <c r="B85" s="1" t="str">
        <f>PCG!D86</f>
        <v>Provisions pour pertes sur marchés à terme</v>
      </c>
      <c r="C85" s="1">
        <f t="shared" si="1"/>
        <v>151300</v>
      </c>
      <c r="D85" t="str">
        <f>PCG!N86</f>
        <v>Provisions for losses on futures</v>
      </c>
    </row>
    <row r="86" spans="1:4" ht="12.75">
      <c r="A86" s="1">
        <f>PCG!B87</f>
        <v>151400</v>
      </c>
      <c r="B86" s="1" t="str">
        <f>PCG!D87</f>
        <v>Provisions pour amendes et pénalités</v>
      </c>
      <c r="C86" s="1">
        <f t="shared" si="1"/>
        <v>151400</v>
      </c>
      <c r="D86" t="str">
        <f>PCG!N87</f>
        <v>Provisions for fines and penalties</v>
      </c>
    </row>
    <row r="87" spans="1:4" ht="12.75">
      <c r="A87" s="1">
        <f>PCG!B88</f>
        <v>151500</v>
      </c>
      <c r="B87" s="1" t="str">
        <f>PCG!D88</f>
        <v>Provisions pour pertes de change</v>
      </c>
      <c r="C87" s="1">
        <f t="shared" si="1"/>
        <v>151500</v>
      </c>
      <c r="D87" t="str">
        <f>PCG!N88</f>
        <v>Provisions for foreign exchange losses</v>
      </c>
    </row>
    <row r="88" spans="1:4" ht="12.75">
      <c r="A88" s="1">
        <f>PCG!B89</f>
        <v>151600</v>
      </c>
      <c r="B88" s="1" t="str">
        <f>PCG!D89</f>
        <v>Provisions pour pertes sur contrats (Règlement n°2000-06 du CRC)</v>
      </c>
      <c r="C88" s="1">
        <f t="shared" si="1"/>
        <v>151600</v>
      </c>
      <c r="D88">
        <f>PCG!N89</f>
        <v>0</v>
      </c>
    </row>
    <row r="89" spans="1:4" ht="12.75">
      <c r="A89" s="1">
        <f>PCG!B90</f>
        <v>151800</v>
      </c>
      <c r="B89" s="1" t="str">
        <f>PCG!D90</f>
        <v>Autres provisions pour risques</v>
      </c>
      <c r="C89" s="1">
        <f t="shared" si="1"/>
        <v>151800</v>
      </c>
      <c r="D89" t="str">
        <f>PCG!N90</f>
        <v>Other provisions for liabilities</v>
      </c>
    </row>
    <row r="90" spans="1:4" ht="12.75">
      <c r="A90" s="1">
        <f>PCG!B91</f>
        <v>153000</v>
      </c>
      <c r="B90" s="1" t="str">
        <f>PCG!D91</f>
        <v>Provisions pour pensions et obligations similaires</v>
      </c>
      <c r="C90" s="1">
        <f t="shared" si="1"/>
        <v>153000</v>
      </c>
      <c r="D90" t="str">
        <f>PCG!N91</f>
        <v>Provisions for pensions and similar obligations</v>
      </c>
    </row>
    <row r="91" spans="1:4" ht="12.75">
      <c r="A91" s="1">
        <f>PCG!B92</f>
        <v>154000</v>
      </c>
      <c r="B91" s="1" t="str">
        <f>PCG!D92</f>
        <v>Provisions pour restructurations (Règlement n°2000-06 du CRC)</v>
      </c>
      <c r="C91" s="1">
        <f t="shared" si="1"/>
        <v>154000</v>
      </c>
      <c r="D91">
        <f>PCG!N92</f>
        <v>0</v>
      </c>
    </row>
    <row r="92" spans="1:4" ht="12.75">
      <c r="A92" s="1">
        <f>PCG!B93</f>
        <v>155000</v>
      </c>
      <c r="B92" s="1" t="str">
        <f>PCG!D93</f>
        <v>Provisions pour impôts</v>
      </c>
      <c r="C92" s="1">
        <f t="shared" si="1"/>
        <v>155000</v>
      </c>
      <c r="D92" t="str">
        <f>PCG!N93</f>
        <v>Provisions for taxation</v>
      </c>
    </row>
    <row r="93" spans="1:4" ht="12.75">
      <c r="A93" s="1">
        <f>PCG!B94</f>
        <v>156000</v>
      </c>
      <c r="B93" s="1" t="str">
        <f>PCG!D94</f>
        <v>Provisions pour renouvellement des immobilisations (entreprises concessionnaires)</v>
      </c>
      <c r="C93" s="1">
        <f t="shared" si="1"/>
        <v>156000</v>
      </c>
      <c r="D93" t="str">
        <f>PCG!N94</f>
        <v>Provisions for fixed asset renewal (concession entities)</v>
      </c>
    </row>
    <row r="94" spans="1:4" ht="12.75">
      <c r="A94" s="1">
        <f>PCG!B95</f>
        <v>157000</v>
      </c>
      <c r="B94" s="1" t="str">
        <f>PCG!D95</f>
        <v>Provisions pour charges à répartir sur plusieurs exercices 1572</v>
      </c>
      <c r="C94" s="1">
        <f t="shared" si="1"/>
        <v>157000</v>
      </c>
      <c r="D94" t="str">
        <f>PCG!N95</f>
        <v>Provisions for deferred charges</v>
      </c>
    </row>
    <row r="95" spans="1:4" ht="12.75">
      <c r="A95" s="1">
        <f>PCG!B96</f>
        <v>157200</v>
      </c>
      <c r="B95" s="1" t="str">
        <f>PCG!D96</f>
        <v>Provison pour grosse répartition</v>
      </c>
      <c r="C95" s="1">
        <f t="shared" si="1"/>
        <v>157200</v>
      </c>
      <c r="D95" t="str">
        <f>PCG!N96</f>
        <v>Provisions for major repairs</v>
      </c>
    </row>
    <row r="96" spans="1:4" ht="12.75">
      <c r="A96" s="1">
        <f>PCG!B97</f>
        <v>158000</v>
      </c>
      <c r="B96" s="1" t="str">
        <f>PCG!D97</f>
        <v>Autres provisions pour charges</v>
      </c>
      <c r="C96" s="1">
        <f t="shared" si="1"/>
        <v>158000</v>
      </c>
      <c r="D96" t="str">
        <f>PCG!N97</f>
        <v>Other provisions for charges</v>
      </c>
    </row>
    <row r="97" spans="1:4" ht="12.75">
      <c r="A97" s="1">
        <f>PCG!B98</f>
        <v>158100</v>
      </c>
      <c r="B97" s="1" t="str">
        <f>PCG!D98</f>
        <v>Provisions pour remises en état (Règlement n°2000-06 du CRC)</v>
      </c>
      <c r="C97" s="1">
        <f t="shared" si="1"/>
        <v>158100</v>
      </c>
      <c r="D97">
        <f>PCG!N98</f>
        <v>0</v>
      </c>
    </row>
    <row r="98" spans="1:4" ht="12.75">
      <c r="A98" s="1">
        <f>PCG!B99</f>
        <v>158200</v>
      </c>
      <c r="B98" s="1" t="str">
        <f>PCG!D99</f>
        <v>Provision pour charges sociales et fiscale sur congé à payer</v>
      </c>
      <c r="C98" s="1">
        <f t="shared" si="1"/>
        <v>158200</v>
      </c>
      <c r="D98" t="str">
        <f>PCG!N99</f>
        <v>Provisions for social security and tax charges on holiday pay</v>
      </c>
    </row>
    <row r="99" spans="1:4" ht="12.75">
      <c r="A99" s="1">
        <f>PCG!B100</f>
        <v>160000</v>
      </c>
      <c r="B99" s="1" t="str">
        <f>PCG!D100</f>
        <v>EMPRUNTS ET DETTES ASSIMILEES</v>
      </c>
      <c r="C99" s="1">
        <f t="shared" si="1"/>
        <v>160000</v>
      </c>
      <c r="D99" t="str">
        <f>PCG!N100</f>
        <v>Loans and similar debts payable</v>
      </c>
    </row>
    <row r="100" spans="1:4" ht="12.75">
      <c r="A100" s="1">
        <f>PCG!B101</f>
        <v>161000</v>
      </c>
      <c r="B100" s="1" t="str">
        <f>PCG!D101</f>
        <v>Emprunts obligataires convertibles</v>
      </c>
      <c r="C100" s="1">
        <f t="shared" si="1"/>
        <v>161000</v>
      </c>
      <c r="D100" t="str">
        <f>PCG!N101</f>
        <v>Convertible debenture loans</v>
      </c>
    </row>
    <row r="101" spans="1:4" ht="12.75">
      <c r="A101" s="1">
        <f>PCG!B102</f>
        <v>163000</v>
      </c>
      <c r="B101" s="1" t="str">
        <f>PCG!D102</f>
        <v>Autres emprunts obligataires</v>
      </c>
      <c r="C101" s="1">
        <f t="shared" si="1"/>
        <v>163000</v>
      </c>
      <c r="D101" t="str">
        <f>PCG!N102</f>
        <v>Other debenture loans</v>
      </c>
    </row>
    <row r="102" spans="1:4" ht="12.75">
      <c r="A102" s="1">
        <f>PCG!B103</f>
        <v>164000</v>
      </c>
      <c r="B102" s="1" t="str">
        <f>PCG!D103</f>
        <v>Emprunts auprès des établissements de crédit</v>
      </c>
      <c r="C102" s="1">
        <f t="shared" si="1"/>
        <v>164000</v>
      </c>
      <c r="D102" t="str">
        <f>PCG!N103</f>
        <v>Loans from credit institutions</v>
      </c>
    </row>
    <row r="103" spans="1:4" ht="12.75">
      <c r="A103" s="1">
        <f>PCG!B104</f>
        <v>165000</v>
      </c>
      <c r="B103" s="1" t="str">
        <f>PCG!D104</f>
        <v>Dépôts et cautionnements reçus</v>
      </c>
      <c r="C103" s="1">
        <f t="shared" si="1"/>
        <v>165000</v>
      </c>
      <c r="D103" t="str">
        <f>PCG!N104</f>
        <v>Deposits and sureties received</v>
      </c>
    </row>
    <row r="104" spans="1:4" ht="12.75">
      <c r="A104" s="1">
        <f>PCG!B105</f>
        <v>165100</v>
      </c>
      <c r="B104" s="1" t="str">
        <f>PCG!D105</f>
        <v>Dépôts</v>
      </c>
      <c r="C104" s="1">
        <f t="shared" si="1"/>
        <v>165100</v>
      </c>
      <c r="D104" t="str">
        <f>PCG!N105</f>
        <v>Deposits</v>
      </c>
    </row>
    <row r="105" spans="1:4" ht="12.75">
      <c r="A105" s="1">
        <f>PCG!B106</f>
        <v>165500</v>
      </c>
      <c r="B105" s="1" t="str">
        <f>PCG!D106</f>
        <v>Cautionnements</v>
      </c>
      <c r="C105" s="1">
        <f t="shared" si="1"/>
        <v>165500</v>
      </c>
      <c r="D105" t="str">
        <f>PCG!N106</f>
        <v>Sureties</v>
      </c>
    </row>
    <row r="106" spans="1:4" ht="12.75">
      <c r="A106" s="1">
        <f>PCG!B107</f>
        <v>166000</v>
      </c>
      <c r="B106" s="1" t="str">
        <f>PCG!D107</f>
        <v>Participation des salariés aux résultats</v>
      </c>
      <c r="C106" s="1">
        <f t="shared" si="1"/>
        <v>166000</v>
      </c>
      <c r="D106" t="str">
        <f>PCG!N107</f>
        <v>Employee profit share</v>
      </c>
    </row>
    <row r="107" spans="1:4" ht="12.75">
      <c r="A107" s="1">
        <f>PCG!B108</f>
        <v>166100</v>
      </c>
      <c r="B107" s="1" t="str">
        <f>PCG!D108</f>
        <v>Comptes bloqués</v>
      </c>
      <c r="C107" s="1">
        <f t="shared" si="1"/>
        <v>166100</v>
      </c>
      <c r="D107" t="str">
        <f>PCG!N108</f>
        <v>Blocked accounts</v>
      </c>
    </row>
    <row r="108" spans="1:4" ht="12.75">
      <c r="A108" s="1">
        <f>PCG!B109</f>
        <v>166200</v>
      </c>
      <c r="B108" s="1" t="str">
        <f>PCG!D109</f>
        <v>Fonds de participation</v>
      </c>
      <c r="C108" s="1">
        <f t="shared" si="1"/>
        <v>166200</v>
      </c>
      <c r="D108" t="str">
        <f>PCG!N109</f>
        <v>Profit share funds</v>
      </c>
    </row>
    <row r="109" spans="1:4" ht="12.75">
      <c r="A109" s="1">
        <f>PCG!B110</f>
        <v>167000</v>
      </c>
      <c r="B109" s="1" t="str">
        <f>PCG!D110</f>
        <v>Emprunts et dettes assortis de conditions particulières</v>
      </c>
      <c r="C109" s="1">
        <f t="shared" si="1"/>
        <v>167000</v>
      </c>
      <c r="D109" t="str">
        <f>PCG!N110</f>
        <v>Loans and debts payable subject to particular conditions</v>
      </c>
    </row>
    <row r="110" spans="1:4" ht="12.75">
      <c r="A110" s="1">
        <f>PCG!B111</f>
        <v>167100</v>
      </c>
      <c r="B110" s="1" t="str">
        <f>PCG!D111</f>
        <v>Émissions de titres participatifs</v>
      </c>
      <c r="C110" s="1">
        <f t="shared" si="1"/>
        <v>167100</v>
      </c>
      <c r="D110" t="str">
        <f>PCG!N111</f>
        <v>Issues of non-voting shares</v>
      </c>
    </row>
    <row r="111" spans="1:4" ht="12.75">
      <c r="A111" s="1">
        <f>PCG!B112</f>
        <v>167400</v>
      </c>
      <c r="B111" s="1" t="str">
        <f>PCG!D112</f>
        <v>Avances conditionnées de l’État</v>
      </c>
      <c r="C111" s="1">
        <f t="shared" si="1"/>
        <v>167400</v>
      </c>
      <c r="D111" t="str">
        <f>PCG!N112</f>
        <v>Advances by the state subject to conditions</v>
      </c>
    </row>
    <row r="112" spans="1:4" ht="12.75">
      <c r="A112" s="1">
        <f>PCG!B113</f>
        <v>167500</v>
      </c>
      <c r="B112" s="1" t="str">
        <f>PCG!D113</f>
        <v>Emprunts participatifs</v>
      </c>
      <c r="C112" s="1">
        <f t="shared" si="1"/>
        <v>167500</v>
      </c>
      <c r="D112" t="str">
        <f>PCG!N113</f>
        <v>Participating loans</v>
      </c>
    </row>
    <row r="113" spans="1:4" ht="12.75">
      <c r="A113" s="1">
        <f>PCG!B114</f>
        <v>168000</v>
      </c>
      <c r="B113" s="1" t="str">
        <f>PCG!D114</f>
        <v>Autres emprunts et dettes assimilées</v>
      </c>
      <c r="C113" s="1">
        <f t="shared" si="1"/>
        <v>168000</v>
      </c>
      <c r="D113" t="str">
        <f>PCG!N114</f>
        <v>Other loans and similar debts payable</v>
      </c>
    </row>
    <row r="114" spans="1:4" ht="12.75">
      <c r="A114" s="1">
        <f>PCG!B115</f>
        <v>168100</v>
      </c>
      <c r="B114" s="1" t="str">
        <f>PCG!D115</f>
        <v>Autres emprunts</v>
      </c>
      <c r="C114" s="1">
        <f t="shared" si="1"/>
        <v>168100</v>
      </c>
      <c r="D114" t="str">
        <f>PCG!N115</f>
        <v>Other loans</v>
      </c>
    </row>
    <row r="115" spans="1:4" ht="12.75">
      <c r="A115" s="1">
        <f>PCG!B116</f>
        <v>168500</v>
      </c>
      <c r="B115" s="1" t="str">
        <f>PCG!D116</f>
        <v>Rentes viagères capitalisées</v>
      </c>
      <c r="C115" s="1">
        <f t="shared" si="1"/>
        <v>168500</v>
      </c>
      <c r="D115" t="str">
        <f>PCG!N116</f>
        <v>Capitalised life annuities</v>
      </c>
    </row>
    <row r="116" spans="1:4" ht="12.75">
      <c r="A116" s="1">
        <f>PCG!B117</f>
        <v>168700</v>
      </c>
      <c r="B116" s="1" t="str">
        <f>PCG!D117</f>
        <v>Autres dettes</v>
      </c>
      <c r="C116" s="1">
        <f t="shared" si="1"/>
        <v>168700</v>
      </c>
      <c r="D116" t="str">
        <f>PCG!N117</f>
        <v>Other debts payable</v>
      </c>
    </row>
    <row r="117" spans="1:4" ht="12.75">
      <c r="A117" s="1">
        <f>PCG!B118</f>
        <v>168800</v>
      </c>
      <c r="B117" s="1" t="str">
        <f>PCG!D118</f>
        <v>Intérêts courus</v>
      </c>
      <c r="C117" s="1">
        <f t="shared" si="1"/>
        <v>168800</v>
      </c>
      <c r="D117" t="str">
        <f>PCG!N118</f>
        <v>Accrued interest</v>
      </c>
    </row>
    <row r="118" spans="1:4" ht="12.75">
      <c r="A118" s="1">
        <f>PCG!B119</f>
        <v>168810</v>
      </c>
      <c r="B118" s="1" t="str">
        <f>PCG!D119</f>
        <v>Sur emprunts obligataires convertibles</v>
      </c>
      <c r="C118" s="1">
        <f t="shared" si="1"/>
        <v>168810</v>
      </c>
      <c r="D118" t="str">
        <f>PCG!N119</f>
        <v>On convertible debenture loans</v>
      </c>
    </row>
    <row r="119" spans="1:4" ht="12.75">
      <c r="A119" s="1">
        <f>PCG!B120</f>
        <v>168830</v>
      </c>
      <c r="B119" s="1" t="str">
        <f>PCG!D120</f>
        <v>Sur autres emprunts obligataires</v>
      </c>
      <c r="C119" s="1">
        <f t="shared" si="1"/>
        <v>168830</v>
      </c>
      <c r="D119" t="str">
        <f>PCG!N120</f>
        <v>On other debenture loans</v>
      </c>
    </row>
    <row r="120" spans="1:4" ht="12.75">
      <c r="A120" s="1">
        <f>PCG!B121</f>
        <v>168840</v>
      </c>
      <c r="B120" s="1" t="str">
        <f>PCG!D121</f>
        <v>Sur emprunts auprès des établissements de crédit</v>
      </c>
      <c r="C120" s="1">
        <f t="shared" si="1"/>
        <v>168840</v>
      </c>
      <c r="D120" t="str">
        <f>PCG!N121</f>
        <v>On loans from credit institutions</v>
      </c>
    </row>
    <row r="121" spans="1:4" ht="12.75">
      <c r="A121" s="1">
        <f>PCG!B122</f>
        <v>168850</v>
      </c>
      <c r="B121" s="1" t="str">
        <f>PCG!D122</f>
        <v>Sur dépôts et cautionnements reçus</v>
      </c>
      <c r="C121" s="1">
        <f t="shared" si="1"/>
        <v>168850</v>
      </c>
      <c r="D121" t="str">
        <f>PCG!N122</f>
        <v>On deposits and sureties received</v>
      </c>
    </row>
    <row r="122" spans="1:4" ht="12.75">
      <c r="A122" s="1">
        <f>PCG!B123</f>
        <v>168860</v>
      </c>
      <c r="B122" s="1" t="str">
        <f>PCG!D123</f>
        <v>Sur participation des salariés aux résultats</v>
      </c>
      <c r="C122" s="1">
        <f t="shared" si="1"/>
        <v>168860</v>
      </c>
      <c r="D122" t="str">
        <f>PCG!N123</f>
        <v>On employee profit share</v>
      </c>
    </row>
    <row r="123" spans="1:4" ht="12.75">
      <c r="A123" s="1">
        <f>PCG!B124</f>
        <v>168870</v>
      </c>
      <c r="B123" s="1" t="str">
        <f>PCG!D124</f>
        <v>Sur emprunts et dettes assortis de conditions particulières</v>
      </c>
      <c r="C123" s="1">
        <f t="shared" si="1"/>
        <v>168870</v>
      </c>
      <c r="D123" t="str">
        <f>PCG!N124</f>
        <v>On loans and debts payable subject to particular conditions</v>
      </c>
    </row>
    <row r="124" spans="1:4" ht="12.75">
      <c r="A124" s="1">
        <f>PCG!B125</f>
        <v>168880</v>
      </c>
      <c r="B124" s="1" t="str">
        <f>PCG!D125</f>
        <v>Sur autres emprunts et dettes assimilées</v>
      </c>
      <c r="C124" s="1">
        <f t="shared" si="1"/>
        <v>168880</v>
      </c>
      <c r="D124" t="str">
        <f>PCG!N125</f>
        <v>On other loans and similar debts payable</v>
      </c>
    </row>
    <row r="125" spans="1:4" ht="12.75">
      <c r="A125" s="1">
        <f>PCG!B126</f>
        <v>169000</v>
      </c>
      <c r="B125" s="1" t="str">
        <f>PCG!D126</f>
        <v>Primes de remboursement des obligations</v>
      </c>
      <c r="C125" s="1">
        <f t="shared" si="1"/>
        <v>169000</v>
      </c>
      <c r="D125" t="str">
        <f>PCG!N126</f>
        <v>Debt redemption premiums</v>
      </c>
    </row>
    <row r="126" spans="1:4" ht="12.75">
      <c r="A126" s="1">
        <f>PCG!B127</f>
        <v>170000</v>
      </c>
      <c r="B126" s="1" t="str">
        <f>PCG!D127</f>
        <v>DETTES RATTACHEES A DES PARTICIPATIONS</v>
      </c>
      <c r="C126" s="1">
        <f t="shared" si="1"/>
        <v>170000</v>
      </c>
      <c r="D126" t="str">
        <f>PCG!N127</f>
        <v>Debts payable related to participating interests</v>
      </c>
    </row>
    <row r="127" spans="1:4" ht="12.75">
      <c r="A127" s="1">
        <f>PCG!B128</f>
        <v>171000</v>
      </c>
      <c r="B127" s="1" t="str">
        <f>PCG!D128</f>
        <v>Dettes rattachées à des participations (groupe)</v>
      </c>
      <c r="C127" s="1">
        <f t="shared" si="1"/>
        <v>171000</v>
      </c>
      <c r="D127" t="str">
        <f>PCG!N128</f>
        <v>Debts payable related to participating interests (group)</v>
      </c>
    </row>
    <row r="128" spans="1:4" ht="12.75">
      <c r="A128" s="1">
        <f>PCG!B129</f>
        <v>174000</v>
      </c>
      <c r="B128" s="1" t="str">
        <f>PCG!D129</f>
        <v>Dettes rattachées à des participations (hors groupe)</v>
      </c>
      <c r="C128" s="1">
        <f t="shared" si="1"/>
        <v>174000</v>
      </c>
      <c r="D128" t="str">
        <f>PCG!N129</f>
        <v>Debts payable related to participating interests (apart from group) </v>
      </c>
    </row>
    <row r="129" spans="1:4" ht="12.75">
      <c r="A129" s="1">
        <f>PCG!B130</f>
        <v>178000</v>
      </c>
      <c r="B129" s="1" t="str">
        <f>PCG!D130</f>
        <v>Dettes rattachées à des sociétés en participation</v>
      </c>
      <c r="C129" s="1">
        <f t="shared" si="1"/>
        <v>178000</v>
      </c>
      <c r="D129" t="str">
        <f>PCG!N130</f>
        <v>Debts payable related to joint ventures</v>
      </c>
    </row>
    <row r="130" spans="1:4" ht="12.75">
      <c r="A130" s="1">
        <f>PCG!B131</f>
        <v>178100</v>
      </c>
      <c r="B130" s="1" t="str">
        <f>PCG!D131</f>
        <v>Principal</v>
      </c>
      <c r="C130" s="1">
        <f t="shared" si="1"/>
        <v>178100</v>
      </c>
      <c r="D130" t="str">
        <f>PCG!N131</f>
        <v>Principal</v>
      </c>
    </row>
    <row r="131" spans="1:4" ht="12.75">
      <c r="A131" s="1">
        <f>PCG!B132</f>
        <v>178800</v>
      </c>
      <c r="B131" s="1" t="str">
        <f>PCG!D132</f>
        <v>Intérêts courus</v>
      </c>
      <c r="C131" s="1">
        <f t="shared" si="1"/>
        <v>178800</v>
      </c>
      <c r="D131" t="str">
        <f>PCG!N132</f>
        <v>Accrued interest</v>
      </c>
    </row>
    <row r="132" spans="1:4" ht="12.75">
      <c r="A132" s="1">
        <f>PCG!B133</f>
        <v>180000</v>
      </c>
      <c r="B132" s="1" t="str">
        <f>PCG!D133</f>
        <v>Compte de liaison des établissements et société en participation</v>
      </c>
      <c r="C132" s="1">
        <f t="shared" si="1"/>
        <v>180000</v>
      </c>
      <c r="D132" t="str">
        <f>PCG!N133</f>
        <v>Reciprocal branch and joint venture accounts</v>
      </c>
    </row>
    <row r="133" spans="1:4" ht="12.75">
      <c r="A133" s="1">
        <f>PCG!B134</f>
        <v>181000</v>
      </c>
      <c r="B133" s="1" t="str">
        <f>PCG!D134</f>
        <v>Comptes de liaison des établissements</v>
      </c>
      <c r="C133" s="1">
        <f aca="true" t="shared" si="2" ref="C133:C196">A133</f>
        <v>181000</v>
      </c>
      <c r="D133" t="str">
        <f>PCG!N134</f>
        <v>Reciprocal branch accounts</v>
      </c>
    </row>
    <row r="134" spans="1:4" ht="12.75">
      <c r="A134" s="1">
        <f>PCG!B135</f>
        <v>186000</v>
      </c>
      <c r="B134" s="1" t="str">
        <f>PCG!D135</f>
        <v>Biens et prestations de services échangés entre établissements (charges)</v>
      </c>
      <c r="C134" s="1">
        <f t="shared" si="2"/>
        <v>186000</v>
      </c>
      <c r="D134" t="str">
        <f>PCG!N135</f>
        <v>Goods and services exchanged between establishments (charges)</v>
      </c>
    </row>
    <row r="135" spans="1:4" ht="12.75">
      <c r="A135" s="1">
        <f>PCG!B136</f>
        <v>187000</v>
      </c>
      <c r="B135" s="1" t="str">
        <f>PCG!D136</f>
        <v>Biens et prestations de services échangés entre établissements (produits)</v>
      </c>
      <c r="C135" s="1">
        <f t="shared" si="2"/>
        <v>187000</v>
      </c>
      <c r="D135" t="str">
        <f>PCG!N136</f>
        <v>Goods and services exchanged between establishments (income)</v>
      </c>
    </row>
    <row r="136" spans="1:4" ht="12.75">
      <c r="A136" s="1">
        <f>PCG!B137</f>
        <v>188000</v>
      </c>
      <c r="B136" s="1" t="str">
        <f>PCG!D137</f>
        <v>Comptes de liaison des sociétés en participation</v>
      </c>
      <c r="C136" s="1">
        <f t="shared" si="2"/>
        <v>188000</v>
      </c>
      <c r="D136" t="str">
        <f>PCG!N137</f>
        <v>Reciprocal joint venture accounts</v>
      </c>
    </row>
    <row r="137" spans="1:3" ht="12.75">
      <c r="A137" s="1"/>
      <c r="B137" s="1"/>
      <c r="C137" s="1"/>
    </row>
    <row r="138" spans="1:3" ht="12.75">
      <c r="A138" s="1"/>
      <c r="B138" s="1"/>
      <c r="C138" s="1"/>
    </row>
    <row r="139" spans="1:4" ht="12.75">
      <c r="A139" s="1">
        <f>PCG!B140</f>
        <v>200000</v>
      </c>
      <c r="B139" s="1" t="str">
        <f>PCG!D140</f>
        <v>IMMOBILISATIONS INCORPORELLES</v>
      </c>
      <c r="C139" s="1">
        <f t="shared" si="2"/>
        <v>200000</v>
      </c>
      <c r="D139" t="str">
        <f>PCG!N140</f>
        <v>Intangible fixed assets</v>
      </c>
    </row>
    <row r="140" spans="1:4" ht="12.75">
      <c r="A140" s="1">
        <f>PCG!B141</f>
        <v>201000</v>
      </c>
      <c r="B140" s="1" t="str">
        <f>PCG!D141</f>
        <v>Frais d’établissement</v>
      </c>
      <c r="C140" s="1">
        <f t="shared" si="2"/>
        <v>201000</v>
      </c>
      <c r="D140" t="str">
        <f>PCG!N141</f>
        <v>Establishment costs</v>
      </c>
    </row>
    <row r="141" spans="1:4" ht="12.75">
      <c r="A141" s="1">
        <f>PCG!B142</f>
        <v>201100</v>
      </c>
      <c r="B141" s="1" t="str">
        <f>PCG!D142</f>
        <v>Frais de constitution</v>
      </c>
      <c r="C141" s="1">
        <f t="shared" si="2"/>
        <v>201100</v>
      </c>
      <c r="D141" t="str">
        <f>PCG!N142</f>
        <v>Incorporation costs</v>
      </c>
    </row>
    <row r="142" spans="1:4" ht="12.75">
      <c r="A142" s="1">
        <f>PCG!B143</f>
        <v>201200</v>
      </c>
      <c r="B142" s="1" t="str">
        <f>PCG!D143</f>
        <v>Frais de premier établissement</v>
      </c>
      <c r="C142" s="1">
        <f t="shared" si="2"/>
        <v>201200</v>
      </c>
      <c r="D142" t="str">
        <f>PCG!N143</f>
        <v>Start-up costs</v>
      </c>
    </row>
    <row r="143" spans="1:4" ht="12.75">
      <c r="A143" s="1">
        <f>PCG!B144</f>
        <v>201210</v>
      </c>
      <c r="B143" s="1" t="str">
        <f>PCG!D144</f>
        <v>Frais de prospection</v>
      </c>
      <c r="C143" s="1">
        <f t="shared" si="2"/>
        <v>201210</v>
      </c>
      <c r="D143" t="str">
        <f>PCG!N144</f>
        <v>Commercial assessment costs</v>
      </c>
    </row>
    <row r="144" spans="1:4" ht="12.75">
      <c r="A144" s="1">
        <f>PCG!B145</f>
        <v>201220</v>
      </c>
      <c r="B144" s="1" t="str">
        <f>PCG!D145</f>
        <v>Frais de publicité</v>
      </c>
      <c r="C144" s="1">
        <f t="shared" si="2"/>
        <v>201220</v>
      </c>
      <c r="D144" t="str">
        <f>PCG!N145</f>
        <v>Marketing costs</v>
      </c>
    </row>
    <row r="145" spans="1:4" ht="12.75">
      <c r="A145" s="1">
        <f>PCG!B146</f>
        <v>201300</v>
      </c>
      <c r="B145" s="1" t="str">
        <f>PCG!D146</f>
        <v>Frais d’augmentation de capital et d’opérations diverses (fusions, scissions, transformations)</v>
      </c>
      <c r="C145" s="1">
        <f t="shared" si="2"/>
        <v>201300</v>
      </c>
      <c r="D145" t="str">
        <f>PCG!N146</f>
        <v>Capital increase and sundry transaction costs (mergers, demergers, restructurations)</v>
      </c>
    </row>
    <row r="146" spans="1:4" ht="12.75">
      <c r="A146" s="1">
        <f>PCG!B147</f>
        <v>203000</v>
      </c>
      <c r="B146" s="1" t="str">
        <f>PCG!D147</f>
        <v>Frais de recherche et de développement</v>
      </c>
      <c r="C146" s="1">
        <f t="shared" si="2"/>
        <v>203000</v>
      </c>
      <c r="D146" t="str">
        <f>PCG!N147</f>
        <v>Research and development costs</v>
      </c>
    </row>
    <row r="147" spans="1:4" ht="12.75">
      <c r="A147" s="1">
        <f>PCG!B148</f>
        <v>205000</v>
      </c>
      <c r="B147" s="1" t="str">
        <f>PCG!D148</f>
        <v>Concessions et droits similaires, brevets, licences, marques, procédés, logiciels, droits et valeurs similaires</v>
      </c>
      <c r="C147" s="1">
        <f t="shared" si="2"/>
        <v>205000</v>
      </c>
      <c r="D147" t="str">
        <f>PCG!N148</f>
        <v>Concessions and similar rights, patents, licences, trade marks, processes, software, rights and similar assets</v>
      </c>
    </row>
    <row r="148" spans="1:4" ht="12.75">
      <c r="A148" s="1">
        <f>PCG!B149</f>
        <v>206000</v>
      </c>
      <c r="B148" s="1" t="str">
        <f>PCG!D149</f>
        <v>Droit au bail</v>
      </c>
      <c r="C148" s="1">
        <f t="shared" si="2"/>
        <v>206000</v>
      </c>
      <c r="D148" t="str">
        <f>PCG!N149</f>
        <v>Lease premium</v>
      </c>
    </row>
    <row r="149" spans="1:4" ht="12.75">
      <c r="A149" s="1">
        <f>PCG!B150</f>
        <v>207000</v>
      </c>
      <c r="B149" s="1" t="str">
        <f>PCG!D150</f>
        <v>Fonds commercial</v>
      </c>
      <c r="C149" s="1">
        <f t="shared" si="2"/>
        <v>207000</v>
      </c>
      <c r="D149" t="str">
        <f>PCG!N150</f>
        <v>Goodwill</v>
      </c>
    </row>
    <row r="150" spans="1:4" ht="12.75">
      <c r="A150" s="1">
        <f>PCG!B151</f>
        <v>208000</v>
      </c>
      <c r="B150" s="1" t="str">
        <f>PCG!D151</f>
        <v>Autres immobilisations incorporelles</v>
      </c>
      <c r="C150" s="1">
        <f t="shared" si="2"/>
        <v>208000</v>
      </c>
      <c r="D150" t="str">
        <f>PCG!N151</f>
        <v>Other intangible fixed assets</v>
      </c>
    </row>
    <row r="151" spans="1:4" ht="12.75">
      <c r="A151" s="1">
        <f>PCG!B152</f>
        <v>210000</v>
      </c>
      <c r="B151" s="1" t="str">
        <f>PCG!D152</f>
        <v>IMMOBILISATIONS CORPORELLES</v>
      </c>
      <c r="C151" s="1">
        <f t="shared" si="2"/>
        <v>210000</v>
      </c>
      <c r="D151" t="str">
        <f>PCG!N152</f>
        <v>Tangible fixed assets</v>
      </c>
    </row>
    <row r="152" spans="1:4" ht="12.75">
      <c r="A152" s="1">
        <f>PCG!B153</f>
        <v>211000</v>
      </c>
      <c r="B152" s="1" t="str">
        <f>PCG!D153</f>
        <v>Terrains</v>
      </c>
      <c r="C152" s="1">
        <f t="shared" si="2"/>
        <v>211000</v>
      </c>
      <c r="D152" t="str">
        <f>PCG!N153</f>
        <v>Land</v>
      </c>
    </row>
    <row r="153" spans="1:4" ht="12.75">
      <c r="A153" s="1">
        <f>PCG!B154</f>
        <v>211100</v>
      </c>
      <c r="B153" s="1" t="str">
        <f>PCG!D154</f>
        <v>Terrains nus</v>
      </c>
      <c r="C153" s="1">
        <f t="shared" si="2"/>
        <v>211100</v>
      </c>
      <c r="D153" t="str">
        <f>PCG!N154</f>
        <v>Undeveloped land</v>
      </c>
    </row>
    <row r="154" spans="1:4" ht="12.75">
      <c r="A154" s="1">
        <f>PCG!B155</f>
        <v>211200</v>
      </c>
      <c r="B154" s="1" t="str">
        <f>PCG!D155</f>
        <v>Terrains aménagés</v>
      </c>
      <c r="C154" s="1">
        <f t="shared" si="2"/>
        <v>211200</v>
      </c>
      <c r="D154" t="str">
        <f>PCG!N155</f>
        <v>Serviced land</v>
      </c>
    </row>
    <row r="155" spans="1:4" ht="12.75">
      <c r="A155" s="1">
        <f>PCG!B156</f>
        <v>211300</v>
      </c>
      <c r="B155" s="1" t="str">
        <f>PCG!D156</f>
        <v>Sous-sols et sur-sols</v>
      </c>
      <c r="C155" s="1">
        <f t="shared" si="2"/>
        <v>211300</v>
      </c>
      <c r="D155" t="str">
        <f>PCG!N156</f>
        <v>Underground and aboveground sites</v>
      </c>
    </row>
    <row r="156" spans="1:4" ht="12.75">
      <c r="A156" s="1">
        <f>PCG!B157</f>
        <v>211400</v>
      </c>
      <c r="B156" s="1" t="str">
        <f>PCG!D157</f>
        <v>Terrains de gisement</v>
      </c>
      <c r="C156" s="1">
        <f t="shared" si="2"/>
        <v>211400</v>
      </c>
      <c r="D156" t="str">
        <f>PCG!N157</f>
        <v>Mining sites</v>
      </c>
    </row>
    <row r="157" spans="1:4" ht="12.75">
      <c r="A157" s="1">
        <f>PCG!B158</f>
        <v>211410</v>
      </c>
      <c r="B157" s="1" t="str">
        <f>PCG!D158</f>
        <v>Carrières</v>
      </c>
      <c r="C157" s="1">
        <f t="shared" si="2"/>
        <v>211410</v>
      </c>
      <c r="D157" t="str">
        <f>PCG!N158</f>
        <v>Quarries</v>
      </c>
    </row>
    <row r="158" spans="1:4" ht="12.75">
      <c r="A158" s="1">
        <f>PCG!B159</f>
        <v>211500</v>
      </c>
      <c r="B158" s="1" t="str">
        <f>PCG!D159</f>
        <v>Terrains bâtis</v>
      </c>
      <c r="C158" s="1">
        <f t="shared" si="2"/>
        <v>211500</v>
      </c>
      <c r="D158" t="str">
        <f>PCG!N159</f>
        <v>Developed land</v>
      </c>
    </row>
    <row r="159" spans="1:4" ht="12.75">
      <c r="A159" s="1">
        <f>PCG!B160</f>
        <v>211510</v>
      </c>
      <c r="B159" s="1" t="str">
        <f>PCG!D160</f>
        <v>Ensembles immobiliers industriels (A, B...)</v>
      </c>
      <c r="C159" s="1">
        <f t="shared" si="2"/>
        <v>211510</v>
      </c>
      <c r="D159" t="str">
        <f>PCG!N160</f>
        <v>Industrial property complexes, (A, B...)</v>
      </c>
    </row>
    <row r="160" spans="1:4" ht="12.75">
      <c r="A160" s="1">
        <f>PCG!B161</f>
        <v>211550</v>
      </c>
      <c r="B160" s="1" t="str">
        <f>PCG!D161</f>
        <v>Ensembles immobiliers administratifs et commerciaux (A, B...)</v>
      </c>
      <c r="C160" s="1">
        <f t="shared" si="2"/>
        <v>211550</v>
      </c>
      <c r="D160" t="str">
        <f>PCG!N161</f>
        <v>Administrative and commercial, property complexes (A, B...)</v>
      </c>
    </row>
    <row r="161" spans="1:4" ht="12.75">
      <c r="A161" s="1">
        <f>PCG!B162</f>
        <v>211580</v>
      </c>
      <c r="B161" s="1" t="str">
        <f>PCG!D162</f>
        <v>Autres ensembles immobiliers</v>
      </c>
      <c r="C161" s="1">
        <f t="shared" si="2"/>
        <v>211580</v>
      </c>
      <c r="D161" t="str">
        <f>PCG!N162</f>
        <v>Other property complexes</v>
      </c>
    </row>
    <row r="162" spans="1:4" ht="12.75">
      <c r="A162" s="1">
        <f>PCG!B163</f>
        <v>211581</v>
      </c>
      <c r="B162" s="1" t="str">
        <f>PCG!D163</f>
        <v>affectés aux opérations professionnelles (A, B...)</v>
      </c>
      <c r="C162" s="1">
        <f t="shared" si="2"/>
        <v>211581</v>
      </c>
      <c r="D162" t="str">
        <f>PCG!N163</f>
        <v>Property, assigned to normal entity, operations (A, B...)</v>
      </c>
    </row>
    <row r="163" spans="1:4" ht="12.75">
      <c r="A163" s="1">
        <f>PCG!B164</f>
        <v>211588</v>
      </c>
      <c r="B163" s="1" t="str">
        <f>PCG!D164</f>
        <v>affectés aux opérations non professionnelles (A, B...)</v>
      </c>
      <c r="C163" s="1">
        <f t="shared" si="2"/>
        <v>211588</v>
      </c>
      <c r="D163" t="str">
        <f>PCG!N164</f>
        <v>Property, assigned to other than normal entity operations (A, B...)</v>
      </c>
    </row>
    <row r="164" spans="1:4" ht="12.75">
      <c r="A164" s="1">
        <f>PCG!B165</f>
        <v>211600</v>
      </c>
      <c r="B164" s="1" t="str">
        <f>PCG!D165</f>
        <v>Compte d’ordre sur immobilisations (art. 6 du décret n°78-737 du 11 juillet 1978)</v>
      </c>
      <c r="C164" s="1">
        <f t="shared" si="2"/>
        <v>211600</v>
      </c>
      <c r="D164" t="str">
        <f>PCG!N165</f>
        <v>Suspense account for nondepreciable fixed assets revalued in 1976 (Article 6, Decree 78-737, 11/07/1978)</v>
      </c>
    </row>
    <row r="165" spans="1:4" ht="12.75">
      <c r="A165" s="1">
        <f>PCG!B166</f>
        <v>212000</v>
      </c>
      <c r="B165" s="1" t="str">
        <f>PCG!D166</f>
        <v>Agencements et aménagements de terrains (même ventilation que celle du compte 211)</v>
      </c>
      <c r="C165" s="1">
        <f t="shared" si="2"/>
        <v>212000</v>
      </c>
      <c r="D165" t="str">
        <f>PCG!N166</f>
        <v>Site development (same allocation as for Account 211)</v>
      </c>
    </row>
    <row r="166" spans="1:4" ht="12.75">
      <c r="A166" s="1">
        <f>PCG!B167</f>
        <v>213000</v>
      </c>
      <c r="B166" s="1" t="str">
        <f>PCG!D167</f>
        <v>Constructions</v>
      </c>
      <c r="C166" s="1">
        <f t="shared" si="2"/>
        <v>213000</v>
      </c>
      <c r="D166" t="str">
        <f>PCG!N167</f>
        <v>Constructions</v>
      </c>
    </row>
    <row r="167" spans="1:4" ht="12.75">
      <c r="A167" s="1">
        <f>PCG!B168</f>
        <v>213100</v>
      </c>
      <c r="B167" s="1" t="str">
        <f>PCG!D168</f>
        <v>Bâtiments</v>
      </c>
      <c r="C167" s="1">
        <f t="shared" si="2"/>
        <v>213100</v>
      </c>
      <c r="D167" t="str">
        <f>PCG!N168</f>
        <v>Buildings</v>
      </c>
    </row>
    <row r="168" spans="1:4" ht="12.75">
      <c r="A168" s="1">
        <f>PCG!B169</f>
        <v>213110</v>
      </c>
      <c r="B168" s="1" t="str">
        <f>PCG!D169</f>
        <v>Ensembles immobiliers industriels (A, B...)</v>
      </c>
      <c r="C168" s="1">
        <f t="shared" si="2"/>
        <v>213110</v>
      </c>
      <c r="D168" t="str">
        <f>PCG!N169</f>
        <v>Industrial property complexes (A, B...)</v>
      </c>
    </row>
    <row r="169" spans="1:4" ht="12.75">
      <c r="A169" s="1">
        <f>PCG!B170</f>
        <v>213150</v>
      </c>
      <c r="B169" s="1" t="str">
        <f>PCG!D170</f>
        <v>Ensembles immobiliers administratifs et commerciaux (A, B...)</v>
      </c>
      <c r="C169" s="1">
        <f t="shared" si="2"/>
        <v>213150</v>
      </c>
      <c r="D169" t="str">
        <f>PCG!N170</f>
        <v>Administrative and commercial property complexes (A, B...)</v>
      </c>
    </row>
    <row r="170" spans="1:4" ht="12.75">
      <c r="A170" s="1">
        <f>PCG!B171</f>
        <v>213180</v>
      </c>
      <c r="B170" s="1" t="str">
        <f>PCG!D171</f>
        <v>Autres ensembles immobiliers</v>
      </c>
      <c r="C170" s="1">
        <f t="shared" si="2"/>
        <v>213180</v>
      </c>
      <c r="D170" t="str">
        <f>PCG!N171</f>
        <v>Other property complexes</v>
      </c>
    </row>
    <row r="171" spans="1:4" ht="12.75">
      <c r="A171" s="1">
        <f>PCG!B172</f>
        <v>213181</v>
      </c>
      <c r="B171" s="1" t="str">
        <f>PCG!D172</f>
        <v>affectés aux opérations professionnelles (A, B...)</v>
      </c>
      <c r="C171" s="1">
        <f t="shared" si="2"/>
        <v>213181</v>
      </c>
      <c r="D171" t="str">
        <f>PCG!N172</f>
        <v>Property assigned to normal entity operations (A, B...)</v>
      </c>
    </row>
    <row r="172" spans="1:4" ht="12.75">
      <c r="A172" s="1">
        <f>PCG!B173</f>
        <v>213188</v>
      </c>
      <c r="B172" s="1" t="str">
        <f>PCG!D173</f>
        <v>affectés aux opérations non professionnelles (A, B...)</v>
      </c>
      <c r="C172" s="1">
        <f t="shared" si="2"/>
        <v>213188</v>
      </c>
      <c r="D172" t="str">
        <f>PCG!N173</f>
        <v>Property assigned to other than normal entity operations (A, B...)</v>
      </c>
    </row>
    <row r="173" spans="1:4" ht="12.75">
      <c r="A173" s="1">
        <f>PCG!B174</f>
        <v>213500</v>
      </c>
      <c r="B173" s="1" t="str">
        <f>PCG!D174</f>
        <v>Installations générales - agencements - aménagements des constructions (même ventilation que celle du compte 2131)</v>
      </c>
      <c r="C173" s="1">
        <f t="shared" si="2"/>
        <v>213500</v>
      </c>
      <c r="D173" t="str">
        <f>PCG!N174</f>
        <v>Building fixtures and fittings (same allocation as for Account 2131)</v>
      </c>
    </row>
    <row r="174" spans="1:4" ht="12.75">
      <c r="A174" s="1">
        <f>PCG!B175</f>
        <v>213800</v>
      </c>
      <c r="B174" s="1" t="str">
        <f>PCG!D175</f>
        <v>Ouvrages d’infrastructure</v>
      </c>
      <c r="C174" s="1">
        <f t="shared" si="2"/>
        <v>213800</v>
      </c>
      <c r="D174" t="str">
        <f>PCG!N175</f>
        <v>Infrastructure development</v>
      </c>
    </row>
    <row r="175" spans="1:4" ht="12.75">
      <c r="A175" s="1">
        <f>PCG!B176</f>
        <v>213810</v>
      </c>
      <c r="B175" s="1" t="str">
        <f>PCG!D176</f>
        <v>Voies de terre</v>
      </c>
      <c r="C175" s="1">
        <f t="shared" si="2"/>
        <v>213810</v>
      </c>
      <c r="D175" t="str">
        <f>PCG!N176</f>
        <v>Roadways</v>
      </c>
    </row>
    <row r="176" spans="1:4" ht="12.75">
      <c r="A176" s="1">
        <f>PCG!B177</f>
        <v>213820</v>
      </c>
      <c r="B176" s="1" t="str">
        <f>PCG!D177</f>
        <v>Voies de fer</v>
      </c>
      <c r="C176" s="1">
        <f t="shared" si="2"/>
        <v>213820</v>
      </c>
      <c r="D176" t="str">
        <f>PCG!N177</f>
        <v>Railways</v>
      </c>
    </row>
    <row r="177" spans="1:4" ht="12.75">
      <c r="A177" s="1">
        <f>PCG!B178</f>
        <v>213830</v>
      </c>
      <c r="B177" s="1" t="str">
        <f>PCG!D178</f>
        <v>Voies d’eau</v>
      </c>
      <c r="C177" s="1">
        <f t="shared" si="2"/>
        <v>213830</v>
      </c>
      <c r="D177" t="str">
        <f>PCG!N178</f>
        <v>Water channels</v>
      </c>
    </row>
    <row r="178" spans="1:4" ht="12.75">
      <c r="A178" s="1">
        <f>PCG!B179</f>
        <v>213840</v>
      </c>
      <c r="B178" s="1" t="str">
        <f>PCG!D179</f>
        <v>Barrages</v>
      </c>
      <c r="C178" s="1">
        <f t="shared" si="2"/>
        <v>213840</v>
      </c>
      <c r="D178" t="str">
        <f>PCG!N179</f>
        <v>Dams</v>
      </c>
    </row>
    <row r="179" spans="1:4" ht="12.75">
      <c r="A179" s="1">
        <f>PCG!B180</f>
        <v>213850</v>
      </c>
      <c r="B179" s="1" t="str">
        <f>PCG!D180</f>
        <v>Pistes d’aérodromes</v>
      </c>
      <c r="C179" s="1">
        <f t="shared" si="2"/>
        <v>213850</v>
      </c>
      <c r="D179" t="str">
        <f>PCG!N180</f>
        <v>Airfields</v>
      </c>
    </row>
    <row r="180" spans="1:4" ht="12.75">
      <c r="A180" s="1">
        <f>PCG!B181</f>
        <v>214000</v>
      </c>
      <c r="B180" s="1" t="str">
        <f>PCG!D181</f>
        <v>Constructions sur sol d’autrui (même ventilation que celle du compte 213)</v>
      </c>
      <c r="C180" s="1">
        <f t="shared" si="2"/>
        <v>214000</v>
      </c>
      <c r="D180" t="str">
        <f>PCG!N181</f>
        <v>Constructions on third-party sites (same allocation as for Account 213)</v>
      </c>
    </row>
    <row r="181" spans="1:4" ht="12.75">
      <c r="A181" s="1">
        <f>PCG!B182</f>
        <v>215000</v>
      </c>
      <c r="B181" s="1" t="str">
        <f>PCG!D182</f>
        <v>Installations techniques, matériels et outillage industriels</v>
      </c>
      <c r="C181" s="1">
        <f t="shared" si="2"/>
        <v>215000</v>
      </c>
      <c r="D181" t="str">
        <f>PCG!N182</f>
        <v>Technical installations, plant and machinery, equipment and fixtures</v>
      </c>
    </row>
    <row r="182" spans="1:4" ht="12.75">
      <c r="A182" s="1">
        <f>PCG!B183</f>
        <v>215100</v>
      </c>
      <c r="B182" s="1" t="str">
        <f>PCG!D183</f>
        <v>Installations complexes spécialisées</v>
      </c>
      <c r="C182" s="1">
        <f t="shared" si="2"/>
        <v>215100</v>
      </c>
      <c r="D182" t="str">
        <f>PCG!N183</f>
        <v>Specialised complex installations</v>
      </c>
    </row>
    <row r="183" spans="1:4" ht="12.75">
      <c r="A183" s="1">
        <f>PCG!B184</f>
        <v>215110</v>
      </c>
      <c r="B183" s="1" t="str">
        <f>PCG!D184</f>
        <v>sur sol propre</v>
      </c>
      <c r="C183" s="1">
        <f t="shared" si="2"/>
        <v>215110</v>
      </c>
      <c r="D183" t="str">
        <f>PCG!N184</f>
        <v>On own site</v>
      </c>
    </row>
    <row r="184" spans="1:4" ht="12.75">
      <c r="A184" s="1">
        <f>PCG!B185</f>
        <v>215140</v>
      </c>
      <c r="B184" s="1" t="str">
        <f>PCG!D185</f>
        <v>sur sol d’autrui</v>
      </c>
      <c r="C184" s="1">
        <f t="shared" si="2"/>
        <v>215140</v>
      </c>
      <c r="D184" t="str">
        <f>PCG!N185</f>
        <v>On third-party site</v>
      </c>
    </row>
    <row r="185" spans="1:4" ht="12.75">
      <c r="A185" s="1">
        <f>PCG!B186</f>
        <v>215300</v>
      </c>
      <c r="B185" s="1" t="str">
        <f>PCG!D186</f>
        <v>Installations à caractère spécifique</v>
      </c>
      <c r="C185" s="1">
        <f t="shared" si="2"/>
        <v>215300</v>
      </c>
      <c r="D185" t="str">
        <f>PCG!N186</f>
        <v>Installations of specific nature</v>
      </c>
    </row>
    <row r="186" spans="1:4" ht="12.75">
      <c r="A186" s="1">
        <f>PCG!B187</f>
        <v>215310</v>
      </c>
      <c r="B186" s="1" t="str">
        <f>PCG!D187</f>
        <v>sur sol propre</v>
      </c>
      <c r="C186" s="1">
        <f t="shared" si="2"/>
        <v>215310</v>
      </c>
      <c r="D186" t="str">
        <f>PCG!N187</f>
        <v>On own site</v>
      </c>
    </row>
    <row r="187" spans="1:4" ht="12.75">
      <c r="A187" s="1">
        <f>PCG!B188</f>
        <v>215340</v>
      </c>
      <c r="B187" s="1" t="str">
        <f>PCG!D188</f>
        <v>sur sol d’autrui</v>
      </c>
      <c r="C187" s="1">
        <f t="shared" si="2"/>
        <v>215340</v>
      </c>
      <c r="D187" t="str">
        <f>PCG!N188</f>
        <v>On third-party site</v>
      </c>
    </row>
    <row r="188" spans="1:4" ht="12.75">
      <c r="A188" s="1">
        <f>PCG!B189</f>
        <v>215400</v>
      </c>
      <c r="B188" s="1" t="str">
        <f>PCG!D189</f>
        <v>Matériel industriel</v>
      </c>
      <c r="C188" s="1">
        <f t="shared" si="2"/>
        <v>215400</v>
      </c>
      <c r="D188" t="str">
        <f>PCG!N189</f>
        <v>Plant and machinery</v>
      </c>
    </row>
    <row r="189" spans="1:4" ht="12.75">
      <c r="A189" s="1">
        <f>PCG!B190</f>
        <v>215500</v>
      </c>
      <c r="B189" s="1" t="str">
        <f>PCG!D190</f>
        <v>Outillage industriel</v>
      </c>
      <c r="C189" s="1">
        <f t="shared" si="2"/>
        <v>215500</v>
      </c>
      <c r="D189" t="str">
        <f>PCG!N190</f>
        <v>Equipment and fixtures</v>
      </c>
    </row>
    <row r="190" spans="1:4" ht="12.75">
      <c r="A190" s="1">
        <f>PCG!B191</f>
        <v>215700</v>
      </c>
      <c r="B190" s="1" t="str">
        <f>PCG!D191</f>
        <v>Agencements et aménagements du matériel et outillage industriels</v>
      </c>
      <c r="C190" s="1">
        <f t="shared" si="2"/>
        <v>215700</v>
      </c>
      <c r="D190" t="str">
        <f>PCG!N191</f>
        <v>Fixtures and fittings for plant and machinery, equipment and fixtures</v>
      </c>
    </row>
    <row r="191" spans="1:4" ht="12.75">
      <c r="A191" s="1">
        <f>PCG!B192</f>
        <v>218000</v>
      </c>
      <c r="B191" s="1" t="str">
        <f>PCG!D192</f>
        <v>Autres immobilisations corporelles</v>
      </c>
      <c r="C191" s="1">
        <f t="shared" si="2"/>
        <v>218000</v>
      </c>
      <c r="D191" t="str">
        <f>PCG!N192</f>
        <v>Other tangible fixed assets</v>
      </c>
    </row>
    <row r="192" spans="1:4" ht="12.75">
      <c r="A192" s="1">
        <f>PCG!B193</f>
        <v>218100</v>
      </c>
      <c r="B192" s="1" t="str">
        <f>PCG!D193</f>
        <v>Installations générales, agencements, aménagements divers</v>
      </c>
      <c r="C192" s="1">
        <f t="shared" si="2"/>
        <v>218100</v>
      </c>
      <c r="D192" t="str">
        <f>PCG!N193</f>
        <v>Sundry general fixtures and fittings</v>
      </c>
    </row>
    <row r="193" spans="1:4" ht="12.75">
      <c r="A193" s="1">
        <f>PCG!B194</f>
        <v>218200</v>
      </c>
      <c r="B193" s="1" t="str">
        <f>PCG!D194</f>
        <v>Matériel de transport</v>
      </c>
      <c r="C193" s="1">
        <f t="shared" si="2"/>
        <v>218200</v>
      </c>
      <c r="D193" t="str">
        <f>PCG!N194</f>
        <v>Transport equipment</v>
      </c>
    </row>
    <row r="194" spans="1:4" ht="12.75">
      <c r="A194" s="1">
        <f>PCG!B195</f>
        <v>218300</v>
      </c>
      <c r="B194" s="1" t="str">
        <f>PCG!D195</f>
        <v>Matériel de bureau et matériel informatique</v>
      </c>
      <c r="C194" s="1">
        <f t="shared" si="2"/>
        <v>218300</v>
      </c>
      <c r="D194" t="str">
        <f>PCG!N195</f>
        <v>Office and computing equipment</v>
      </c>
    </row>
    <row r="195" spans="1:4" ht="12.75">
      <c r="A195" s="1">
        <f>PCG!B196</f>
        <v>218400</v>
      </c>
      <c r="B195" s="1" t="str">
        <f>PCG!D196</f>
        <v>Mobilier</v>
      </c>
      <c r="C195" s="1">
        <f t="shared" si="2"/>
        <v>218400</v>
      </c>
      <c r="D195" t="str">
        <f>PCG!N196</f>
        <v>Furnishings</v>
      </c>
    </row>
    <row r="196" spans="1:4" ht="12.75">
      <c r="A196" s="1">
        <f>PCG!B197</f>
        <v>218500</v>
      </c>
      <c r="B196" s="1" t="str">
        <f>PCG!D197</f>
        <v>Cheptel</v>
      </c>
      <c r="C196" s="1">
        <f t="shared" si="2"/>
        <v>218500</v>
      </c>
      <c r="D196" t="str">
        <f>PCG!N197</f>
        <v>Livestock</v>
      </c>
    </row>
    <row r="197" spans="1:4" ht="12.75">
      <c r="A197" s="1">
        <f>PCG!B198</f>
        <v>218600</v>
      </c>
      <c r="B197" s="1" t="str">
        <f>PCG!D198</f>
        <v>Emballages récupérables</v>
      </c>
      <c r="C197" s="1">
        <f aca="true" t="shared" si="3" ref="C197:C260">A197</f>
        <v>218600</v>
      </c>
      <c r="D197" t="str">
        <f>PCG!N198</f>
        <v>Recoverable packaging</v>
      </c>
    </row>
    <row r="198" spans="1:4" ht="12.75">
      <c r="A198" s="1">
        <f>PCG!B199</f>
        <v>220000</v>
      </c>
      <c r="B198" s="1" t="str">
        <f>PCG!D199</f>
        <v>IMMOBILISATIONS MISES EN CONCESSION</v>
      </c>
      <c r="C198" s="1">
        <f t="shared" si="3"/>
        <v>220000</v>
      </c>
      <c r="D198" t="str">
        <f>PCG!N199</f>
        <v>Fixed assets in concession</v>
      </c>
    </row>
    <row r="199" spans="1:4" ht="12.75">
      <c r="A199" s="1">
        <f>PCG!B200</f>
        <v>230000</v>
      </c>
      <c r="B199" s="1" t="str">
        <f>PCG!D200</f>
        <v>IMMOBILISATIONS EN COURS</v>
      </c>
      <c r="C199" s="1">
        <f t="shared" si="3"/>
        <v>230000</v>
      </c>
      <c r="D199" t="str">
        <f>PCG!N200</f>
        <v>Fixed assets in progress</v>
      </c>
    </row>
    <row r="200" spans="1:4" ht="12.75">
      <c r="A200" s="1">
        <f>PCG!B201</f>
        <v>231000</v>
      </c>
      <c r="B200" s="1" t="str">
        <f>PCG!D201</f>
        <v>Immobilisations corporelles en cours</v>
      </c>
      <c r="C200" s="1">
        <f t="shared" si="3"/>
        <v>231000</v>
      </c>
      <c r="D200" t="str">
        <f>PCG!N201</f>
        <v>Tangible fixed assets in progress</v>
      </c>
    </row>
    <row r="201" spans="1:4" ht="12.75">
      <c r="A201" s="1">
        <f>PCG!B202</f>
        <v>231200</v>
      </c>
      <c r="B201" s="1" t="str">
        <f>PCG!D202</f>
        <v>Terrains</v>
      </c>
      <c r="C201" s="1">
        <f t="shared" si="3"/>
        <v>231200</v>
      </c>
      <c r="D201" t="str">
        <f>PCG!N202</f>
        <v>Land</v>
      </c>
    </row>
    <row r="202" spans="1:4" ht="12.75">
      <c r="A202" s="1">
        <f>PCG!B203</f>
        <v>231300</v>
      </c>
      <c r="B202" s="1" t="str">
        <f>PCG!D203</f>
        <v>Constructions</v>
      </c>
      <c r="C202" s="1">
        <f t="shared" si="3"/>
        <v>231300</v>
      </c>
      <c r="D202" t="str">
        <f>PCG!N203</f>
        <v>Constructions</v>
      </c>
    </row>
    <row r="203" spans="1:4" ht="12.75">
      <c r="A203" s="1">
        <f>PCG!B204</f>
        <v>231500</v>
      </c>
      <c r="B203" s="1" t="str">
        <f>PCG!D204</f>
        <v>Installations techniques, matériel et outillage industriels</v>
      </c>
      <c r="C203" s="1">
        <f t="shared" si="3"/>
        <v>231500</v>
      </c>
      <c r="D203" t="str">
        <f>PCG!N204</f>
        <v>Technical installations, plant and machinery, equipment and fixtures</v>
      </c>
    </row>
    <row r="204" spans="1:4" ht="12.75">
      <c r="A204" s="1">
        <f>PCG!B205</f>
        <v>231800</v>
      </c>
      <c r="B204" s="1" t="str">
        <f>PCG!D205</f>
        <v>Autres immobilisations corporelles</v>
      </c>
      <c r="C204" s="1">
        <f t="shared" si="3"/>
        <v>231800</v>
      </c>
      <c r="D204" t="str">
        <f>PCG!N205</f>
        <v>Other tangible fixed assets</v>
      </c>
    </row>
    <row r="205" spans="1:4" ht="12.75">
      <c r="A205" s="1">
        <f>PCG!B206</f>
        <v>232000</v>
      </c>
      <c r="B205" s="1" t="str">
        <f>PCG!D206</f>
        <v>Immobilisations incorporelles en cours</v>
      </c>
      <c r="C205" s="1">
        <f t="shared" si="3"/>
        <v>232000</v>
      </c>
      <c r="D205" t="str">
        <f>PCG!N206</f>
        <v>Intangible fixed assets in progress</v>
      </c>
    </row>
    <row r="206" spans="1:4" ht="12.75">
      <c r="A206" s="1">
        <f>PCG!B207</f>
        <v>237000</v>
      </c>
      <c r="B206" s="1" t="str">
        <f>PCG!D207</f>
        <v>Avances et acomptes versés sur commandes d’immobilisations incorporelles</v>
      </c>
      <c r="C206" s="1">
        <f t="shared" si="3"/>
        <v>237000</v>
      </c>
      <c r="D206" t="str">
        <f>PCG!N207</f>
        <v>Payments on account on intangible fixed assets</v>
      </c>
    </row>
    <row r="207" spans="1:4" ht="12.75">
      <c r="A207" s="1">
        <f>PCG!B208</f>
        <v>238000</v>
      </c>
      <c r="B207" s="1" t="str">
        <f>PCG!D208</f>
        <v>Avances et acomptes versés sur commandes d’immobilisations corporelles</v>
      </c>
      <c r="C207" s="1">
        <f t="shared" si="3"/>
        <v>238000</v>
      </c>
      <c r="D207" t="str">
        <f>PCG!N208</f>
        <v>Payments on account on orders for tangible fixed assets</v>
      </c>
    </row>
    <row r="208" spans="1:4" ht="12.75">
      <c r="A208" s="1">
        <f>PCG!B209</f>
        <v>238200</v>
      </c>
      <c r="B208" s="1" t="str">
        <f>PCG!D209</f>
        <v>Terrains</v>
      </c>
      <c r="C208" s="1">
        <f t="shared" si="3"/>
        <v>238200</v>
      </c>
      <c r="D208" t="str">
        <f>PCG!N209</f>
        <v>Land</v>
      </c>
    </row>
    <row r="209" spans="1:4" ht="12.75">
      <c r="A209" s="1">
        <f>PCG!B210</f>
        <v>238300</v>
      </c>
      <c r="B209" s="1" t="str">
        <f>PCG!D210</f>
        <v>Constructions</v>
      </c>
      <c r="C209" s="1">
        <f t="shared" si="3"/>
        <v>238300</v>
      </c>
      <c r="D209" t="str">
        <f>PCG!N210</f>
        <v>Constructions</v>
      </c>
    </row>
    <row r="210" spans="1:4" ht="12.75">
      <c r="A210" s="1">
        <f>PCG!B211</f>
        <v>238500</v>
      </c>
      <c r="B210" s="1" t="str">
        <f>PCG!D211</f>
        <v>Installations techniques, matériel et outillage industriels</v>
      </c>
      <c r="C210" s="1">
        <f t="shared" si="3"/>
        <v>238500</v>
      </c>
      <c r="D210" t="str">
        <f>PCG!N211</f>
        <v>Technical installations, plant and machinery, equipment and fixtures</v>
      </c>
    </row>
    <row r="211" spans="1:4" ht="12.75">
      <c r="A211" s="1">
        <f>PCG!B212</f>
        <v>238800</v>
      </c>
      <c r="B211" s="1" t="str">
        <f>PCG!D212</f>
        <v>Autres immobilisations corporelles</v>
      </c>
      <c r="C211" s="1">
        <f t="shared" si="3"/>
        <v>238800</v>
      </c>
      <c r="D211" t="str">
        <f>PCG!N212</f>
        <v>Other tangible fixed assets</v>
      </c>
    </row>
    <row r="212" spans="1:4" ht="12.75">
      <c r="A212" s="1">
        <f>PCG!B213</f>
        <v>250000</v>
      </c>
      <c r="B212" s="1" t="str">
        <f>PCG!D213</f>
        <v>PARTS DANS DES ENTREPRISES LIÉES ET CRÉANCES SUR DES ENTREPRISES LIÉES</v>
      </c>
      <c r="C212" s="1">
        <f t="shared" si="3"/>
        <v>250000</v>
      </c>
      <c r="D212" t="str">
        <f>PCG!N213</f>
        <v>Shares in and receivables due from affiliated entities</v>
      </c>
    </row>
    <row r="213" spans="1:4" ht="12.75">
      <c r="A213" s="1">
        <f>PCG!B214</f>
        <v>260000</v>
      </c>
      <c r="B213" s="1" t="str">
        <f>PCG!D214</f>
        <v>PARTICIPATIONS ET CREANCES RATTACHÉES À DES PARTICIPATIONS</v>
      </c>
      <c r="C213" s="1">
        <f t="shared" si="3"/>
        <v>260000</v>
      </c>
      <c r="D213" t="str">
        <f>PCG!N214</f>
        <v>Participating interests and related debts receivable</v>
      </c>
    </row>
    <row r="214" spans="1:4" ht="12.75">
      <c r="A214" s="1">
        <f>PCG!B215</f>
        <v>261000</v>
      </c>
      <c r="B214" s="1" t="str">
        <f>PCG!D215</f>
        <v>Titres de participation</v>
      </c>
      <c r="C214" s="1">
        <f t="shared" si="3"/>
        <v>261000</v>
      </c>
      <c r="D214" t="str">
        <f>PCG!N215</f>
        <v>Long-term equity interests</v>
      </c>
    </row>
    <row r="215" spans="1:4" ht="12.75">
      <c r="A215" s="1">
        <f>PCG!B216</f>
        <v>261100</v>
      </c>
      <c r="B215" s="1" t="str">
        <f>PCG!D216</f>
        <v>Actions</v>
      </c>
      <c r="C215" s="1">
        <f t="shared" si="3"/>
        <v>261100</v>
      </c>
      <c r="D215" t="str">
        <f>PCG!N216</f>
        <v>Shares</v>
      </c>
    </row>
    <row r="216" spans="1:4" ht="12.75">
      <c r="A216" s="1">
        <f>PCG!B217</f>
        <v>261800</v>
      </c>
      <c r="B216" s="1" t="str">
        <f>PCG!D217</f>
        <v>Autres titres</v>
      </c>
      <c r="C216" s="1">
        <f t="shared" si="3"/>
        <v>261800</v>
      </c>
      <c r="D216" t="str">
        <f>PCG!N217</f>
        <v>Other securities</v>
      </c>
    </row>
    <row r="217" spans="1:4" ht="12.75">
      <c r="A217" s="1">
        <f>PCG!B218</f>
        <v>266000</v>
      </c>
      <c r="B217" s="1" t="str">
        <f>PCG!D218</f>
        <v>Autres formes de participation</v>
      </c>
      <c r="C217" s="1">
        <f t="shared" si="3"/>
        <v>266000</v>
      </c>
      <c r="D217" t="str">
        <f>PCG!N218</f>
        <v>Other categories of participating interest</v>
      </c>
    </row>
    <row r="218" spans="1:4" ht="12.75">
      <c r="A218" s="1">
        <f>PCG!B219</f>
        <v>267000</v>
      </c>
      <c r="B218" s="1" t="str">
        <f>PCG!D219</f>
        <v>Créances rattachées à des participations</v>
      </c>
      <c r="C218" s="1">
        <f t="shared" si="3"/>
        <v>267000</v>
      </c>
      <c r="D218" t="str">
        <f>PCG!N219</f>
        <v>Debts receivable related to participating interests</v>
      </c>
    </row>
    <row r="219" spans="1:4" ht="12.75">
      <c r="A219" s="1">
        <f>PCG!B220</f>
        <v>267100</v>
      </c>
      <c r="B219" s="1" t="str">
        <f>PCG!D220</f>
        <v>Créances rattachées à des participations (groupe)</v>
      </c>
      <c r="C219" s="1">
        <f t="shared" si="3"/>
        <v>267100</v>
      </c>
      <c r="D219" t="str">
        <f>PCG!N220</f>
        <v>Debts receivable related to participating interests (group)</v>
      </c>
    </row>
    <row r="220" spans="1:4" ht="12.75">
      <c r="A220" s="1">
        <f>PCG!B221</f>
        <v>267400</v>
      </c>
      <c r="B220" s="1" t="str">
        <f>PCG!D221</f>
        <v>Créances rattachées à des participations (hors groupe)</v>
      </c>
      <c r="C220" s="1">
        <f t="shared" si="3"/>
        <v>267400</v>
      </c>
      <c r="D220" t="str">
        <f>PCG!N221</f>
        <v>Debts receivable related to participating interests (apart from group)</v>
      </c>
    </row>
    <row r="221" spans="1:4" ht="12.75">
      <c r="A221" s="1">
        <f>PCG!B222</f>
        <v>267500</v>
      </c>
      <c r="B221" s="1" t="str">
        <f>PCG!D222</f>
        <v>Versements représentatifs d’apports non capitalisés (appel de fonds)</v>
      </c>
      <c r="C221" s="1">
        <f t="shared" si="3"/>
        <v>267500</v>
      </c>
      <c r="D221" t="str">
        <f>PCG!N222</f>
        <v>Payments representing non-capitalised contributions (call for funds)</v>
      </c>
    </row>
    <row r="222" spans="1:4" ht="12.75">
      <c r="A222" s="1">
        <f>PCG!B223</f>
        <v>267600</v>
      </c>
      <c r="B222" s="1" t="str">
        <f>PCG!D223</f>
        <v>Avances consolidables</v>
      </c>
      <c r="C222" s="1">
        <f t="shared" si="3"/>
        <v>267600</v>
      </c>
      <c r="D222" t="str">
        <f>PCG!N223</f>
        <v>Long-term capital advances</v>
      </c>
    </row>
    <row r="223" spans="1:4" ht="12.75">
      <c r="A223" s="1">
        <f>PCG!B224</f>
        <v>267700</v>
      </c>
      <c r="B223" s="1" t="str">
        <f>PCG!D224</f>
        <v>Autres créances rattachées à des participations</v>
      </c>
      <c r="C223" s="1">
        <f t="shared" si="3"/>
        <v>267700</v>
      </c>
      <c r="D223" t="str">
        <f>PCG!N224</f>
        <v>Other debts receivable related to participating interests</v>
      </c>
    </row>
    <row r="224" spans="1:4" ht="12.75">
      <c r="A224" s="1">
        <f>PCG!B225</f>
        <v>267800</v>
      </c>
      <c r="B224" s="1" t="str">
        <f>PCG!D225</f>
        <v>Intérêts courus</v>
      </c>
      <c r="C224" s="1">
        <f t="shared" si="3"/>
        <v>267800</v>
      </c>
      <c r="D224" t="str">
        <f>PCG!N225</f>
        <v>Accrued interest</v>
      </c>
    </row>
    <row r="225" spans="1:4" ht="12.75">
      <c r="A225" s="1">
        <f>PCG!B226</f>
        <v>268000</v>
      </c>
      <c r="B225" s="1" t="str">
        <f>PCG!D226</f>
        <v>Créances rattachées à des sociétés en participation</v>
      </c>
      <c r="C225" s="1">
        <f t="shared" si="3"/>
        <v>268000</v>
      </c>
      <c r="D225" t="str">
        <f>PCG!N226</f>
        <v>Debts receivable related to joint ventures</v>
      </c>
    </row>
    <row r="226" spans="1:4" ht="12.75">
      <c r="A226" s="1">
        <f>PCG!B227</f>
        <v>268100</v>
      </c>
      <c r="B226" s="1" t="str">
        <f>PCG!D227</f>
        <v>Principal</v>
      </c>
      <c r="C226" s="1">
        <f t="shared" si="3"/>
        <v>268100</v>
      </c>
      <c r="D226" t="str">
        <f>PCG!N227</f>
        <v>Principal</v>
      </c>
    </row>
    <row r="227" spans="1:4" ht="12.75">
      <c r="A227" s="1">
        <f>PCG!B228</f>
        <v>268800</v>
      </c>
      <c r="B227" s="1" t="str">
        <f>PCG!D228</f>
        <v>Intérêts courus</v>
      </c>
      <c r="C227" s="1">
        <f t="shared" si="3"/>
        <v>268800</v>
      </c>
      <c r="D227" t="str">
        <f>PCG!N228</f>
        <v>Accrued interest</v>
      </c>
    </row>
    <row r="228" spans="1:4" ht="12.75">
      <c r="A228" s="1">
        <f>PCG!B229</f>
        <v>269000</v>
      </c>
      <c r="B228" s="1" t="str">
        <f>PCG!D229</f>
        <v>Versements restant à effectuer sur titres de participation non libérés</v>
      </c>
      <c r="C228" s="1">
        <f t="shared" si="3"/>
        <v>269000</v>
      </c>
      <c r="D228" t="str">
        <f>PCG!N229</f>
        <v>Unpaid instalments on unpaid long-term equity interests</v>
      </c>
    </row>
    <row r="229" spans="1:4" ht="12.75">
      <c r="A229" s="1">
        <f>PCG!B230</f>
        <v>270000</v>
      </c>
      <c r="B229" s="1" t="str">
        <f>PCG!D230</f>
        <v>AUTRES IMMOBILISATIONS FINANCIERES</v>
      </c>
      <c r="C229" s="1">
        <f t="shared" si="3"/>
        <v>270000</v>
      </c>
      <c r="D229" t="str">
        <f>PCG!N230</f>
        <v>Other financial fixed assets</v>
      </c>
    </row>
    <row r="230" spans="1:4" ht="12.75">
      <c r="A230" s="1">
        <f>PCG!B231</f>
        <v>271000</v>
      </c>
      <c r="B230" s="1" t="str">
        <f>PCG!D231</f>
        <v>Titres immobilisés autres que les titres immobilisés de l’activité de portefeuille (droit de propriété)</v>
      </c>
      <c r="C230" s="1">
        <f t="shared" si="3"/>
        <v>271000</v>
      </c>
      <c r="D230" t="str">
        <f>PCG!N231</f>
        <v>Long-term investment equity securities other than portfolio long-term investment equity securities</v>
      </c>
    </row>
    <row r="231" spans="1:4" ht="12.75">
      <c r="A231" s="1">
        <f>PCG!B232</f>
        <v>271100</v>
      </c>
      <c r="B231" s="1" t="str">
        <f>PCG!D232</f>
        <v>Actions</v>
      </c>
      <c r="C231" s="1">
        <f t="shared" si="3"/>
        <v>271100</v>
      </c>
      <c r="D231" t="str">
        <f>PCG!N232</f>
        <v>Shares</v>
      </c>
    </row>
    <row r="232" spans="1:4" ht="12.75">
      <c r="A232" s="1">
        <f>PCG!B233</f>
        <v>271800</v>
      </c>
      <c r="B232" s="1" t="str">
        <f>PCG!D233</f>
        <v>Autres titres</v>
      </c>
      <c r="C232" s="1">
        <f t="shared" si="3"/>
        <v>271800</v>
      </c>
      <c r="D232" t="str">
        <f>PCG!N233</f>
        <v>Other securities</v>
      </c>
    </row>
    <row r="233" spans="1:4" ht="12.75">
      <c r="A233" s="1">
        <f>PCG!B234</f>
        <v>272000</v>
      </c>
      <c r="B233" s="1" t="str">
        <f>PCG!D234</f>
        <v>Titres immobilisés (droit de créance)</v>
      </c>
      <c r="C233" s="1">
        <f t="shared" si="3"/>
        <v>272000</v>
      </c>
      <c r="D233" t="str">
        <f>PCG!N234</f>
        <v>Long-term investment debt securities</v>
      </c>
    </row>
    <row r="234" spans="1:4" ht="12.75">
      <c r="A234" s="1">
        <f>PCG!B235</f>
        <v>272100</v>
      </c>
      <c r="B234" s="1" t="str">
        <f>PCG!D235</f>
        <v>Obligations</v>
      </c>
      <c r="C234" s="1">
        <f t="shared" si="3"/>
        <v>272100</v>
      </c>
      <c r="D234" t="str">
        <f>PCG!N235</f>
        <v>Bonds</v>
      </c>
    </row>
    <row r="235" spans="1:4" ht="12.75">
      <c r="A235" s="1">
        <f>PCG!B236</f>
        <v>272200</v>
      </c>
      <c r="B235" s="1" t="str">
        <f>PCG!D236</f>
        <v>Bons</v>
      </c>
      <c r="C235" s="1">
        <f t="shared" si="3"/>
        <v>272200</v>
      </c>
      <c r="D235" t="str">
        <f>PCG!N236</f>
        <v>Warrants</v>
      </c>
    </row>
    <row r="236" spans="1:4" ht="12.75">
      <c r="A236" s="1">
        <f>PCG!B237</f>
        <v>273000</v>
      </c>
      <c r="B236" s="1" t="str">
        <f>PCG!D237</f>
        <v>Titres immobilisés de l’activité de portefeuille</v>
      </c>
      <c r="C236" s="1">
        <f t="shared" si="3"/>
        <v>273000</v>
      </c>
      <c r="D236" t="str">
        <f>PCG!N237</f>
        <v>Portfolio long-term investment securities</v>
      </c>
    </row>
    <row r="237" spans="1:4" ht="12.75">
      <c r="A237" s="1">
        <f>PCG!B238</f>
        <v>274000</v>
      </c>
      <c r="B237" s="1" t="str">
        <f>PCG!D238</f>
        <v>Prêts</v>
      </c>
      <c r="C237" s="1">
        <f t="shared" si="3"/>
        <v>274000</v>
      </c>
      <c r="D237" t="str">
        <f>PCG!N238</f>
        <v>Loans</v>
      </c>
    </row>
    <row r="238" spans="1:4" ht="12.75">
      <c r="A238" s="1">
        <f>PCG!B239</f>
        <v>274100</v>
      </c>
      <c r="B238" s="1" t="str">
        <f>PCG!D239</f>
        <v>Prêts participatifs</v>
      </c>
      <c r="C238" s="1">
        <f t="shared" si="3"/>
        <v>274100</v>
      </c>
      <c r="D238" t="str">
        <f>PCG!N239</f>
        <v>Participating loans</v>
      </c>
    </row>
    <row r="239" spans="1:4" ht="12.75">
      <c r="A239" s="1">
        <f>PCG!B240</f>
        <v>274200</v>
      </c>
      <c r="B239" s="1" t="str">
        <f>PCG!D240</f>
        <v>Prêts aux associés</v>
      </c>
      <c r="C239" s="1">
        <f t="shared" si="3"/>
        <v>274200</v>
      </c>
      <c r="D239" t="str">
        <f>PCG!N240</f>
        <v>Loans to partners/associates</v>
      </c>
    </row>
    <row r="240" spans="1:4" ht="12.75">
      <c r="A240" s="1">
        <f>PCG!B241</f>
        <v>274300</v>
      </c>
      <c r="B240" s="1" t="str">
        <f>PCG!D241</f>
        <v>Prêts au personnel</v>
      </c>
      <c r="C240" s="1">
        <f t="shared" si="3"/>
        <v>274300</v>
      </c>
      <c r="D240" t="str">
        <f>PCG!N241</f>
        <v>Loans to personnel</v>
      </c>
    </row>
    <row r="241" spans="1:4" ht="12.75">
      <c r="A241" s="1">
        <f>PCG!B242</f>
        <v>274800</v>
      </c>
      <c r="B241" s="1" t="str">
        <f>PCG!D242</f>
        <v>Autres prêts</v>
      </c>
      <c r="C241" s="1">
        <f t="shared" si="3"/>
        <v>274800</v>
      </c>
      <c r="D241" t="str">
        <f>PCG!N242</f>
        <v>Other loans</v>
      </c>
    </row>
    <row r="242" spans="1:4" ht="12.75">
      <c r="A242" s="1">
        <f>PCG!B243</f>
        <v>275000</v>
      </c>
      <c r="B242" s="1" t="str">
        <f>PCG!D243</f>
        <v>Dépôts et cautionnements versés</v>
      </c>
      <c r="C242" s="1">
        <f t="shared" si="3"/>
        <v>275000</v>
      </c>
      <c r="D242" t="str">
        <f>PCG!N243</f>
        <v>Deposits and sureties advanced</v>
      </c>
    </row>
    <row r="243" spans="1:4" ht="12.75">
      <c r="A243" s="1">
        <f>PCG!B244</f>
        <v>275100</v>
      </c>
      <c r="B243" s="1" t="str">
        <f>PCG!D244</f>
        <v>Dépôts</v>
      </c>
      <c r="C243" s="1">
        <f t="shared" si="3"/>
        <v>275100</v>
      </c>
      <c r="D243" t="str">
        <f>PCG!N244</f>
        <v>Deposits</v>
      </c>
    </row>
    <row r="244" spans="1:4" ht="12.75">
      <c r="A244" s="1">
        <f>PCG!B245</f>
        <v>275500</v>
      </c>
      <c r="B244" s="1" t="str">
        <f>PCG!D245</f>
        <v>Cautionnements</v>
      </c>
      <c r="C244" s="1">
        <f t="shared" si="3"/>
        <v>275500</v>
      </c>
      <c r="D244" t="str">
        <f>PCG!N245</f>
        <v>Sureties</v>
      </c>
    </row>
    <row r="245" spans="1:4" ht="12.75">
      <c r="A245" s="1">
        <f>PCG!B246</f>
        <v>276000</v>
      </c>
      <c r="B245" s="1" t="str">
        <f>PCG!D246</f>
        <v>Autres créances immobilisées</v>
      </c>
      <c r="C245" s="1">
        <f t="shared" si="3"/>
        <v>276000</v>
      </c>
      <c r="D245" t="str">
        <f>PCG!N246</f>
        <v>Other capitalised debts receivable</v>
      </c>
    </row>
    <row r="246" spans="1:4" ht="12.75">
      <c r="A246" s="1">
        <f>PCG!B247</f>
        <v>276100</v>
      </c>
      <c r="B246" s="1" t="str">
        <f>PCG!D247</f>
        <v>Créances diverses</v>
      </c>
      <c r="C246" s="1">
        <f t="shared" si="3"/>
        <v>276100</v>
      </c>
      <c r="D246" t="str">
        <f>PCG!N247</f>
        <v>Sundry debts receivable</v>
      </c>
    </row>
    <row r="247" spans="1:4" ht="12.75">
      <c r="A247" s="1">
        <f>PCG!B248</f>
        <v>276800</v>
      </c>
      <c r="B247" s="1" t="str">
        <f>PCG!D248</f>
        <v>Intérêts courus</v>
      </c>
      <c r="C247" s="1">
        <f t="shared" si="3"/>
        <v>276800</v>
      </c>
      <c r="D247" t="str">
        <f>PCG!N248</f>
        <v>Accrued interest</v>
      </c>
    </row>
    <row r="248" spans="1:4" ht="12.75">
      <c r="A248" s="1">
        <f>PCG!B249</f>
        <v>276820</v>
      </c>
      <c r="B248" s="1" t="str">
        <f>PCG!D249</f>
        <v>Sur titres immobilisés (droit de créance)</v>
      </c>
      <c r="C248" s="1">
        <f t="shared" si="3"/>
        <v>276820</v>
      </c>
      <c r="D248" t="str">
        <f>PCG!N249</f>
        <v>Long-term investment debtsecurities</v>
      </c>
    </row>
    <row r="249" spans="1:4" ht="12.75">
      <c r="A249" s="1">
        <f>PCG!B250</f>
        <v>276840</v>
      </c>
      <c r="B249" s="1" t="str">
        <f>PCG!D250</f>
        <v>Sur prêts</v>
      </c>
      <c r="C249" s="1">
        <f t="shared" si="3"/>
        <v>276840</v>
      </c>
      <c r="D249" t="str">
        <f>PCG!N250</f>
        <v>Loans</v>
      </c>
    </row>
    <row r="250" spans="1:4" ht="12.75">
      <c r="A250" s="1">
        <f>PCG!B251</f>
        <v>276850</v>
      </c>
      <c r="B250" s="1" t="str">
        <f>PCG!D251</f>
        <v>Sur dépôts et cautionnements</v>
      </c>
      <c r="C250" s="1">
        <f t="shared" si="3"/>
        <v>276850</v>
      </c>
      <c r="D250" t="str">
        <f>PCG!N251</f>
        <v>Deposits and sureties</v>
      </c>
    </row>
    <row r="251" spans="1:4" ht="12.75">
      <c r="A251" s="1">
        <f>PCG!B252</f>
        <v>276880</v>
      </c>
      <c r="B251" s="1" t="str">
        <f>PCG!D252</f>
        <v>Sur créances diverses</v>
      </c>
      <c r="C251" s="1">
        <f t="shared" si="3"/>
        <v>276880</v>
      </c>
      <c r="D251" t="str">
        <f>PCG!N252</f>
        <v>On sundry debts receivable</v>
      </c>
    </row>
    <row r="252" spans="1:4" ht="12.75">
      <c r="A252" s="1">
        <f>PCG!B253</f>
        <v>277000</v>
      </c>
      <c r="B252" s="1" t="str">
        <f>PCG!D253</f>
        <v>Actions propres ou parts propres</v>
      </c>
      <c r="C252" s="1">
        <f t="shared" si="3"/>
        <v>277000</v>
      </c>
      <c r="D252" t="str">
        <f>PCG!N253</f>
        <v>(Own shares)</v>
      </c>
    </row>
    <row r="253" spans="1:4" ht="12.75">
      <c r="A253" s="1">
        <f>PCG!B254</f>
        <v>277100</v>
      </c>
      <c r="B253" s="1" t="str">
        <f>PCG!D254</f>
        <v>Actions propres ou parts propres</v>
      </c>
      <c r="C253" s="1">
        <f t="shared" si="3"/>
        <v>277100</v>
      </c>
      <c r="D253" t="str">
        <f>PCG!N254</f>
        <v>Own shares</v>
      </c>
    </row>
    <row r="254" spans="1:4" ht="12.75">
      <c r="A254" s="1">
        <f>PCG!B255</f>
        <v>277200</v>
      </c>
      <c r="B254" s="1" t="str">
        <f>PCG!D255</f>
        <v>Actions propres ou parts propres en voie d’annulation</v>
      </c>
      <c r="C254" s="1">
        <f t="shared" si="3"/>
        <v>277200</v>
      </c>
      <c r="D254" t="str">
        <f>PCG!N255</f>
        <v>Own shares in process of cancellation</v>
      </c>
    </row>
    <row r="255" spans="1:4" ht="12.75">
      <c r="A255" s="1">
        <f>PCG!B256</f>
        <v>279000</v>
      </c>
      <c r="B255" s="1" t="str">
        <f>PCG!D256</f>
        <v>Versements restant à effectuer sur titres immobilisés non libérés</v>
      </c>
      <c r="C255" s="1">
        <f t="shared" si="3"/>
        <v>279000</v>
      </c>
      <c r="D255" t="str">
        <f>PCG!N256</f>
        <v>Unpaid instalments on unpaid long-term investment securities</v>
      </c>
    </row>
    <row r="256" spans="1:4" ht="12.75">
      <c r="A256" s="1">
        <f>PCG!B257</f>
        <v>280000</v>
      </c>
      <c r="B256" s="1" t="str">
        <f>PCG!D257</f>
        <v>AMORTISSEMENTS DES IMMOBILISATIONS</v>
      </c>
      <c r="C256" s="1">
        <f t="shared" si="3"/>
        <v>280000</v>
      </c>
      <c r="D256" t="str">
        <f>PCG!N257</f>
        <v>Cumulative depreciation on fixed assets</v>
      </c>
    </row>
    <row r="257" spans="1:4" ht="12.75">
      <c r="A257" s="1">
        <f>PCG!B258</f>
        <v>280000</v>
      </c>
      <c r="B257" s="1" t="str">
        <f>PCG!D258</f>
        <v>Amortissements des immobilisations incorporelles</v>
      </c>
      <c r="C257" s="1">
        <f t="shared" si="3"/>
        <v>280000</v>
      </c>
      <c r="D257" t="str">
        <f>PCG!N258</f>
        <v>Depreciation on intangible fixed assets</v>
      </c>
    </row>
    <row r="258" spans="1:4" ht="12.75">
      <c r="A258" s="1">
        <f>PCG!B259</f>
        <v>280100</v>
      </c>
      <c r="B258" s="1" t="str">
        <f>PCG!D259</f>
        <v>Frais d’établissement (même ventilation que celle du compte 201)</v>
      </c>
      <c r="C258" s="1">
        <f t="shared" si="3"/>
        <v>280100</v>
      </c>
      <c r="D258" t="str">
        <f>PCG!N259</f>
        <v>Establishment costs (same allocation as for Account 201)</v>
      </c>
    </row>
    <row r="259" spans="1:4" ht="12.75">
      <c r="A259" s="1">
        <f>PCG!B260</f>
        <v>280300</v>
      </c>
      <c r="B259" s="1" t="str">
        <f>PCG!D260</f>
        <v>Frais de recherche et de développement</v>
      </c>
      <c r="C259" s="1">
        <f t="shared" si="3"/>
        <v>280300</v>
      </c>
      <c r="D259" t="str">
        <f>PCG!N260</f>
        <v>Research and development costs</v>
      </c>
    </row>
    <row r="260" spans="1:4" ht="12.75">
      <c r="A260" s="1">
        <f>PCG!B261</f>
        <v>280500</v>
      </c>
      <c r="B260" s="1" t="str">
        <f>PCG!D261</f>
        <v>Concessions et droits similaires, brevets, licences, logiciels, droits et valeurs similaires</v>
      </c>
      <c r="C260" s="1">
        <f t="shared" si="3"/>
        <v>280500</v>
      </c>
      <c r="D260" t="str">
        <f>PCG!N261</f>
        <v>Concessions and similar rights, patents, licences, software, rights and similar assets</v>
      </c>
    </row>
    <row r="261" spans="1:4" ht="12.75">
      <c r="A261" s="1">
        <f>PCG!B262</f>
        <v>280700</v>
      </c>
      <c r="B261" s="1" t="str">
        <f>PCG!D262</f>
        <v>Fonds commercial</v>
      </c>
      <c r="C261" s="1">
        <f aca="true" t="shared" si="4" ref="C261:C324">A261</f>
        <v>280700</v>
      </c>
      <c r="D261" t="str">
        <f>PCG!N262</f>
        <v>Goodwill</v>
      </c>
    </row>
    <row r="262" spans="1:4" ht="12.75">
      <c r="A262" s="1">
        <f>PCG!B263</f>
        <v>280800</v>
      </c>
      <c r="B262" s="1" t="str">
        <f>PCG!D263</f>
        <v>Autres immobilisations incorporelles</v>
      </c>
      <c r="C262" s="1">
        <f t="shared" si="4"/>
        <v>280800</v>
      </c>
      <c r="D262" t="str">
        <f>PCG!N263</f>
        <v>Other intangible fixed assets</v>
      </c>
    </row>
    <row r="263" spans="1:4" ht="12.75">
      <c r="A263" s="1">
        <f>PCG!B264</f>
        <v>281000</v>
      </c>
      <c r="B263" s="1" t="str">
        <f>PCG!D264</f>
        <v>Amortissements des immobilisations corporelles</v>
      </c>
      <c r="C263" s="1">
        <f t="shared" si="4"/>
        <v>281000</v>
      </c>
      <c r="D263" t="str">
        <f>PCG!N264</f>
        <v>Depreciation on tangible fixed assets</v>
      </c>
    </row>
    <row r="264" spans="1:4" ht="12.75">
      <c r="A264" s="1">
        <f>PCG!B265</f>
        <v>281100</v>
      </c>
      <c r="B264" s="1" t="str">
        <f>PCG!D265</f>
        <v>Terrains de gisement</v>
      </c>
      <c r="C264" s="1">
        <f t="shared" si="4"/>
        <v>281100</v>
      </c>
      <c r="D264" t="str">
        <f>PCG!N265</f>
        <v>Mining sites</v>
      </c>
    </row>
    <row r="265" spans="1:4" ht="12.75">
      <c r="A265" s="1">
        <f>PCG!B266</f>
        <v>281200</v>
      </c>
      <c r="B265" s="1" t="str">
        <f>PCG!D266</f>
        <v>Agencements, aménagements de terrains (même ventilation que celle du compte 212)</v>
      </c>
      <c r="C265" s="1">
        <f t="shared" si="4"/>
        <v>281200</v>
      </c>
      <c r="D265" t="str">
        <f>PCG!N266</f>
        <v>Site development (same allocation as for Account 212)</v>
      </c>
    </row>
    <row r="266" spans="1:4" ht="12.75">
      <c r="A266" s="1">
        <f>PCG!B267</f>
        <v>281300</v>
      </c>
      <c r="B266" s="1" t="str">
        <f>PCG!D267</f>
        <v>Constructions (même ventilation que celle du compte 213)</v>
      </c>
      <c r="C266" s="1">
        <f t="shared" si="4"/>
        <v>281300</v>
      </c>
      <c r="D266" t="str">
        <f>PCG!N267</f>
        <v>Constructions (same allocation as for Account 213)</v>
      </c>
    </row>
    <row r="267" spans="1:4" ht="12.75">
      <c r="A267" s="1">
        <f>PCG!B268</f>
        <v>281400</v>
      </c>
      <c r="B267" s="1" t="str">
        <f>PCG!D268</f>
        <v>Constructions sur sol d’autrui (même ventilation que celle du compte 214)</v>
      </c>
      <c r="C267" s="1">
        <f t="shared" si="4"/>
        <v>281400</v>
      </c>
      <c r="D267" t="str">
        <f>PCG!N268</f>
        <v>Constructions on third-party site (same allocation as for Account 214)</v>
      </c>
    </row>
    <row r="268" spans="1:4" ht="12.75">
      <c r="A268" s="1">
        <f>PCG!B269</f>
        <v>281500</v>
      </c>
      <c r="B268" s="1" t="str">
        <f>PCG!D269</f>
        <v>Installations techniques, matériel et outillage industriels (même ventilation que celle du compte 215)</v>
      </c>
      <c r="C268" s="1">
        <f t="shared" si="4"/>
        <v>281500</v>
      </c>
      <c r="D268" t="str">
        <f>PCG!N269</f>
        <v>Technical installations, plant and machinery, equipment and fixtures (same allocation as for Account 215)</v>
      </c>
    </row>
    <row r="269" spans="1:4" ht="12.75">
      <c r="A269" s="1">
        <f>PCG!B270</f>
        <v>281800</v>
      </c>
      <c r="B269" s="1" t="str">
        <f>PCG!D270</f>
        <v>Autres immobilisations corporelles (même ventilation que celle du compte 218)</v>
      </c>
      <c r="C269" s="1">
        <f t="shared" si="4"/>
        <v>281800</v>
      </c>
      <c r="D269" t="str">
        <f>PCG!N270</f>
        <v>Other tangible fixed assets (same allocation as for Account 218)</v>
      </c>
    </row>
    <row r="270" spans="1:4" ht="12.75">
      <c r="A270" s="1">
        <f>PCG!B271</f>
        <v>282000</v>
      </c>
      <c r="B270" s="1" t="str">
        <f>PCG!D271</f>
        <v>Amortissements des immobilisations mises en concession</v>
      </c>
      <c r="C270" s="1">
        <f t="shared" si="4"/>
        <v>282000</v>
      </c>
      <c r="D270" t="str">
        <f>PCG!N271</f>
        <v>Depreciation on fixed assets in concession</v>
      </c>
    </row>
    <row r="271" spans="1:4" ht="12.75">
      <c r="A271" s="1">
        <f>PCG!B272</f>
        <v>290000</v>
      </c>
      <c r="B271" s="1" t="str">
        <f>PCG!D272</f>
        <v>DÉPRÉCIATIONS DES IMMOBILISATIONS – (RÈGLEMENT N°2002-10 DU CRC)</v>
      </c>
      <c r="C271" s="1">
        <f t="shared" si="4"/>
        <v>290000</v>
      </c>
      <c r="D271" t="str">
        <f>PCG!N272</f>
        <v>Provisions for diminution in value of fixed assets</v>
      </c>
    </row>
    <row r="272" spans="1:4" ht="12.75">
      <c r="A272" s="1">
        <f>PCG!B273</f>
        <v>290000</v>
      </c>
      <c r="B272" s="1" t="str">
        <f>PCG!D273</f>
        <v>Dépréciations des immobilisations incorporelles</v>
      </c>
      <c r="C272" s="1">
        <f t="shared" si="4"/>
        <v>290000</v>
      </c>
      <c r="D272" t="str">
        <f>PCG!N273</f>
        <v>Provisions for diminution in value of intangible fixed assets</v>
      </c>
    </row>
    <row r="273" spans="1:4" ht="12.75">
      <c r="A273" s="1">
        <f>PCG!B274</f>
        <v>290500</v>
      </c>
      <c r="B273" s="1" t="str">
        <f>PCG!D274</f>
        <v>Marques, procédés, droits et valeurs similaires</v>
      </c>
      <c r="C273" s="1">
        <f t="shared" si="4"/>
        <v>290500</v>
      </c>
      <c r="D273" t="str">
        <f>PCG!N274</f>
        <v>Trade marks, processes, rights and similar assets</v>
      </c>
    </row>
    <row r="274" spans="1:4" ht="12.75">
      <c r="A274" s="1">
        <f>PCG!B275</f>
        <v>290600</v>
      </c>
      <c r="B274" s="1" t="str">
        <f>PCG!D275</f>
        <v>Droit au bail</v>
      </c>
      <c r="C274" s="1">
        <f t="shared" si="4"/>
        <v>290600</v>
      </c>
      <c r="D274" t="str">
        <f>PCG!N275</f>
        <v>Lease premium</v>
      </c>
    </row>
    <row r="275" spans="1:4" ht="12.75">
      <c r="A275" s="1">
        <f>PCG!B276</f>
        <v>290700</v>
      </c>
      <c r="B275" s="1" t="str">
        <f>PCG!D276</f>
        <v>Fonds commercial</v>
      </c>
      <c r="C275" s="1">
        <f t="shared" si="4"/>
        <v>290700</v>
      </c>
      <c r="D275" t="str">
        <f>PCG!N276</f>
        <v>Goodwill</v>
      </c>
    </row>
    <row r="276" spans="1:4" ht="12.75">
      <c r="A276" s="1">
        <f>PCG!B277</f>
        <v>290800</v>
      </c>
      <c r="B276" s="1" t="str">
        <f>PCG!D277</f>
        <v>Autres immobilisations incorporelles</v>
      </c>
      <c r="C276" s="1">
        <f t="shared" si="4"/>
        <v>290800</v>
      </c>
      <c r="D276" t="str">
        <f>PCG!N277</f>
        <v>Other intangible fixed assets</v>
      </c>
    </row>
    <row r="277" spans="1:4" ht="12.75">
      <c r="A277" s="1">
        <f>PCG!B278</f>
        <v>291000</v>
      </c>
      <c r="B277" s="1" t="str">
        <f>PCG!D278</f>
        <v>dépréciations des immobilisations corporelles (même ventilation que celle du compte 21) – (Règlement n°2002-10 du CRC)</v>
      </c>
      <c r="C277" s="1">
        <f t="shared" si="4"/>
        <v>291000</v>
      </c>
      <c r="D277" t="str">
        <f>PCG!N278</f>
        <v>Provisions for diminution in value of tangible fixed assets (same allocation as for Account 21)</v>
      </c>
    </row>
    <row r="278" spans="1:4" ht="12.75">
      <c r="A278" s="1">
        <f>PCG!B279</f>
        <v>291100</v>
      </c>
      <c r="B278" s="1" t="str">
        <f>PCG!D279</f>
        <v>Terrains (autres que terrains de gisement)</v>
      </c>
      <c r="C278" s="1">
        <f t="shared" si="4"/>
        <v>291100</v>
      </c>
      <c r="D278" t="str">
        <f>PCG!N279</f>
        <v>Land (other than mining sites)</v>
      </c>
    </row>
    <row r="279" spans="1:4" ht="12.75">
      <c r="A279" s="1">
        <f>PCG!B280</f>
        <v>292000</v>
      </c>
      <c r="B279" s="1" t="str">
        <f>PCG!D280</f>
        <v>dépréciations des immobilisations mises en concession</v>
      </c>
      <c r="C279" s="1">
        <f t="shared" si="4"/>
        <v>292000</v>
      </c>
      <c r="D279" t="str">
        <f>PCG!N280</f>
        <v>Provisions for diminution in value of fixed assets in concession</v>
      </c>
    </row>
    <row r="280" spans="1:4" ht="12.75">
      <c r="A280" s="1">
        <f>PCG!B281</f>
        <v>293000</v>
      </c>
      <c r="B280" s="1" t="str">
        <f>PCG!D281</f>
        <v>dépréciations des immobilisations en cours – (Règlement n°2002-10 du CRC)</v>
      </c>
      <c r="C280" s="1">
        <f t="shared" si="4"/>
        <v>293000</v>
      </c>
      <c r="D280" t="str">
        <f>PCG!N281</f>
        <v>Provisions for diminution in value of fixed assets in progress</v>
      </c>
    </row>
    <row r="281" spans="1:4" ht="12.75">
      <c r="A281" s="1">
        <f>PCG!B282</f>
        <v>293100</v>
      </c>
      <c r="B281" s="1" t="str">
        <f>PCG!D282</f>
        <v>Immobilisations corporelles en cours</v>
      </c>
      <c r="C281" s="1">
        <f t="shared" si="4"/>
        <v>293100</v>
      </c>
      <c r="D281" t="str">
        <f>PCG!N282</f>
        <v>Tangible fixed assets in progress</v>
      </c>
    </row>
    <row r="282" spans="1:4" ht="12.75">
      <c r="A282" s="1">
        <f>PCG!B283</f>
        <v>293200</v>
      </c>
      <c r="B282" s="1" t="str">
        <f>PCG!D283</f>
        <v>Immobilisations incorporelles en cours</v>
      </c>
      <c r="C282" s="1">
        <f t="shared" si="4"/>
        <v>293200</v>
      </c>
      <c r="D282" t="str">
        <f>PCG!N283</f>
        <v>Intangible fixed assets in progress</v>
      </c>
    </row>
    <row r="283" spans="1:4" ht="12.75">
      <c r="A283" s="1">
        <f>PCG!B284</f>
        <v>296000</v>
      </c>
      <c r="B283" s="1" t="str">
        <f>PCG!D284</f>
        <v>Dépréciations des participations et créances rattachées à des participations – (Règlement n°2005-09 du CRC)</v>
      </c>
      <c r="C283" s="1">
        <f t="shared" si="4"/>
        <v>296000</v>
      </c>
      <c r="D283" t="str">
        <f>PCG!N284</f>
        <v>Provisions for diminution in value of participating interests and related debts receivable</v>
      </c>
    </row>
    <row r="284" spans="1:4" ht="12.75">
      <c r="A284" s="1">
        <f>PCG!B285</f>
        <v>296100</v>
      </c>
      <c r="B284" s="1" t="str">
        <f>PCG!D285</f>
        <v>Titres de participation</v>
      </c>
      <c r="C284" s="1">
        <f t="shared" si="4"/>
        <v>296100</v>
      </c>
      <c r="D284" t="str">
        <f>PCG!N285</f>
        <v>Long-term equity interests</v>
      </c>
    </row>
    <row r="285" spans="1:4" ht="12.75">
      <c r="A285" s="1">
        <f>PCG!B286</f>
        <v>296600</v>
      </c>
      <c r="B285" s="1" t="str">
        <f>PCG!D286</f>
        <v>Autres formes de participation</v>
      </c>
      <c r="C285" s="1">
        <f t="shared" si="4"/>
        <v>296600</v>
      </c>
      <c r="D285" t="str">
        <f>PCG!N286</f>
        <v>Other categories of participating interests</v>
      </c>
    </row>
    <row r="286" spans="1:4" ht="12.75">
      <c r="A286" s="1">
        <f>PCG!B287</f>
        <v>296700</v>
      </c>
      <c r="B286" s="1" t="str">
        <f>PCG!D287</f>
        <v>Créances rattachées à des participations (même ventilation que celle du compte 267)</v>
      </c>
      <c r="C286" s="1">
        <f t="shared" si="4"/>
        <v>296700</v>
      </c>
      <c r="D286" t="str">
        <f>PCG!N287</f>
        <v>Debts receivable related to participating interests (same allocation as for Account 267)</v>
      </c>
    </row>
    <row r="287" spans="1:4" ht="12.75">
      <c r="A287" s="1">
        <f>PCG!B288</f>
        <v>296800</v>
      </c>
      <c r="B287" s="1" t="str">
        <f>PCG!D288</f>
        <v>Créances rattachées à des sociétés en participation (même ventilation que celle du compte 268)</v>
      </c>
      <c r="C287" s="1">
        <f t="shared" si="4"/>
        <v>296800</v>
      </c>
      <c r="D287" t="str">
        <f>PCG!N288</f>
        <v>Debts receivable related to joint ventures (same allocation as for Account 268)</v>
      </c>
    </row>
    <row r="288" spans="1:4" ht="12.75">
      <c r="A288" s="1">
        <f>PCG!B289</f>
        <v>297000</v>
      </c>
      <c r="B288" s="1" t="str">
        <f>PCG!D289</f>
        <v>Dépréciations des autres immobilisations financières (Règlement n°2005-09 du CRC)</v>
      </c>
      <c r="C288" s="1">
        <f t="shared" si="4"/>
        <v>297000</v>
      </c>
      <c r="D288" t="str">
        <f>PCG!N289</f>
        <v>Provisions for diminution in value of other financial fixed assets</v>
      </c>
    </row>
    <row r="289" spans="1:4" ht="12.75">
      <c r="A289" s="1">
        <f>PCG!B290</f>
        <v>297100</v>
      </c>
      <c r="B289" s="1" t="str">
        <f>PCG!D290</f>
        <v>Titres immobilisés autres que les titres immobilisés de l’activité de portefeuille, droit de propriété (même ventilation que celle du compte 271)</v>
      </c>
      <c r="C289" s="1">
        <f t="shared" si="4"/>
        <v>297100</v>
      </c>
      <c r="D289" t="str">
        <f>PCG!N290</f>
        <v>Long-term investment equity securities other than portfolio long-term equity investment securities (same allocation as for Account 271)</v>
      </c>
    </row>
    <row r="290" spans="1:4" ht="12.75">
      <c r="A290" s="1">
        <f>PCG!B291</f>
        <v>297200</v>
      </c>
      <c r="B290" s="1" t="str">
        <f>PCG!D291</f>
        <v>Titres immobilisés, droit de créance (même ventilation que celle du compte 272)</v>
      </c>
      <c r="C290" s="1">
        <f t="shared" si="4"/>
        <v>297200</v>
      </c>
      <c r="D290" t="str">
        <f>PCG!N291</f>
        <v>Long-term investment debt securities (same allocation as for Account</v>
      </c>
    </row>
    <row r="291" spans="1:4" ht="12.75">
      <c r="A291" s="1">
        <f>PCG!B292</f>
        <v>297300</v>
      </c>
      <c r="B291" s="1" t="str">
        <f>PCG!D292</f>
        <v>Titres immobilisés de l’activité de portefeuille</v>
      </c>
      <c r="C291" s="1">
        <f t="shared" si="4"/>
        <v>297300</v>
      </c>
      <c r="D291" t="str">
        <f>PCG!N292</f>
        <v>Portfolio long-term investment securities</v>
      </c>
    </row>
    <row r="292" spans="1:4" ht="12.75">
      <c r="A292" s="1">
        <f>PCG!B293</f>
        <v>297400</v>
      </c>
      <c r="B292" s="1" t="str">
        <f>PCG!D293</f>
        <v>Prêts (même ventilation que celle du compte 274)</v>
      </c>
      <c r="C292" s="1">
        <f t="shared" si="4"/>
        <v>297400</v>
      </c>
      <c r="D292" t="str">
        <f>PCG!N293</f>
        <v>Loans (same allocation as for Account 274)</v>
      </c>
    </row>
    <row r="293" spans="1:4" ht="12.75">
      <c r="A293" s="1">
        <f>PCG!B294</f>
        <v>297500</v>
      </c>
      <c r="B293" s="1" t="str">
        <f>PCG!D294</f>
        <v>Dépôts et cautionnements versés (même ventilation que celle du compte 275)</v>
      </c>
      <c r="C293" s="1">
        <f t="shared" si="4"/>
        <v>297500</v>
      </c>
      <c r="D293" t="str">
        <f>PCG!N294</f>
        <v>Deposits and sureties advanced (same allocation as for Account 275)</v>
      </c>
    </row>
    <row r="294" spans="1:4" ht="12.75">
      <c r="A294" s="1">
        <f>PCG!B295</f>
        <v>297600</v>
      </c>
      <c r="B294" s="1" t="str">
        <f>PCG!D295</f>
        <v>Autres créances immobilisées (même ventilation que celle du compte 276)</v>
      </c>
      <c r="C294" s="1">
        <f t="shared" si="4"/>
        <v>297600</v>
      </c>
      <c r="D294" t="str">
        <f>PCG!N295</f>
        <v>Other debts receivable (same allocation as </v>
      </c>
    </row>
    <row r="295" spans="1:3" ht="12.75">
      <c r="A295" s="1"/>
      <c r="B295" s="1"/>
      <c r="C295" s="1"/>
    </row>
    <row r="296" spans="1:3" ht="12.75">
      <c r="A296" s="1"/>
      <c r="B296" s="1"/>
      <c r="C296" s="1"/>
    </row>
    <row r="297" spans="1:4" ht="12.75">
      <c r="A297" s="1">
        <f>PCG!B298</f>
        <v>310000</v>
      </c>
      <c r="B297" s="1" t="str">
        <f>PCG!D298</f>
        <v>MATIERES PREMIERES (ET FOURNITURES)</v>
      </c>
      <c r="C297" s="1">
        <f t="shared" si="4"/>
        <v>310000</v>
      </c>
      <c r="D297" t="str">
        <f>PCG!N298</f>
        <v>Raw materials (and supplies)</v>
      </c>
    </row>
    <row r="298" spans="1:4" ht="12.75">
      <c r="A298" s="1">
        <f>PCG!B299</f>
        <v>311000</v>
      </c>
      <c r="B298" s="1" t="str">
        <f>PCG!D299</f>
        <v>Matières (ou groupe) A</v>
      </c>
      <c r="C298" s="1">
        <f t="shared" si="4"/>
        <v>311000</v>
      </c>
      <c r="D298" t="str">
        <f>PCG!N299</f>
        <v>Materials (or group) A</v>
      </c>
    </row>
    <row r="299" spans="1:4" ht="12.75">
      <c r="A299" s="1">
        <f>PCG!B300</f>
        <v>312000</v>
      </c>
      <c r="B299" s="1" t="str">
        <f>PCG!D300</f>
        <v>Matières (ou groupe) B</v>
      </c>
      <c r="C299" s="1">
        <f t="shared" si="4"/>
        <v>312000</v>
      </c>
      <c r="D299" t="str">
        <f>PCG!N300</f>
        <v>Materials (or group) B</v>
      </c>
    </row>
    <row r="300" spans="1:4" ht="12.75">
      <c r="A300" s="1">
        <f>PCG!B301</f>
        <v>317000</v>
      </c>
      <c r="B300" s="1" t="str">
        <f>PCG!D301</f>
        <v>Fournitures A, B, C, ...</v>
      </c>
      <c r="C300" s="1">
        <f t="shared" si="4"/>
        <v>317000</v>
      </c>
      <c r="D300" t="str">
        <f>PCG!N301</f>
        <v>Supplies A, B, C, ...</v>
      </c>
    </row>
    <row r="301" spans="1:4" ht="12.75">
      <c r="A301" s="1">
        <f>PCG!B302</f>
        <v>320000</v>
      </c>
      <c r="B301" s="1" t="str">
        <f>PCG!D302</f>
        <v>AUTRES APPROVISIONNEMENTS</v>
      </c>
      <c r="C301" s="1">
        <f t="shared" si="4"/>
        <v>320000</v>
      </c>
      <c r="D301" t="str">
        <f>PCG!N302</f>
        <v>Other consumables</v>
      </c>
    </row>
    <row r="302" spans="1:4" ht="12.75">
      <c r="A302" s="1">
        <f>PCG!B303</f>
        <v>321000</v>
      </c>
      <c r="B302" s="1" t="str">
        <f>PCG!D303</f>
        <v>Matières consommables</v>
      </c>
      <c r="C302" s="1">
        <f t="shared" si="4"/>
        <v>321000</v>
      </c>
      <c r="D302" t="str">
        <f>PCG!N303</f>
        <v>Consumable materials</v>
      </c>
    </row>
    <row r="303" spans="1:4" ht="12.75">
      <c r="A303" s="1">
        <f>PCG!B304</f>
        <v>321100</v>
      </c>
      <c r="B303" s="1" t="str">
        <f>PCG!D304</f>
        <v>Matières (ou groupe) C</v>
      </c>
      <c r="C303" s="1">
        <f t="shared" si="4"/>
        <v>321100</v>
      </c>
      <c r="D303" t="str">
        <f>PCG!N304</f>
        <v>Materials (or group) C</v>
      </c>
    </row>
    <row r="304" spans="1:4" ht="12.75">
      <c r="A304" s="1">
        <f>PCG!B305</f>
        <v>321200</v>
      </c>
      <c r="B304" s="1" t="str">
        <f>PCG!D305</f>
        <v>Matières (ou groupe) D</v>
      </c>
      <c r="C304" s="1">
        <f t="shared" si="4"/>
        <v>321200</v>
      </c>
      <c r="D304" t="str">
        <f>PCG!N305</f>
        <v>Materials (or group) D</v>
      </c>
    </row>
    <row r="305" spans="1:4" ht="12.75">
      <c r="A305" s="1">
        <f>PCG!B306</f>
        <v>322000</v>
      </c>
      <c r="B305" s="1" t="str">
        <f>PCG!D306</f>
        <v>Fournitures consommables</v>
      </c>
      <c r="C305" s="1">
        <f t="shared" si="4"/>
        <v>322000</v>
      </c>
      <c r="D305" t="str">
        <f>PCG!N306</f>
        <v>Consumable supplies</v>
      </c>
    </row>
    <row r="306" spans="1:4" ht="12.75">
      <c r="A306" s="1">
        <f>PCG!B307</f>
        <v>322100</v>
      </c>
      <c r="B306" s="1" t="str">
        <f>PCG!D307</f>
        <v>Combustibles</v>
      </c>
      <c r="C306" s="1">
        <f t="shared" si="4"/>
        <v>322100</v>
      </c>
      <c r="D306" t="str">
        <f>PCG!N307</f>
        <v>Fuels</v>
      </c>
    </row>
    <row r="307" spans="1:4" ht="12.75">
      <c r="A307" s="1">
        <f>PCG!B308</f>
        <v>322200</v>
      </c>
      <c r="B307" s="1" t="str">
        <f>PCG!D308</f>
        <v>Produits d’entretien</v>
      </c>
      <c r="C307" s="1">
        <f t="shared" si="4"/>
        <v>322200</v>
      </c>
      <c r="D307" t="str">
        <f>PCG!N308</f>
        <v>Cleaning products</v>
      </c>
    </row>
    <row r="308" spans="1:4" ht="12.75">
      <c r="A308" s="1">
        <f>PCG!B309</f>
        <v>322300</v>
      </c>
      <c r="B308" s="1" t="str">
        <f>PCG!D309</f>
        <v>Fournitures d’atelier et d’usine</v>
      </c>
      <c r="C308" s="1">
        <f t="shared" si="4"/>
        <v>322300</v>
      </c>
      <c r="D308" t="str">
        <f>PCG!N309</f>
        <v>Workshop and factory supplies</v>
      </c>
    </row>
    <row r="309" spans="1:4" ht="12.75">
      <c r="A309" s="1">
        <f>PCG!B310</f>
        <v>322400</v>
      </c>
      <c r="B309" s="1" t="str">
        <f>PCG!D310</f>
        <v>Fournitures de magasin</v>
      </c>
      <c r="C309" s="1">
        <f t="shared" si="4"/>
        <v>322400</v>
      </c>
      <c r="D309" t="str">
        <f>PCG!N310</f>
        <v>Store supplies</v>
      </c>
    </row>
    <row r="310" spans="1:4" ht="12.75">
      <c r="A310" s="1">
        <f>PCG!B311</f>
        <v>322500</v>
      </c>
      <c r="B310" s="1" t="str">
        <f>PCG!D311</f>
        <v>Fournitures de bureau</v>
      </c>
      <c r="C310" s="1">
        <f t="shared" si="4"/>
        <v>322500</v>
      </c>
      <c r="D310" t="str">
        <f>PCG!N311</f>
        <v>Office supplies</v>
      </c>
    </row>
    <row r="311" spans="1:4" ht="12.75">
      <c r="A311" s="1">
        <f>PCG!B312</f>
        <v>326000</v>
      </c>
      <c r="B311" s="1" t="str">
        <f>PCG!D312</f>
        <v>Emballages</v>
      </c>
      <c r="C311" s="1">
        <f t="shared" si="4"/>
        <v>326000</v>
      </c>
      <c r="D311" t="str">
        <f>PCG!N312</f>
        <v>Packaging</v>
      </c>
    </row>
    <row r="312" spans="1:4" ht="12.75">
      <c r="A312" s="1">
        <f>PCG!B313</f>
        <v>326100</v>
      </c>
      <c r="B312" s="1" t="str">
        <f>PCG!D313</f>
        <v>Emballages perdus</v>
      </c>
      <c r="C312" s="1">
        <f t="shared" si="4"/>
        <v>326100</v>
      </c>
      <c r="D312" t="str">
        <f>PCG!N313</f>
        <v>Non-returnable packaging</v>
      </c>
    </row>
    <row r="313" spans="1:4" ht="12.75">
      <c r="A313" s="1">
        <f>PCG!B314</f>
        <v>326500</v>
      </c>
      <c r="B313" s="1" t="str">
        <f>PCG!D314</f>
        <v>Emballages récupérables non identifiables</v>
      </c>
      <c r="C313" s="1">
        <f t="shared" si="4"/>
        <v>326500</v>
      </c>
      <c r="D313" t="str">
        <f>PCG!N314</f>
        <v>Unidentifiable recoverable packaging</v>
      </c>
    </row>
    <row r="314" spans="1:4" ht="12.75">
      <c r="A314" s="1">
        <f>PCG!B315</f>
        <v>326700</v>
      </c>
      <c r="B314" s="1" t="str">
        <f>PCG!D315</f>
        <v>Emballages à usage mixte</v>
      </c>
      <c r="C314" s="1">
        <f t="shared" si="4"/>
        <v>326700</v>
      </c>
      <c r="D314" t="str">
        <f>PCG!N315</f>
        <v>Mixed usage packaging</v>
      </c>
    </row>
    <row r="315" spans="1:4" ht="12.75">
      <c r="A315" s="1">
        <f>PCG!B316</f>
        <v>330000</v>
      </c>
      <c r="B315" s="1" t="str">
        <f>PCG!D316</f>
        <v>EN-COURS DE PRODUCTION DE BIENS</v>
      </c>
      <c r="C315" s="1">
        <f t="shared" si="4"/>
        <v>330000</v>
      </c>
      <c r="D315" t="str">
        <f>PCG!N316</f>
        <v>Work in progress (goods)</v>
      </c>
    </row>
    <row r="316" spans="1:4" ht="12.75">
      <c r="A316" s="1">
        <f>PCG!B317</f>
        <v>331000</v>
      </c>
      <c r="B316" s="1" t="str">
        <f>PCG!D317</f>
        <v>Produits en cours</v>
      </c>
      <c r="C316" s="1">
        <f t="shared" si="4"/>
        <v>331000</v>
      </c>
      <c r="D316" t="str">
        <f>PCG!N317</f>
        <v>Products in progress (goods)</v>
      </c>
    </row>
    <row r="317" spans="1:4" ht="12.75">
      <c r="A317" s="1">
        <f>PCG!B318</f>
        <v>331100</v>
      </c>
      <c r="B317" s="1" t="str">
        <f>PCG!D318</f>
        <v>Produits en cours P 1</v>
      </c>
      <c r="C317" s="1">
        <f t="shared" si="4"/>
        <v>331100</v>
      </c>
      <c r="D317" t="str">
        <f>PCG!N318</f>
        <v>Products in progress P 1</v>
      </c>
    </row>
    <row r="318" spans="1:4" ht="12.75">
      <c r="A318" s="1">
        <f>PCG!B319</f>
        <v>331200</v>
      </c>
      <c r="B318" s="1" t="str">
        <f>PCG!D319</f>
        <v>Produits en cours P 2</v>
      </c>
      <c r="C318" s="1">
        <f t="shared" si="4"/>
        <v>331200</v>
      </c>
      <c r="D318" t="str">
        <f>PCG!N319</f>
        <v>Products in progress P 2</v>
      </c>
    </row>
    <row r="319" spans="1:4" ht="12.75">
      <c r="A319" s="1">
        <f>PCG!B320</f>
        <v>335000</v>
      </c>
      <c r="B319" s="1" t="str">
        <f>PCG!D320</f>
        <v>Travaux en cours</v>
      </c>
      <c r="C319" s="1">
        <f t="shared" si="4"/>
        <v>335000</v>
      </c>
      <c r="D319" t="str">
        <f>PCG!N320</f>
        <v>Works in progress</v>
      </c>
    </row>
    <row r="320" spans="1:4" ht="12.75">
      <c r="A320" s="1">
        <f>PCG!B321</f>
        <v>335100</v>
      </c>
      <c r="B320" s="1" t="str">
        <f>PCG!D321</f>
        <v>Travaux en cours T 1</v>
      </c>
      <c r="C320" s="1">
        <f t="shared" si="4"/>
        <v>335100</v>
      </c>
      <c r="D320" t="str">
        <f>PCG!N321</f>
        <v>Works in progress T 1</v>
      </c>
    </row>
    <row r="321" spans="1:4" ht="12.75">
      <c r="A321" s="1">
        <f>PCG!B322</f>
        <v>335200</v>
      </c>
      <c r="B321" s="1" t="str">
        <f>PCG!D322</f>
        <v>Travaux en cours T 2</v>
      </c>
      <c r="C321" s="1">
        <f t="shared" si="4"/>
        <v>335200</v>
      </c>
      <c r="D321" t="str">
        <f>PCG!N322</f>
        <v>Works in progress T 2</v>
      </c>
    </row>
    <row r="322" spans="1:4" ht="12.75">
      <c r="A322" s="1">
        <f>PCG!B323</f>
        <v>340000</v>
      </c>
      <c r="B322" s="1" t="str">
        <f>PCG!D323</f>
        <v>EN-COURS DE PRODUCTION DE SERVICES</v>
      </c>
      <c r="C322" s="1">
        <f t="shared" si="4"/>
        <v>340000</v>
      </c>
      <c r="D322" t="str">
        <f>PCG!N323</f>
        <v>Work in progress (services)</v>
      </c>
    </row>
    <row r="323" spans="1:4" ht="12.75">
      <c r="A323" s="1">
        <f>PCG!B324</f>
        <v>341000</v>
      </c>
      <c r="B323" s="1" t="str">
        <f>PCG!D324</f>
        <v>Études en cours</v>
      </c>
      <c r="C323" s="1">
        <f t="shared" si="4"/>
        <v>341000</v>
      </c>
      <c r="D323" t="str">
        <f>PCG!N324</f>
        <v>Project studies in progress</v>
      </c>
    </row>
    <row r="324" spans="1:4" ht="12.75">
      <c r="A324" s="1">
        <f>PCG!B325</f>
        <v>341100</v>
      </c>
      <c r="B324" s="1" t="str">
        <f>PCG!D325</f>
        <v>Études en cours E 1</v>
      </c>
      <c r="C324" s="1">
        <f t="shared" si="4"/>
        <v>341100</v>
      </c>
      <c r="D324" t="str">
        <f>PCG!N325</f>
        <v>Project studies in progress E 1</v>
      </c>
    </row>
    <row r="325" spans="1:4" ht="12.75">
      <c r="A325" s="1">
        <f>PCG!B326</f>
        <v>341200</v>
      </c>
      <c r="B325" s="1" t="str">
        <f>PCG!D326</f>
        <v>Études en cours E 2</v>
      </c>
      <c r="C325" s="1">
        <f aca="true" t="shared" si="5" ref="C325:C388">A325</f>
        <v>341200</v>
      </c>
      <c r="D325" t="str">
        <f>PCG!N326</f>
        <v>Project studies in progress E 2</v>
      </c>
    </row>
    <row r="326" spans="1:4" ht="12.75">
      <c r="A326" s="1">
        <f>PCG!B327</f>
        <v>345000</v>
      </c>
      <c r="B326" s="1" t="str">
        <f>PCG!D327</f>
        <v>Prestations de services en cours</v>
      </c>
      <c r="C326" s="1">
        <f t="shared" si="5"/>
        <v>345000</v>
      </c>
      <c r="D326" t="str">
        <f>PCG!N327</f>
        <v>Supply of services in progress</v>
      </c>
    </row>
    <row r="327" spans="1:4" ht="12.75">
      <c r="A327" s="1">
        <f>PCG!B328</f>
        <v>345100</v>
      </c>
      <c r="B327" s="1" t="str">
        <f>PCG!D328</f>
        <v>Prestations de services S 1</v>
      </c>
      <c r="C327" s="1">
        <f t="shared" si="5"/>
        <v>345100</v>
      </c>
      <c r="D327" t="str">
        <f>PCG!N328</f>
        <v>Supply of services in progress S 1</v>
      </c>
    </row>
    <row r="328" spans="1:4" ht="12.75">
      <c r="A328" s="1">
        <f>PCG!B329</f>
        <v>345200</v>
      </c>
      <c r="B328" s="1" t="str">
        <f>PCG!D329</f>
        <v>Prestations de services S 2</v>
      </c>
      <c r="C328" s="1">
        <f t="shared" si="5"/>
        <v>345200</v>
      </c>
      <c r="D328" t="str">
        <f>PCG!N329</f>
        <v>Supply of services in progress S 2</v>
      </c>
    </row>
    <row r="329" spans="1:4" ht="12.75">
      <c r="A329" s="1">
        <f>PCG!B330</f>
        <v>350000</v>
      </c>
      <c r="B329" s="1" t="str">
        <f>PCG!D330</f>
        <v>STOCKS DE PRODUITS</v>
      </c>
      <c r="C329" s="1">
        <f t="shared" si="5"/>
        <v>350000</v>
      </c>
      <c r="D329" t="str">
        <f>PCG!N330</f>
        <v>Product stocks</v>
      </c>
    </row>
    <row r="330" spans="1:4" ht="12.75">
      <c r="A330" s="1">
        <f>PCG!B331</f>
        <v>351000</v>
      </c>
      <c r="B330" s="1" t="str">
        <f>PCG!D331</f>
        <v>Produits intermédiaires</v>
      </c>
      <c r="C330" s="1">
        <f t="shared" si="5"/>
        <v>351000</v>
      </c>
      <c r="D330" t="str">
        <f>PCG!N331</f>
        <v>Semi-finished products</v>
      </c>
    </row>
    <row r="331" spans="1:4" ht="12.75">
      <c r="A331" s="1">
        <f>PCG!B332</f>
        <v>351100</v>
      </c>
      <c r="B331" s="1" t="str">
        <f>PCG!D332</f>
        <v>Produits intermédiaires (ou groupe) A</v>
      </c>
      <c r="C331" s="1">
        <f t="shared" si="5"/>
        <v>351100</v>
      </c>
      <c r="D331" t="str">
        <f>PCG!N332</f>
        <v>Semi-finished products (or group) A</v>
      </c>
    </row>
    <row r="332" spans="1:4" ht="12.75">
      <c r="A332" s="1">
        <f>PCG!B333</f>
        <v>351200</v>
      </c>
      <c r="B332" s="1" t="str">
        <f>PCG!D333</f>
        <v>Produits intermédiaires (ou groupe) B</v>
      </c>
      <c r="C332" s="1">
        <f t="shared" si="5"/>
        <v>351200</v>
      </c>
      <c r="D332" t="str">
        <f>PCG!N333</f>
        <v>Semi-finished products (or group) B</v>
      </c>
    </row>
    <row r="333" spans="1:4" ht="12.75">
      <c r="A333" s="1">
        <f>PCG!B334</f>
        <v>355000</v>
      </c>
      <c r="B333" s="1" t="str">
        <f>PCG!D334</f>
        <v>Produits finis</v>
      </c>
      <c r="C333" s="1">
        <f t="shared" si="5"/>
        <v>355000</v>
      </c>
      <c r="D333" t="str">
        <f>PCG!N334</f>
        <v>Finished products</v>
      </c>
    </row>
    <row r="334" spans="1:4" ht="12.75">
      <c r="A334" s="1">
        <f>PCG!B335</f>
        <v>355100</v>
      </c>
      <c r="B334" s="1" t="str">
        <f>PCG!D335</f>
        <v>Produits finis (ou groupe) A</v>
      </c>
      <c r="C334" s="1">
        <f t="shared" si="5"/>
        <v>355100</v>
      </c>
      <c r="D334" t="str">
        <f>PCG!N335</f>
        <v>Finished products (or group) A</v>
      </c>
    </row>
    <row r="335" spans="1:4" ht="12.75">
      <c r="A335" s="1">
        <f>PCG!B336</f>
        <v>355200</v>
      </c>
      <c r="B335" s="1" t="str">
        <f>PCG!D336</f>
        <v>Produits finis (ou groupe) B</v>
      </c>
      <c r="C335" s="1">
        <f t="shared" si="5"/>
        <v>355200</v>
      </c>
      <c r="D335" t="str">
        <f>PCG!N336</f>
        <v>Finished products (or group) B</v>
      </c>
    </row>
    <row r="336" spans="1:4" ht="12.75">
      <c r="A336" s="1">
        <f>PCG!B337</f>
        <v>358000</v>
      </c>
      <c r="B336" s="1" t="str">
        <f>PCG!D337</f>
        <v>Produits résiduels (ou matières de récupération)</v>
      </c>
      <c r="C336" s="1">
        <f t="shared" si="5"/>
        <v>358000</v>
      </c>
      <c r="D336" t="str">
        <f>PCG!N337</f>
        <v>Residual products (or recoverable materials)</v>
      </c>
    </row>
    <row r="337" spans="1:4" ht="12.75">
      <c r="A337" s="1">
        <f>PCG!B338</f>
        <v>358100</v>
      </c>
      <c r="B337" s="1" t="str">
        <f>PCG!D338</f>
        <v>Déchets</v>
      </c>
      <c r="C337" s="1">
        <f t="shared" si="5"/>
        <v>358100</v>
      </c>
      <c r="D337" t="str">
        <f>PCG!N338</f>
        <v>Waste</v>
      </c>
    </row>
    <row r="338" spans="1:4" ht="12.75">
      <c r="A338" s="1">
        <f>PCG!B339</f>
        <v>358500</v>
      </c>
      <c r="B338" s="1" t="str">
        <f>PCG!D339</f>
        <v>Rebuts</v>
      </c>
      <c r="C338" s="1">
        <f t="shared" si="5"/>
        <v>358500</v>
      </c>
      <c r="D338" t="str">
        <f>PCG!N339</f>
        <v>Refuse</v>
      </c>
    </row>
    <row r="339" spans="1:4" ht="12.75">
      <c r="A339" s="1">
        <f>PCG!B340</f>
        <v>358600</v>
      </c>
      <c r="B339" s="1" t="str">
        <f>PCG!D340</f>
        <v>Matières de récupération</v>
      </c>
      <c r="C339" s="1">
        <f t="shared" si="5"/>
        <v>358600</v>
      </c>
      <c r="D339" t="str">
        <f>PCG!N340</f>
        <v>Recoverable materials</v>
      </c>
    </row>
    <row r="340" spans="1:4" ht="12.75">
      <c r="A340" s="1">
        <f>PCG!B341</f>
        <v>360000</v>
      </c>
      <c r="B340" s="1" t="str">
        <f>PCG!D341</f>
        <v>(Compte à ouvrir, le cas échéans, sous l'intitulé Stock provenant d'immmobilisation</v>
      </c>
      <c r="C340" s="1">
        <f t="shared" si="5"/>
        <v>360000</v>
      </c>
      <c r="D340" t="str">
        <f>PCG!N341</f>
        <v>(Account to be opened, as applicable, under the title, Stocks derived from fixed assets)</v>
      </c>
    </row>
    <row r="341" spans="1:4" ht="12.75">
      <c r="A341" s="1">
        <f>PCG!B342</f>
        <v>370000</v>
      </c>
      <c r="B341" s="1" t="str">
        <f>PCG!D342</f>
        <v>STOCKS DE MARCHANDISES</v>
      </c>
      <c r="C341" s="1">
        <f t="shared" si="5"/>
        <v>370000</v>
      </c>
      <c r="D341" t="str">
        <f>PCG!N342</f>
        <v>Stocks of goods for resale</v>
      </c>
    </row>
    <row r="342" spans="1:4" ht="12.75">
      <c r="A342" s="1">
        <f>PCG!B343</f>
        <v>371000</v>
      </c>
      <c r="B342" s="1" t="str">
        <f>PCG!D343</f>
        <v>Marchandises (ou groupe) A</v>
      </c>
      <c r="C342" s="1">
        <f t="shared" si="5"/>
        <v>371000</v>
      </c>
      <c r="D342" t="str">
        <f>PCG!N343</f>
        <v>Goods for resale (or group) A</v>
      </c>
    </row>
    <row r="343" spans="1:4" ht="12.75">
      <c r="A343" s="1">
        <f>PCG!B344</f>
        <v>372000</v>
      </c>
      <c r="B343" s="1" t="str">
        <f>PCG!D344</f>
        <v>Marchandises (ou groupe) B</v>
      </c>
      <c r="C343" s="1">
        <f t="shared" si="5"/>
        <v>372000</v>
      </c>
      <c r="D343" t="str">
        <f>PCG!N344</f>
        <v>Goods for resale (or group) B</v>
      </c>
    </row>
    <row r="344" spans="1:4" ht="12.75">
      <c r="A344" s="1">
        <f>PCG!B345</f>
        <v>380000</v>
      </c>
      <c r="B344" s="1">
        <f>PCG!D345</f>
        <v>0</v>
      </c>
      <c r="C344" s="1">
        <f t="shared" si="5"/>
        <v>380000</v>
      </c>
      <c r="D344" t="str">
        <f>PCG!N345</f>
        <v>(Where an entity maintains a perpetual inventory in its financial accounting, Account 38 may be used to account for stocks in transit, warehoused or sent on consignment)</v>
      </c>
    </row>
    <row r="345" spans="1:4" ht="12.75">
      <c r="A345" s="1">
        <f>PCG!B346</f>
        <v>390000</v>
      </c>
      <c r="B345" s="1" t="str">
        <f>PCG!D346</f>
        <v>DEPRECIATIONS DES STOCKS ET EN-COURS – (Règlement n°2005-09 du CRC)</v>
      </c>
      <c r="C345" s="1">
        <f t="shared" si="5"/>
        <v>390000</v>
      </c>
      <c r="D345" t="str">
        <f>PCG!N346</f>
        <v>Provisions for diminution in value of stocks and work in progress</v>
      </c>
    </row>
    <row r="346" spans="1:4" ht="12.75">
      <c r="A346" s="1">
        <f>PCG!B347</f>
        <v>391000</v>
      </c>
      <c r="B346" s="1" t="str">
        <f>PCG!D347</f>
        <v>Dépréciations des matières premières (et fournitures) (Règlement n°2005-09 du CRC)</v>
      </c>
      <c r="C346" s="1">
        <f t="shared" si="5"/>
        <v>391000</v>
      </c>
      <c r="D346" t="str">
        <f>PCG!N347</f>
        <v>Provisions for diminution in value of raw materials (and supplies)</v>
      </c>
    </row>
    <row r="347" spans="1:4" ht="12.75">
      <c r="A347" s="1">
        <f>PCG!B348</f>
        <v>391100</v>
      </c>
      <c r="B347" s="1" t="str">
        <f>PCG!D348</f>
        <v>Matières (ou groupe) A</v>
      </c>
      <c r="C347" s="1">
        <f t="shared" si="5"/>
        <v>391100</v>
      </c>
      <c r="D347" t="str">
        <f>PCG!N348</f>
        <v>Materials (or group) A</v>
      </c>
    </row>
    <row r="348" spans="1:4" ht="12.75">
      <c r="A348" s="1">
        <f>PCG!B349</f>
        <v>391200</v>
      </c>
      <c r="B348" s="1" t="str">
        <f>PCG!D349</f>
        <v>Matières (ou groupe) B</v>
      </c>
      <c r="C348" s="1">
        <f t="shared" si="5"/>
        <v>391200</v>
      </c>
      <c r="D348" t="str">
        <f>PCG!N349</f>
        <v>Materials (or group) B</v>
      </c>
    </row>
    <row r="349" spans="1:4" ht="12.75">
      <c r="A349" s="1">
        <f>PCG!B350</f>
        <v>391700</v>
      </c>
      <c r="B349" s="1" t="str">
        <f>PCG!D350</f>
        <v>Fournitures A, B, C, ...</v>
      </c>
      <c r="C349" s="1">
        <f t="shared" si="5"/>
        <v>391700</v>
      </c>
      <c r="D349" t="str">
        <f>PCG!N350</f>
        <v>Supplies A, B, C, ...</v>
      </c>
    </row>
    <row r="350" spans="1:4" ht="12.75">
      <c r="A350" s="1">
        <f>PCG!B351</f>
        <v>392000</v>
      </c>
      <c r="B350" s="1" t="str">
        <f>PCG!D351</f>
        <v>Dépréciations des autres approvisionnements (Règlement n° 2005-09 du CRC)</v>
      </c>
      <c r="C350" s="1">
        <f t="shared" si="5"/>
        <v>392000</v>
      </c>
      <c r="D350" t="str">
        <f>PCG!N351</f>
        <v>Provisions for diminution in value of other consumables</v>
      </c>
    </row>
    <row r="351" spans="1:4" ht="12.75">
      <c r="A351" s="1">
        <f>PCG!B352</f>
        <v>392100</v>
      </c>
      <c r="B351" s="1" t="str">
        <f>PCG!D352</f>
        <v>Matières consommables (même ventilation que celle du compte 321)</v>
      </c>
      <c r="C351" s="1">
        <f t="shared" si="5"/>
        <v>392100</v>
      </c>
      <c r="D351" t="str">
        <f>PCG!N352</f>
        <v>Consumable materials (same allocation as for Account</v>
      </c>
    </row>
    <row r="352" spans="1:4" ht="12.75">
      <c r="A352" s="1">
        <f>PCG!B353</f>
        <v>392200</v>
      </c>
      <c r="B352" s="1" t="str">
        <f>PCG!D353</f>
        <v>Fournitures consommables (même ventilation que celle du compte 322)</v>
      </c>
      <c r="C352" s="1">
        <f t="shared" si="5"/>
        <v>392200</v>
      </c>
      <c r="D352" t="str">
        <f>PCG!N353</f>
        <v>Consumable supplies (same allocation as for Account 322)</v>
      </c>
    </row>
    <row r="353" spans="1:4" ht="12.75">
      <c r="A353" s="1">
        <f>PCG!B354</f>
        <v>392600</v>
      </c>
      <c r="B353" s="1" t="str">
        <f>PCG!D354</f>
        <v>Emballages (même ventilation que celle du compte 326)</v>
      </c>
      <c r="C353" s="1">
        <f t="shared" si="5"/>
        <v>392600</v>
      </c>
      <c r="D353" t="str">
        <f>PCG!N354</f>
        <v>Packaging (same allocation as for Account 326)</v>
      </c>
    </row>
    <row r="354" spans="1:4" ht="12.75">
      <c r="A354" s="1">
        <f>PCG!B355</f>
        <v>393000</v>
      </c>
      <c r="B354" s="1" t="str">
        <f>PCG!D355</f>
        <v>Dépréciations des en-cours de production de biens (Règlement n°2005-09 du CRC)</v>
      </c>
      <c r="C354" s="1">
        <f t="shared" si="5"/>
        <v>393000</v>
      </c>
      <c r="D354" t="str">
        <f>PCG!N355</f>
        <v>Provisions for diminution in value of work in progress (goods)</v>
      </c>
    </row>
    <row r="355" spans="1:4" ht="12.75">
      <c r="A355" s="1">
        <f>PCG!B356</f>
        <v>393100</v>
      </c>
      <c r="B355" s="1" t="str">
        <f>PCG!D356</f>
        <v>Produits en cours (même ventilation que celle du compte 331)</v>
      </c>
      <c r="C355" s="1">
        <f t="shared" si="5"/>
        <v>393100</v>
      </c>
      <c r="D355" t="str">
        <f>PCG!N356</f>
        <v>Products in progress (same allocation as for Account 331)</v>
      </c>
    </row>
    <row r="356" spans="1:4" ht="12.75">
      <c r="A356" s="1">
        <f>PCG!B357</f>
        <v>393500</v>
      </c>
      <c r="B356" s="1" t="str">
        <f>PCG!D357</f>
        <v>Travaux en cours (même ventilation que celle du compte 335)</v>
      </c>
      <c r="C356" s="1">
        <f t="shared" si="5"/>
        <v>393500</v>
      </c>
      <c r="D356" t="str">
        <f>PCG!N357</f>
        <v>Works in progress (same allocation as for Account 335)</v>
      </c>
    </row>
    <row r="357" spans="1:4" ht="12.75">
      <c r="A357" s="1">
        <f>PCG!B358</f>
        <v>394000</v>
      </c>
      <c r="B357" s="1" t="str">
        <f>PCG!D358</f>
        <v>Dépréciations des en-cours de production de services (Règlement n°2005-09 du CRC)</v>
      </c>
      <c r="C357" s="1">
        <f t="shared" si="5"/>
        <v>394000</v>
      </c>
      <c r="D357" t="str">
        <f>PCG!N358</f>
        <v>Provisions for diminution in value of work in progress (services)</v>
      </c>
    </row>
    <row r="358" spans="1:4" ht="12.75">
      <c r="A358" s="1">
        <f>PCG!B359</f>
        <v>394100</v>
      </c>
      <c r="B358" s="1" t="str">
        <f>PCG!D359</f>
        <v>Études en cours (même ventilation que celle du compte 341)</v>
      </c>
      <c r="C358" s="1">
        <f t="shared" si="5"/>
        <v>394100</v>
      </c>
      <c r="D358" t="str">
        <f>PCG!N359</f>
        <v>Project studies in progress (same allocation as for Account</v>
      </c>
    </row>
    <row r="359" spans="1:4" ht="12.75">
      <c r="A359" s="1">
        <f>PCG!B360</f>
        <v>394500</v>
      </c>
      <c r="B359" s="1" t="str">
        <f>PCG!D360</f>
        <v>Prestations de services en cours (même ventilation que celle du compte 345)</v>
      </c>
      <c r="C359" s="1">
        <f t="shared" si="5"/>
        <v>394500</v>
      </c>
      <c r="D359" t="str">
        <f>PCG!N360</f>
        <v>Supply of services in progress (same allocation as for Account 345)</v>
      </c>
    </row>
    <row r="360" spans="1:4" ht="12.75">
      <c r="A360" s="1">
        <f>PCG!B361</f>
        <v>395000</v>
      </c>
      <c r="B360" s="1" t="str">
        <f>PCG!D361</f>
        <v>Dépréciations des stocks de produits (Règlement n°2005-09 du CRC)</v>
      </c>
      <c r="C360" s="1">
        <f t="shared" si="5"/>
        <v>395000</v>
      </c>
      <c r="D360" t="str">
        <f>PCG!N361</f>
        <v>Provisions for diminution in value of product stocks</v>
      </c>
    </row>
    <row r="361" spans="1:4" ht="12.75">
      <c r="A361" s="1">
        <f>PCG!B362</f>
        <v>395100</v>
      </c>
      <c r="B361" s="1" t="str">
        <f>PCG!D362</f>
        <v>Produits intermédiaires (même ventilation que celle du compte 351)</v>
      </c>
      <c r="C361" s="1">
        <f t="shared" si="5"/>
        <v>395100</v>
      </c>
      <c r="D361" t="str">
        <f>PCG!N362</f>
        <v>Semi-finished products (same allocation as for Account</v>
      </c>
    </row>
    <row r="362" spans="1:4" ht="12.75">
      <c r="A362" s="1">
        <f>PCG!B363</f>
        <v>395500</v>
      </c>
      <c r="B362" s="1" t="str">
        <f>PCG!D363</f>
        <v>Produits finis (même ventilation que celle du compte 355)</v>
      </c>
      <c r="C362" s="1">
        <f t="shared" si="5"/>
        <v>395500</v>
      </c>
      <c r="D362" t="str">
        <f>PCG!N363</f>
        <v>Finished products (same allocation as for Account 355)</v>
      </c>
    </row>
    <row r="363" spans="1:4" ht="12.75">
      <c r="A363" s="1">
        <f>PCG!B364</f>
        <v>397000</v>
      </c>
      <c r="B363" s="1" t="str">
        <f>PCG!D364</f>
        <v>Dépréciations des stocks de marchandises (Règlement n°2005-09 du CRC)</v>
      </c>
      <c r="C363" s="1">
        <f t="shared" si="5"/>
        <v>397000</v>
      </c>
      <c r="D363" t="str">
        <f>PCG!N364</f>
        <v>Provisions for diminution in value of stocks of goods for resale</v>
      </c>
    </row>
    <row r="364" spans="1:4" ht="12.75">
      <c r="A364" s="1">
        <f>PCG!B365</f>
        <v>397100</v>
      </c>
      <c r="B364" s="1" t="str">
        <f>PCG!D365</f>
        <v>Marchandise (ou groupe) A</v>
      </c>
      <c r="C364" s="1">
        <f t="shared" si="5"/>
        <v>397100</v>
      </c>
      <c r="D364" t="str">
        <f>PCG!N365</f>
        <v>Goods for resale (or group) A</v>
      </c>
    </row>
    <row r="365" spans="1:4" ht="12.75">
      <c r="A365" s="1">
        <f>PCG!B366</f>
        <v>397200</v>
      </c>
      <c r="B365" s="1" t="str">
        <f>PCG!D366</f>
        <v>Marchandise (ou groupe) B</v>
      </c>
      <c r="C365" s="1">
        <f t="shared" si="5"/>
        <v>397200</v>
      </c>
      <c r="D365" t="str">
        <f>PCG!N366</f>
        <v>Goods for resale (or group) B</v>
      </c>
    </row>
    <row r="366" spans="1:3" ht="12.75">
      <c r="A366" s="1"/>
      <c r="B366" s="1"/>
      <c r="C366" s="1"/>
    </row>
    <row r="367" spans="1:3" ht="12.75">
      <c r="A367" s="1"/>
      <c r="B367" s="1"/>
      <c r="C367" s="1"/>
    </row>
    <row r="368" spans="1:4" ht="12.75">
      <c r="A368" s="1">
        <f>PCG!B369</f>
        <v>400000</v>
      </c>
      <c r="B368" s="1" t="str">
        <f>PCG!D369</f>
        <v>FOURNISSEURS ET COMPTES RATTACHES</v>
      </c>
      <c r="C368" s="1">
        <f t="shared" si="5"/>
        <v>400000</v>
      </c>
      <c r="D368" t="str">
        <f>PCG!N369</f>
        <v>Suppliers and related accounts</v>
      </c>
    </row>
    <row r="369" spans="1:4" ht="12.75">
      <c r="A369" s="1">
        <f>PCG!B370</f>
        <v>400000</v>
      </c>
      <c r="B369" s="1" t="str">
        <f>PCG!D370</f>
        <v>Fournisseurs et Comptes rattachés</v>
      </c>
      <c r="C369" s="1">
        <f t="shared" si="5"/>
        <v>400000</v>
      </c>
      <c r="D369" t="str">
        <f>PCG!N370</f>
        <v>Suppliers and related accounts</v>
      </c>
    </row>
    <row r="370" spans="1:4" ht="12.75">
      <c r="A370" s="1">
        <f>PCG!B371</f>
        <v>401000</v>
      </c>
      <c r="B370" s="1" t="str">
        <f>PCG!D371</f>
        <v>Fournisseurs</v>
      </c>
      <c r="C370" s="1">
        <f t="shared" si="5"/>
        <v>401000</v>
      </c>
      <c r="D370" t="str">
        <f>PCG!N371</f>
        <v>Suppliers</v>
      </c>
    </row>
    <row r="371" spans="1:4" ht="12.75">
      <c r="A371" s="1">
        <f>PCG!B372</f>
        <v>401100</v>
      </c>
      <c r="B371" s="1" t="str">
        <f>PCG!D372</f>
        <v>Fournisseurs - Achats de biens et prestations de services</v>
      </c>
      <c r="C371" s="1">
        <f t="shared" si="5"/>
        <v>401100</v>
      </c>
      <c r="D371" t="str">
        <f>PCG!N372</f>
        <v>Suppliers - Purchases of goods and services</v>
      </c>
    </row>
    <row r="372" spans="1:4" ht="12.75">
      <c r="A372" s="1">
        <f>PCG!B373</f>
        <v>401700</v>
      </c>
      <c r="B372" s="1" t="str">
        <f>PCG!D373</f>
        <v>Fournisseurs - Retenues de garantie</v>
      </c>
      <c r="C372" s="1">
        <f t="shared" si="5"/>
        <v>401700</v>
      </c>
      <c r="D372" t="str">
        <f>PCG!N373</f>
        <v>Suppliers - Contract performance holdbacks</v>
      </c>
    </row>
    <row r="373" spans="1:4" ht="12.75">
      <c r="A373" s="1">
        <f>PCG!B374</f>
        <v>403000</v>
      </c>
      <c r="B373" s="1" t="str">
        <f>PCG!D374</f>
        <v>Fournisseurs - Effets à payer</v>
      </c>
      <c r="C373" s="1">
        <f t="shared" si="5"/>
        <v>403000</v>
      </c>
      <c r="D373" t="str">
        <f>PCG!N374</f>
        <v>Suppliers - Bills payable</v>
      </c>
    </row>
    <row r="374" spans="1:4" ht="12.75">
      <c r="A374" s="1">
        <f>PCG!B375</f>
        <v>404000</v>
      </c>
      <c r="B374" s="1" t="str">
        <f>PCG!D375</f>
        <v>Fournisseurs d’immobilisations</v>
      </c>
      <c r="C374" s="1">
        <f t="shared" si="5"/>
        <v>404000</v>
      </c>
      <c r="D374" t="str">
        <f>PCG!N375</f>
        <v>Fixed asset suppliers</v>
      </c>
    </row>
    <row r="375" spans="1:4" ht="12.75">
      <c r="A375" s="1">
        <f>PCG!B376</f>
        <v>404100</v>
      </c>
      <c r="B375" s="1" t="str">
        <f>PCG!D376</f>
        <v>Fournisseurs - Achats d’immobilisations</v>
      </c>
      <c r="C375" s="1">
        <f t="shared" si="5"/>
        <v>404100</v>
      </c>
      <c r="D375" t="str">
        <f>PCG!N376</f>
        <v>Suppliers - Fixed asset purchases</v>
      </c>
    </row>
    <row r="376" spans="1:4" ht="12.75">
      <c r="A376" s="1">
        <f>PCG!B377</f>
        <v>404700</v>
      </c>
      <c r="B376" s="1" t="str">
        <f>PCG!D377</f>
        <v>Fournisseurs d’immobilisations - Retenues de garantie</v>
      </c>
      <c r="C376" s="1">
        <f t="shared" si="5"/>
        <v>404700</v>
      </c>
      <c r="D376" t="str">
        <f>PCG!N377</f>
        <v>Fixed asset suppliers - Contract performance holdbacks</v>
      </c>
    </row>
    <row r="377" spans="1:4" ht="12.75">
      <c r="A377" s="1">
        <f>PCG!B378</f>
        <v>405000</v>
      </c>
      <c r="B377" s="1" t="str">
        <f>PCG!D378</f>
        <v>Fournisseurs d’immobilisations - Effets à payer</v>
      </c>
      <c r="C377" s="1">
        <f t="shared" si="5"/>
        <v>405000</v>
      </c>
      <c r="D377" t="str">
        <f>PCG!N378</f>
        <v>Fixed asset suppliers - Bills payable</v>
      </c>
    </row>
    <row r="378" spans="1:4" ht="12.75">
      <c r="A378" s="1">
        <f>PCG!B379</f>
        <v>408000</v>
      </c>
      <c r="B378" s="1" t="str">
        <f>PCG!D379</f>
        <v>Fournisseurs - Factures non parvenues</v>
      </c>
      <c r="C378" s="1">
        <f t="shared" si="5"/>
        <v>408000</v>
      </c>
      <c r="D378" t="str">
        <f>PCG!N379</f>
        <v>Suppliers - Invoices outstanding</v>
      </c>
    </row>
    <row r="379" spans="1:4" ht="12.75">
      <c r="A379" s="1">
        <f>PCG!B380</f>
        <v>408100</v>
      </c>
      <c r="B379" s="1" t="str">
        <f>PCG!D380</f>
        <v>Fournisseurs</v>
      </c>
      <c r="C379" s="1">
        <f t="shared" si="5"/>
        <v>408100</v>
      </c>
      <c r="D379" t="str">
        <f>PCG!N380</f>
        <v>Suppliers</v>
      </c>
    </row>
    <row r="380" spans="1:4" ht="12.75">
      <c r="A380" s="1">
        <f>PCG!B381</f>
        <v>408400</v>
      </c>
      <c r="B380" s="1" t="str">
        <f>PCG!D381</f>
        <v>Fournisseurs d’immobilisations</v>
      </c>
      <c r="C380" s="1">
        <f t="shared" si="5"/>
        <v>408400</v>
      </c>
      <c r="D380" t="str">
        <f>PCG!N381</f>
        <v>Fixed asset suppliers</v>
      </c>
    </row>
    <row r="381" spans="1:4" ht="12.75">
      <c r="A381" s="1">
        <f>PCG!B382</f>
        <v>408800</v>
      </c>
      <c r="B381" s="1" t="str">
        <f>PCG!D382</f>
        <v>Fournisseurs - Intérêts courus</v>
      </c>
      <c r="C381" s="1">
        <f t="shared" si="5"/>
        <v>408800</v>
      </c>
      <c r="D381" t="str">
        <f>PCG!N382</f>
        <v>Suppliers - Accrued interest</v>
      </c>
    </row>
    <row r="382" spans="1:4" ht="12.75">
      <c r="A382" s="1">
        <f>PCG!B383</f>
        <v>409000</v>
      </c>
      <c r="B382" s="1" t="str">
        <f>PCG!D383</f>
        <v>Fournisseurs débiteurs</v>
      </c>
      <c r="C382" s="1">
        <f t="shared" si="5"/>
        <v>409000</v>
      </c>
      <c r="D382" t="str">
        <f>PCG!N383</f>
        <v>Suppliers in debit</v>
      </c>
    </row>
    <row r="383" spans="1:4" ht="12.75">
      <c r="A383" s="1">
        <f>PCG!B384</f>
        <v>409100</v>
      </c>
      <c r="B383" s="1" t="str">
        <f>PCG!D384</f>
        <v>Fournisseurs - Avances et acomptes versés sur commandes</v>
      </c>
      <c r="C383" s="1">
        <f t="shared" si="5"/>
        <v>409100</v>
      </c>
      <c r="D383" t="str">
        <f>PCG!N384</f>
        <v>Suppliers - Payments on account on orders</v>
      </c>
    </row>
    <row r="384" spans="1:4" ht="12.75">
      <c r="A384" s="1">
        <f>PCG!B385</f>
        <v>409600</v>
      </c>
      <c r="B384" s="1" t="str">
        <f>PCG!D385</f>
        <v>Fournisseurs - Créances pour emballages et matériel à rendre</v>
      </c>
      <c r="C384" s="1">
        <f t="shared" si="5"/>
        <v>409600</v>
      </c>
      <c r="D384" t="str">
        <f>PCG!N385</f>
        <v>Suppliers - Debts receivable for returnable packaging and equipment</v>
      </c>
    </row>
    <row r="385" spans="1:4" ht="12.75">
      <c r="A385" s="1">
        <f>PCG!B386</f>
        <v>409700</v>
      </c>
      <c r="B385" s="1" t="str">
        <f>PCG!D386</f>
        <v>Fournisseurs - Autres avoirs</v>
      </c>
      <c r="C385" s="1">
        <f t="shared" si="5"/>
        <v>409700</v>
      </c>
      <c r="D385" t="str">
        <f>PCG!N386</f>
        <v>Suppliers - Other debits</v>
      </c>
    </row>
    <row r="386" spans="1:4" ht="12.75">
      <c r="A386" s="1">
        <f>PCG!B387</f>
        <v>409710</v>
      </c>
      <c r="B386" s="1" t="str">
        <f>PCG!D387</f>
        <v>Fournisseurs d’exploitation</v>
      </c>
      <c r="C386" s="1">
        <f t="shared" si="5"/>
        <v>409710</v>
      </c>
      <c r="D386" t="str">
        <f>PCG!N387</f>
        <v>Operating suppliers</v>
      </c>
    </row>
    <row r="387" spans="1:4" ht="12.75">
      <c r="A387" s="1">
        <f>PCG!B388</f>
        <v>409740</v>
      </c>
      <c r="B387" s="1" t="str">
        <f>PCG!D388</f>
        <v>Fournisseurs d’immobilisations</v>
      </c>
      <c r="C387" s="1">
        <f t="shared" si="5"/>
        <v>409740</v>
      </c>
      <c r="D387" t="str">
        <f>PCG!N388</f>
        <v>Fixed asset suppliers</v>
      </c>
    </row>
    <row r="388" spans="1:4" ht="12.75">
      <c r="A388" s="1">
        <f>PCG!B389</f>
        <v>409800</v>
      </c>
      <c r="B388" s="1" t="str">
        <f>PCG!D389</f>
        <v>Rabais, remises, ristournes à obtenir et autres avoirs non encore reçus</v>
      </c>
      <c r="C388" s="1">
        <f t="shared" si="5"/>
        <v>409800</v>
      </c>
      <c r="D388" t="str">
        <f>PCG!N389</f>
        <v>Purchase rebates, discounts, allowances and other outstanding debits</v>
      </c>
    </row>
    <row r="389" spans="1:4" ht="12.75">
      <c r="A389" s="1">
        <f>PCG!B390</f>
        <v>410000</v>
      </c>
      <c r="B389" s="1" t="str">
        <f>PCG!D390</f>
        <v>CLIENTS ET COMPTES RATTACHES</v>
      </c>
      <c r="C389" s="1">
        <f aca="true" t="shared" si="6" ref="C389:C452">A389</f>
        <v>410000</v>
      </c>
      <c r="D389" t="str">
        <f>PCG!N390</f>
        <v>Customers and related accounts</v>
      </c>
    </row>
    <row r="390" spans="1:4" ht="12.75">
      <c r="A390" s="1">
        <f>PCG!B391</f>
        <v>410000</v>
      </c>
      <c r="B390" s="1" t="str">
        <f>PCG!D391</f>
        <v>Clients et Comptes rattachés</v>
      </c>
      <c r="C390" s="1">
        <f t="shared" si="6"/>
        <v>410000</v>
      </c>
      <c r="D390" t="str">
        <f>PCG!N391</f>
        <v>Customers and related accounts</v>
      </c>
    </row>
    <row r="391" spans="1:4" ht="12.75">
      <c r="A391" s="1">
        <f>PCG!B392</f>
        <v>411000</v>
      </c>
      <c r="B391" s="1" t="str">
        <f>PCG!D392</f>
        <v>Clients</v>
      </c>
      <c r="C391" s="1">
        <f t="shared" si="6"/>
        <v>411000</v>
      </c>
      <c r="D391" t="str">
        <f>PCG!N392</f>
        <v>Customers</v>
      </c>
    </row>
    <row r="392" spans="1:4" ht="12.75">
      <c r="A392" s="1">
        <f>PCG!B393</f>
        <v>411100</v>
      </c>
      <c r="B392" s="1" t="str">
        <f>PCG!D393</f>
        <v>Clients - Ventes de biens ou de prestations de services</v>
      </c>
      <c r="C392" s="1">
        <f t="shared" si="6"/>
        <v>411100</v>
      </c>
      <c r="D392" t="str">
        <f>PCG!N393</f>
        <v>Customers - Sales of goods and services</v>
      </c>
    </row>
    <row r="393" spans="1:4" ht="12.75">
      <c r="A393" s="1">
        <f>PCG!B394</f>
        <v>411700</v>
      </c>
      <c r="B393" s="1" t="str">
        <f>PCG!D394</f>
        <v>Clients - Retenues de garantie</v>
      </c>
      <c r="C393" s="1">
        <f t="shared" si="6"/>
        <v>411700</v>
      </c>
      <c r="D393" t="str">
        <f>PCG!N394</f>
        <v>Customers - Contract performance holdbacks</v>
      </c>
    </row>
    <row r="394" spans="1:4" ht="12.75">
      <c r="A394" s="1">
        <f>PCG!B395</f>
        <v>413000</v>
      </c>
      <c r="B394" s="1" t="str">
        <f>PCG!D395</f>
        <v>Clients - Effets à recevoir</v>
      </c>
      <c r="C394" s="1">
        <f t="shared" si="6"/>
        <v>413000</v>
      </c>
      <c r="D394" t="str">
        <f>PCG!N395</f>
        <v>Customers - Bills receivable</v>
      </c>
    </row>
    <row r="395" spans="1:4" ht="12.75">
      <c r="A395" s="1">
        <f>PCG!B396</f>
        <v>416000</v>
      </c>
      <c r="B395" s="1" t="str">
        <f>PCG!D396</f>
        <v>Clients douteux ou litigieux (Supprimé par le règlement n°99-08 du CRC)</v>
      </c>
      <c r="C395" s="1">
        <f t="shared" si="6"/>
        <v>416000</v>
      </c>
      <c r="D395" t="str">
        <f>PCG!N396</f>
        <v>Doubtful or contested customer accounts</v>
      </c>
    </row>
    <row r="396" spans="1:4" ht="12.75">
      <c r="A396" s="1">
        <f>PCG!B397</f>
        <v>417000</v>
      </c>
      <c r="B396" s="1" t="str">
        <f>PCG!D397</f>
        <v>Créance sur travaux encore non facturable</v>
      </c>
      <c r="C396" s="1">
        <f t="shared" si="6"/>
        <v>417000</v>
      </c>
      <c r="D396" t="str">
        <f>PCG!N397</f>
        <v>Future debts receivable for work not yet chargeable</v>
      </c>
    </row>
    <row r="397" spans="1:4" ht="12.75">
      <c r="A397" s="1">
        <f>PCG!B398</f>
        <v>418000</v>
      </c>
      <c r="B397" s="1" t="str">
        <f>PCG!D398</f>
        <v>Clients - Produits non encore facturés</v>
      </c>
      <c r="C397" s="1">
        <f t="shared" si="6"/>
        <v>418000</v>
      </c>
      <c r="D397" t="str">
        <f>PCG!N398</f>
        <v>Customers - Charges not yet invoiced</v>
      </c>
    </row>
    <row r="398" spans="1:4" ht="12.75">
      <c r="A398" s="1">
        <f>PCG!B399</f>
        <v>418100</v>
      </c>
      <c r="B398" s="1" t="str">
        <f>PCG!D399</f>
        <v>Clients - Factures à établir</v>
      </c>
      <c r="C398" s="1">
        <f t="shared" si="6"/>
        <v>418100</v>
      </c>
      <c r="D398" t="str">
        <f>PCG!N399</f>
        <v>Customers - Invoices to be made out</v>
      </c>
    </row>
    <row r="399" spans="1:4" ht="12.75">
      <c r="A399" s="1">
        <f>PCG!B400</f>
        <v>418800</v>
      </c>
      <c r="B399" s="1" t="str">
        <f>PCG!D400</f>
        <v>Clients - Intérêts courus</v>
      </c>
      <c r="C399" s="1">
        <f t="shared" si="6"/>
        <v>418800</v>
      </c>
      <c r="D399" t="str">
        <f>PCG!N400</f>
        <v>Customers - Accrued interest</v>
      </c>
    </row>
    <row r="400" spans="1:4" ht="12.75">
      <c r="A400" s="1">
        <f>PCG!B401</f>
        <v>419000</v>
      </c>
      <c r="B400" s="1" t="str">
        <f>PCG!D401</f>
        <v>Clients créditeurs</v>
      </c>
      <c r="C400" s="1">
        <f t="shared" si="6"/>
        <v>419000</v>
      </c>
      <c r="D400" t="str">
        <f>PCG!N401</f>
        <v>Customers in credit</v>
      </c>
    </row>
    <row r="401" spans="1:4" ht="12.75">
      <c r="A401" s="1">
        <f>PCG!B402</f>
        <v>419100</v>
      </c>
      <c r="B401" s="1" t="str">
        <f>PCG!D402</f>
        <v>Clients - Avances et acomptes reçus sur commandes</v>
      </c>
      <c r="C401" s="1">
        <f t="shared" si="6"/>
        <v>419100</v>
      </c>
      <c r="D401" t="str">
        <f>PCG!N402</f>
        <v>Customers - Payments on account received on orders</v>
      </c>
    </row>
    <row r="402" spans="1:4" ht="12.75">
      <c r="A402" s="1">
        <f>PCG!B403</f>
        <v>419600</v>
      </c>
      <c r="B402" s="1" t="str">
        <f>PCG!D403</f>
        <v>Clients - Dettes sur emballages et matériels consignés</v>
      </c>
      <c r="C402" s="1">
        <f t="shared" si="6"/>
        <v>419600</v>
      </c>
      <c r="D402" t="str">
        <f>PCG!N403</f>
        <v>Customers - Debts payable for returnable packaging and equipment</v>
      </c>
    </row>
    <row r="403" spans="1:4" ht="12.75">
      <c r="A403" s="1">
        <f>PCG!B404</f>
        <v>419700</v>
      </c>
      <c r="B403" s="1" t="str">
        <f>PCG!D404</f>
        <v>Clients - Autres avoirs</v>
      </c>
      <c r="C403" s="1">
        <f t="shared" si="6"/>
        <v>419700</v>
      </c>
      <c r="D403" t="str">
        <f>PCG!N404</f>
        <v>Customers - Other credits</v>
      </c>
    </row>
    <row r="404" spans="1:4" ht="12.75">
      <c r="A404" s="1">
        <f>PCG!B405</f>
        <v>419800</v>
      </c>
      <c r="B404" s="1" t="str">
        <f>PCG!D405</f>
        <v>Rabais, remises, ristournes à accorder et autres avoirs à établir</v>
      </c>
      <c r="C404" s="1">
        <f t="shared" si="6"/>
        <v>419800</v>
      </c>
      <c r="D404" t="str">
        <f>PCG!N405</f>
        <v>Sales rebates, discounts, allowances and other credits not yet issued</v>
      </c>
    </row>
    <row r="405" spans="1:4" ht="12.75">
      <c r="A405" s="1">
        <f>PCG!B406</f>
        <v>420000</v>
      </c>
      <c r="B405" s="1" t="str">
        <f>PCG!D406</f>
        <v>PERSONNEL ET COMPTES RATTACHES</v>
      </c>
      <c r="C405" s="1">
        <f t="shared" si="6"/>
        <v>420000</v>
      </c>
      <c r="D405" t="str">
        <f>PCG!N406</f>
        <v>Personnel and related accounts</v>
      </c>
    </row>
    <row r="406" spans="1:4" ht="12.75">
      <c r="A406" s="1">
        <f>PCG!B407</f>
        <v>421000</v>
      </c>
      <c r="B406" s="1" t="str">
        <f>PCG!D407</f>
        <v>Personnel - Rémunérations dues</v>
      </c>
      <c r="C406" s="1">
        <f t="shared" si="6"/>
        <v>421000</v>
      </c>
      <c r="D406" t="str">
        <f>PCG!N407</f>
        <v>Personnel - Remuneration payable</v>
      </c>
    </row>
    <row r="407" spans="1:4" ht="12.75">
      <c r="A407" s="1">
        <f>PCG!B408</f>
        <v>422000</v>
      </c>
      <c r="B407" s="1" t="str">
        <f>PCG!D408</f>
        <v>Comités d’entreprises, d’établissement, …</v>
      </c>
      <c r="C407" s="1">
        <f t="shared" si="6"/>
        <v>422000</v>
      </c>
      <c r="D407" t="str">
        <f>PCG!N408</f>
        <v>Enterprise/establishment consultative committees</v>
      </c>
    </row>
    <row r="408" spans="1:4" ht="12.75">
      <c r="A408" s="1">
        <f>PCG!B409</f>
        <v>424000</v>
      </c>
      <c r="B408" s="1" t="str">
        <f>PCG!D409</f>
        <v>Participation des salariés aux résultats</v>
      </c>
      <c r="C408" s="1">
        <f t="shared" si="6"/>
        <v>424000</v>
      </c>
      <c r="D408" t="str">
        <f>PCG!N409</f>
        <v>Employee profit share</v>
      </c>
    </row>
    <row r="409" spans="1:4" ht="12.75">
      <c r="A409" s="1">
        <f>PCG!B410</f>
        <v>424600</v>
      </c>
      <c r="B409" s="1" t="str">
        <f>PCG!D410</f>
        <v>Réserve spéciale (art. L. 442-2 du Code du travail)</v>
      </c>
      <c r="C409" s="1">
        <f t="shared" si="6"/>
        <v>424600</v>
      </c>
      <c r="D409" t="str">
        <f>PCG!N410</f>
        <v>Special reserve (Art. L. 442-2, Code du travail)</v>
      </c>
    </row>
    <row r="410" spans="1:4" ht="12.75">
      <c r="A410" s="1">
        <f>PCG!B411</f>
        <v>424800</v>
      </c>
      <c r="B410" s="1" t="str">
        <f>PCG!D411</f>
        <v>Comptes courants</v>
      </c>
      <c r="C410" s="1">
        <f t="shared" si="6"/>
        <v>424800</v>
      </c>
      <c r="D410" t="str">
        <f>PCG!N411</f>
        <v>Current accounts</v>
      </c>
    </row>
    <row r="411" spans="1:4" ht="12.75">
      <c r="A411" s="1">
        <f>PCG!B412</f>
        <v>425000</v>
      </c>
      <c r="B411" s="1" t="str">
        <f>PCG!D412</f>
        <v>Personnel - Avances et acomptes</v>
      </c>
      <c r="C411" s="1">
        <f t="shared" si="6"/>
        <v>425000</v>
      </c>
      <c r="D411" t="str">
        <f>PCG!N412</f>
        <v>Personnel - Payments on account</v>
      </c>
    </row>
    <row r="412" spans="1:4" ht="12.75">
      <c r="A412" s="1">
        <f>PCG!B413</f>
        <v>426000</v>
      </c>
      <c r="B412" s="1" t="str">
        <f>PCG!D413</f>
        <v>Personnel - Dépôts</v>
      </c>
      <c r="C412" s="1">
        <f t="shared" si="6"/>
        <v>426000</v>
      </c>
      <c r="D412" t="str">
        <f>PCG!N413</f>
        <v>Personnel - Deposits</v>
      </c>
    </row>
    <row r="413" spans="1:4" ht="12.75">
      <c r="A413" s="1">
        <f>PCG!B414</f>
        <v>427000</v>
      </c>
      <c r="B413" s="1" t="str">
        <f>PCG!D414</f>
        <v>Personnel - Oppositions</v>
      </c>
      <c r="C413" s="1">
        <f t="shared" si="6"/>
        <v>427000</v>
      </c>
      <c r="D413" t="str">
        <f>PCG!N414</f>
        <v>Personnel - Stoppages of payment</v>
      </c>
    </row>
    <row r="414" spans="1:4" ht="12.75">
      <c r="A414" s="1">
        <f>PCG!B415</f>
        <v>428000</v>
      </c>
      <c r="B414" s="1" t="str">
        <f>PCG!D415</f>
        <v>Personnel - Charges à payer et produits à recevoir</v>
      </c>
      <c r="C414" s="1">
        <f t="shared" si="6"/>
        <v>428000</v>
      </c>
      <c r="D414" t="str">
        <f>PCG!N415</f>
        <v>Personnel - Accrued charges payable and income receivable</v>
      </c>
    </row>
    <row r="415" spans="1:4" ht="12.75">
      <c r="A415" s="1">
        <f>PCG!B416</f>
        <v>428200</v>
      </c>
      <c r="B415" s="1" t="str">
        <f>PCG!D416</f>
        <v>Dettes provisionnées pour congés à payer</v>
      </c>
      <c r="C415" s="1">
        <f t="shared" si="6"/>
        <v>428200</v>
      </c>
      <c r="D415" t="str">
        <f>PCG!N416</f>
        <v>Accrued charges payable for holiday pay</v>
      </c>
    </row>
    <row r="416" spans="1:4" ht="12.75">
      <c r="A416" s="1">
        <f>PCG!B417</f>
        <v>428400</v>
      </c>
      <c r="B416" s="1" t="str">
        <f>PCG!D417</f>
        <v>Dettes provisionnées pour participation des salariés aux résultats</v>
      </c>
      <c r="C416" s="1">
        <f t="shared" si="6"/>
        <v>428400</v>
      </c>
      <c r="D416" t="str">
        <f>PCG!N417</f>
        <v>Accrued charges payable for employee profit share</v>
      </c>
    </row>
    <row r="417" spans="1:4" ht="12.75">
      <c r="A417" s="1">
        <f>PCG!B418</f>
        <v>428600</v>
      </c>
      <c r="B417" s="1" t="str">
        <f>PCG!D418</f>
        <v>Autres charges à payer</v>
      </c>
      <c r="C417" s="1">
        <f t="shared" si="6"/>
        <v>428600</v>
      </c>
      <c r="D417" t="str">
        <f>PCG!N418</f>
        <v>Other accrued charges payable</v>
      </c>
    </row>
    <row r="418" spans="1:4" ht="12.75">
      <c r="A418" s="1">
        <f>PCG!B419</f>
        <v>428700</v>
      </c>
      <c r="B418" s="1" t="str">
        <f>PCG!D419</f>
        <v>Produits à recevoir</v>
      </c>
      <c r="C418" s="1">
        <f t="shared" si="6"/>
        <v>428700</v>
      </c>
      <c r="D418" t="str">
        <f>PCG!N419</f>
        <v>Accrued income receivable</v>
      </c>
    </row>
    <row r="419" spans="1:4" ht="12.75">
      <c r="A419" s="1">
        <f>PCG!B420</f>
        <v>430000</v>
      </c>
      <c r="B419" s="1" t="str">
        <f>PCG!D420</f>
        <v>SECURITE SOCIALE ET AUTRES ORGANISMES SOCIAUX</v>
      </c>
      <c r="C419" s="1">
        <f t="shared" si="6"/>
        <v>430000</v>
      </c>
      <c r="D419" t="str">
        <f>PCG!N420</f>
        <v>Social security and other social agencies</v>
      </c>
    </row>
    <row r="420" spans="1:4" ht="12.75">
      <c r="A420" s="1">
        <f>PCG!B421</f>
        <v>431000</v>
      </c>
      <c r="B420" s="1" t="str">
        <f>PCG!D421</f>
        <v>Sécurité sociale</v>
      </c>
      <c r="C420" s="1">
        <f t="shared" si="6"/>
        <v>431000</v>
      </c>
      <c r="D420" t="str">
        <f>PCG!N421</f>
        <v>Social security</v>
      </c>
    </row>
    <row r="421" spans="1:4" ht="12.75">
      <c r="A421" s="1">
        <f>PCG!B422</f>
        <v>437000</v>
      </c>
      <c r="B421" s="1" t="str">
        <f>PCG!D422</f>
        <v>Autres organismes sociaux</v>
      </c>
      <c r="C421" s="1">
        <f t="shared" si="6"/>
        <v>437000</v>
      </c>
      <c r="D421" t="str">
        <f>PCG!N422</f>
        <v>Other social agencies</v>
      </c>
    </row>
    <row r="422" spans="1:4" ht="12.75">
      <c r="A422" s="1">
        <f>PCG!B423</f>
        <v>438000</v>
      </c>
      <c r="B422" s="1" t="str">
        <f>PCG!D423</f>
        <v>Organismes sociaux - Charges à payer et produits à recevoir</v>
      </c>
      <c r="C422" s="1">
        <f t="shared" si="6"/>
        <v>438000</v>
      </c>
      <c r="D422" t="str">
        <f>PCG!N423</f>
        <v>Social agencies - Accrued charges payable and income receivable</v>
      </c>
    </row>
    <row r="423" spans="1:4" ht="12.75">
      <c r="A423" s="1">
        <f>PCG!B424</f>
        <v>438200</v>
      </c>
      <c r="B423" s="1" t="str">
        <f>PCG!D424</f>
        <v>Charges sociales sur congés à payer</v>
      </c>
      <c r="C423" s="1">
        <f t="shared" si="6"/>
        <v>438200</v>
      </c>
      <c r="D423" t="str">
        <f>PCG!N424</f>
        <v>Contributions for holiday pay</v>
      </c>
    </row>
    <row r="424" spans="1:4" ht="12.75">
      <c r="A424" s="1">
        <f>PCG!B425</f>
        <v>438600</v>
      </c>
      <c r="B424" s="1" t="str">
        <f>PCG!D425</f>
        <v>Autres charges à payer</v>
      </c>
      <c r="C424" s="1">
        <f t="shared" si="6"/>
        <v>438600</v>
      </c>
      <c r="D424" t="str">
        <f>PCG!N425</f>
        <v>Other accrued charges payable</v>
      </c>
    </row>
    <row r="425" spans="1:4" ht="12.75">
      <c r="A425" s="1">
        <f>PCG!B426</f>
        <v>438700</v>
      </c>
      <c r="B425" s="1" t="str">
        <f>PCG!D426</f>
        <v>Produits à recevoir</v>
      </c>
      <c r="C425" s="1">
        <f t="shared" si="6"/>
        <v>438700</v>
      </c>
      <c r="D425" t="str">
        <f>PCG!N426</f>
        <v>Accrued income receivable</v>
      </c>
    </row>
    <row r="426" spans="1:4" ht="12.75">
      <c r="A426" s="1">
        <f>PCG!B427</f>
        <v>440000</v>
      </c>
      <c r="B426" s="1" t="str">
        <f>PCG!D427</f>
        <v>ETAT ET AUTRES COLLECTIVITES PUBLIQUES</v>
      </c>
      <c r="C426" s="1">
        <f t="shared" si="6"/>
        <v>440000</v>
      </c>
      <c r="D426" t="str">
        <f>PCG!N427</f>
        <v>State and other public authorities</v>
      </c>
    </row>
    <row r="427" spans="1:4" ht="12.75">
      <c r="A427" s="1">
        <f>PCG!B428</f>
        <v>441000</v>
      </c>
      <c r="B427" s="1" t="str">
        <f>PCG!D428</f>
        <v>Etat - Subventions à recevoir</v>
      </c>
      <c r="C427" s="1">
        <f t="shared" si="6"/>
        <v>441000</v>
      </c>
      <c r="D427" t="str">
        <f>PCG!N428</f>
        <v>State - Grants receivable</v>
      </c>
    </row>
    <row r="428" spans="1:4" ht="12.75">
      <c r="A428" s="1">
        <f>PCG!B429</f>
        <v>441100</v>
      </c>
      <c r="B428" s="1" t="str">
        <f>PCG!D429</f>
        <v>Subventions d’investissement</v>
      </c>
      <c r="C428" s="1">
        <f t="shared" si="6"/>
        <v>441100</v>
      </c>
      <c r="D428" t="str">
        <f>PCG!N429</f>
        <v>Investment grants</v>
      </c>
    </row>
    <row r="429" spans="1:4" ht="12.75">
      <c r="A429" s="1">
        <f>PCG!B430</f>
        <v>441700</v>
      </c>
      <c r="B429" s="1" t="str">
        <f>PCG!D430</f>
        <v>Subventions d’exploitation</v>
      </c>
      <c r="C429" s="1">
        <f t="shared" si="6"/>
        <v>441700</v>
      </c>
      <c r="D429" t="str">
        <f>PCG!N430</f>
        <v>Operating grants</v>
      </c>
    </row>
    <row r="430" spans="1:4" ht="12.75">
      <c r="A430" s="1">
        <f>PCG!B431</f>
        <v>441800</v>
      </c>
      <c r="B430" s="1" t="str">
        <f>PCG!D431</f>
        <v>Subventions d’équilibre</v>
      </c>
      <c r="C430" s="1">
        <f t="shared" si="6"/>
        <v>441800</v>
      </c>
      <c r="D430" t="str">
        <f>PCG!N431</f>
        <v>Deficit grants</v>
      </c>
    </row>
    <row r="431" spans="1:4" ht="12.75">
      <c r="A431" s="1">
        <f>PCG!B432</f>
        <v>441900</v>
      </c>
      <c r="B431" s="1" t="str">
        <f>PCG!D432</f>
        <v>Avances sur subventions</v>
      </c>
      <c r="C431" s="1">
        <f t="shared" si="6"/>
        <v>441900</v>
      </c>
      <c r="D431" t="str">
        <f>PCG!N432</f>
        <v>Grant advances</v>
      </c>
    </row>
    <row r="432" spans="1:4" ht="12.75">
      <c r="A432" s="1">
        <f>PCG!B433</f>
        <v>442000</v>
      </c>
      <c r="B432" s="1" t="str">
        <f>PCG!D433</f>
        <v>État - Impôts et taxes recouvrables sur des tiers</v>
      </c>
      <c r="C432" s="1">
        <f t="shared" si="6"/>
        <v>442000</v>
      </c>
      <c r="D432" t="str">
        <f>PCG!N433</f>
        <v>State - Taxes and levies recoverable from third parties</v>
      </c>
    </row>
    <row r="433" spans="1:4" ht="12.75">
      <c r="A433" s="1">
        <f>PCG!B434</f>
        <v>442400</v>
      </c>
      <c r="B433" s="1" t="str">
        <f>PCG!D434</f>
        <v>Obligataires</v>
      </c>
      <c r="C433" s="1">
        <f t="shared" si="6"/>
        <v>442400</v>
      </c>
      <c r="D433" t="str">
        <f>PCG!N434</f>
        <v>Bondholders</v>
      </c>
    </row>
    <row r="434" spans="1:4" ht="12.75">
      <c r="A434" s="1">
        <f>PCG!B435</f>
        <v>442500</v>
      </c>
      <c r="B434" s="1" t="str">
        <f>PCG!D435</f>
        <v>Associés</v>
      </c>
      <c r="C434" s="1">
        <f t="shared" si="6"/>
        <v>442500</v>
      </c>
      <c r="D434" t="str">
        <f>PCG!N435</f>
        <v>Partners/associates</v>
      </c>
    </row>
    <row r="435" spans="1:4" ht="12.75">
      <c r="A435" s="1">
        <f>PCG!B436</f>
        <v>443000</v>
      </c>
      <c r="B435" s="1" t="str">
        <f>PCG!D436</f>
        <v>Opérations particulières avec l’État, les collectivités publiques, les organismes internationaux</v>
      </c>
      <c r="C435" s="1">
        <f t="shared" si="6"/>
        <v>443000</v>
      </c>
      <c r="D435" t="str">
        <f>PCG!N436</f>
        <v>Particular transactions with the state, public authorities, international bodies</v>
      </c>
    </row>
    <row r="436" spans="1:4" ht="12.75">
      <c r="A436" s="1">
        <f>PCG!B437</f>
        <v>443100</v>
      </c>
      <c r="B436" s="1" t="str">
        <f>PCG!D437</f>
        <v>Créances sur l’Etat résultant de la suppression de la règle du décalage d’un mois en matière de T.V.A.</v>
      </c>
      <c r="C436" s="1">
        <f t="shared" si="6"/>
        <v>443100</v>
      </c>
      <c r="D436" t="str">
        <f>PCG!N437</f>
        <v>Debts receivable from the state resulting from abolition of the rule relating to delay of one month in value added tax</v>
      </c>
    </row>
    <row r="437" spans="1:4" ht="12.75">
      <c r="A437" s="1">
        <f>PCG!B438</f>
        <v>443800</v>
      </c>
      <c r="B437" s="1" t="str">
        <f>PCG!D438</f>
        <v>Intérêts courus sur créances figurant au compte 4431</v>
      </c>
      <c r="C437" s="1">
        <f t="shared" si="6"/>
        <v>443800</v>
      </c>
      <c r="D437" t="str">
        <f>PCG!N438</f>
        <v>Accrued interest on debts receivable recorded in Account</v>
      </c>
    </row>
    <row r="438" spans="1:4" ht="12.75">
      <c r="A438" s="1">
        <f>PCG!B439</f>
        <v>444000</v>
      </c>
      <c r="B438" s="1" t="str">
        <f>PCG!D439</f>
        <v>État - Impôts sur les bénéfices</v>
      </c>
      <c r="C438" s="1">
        <f t="shared" si="6"/>
        <v>444000</v>
      </c>
      <c r="D438" t="str">
        <f>PCG!N439</f>
        <v>State - Income tax</v>
      </c>
    </row>
    <row r="439" spans="1:4" ht="12.75">
      <c r="A439" s="1">
        <f>PCG!B440</f>
        <v>445000</v>
      </c>
      <c r="B439" s="1" t="str">
        <f>PCG!D440</f>
        <v>État - Taxes sur le chiffre d’affaires</v>
      </c>
      <c r="C439" s="1">
        <f t="shared" si="6"/>
        <v>445000</v>
      </c>
      <c r="D439" t="str">
        <f>PCG!N440</f>
        <v>State - Turnover tax</v>
      </c>
    </row>
    <row r="440" spans="1:4" ht="12.75">
      <c r="A440" s="1">
        <f>PCG!B441</f>
        <v>445200</v>
      </c>
      <c r="B440" s="1" t="str">
        <f>PCG!D441</f>
        <v>T.V.A. due intracommunautaire</v>
      </c>
      <c r="C440" s="1">
        <f t="shared" si="6"/>
        <v>445200</v>
      </c>
      <c r="D440" t="str">
        <f>PCG!N441</f>
        <v>Value added tax due within the European Union</v>
      </c>
    </row>
    <row r="441" spans="1:4" ht="12.75">
      <c r="A441" s="1">
        <f>PCG!B442</f>
        <v>445500</v>
      </c>
      <c r="B441" s="1" t="str">
        <f>PCG!D442</f>
        <v>Taxes sur le chiffre d’affaires à décaisser</v>
      </c>
      <c r="C441" s="1">
        <f t="shared" si="6"/>
        <v>445500</v>
      </c>
      <c r="D441" t="str">
        <f>PCG!N442</f>
        <v>Turnover tax payable</v>
      </c>
    </row>
    <row r="442" spans="1:4" ht="12.75">
      <c r="A442" s="1">
        <f>PCG!B443</f>
        <v>445510</v>
      </c>
      <c r="B442" s="1" t="str">
        <f>PCG!D443</f>
        <v>T.V.A. à décaisser</v>
      </c>
      <c r="C442" s="1">
        <f t="shared" si="6"/>
        <v>445510</v>
      </c>
      <c r="D442" t="str">
        <f>PCG!N443</f>
        <v>Value added tax to be disbursed</v>
      </c>
    </row>
    <row r="443" spans="1:4" ht="12.75">
      <c r="A443" s="1">
        <f>PCG!B444</f>
        <v>445580</v>
      </c>
      <c r="B443" s="1" t="str">
        <f>PCG!D444</f>
        <v>Taxes assimilées à la T.V.A.</v>
      </c>
      <c r="C443" s="1">
        <f t="shared" si="6"/>
        <v>445580</v>
      </c>
      <c r="D443" t="str">
        <f>PCG!N444</f>
        <v>Taxes in the same category as value added</v>
      </c>
    </row>
    <row r="444" spans="1:4" ht="12.75">
      <c r="A444" s="1">
        <f>PCG!B445</f>
        <v>445600</v>
      </c>
      <c r="B444" s="1" t="str">
        <f>PCG!D445</f>
        <v>Taxes sur le chiffre d’affaires déductibles</v>
      </c>
      <c r="C444" s="1">
        <f t="shared" si="6"/>
        <v>445600</v>
      </c>
      <c r="D444" t="str">
        <f>PCG!N445</f>
        <v>Turnover tax deductible</v>
      </c>
    </row>
    <row r="445" spans="1:4" ht="12.75">
      <c r="A445" s="1">
        <f>PCG!B446</f>
        <v>445620</v>
      </c>
      <c r="B445" s="1" t="str">
        <f>PCG!D446</f>
        <v>T.V.A. sur immobilisations</v>
      </c>
      <c r="C445" s="1">
        <f t="shared" si="6"/>
        <v>445620</v>
      </c>
      <c r="D445" t="str">
        <f>PCG!N446</f>
        <v>Value added tax on fixed assets</v>
      </c>
    </row>
    <row r="446" spans="1:4" ht="12.75">
      <c r="A446" s="1">
        <f>PCG!B447</f>
        <v>445630</v>
      </c>
      <c r="B446" s="1" t="str">
        <f>PCG!D447</f>
        <v>T.V.A. transférée par d’autres entreprises</v>
      </c>
      <c r="C446" s="1">
        <f t="shared" si="6"/>
        <v>445630</v>
      </c>
      <c r="D446" t="str">
        <f>PCG!N447</f>
        <v>Value added tax transferred by other entities</v>
      </c>
    </row>
    <row r="447" spans="1:4" ht="12.75">
      <c r="A447" s="1">
        <f>PCG!B448</f>
        <v>445660</v>
      </c>
      <c r="B447" s="1" t="str">
        <f>PCG!D448</f>
        <v>T.V.A. sur autres biens et services</v>
      </c>
      <c r="C447" s="1">
        <f t="shared" si="6"/>
        <v>445660</v>
      </c>
      <c r="D447" t="str">
        <f>PCG!N448</f>
        <v>Value added tax on other goods and services</v>
      </c>
    </row>
    <row r="448" spans="1:4" ht="12.75">
      <c r="A448" s="1">
        <f>PCG!B449</f>
        <v>445670</v>
      </c>
      <c r="B448" s="1" t="str">
        <f>PCG!D449</f>
        <v>Crédit de T.V.A. à reporter</v>
      </c>
      <c r="C448" s="1">
        <f t="shared" si="6"/>
        <v>445670</v>
      </c>
      <c r="D448" t="str">
        <f>PCG!N449</f>
        <v>Value added tax credit to be carried forward</v>
      </c>
    </row>
    <row r="449" spans="1:4" ht="12.75">
      <c r="A449" s="1">
        <f>PCG!B450</f>
        <v>445680</v>
      </c>
      <c r="B449" s="1" t="str">
        <f>PCG!D450</f>
        <v>Taxes assimilées à la T.V.A.</v>
      </c>
      <c r="C449" s="1">
        <f t="shared" si="6"/>
        <v>445680</v>
      </c>
      <c r="D449" t="str">
        <f>PCG!N450</f>
        <v>Taxes in the same category as value added tax</v>
      </c>
    </row>
    <row r="450" spans="1:4" ht="12.75">
      <c r="A450" s="1">
        <f>PCG!B451</f>
        <v>445700</v>
      </c>
      <c r="B450" s="1" t="str">
        <f>PCG!D451</f>
        <v>Taxes sur le chiffre d’affaires collectées par l’entreprise</v>
      </c>
      <c r="C450" s="1">
        <f t="shared" si="6"/>
        <v>445700</v>
      </c>
      <c r="D450" t="str">
        <f>PCG!N451</f>
        <v>Turnover tax collected by the entity</v>
      </c>
    </row>
    <row r="451" spans="1:4" ht="12.75">
      <c r="A451" s="1">
        <f>PCG!B452</f>
        <v>445710</v>
      </c>
      <c r="B451" s="1" t="str">
        <f>PCG!D452</f>
        <v>T.V.A. collectée</v>
      </c>
      <c r="C451" s="1">
        <f t="shared" si="6"/>
        <v>445710</v>
      </c>
      <c r="D451" t="str">
        <f>PCG!N452</f>
        <v>Value added tax collected</v>
      </c>
    </row>
    <row r="452" spans="1:4" ht="12.75">
      <c r="A452" s="1">
        <f>PCG!B453</f>
        <v>445780</v>
      </c>
      <c r="B452" s="1" t="str">
        <f>PCG!D453</f>
        <v>Taxes assimilées à la T.V.A.</v>
      </c>
      <c r="C452" s="1">
        <f t="shared" si="6"/>
        <v>445780</v>
      </c>
      <c r="D452" t="str">
        <f>PCG!N453</f>
        <v>Taxes in the same category as value added tax</v>
      </c>
    </row>
    <row r="453" spans="1:4" ht="12.75">
      <c r="A453" s="1">
        <f>PCG!B454</f>
        <v>445800</v>
      </c>
      <c r="B453" s="1" t="str">
        <f>PCG!D454</f>
        <v>Taxes sur le chiffre d’affaires à régulariser ou en attente</v>
      </c>
      <c r="C453" s="1">
        <f aca="true" t="shared" si="7" ref="C453:C516">A453</f>
        <v>445800</v>
      </c>
      <c r="D453" t="str">
        <f>PCG!N454</f>
        <v>Turnover tax to be settled or in suspense</v>
      </c>
    </row>
    <row r="454" spans="1:4" ht="12.75">
      <c r="A454" s="1">
        <f>PCG!B455</f>
        <v>445810</v>
      </c>
      <c r="B454" s="1" t="str">
        <f>PCG!D455</f>
        <v>Acomptes - Régime simplifié d’imposition</v>
      </c>
      <c r="C454" s="1">
        <f t="shared" si="7"/>
        <v>445810</v>
      </c>
      <c r="D454" t="str">
        <f>PCG!N455</f>
        <v>Instalments - Simplified tax regime</v>
      </c>
    </row>
    <row r="455" spans="1:4" ht="12.75">
      <c r="A455" s="1">
        <f>PCG!B456</f>
        <v>445820</v>
      </c>
      <c r="B455" s="1" t="str">
        <f>PCG!D456</f>
        <v>Acomptes - Régime du forfait</v>
      </c>
      <c r="C455" s="1">
        <f t="shared" si="7"/>
        <v>445820</v>
      </c>
      <c r="D455" t="str">
        <f>PCG!N456</f>
        <v>Instalments - Substituted assessment of estimated turnover</v>
      </c>
    </row>
    <row r="456" spans="1:4" ht="12.75">
      <c r="A456" s="1">
        <f>PCG!B457</f>
        <v>445830</v>
      </c>
      <c r="B456" s="1" t="str">
        <f>PCG!D457</f>
        <v>Remboursement de taxes sur le chiffre d’affaires demandé</v>
      </c>
      <c r="C456" s="1">
        <f t="shared" si="7"/>
        <v>445830</v>
      </c>
      <c r="D456" t="str">
        <f>PCG!N457</f>
        <v>Requested reimbursement of turnover tax</v>
      </c>
    </row>
    <row r="457" spans="1:4" ht="12.75">
      <c r="A457" s="1">
        <f>PCG!B458</f>
        <v>445840</v>
      </c>
      <c r="B457" s="1" t="str">
        <f>PCG!D458</f>
        <v>T.V.A. récupérée d’avance</v>
      </c>
      <c r="C457" s="1">
        <f t="shared" si="7"/>
        <v>445840</v>
      </c>
      <c r="D457" t="str">
        <f>PCG!N458</f>
        <v>Value added tax recovered in advance</v>
      </c>
    </row>
    <row r="458" spans="1:4" ht="12.75">
      <c r="A458" s="1">
        <f>PCG!B459</f>
        <v>445860</v>
      </c>
      <c r="B458" s="1" t="str">
        <f>PCG!D459</f>
        <v>Taxes sur le chiffre d’affaires sur factures non parvenues</v>
      </c>
      <c r="C458" s="1">
        <f t="shared" si="7"/>
        <v>445860</v>
      </c>
      <c r="D458" t="str">
        <f>PCG!N459</f>
        <v>Turnover tax on invoices outstanding</v>
      </c>
    </row>
    <row r="459" spans="1:4" ht="12.75">
      <c r="A459" s="1">
        <f>PCG!B460</f>
        <v>445870</v>
      </c>
      <c r="B459" s="1" t="str">
        <f>PCG!D460</f>
        <v>Taxes sur le chiffres d’affaires sur factures à établir</v>
      </c>
      <c r="C459" s="1">
        <f t="shared" si="7"/>
        <v>445870</v>
      </c>
      <c r="D459" t="str">
        <f>PCG!N460</f>
        <v>Turnover tax on invoices to be made out</v>
      </c>
    </row>
    <row r="460" spans="1:4" ht="12.75">
      <c r="A460" s="1">
        <f>PCG!B461</f>
        <v>446000</v>
      </c>
      <c r="B460" s="1" t="str">
        <f>PCG!D461</f>
        <v>Obligations cautionnées</v>
      </c>
      <c r="C460" s="1">
        <f t="shared" si="7"/>
        <v>446000</v>
      </c>
      <c r="D460" t="str">
        <f>PCG!N461</f>
        <v>Guaranteed bonds</v>
      </c>
    </row>
    <row r="461" spans="1:4" ht="12.75">
      <c r="A461" s="1">
        <f>PCG!B462</f>
        <v>447000</v>
      </c>
      <c r="B461" s="1" t="str">
        <f>PCG!D462</f>
        <v>Autres impôts, taxes et versements assimilés</v>
      </c>
      <c r="C461" s="1">
        <f t="shared" si="7"/>
        <v>447000</v>
      </c>
      <c r="D461" t="str">
        <f>PCG!N462</f>
        <v>Other taxes, levies and similar payments</v>
      </c>
    </row>
    <row r="462" spans="1:4" ht="12.75">
      <c r="A462" s="1">
        <f>PCG!B463</f>
        <v>448000</v>
      </c>
      <c r="B462" s="1" t="str">
        <f>PCG!D463</f>
        <v>État - Charges à payer et produits à recevoir</v>
      </c>
      <c r="C462" s="1">
        <f t="shared" si="7"/>
        <v>448000</v>
      </c>
      <c r="D462" t="str">
        <f>PCG!N463</f>
        <v>State - Accrued charges payable and income receivable</v>
      </c>
    </row>
    <row r="463" spans="1:4" ht="12.75">
      <c r="A463" s="1">
        <f>PCG!B464</f>
        <v>448200</v>
      </c>
      <c r="B463" s="1" t="str">
        <f>PCG!D464</f>
        <v>Charges fiscales sur congés à payer</v>
      </c>
      <c r="C463" s="1">
        <f t="shared" si="7"/>
        <v>448200</v>
      </c>
      <c r="D463" t="str">
        <f>PCG!N464</f>
        <v>Tax charges on holiday pay</v>
      </c>
    </row>
    <row r="464" spans="1:4" ht="12.75">
      <c r="A464" s="1">
        <f>PCG!B465</f>
        <v>448600</v>
      </c>
      <c r="B464" s="1" t="str">
        <f>PCG!D465</f>
        <v>Charges à payer</v>
      </c>
      <c r="C464" s="1">
        <f t="shared" si="7"/>
        <v>448600</v>
      </c>
      <c r="D464" t="str">
        <f>PCG!N465</f>
        <v>Accrued charges payable</v>
      </c>
    </row>
    <row r="465" spans="1:4" ht="12.75">
      <c r="A465" s="1">
        <f>PCG!B466</f>
        <v>448700</v>
      </c>
      <c r="B465" s="1" t="str">
        <f>PCG!D466</f>
        <v>Produits à recevoir</v>
      </c>
      <c r="C465" s="1">
        <f t="shared" si="7"/>
        <v>448700</v>
      </c>
      <c r="D465" t="str">
        <f>PCG!N466</f>
        <v>Accrued income receivable</v>
      </c>
    </row>
    <row r="466" spans="1:4" ht="12.75">
      <c r="A466" s="1">
        <f>PCG!B467</f>
        <v>449000</v>
      </c>
      <c r="B466" s="1" t="str">
        <f>PCG!D467</f>
        <v>Quotas d’émission à restituer à l’Etat (Règlement n°2004-08 du CRC)</v>
      </c>
      <c r="C466" s="1">
        <f t="shared" si="7"/>
        <v>449000</v>
      </c>
      <c r="D466">
        <f>PCG!N467</f>
        <v>0</v>
      </c>
    </row>
    <row r="467" spans="1:4" ht="12.75">
      <c r="A467" s="1">
        <f>PCG!B468</f>
        <v>450000</v>
      </c>
      <c r="B467" s="1" t="str">
        <f>PCG!D468</f>
        <v>GROUPE ET ASSOCIES</v>
      </c>
      <c r="C467" s="1">
        <f t="shared" si="7"/>
        <v>450000</v>
      </c>
      <c r="D467" t="str">
        <f>PCG!N468</f>
        <v>Group and partners/associates</v>
      </c>
    </row>
    <row r="468" spans="1:4" ht="12.75">
      <c r="A468" s="1">
        <f>PCG!B469</f>
        <v>451000</v>
      </c>
      <c r="B468" s="1" t="str">
        <f>PCG!D469</f>
        <v>Groupe</v>
      </c>
      <c r="C468" s="1">
        <f t="shared" si="7"/>
        <v>451000</v>
      </c>
      <c r="D468" t="str">
        <f>PCG!N469</f>
        <v>Group</v>
      </c>
    </row>
    <row r="469" spans="1:4" ht="12.75">
      <c r="A469" s="1">
        <f>PCG!B470</f>
        <v>455000</v>
      </c>
      <c r="B469" s="1" t="str">
        <f>PCG!D470</f>
        <v>Associés - Comptes courants</v>
      </c>
      <c r="C469" s="1">
        <f t="shared" si="7"/>
        <v>455000</v>
      </c>
      <c r="D469" t="str">
        <f>PCG!N470</f>
        <v>Partners/associates - Current accounts</v>
      </c>
    </row>
    <row r="470" spans="1:4" ht="12.75">
      <c r="A470" s="1">
        <f>PCG!B471</f>
        <v>455100</v>
      </c>
      <c r="B470" s="1" t="str">
        <f>PCG!D471</f>
        <v>Principal</v>
      </c>
      <c r="C470" s="1">
        <f t="shared" si="7"/>
        <v>455100</v>
      </c>
      <c r="D470" t="str">
        <f>PCG!N471</f>
        <v>Principal</v>
      </c>
    </row>
    <row r="471" spans="1:4" ht="12.75">
      <c r="A471" s="1">
        <f>PCG!B472</f>
        <v>455800</v>
      </c>
      <c r="B471" s="1" t="str">
        <f>PCG!D472</f>
        <v>Intérêts courus</v>
      </c>
      <c r="C471" s="1">
        <f t="shared" si="7"/>
        <v>455800</v>
      </c>
      <c r="D471" t="str">
        <f>PCG!N472</f>
        <v>Accrued interest</v>
      </c>
    </row>
    <row r="472" spans="1:4" ht="12.75">
      <c r="A472" s="1">
        <f>PCG!B473</f>
        <v>456000</v>
      </c>
      <c r="B472" s="1" t="str">
        <f>PCG!D473</f>
        <v>Associés - Opérations sur le capital</v>
      </c>
      <c r="C472" s="1">
        <f t="shared" si="7"/>
        <v>456000</v>
      </c>
      <c r="D472" t="str">
        <f>PCG!N473</f>
        <v>Partners/associates - Capital transactions</v>
      </c>
    </row>
    <row r="473" spans="1:4" ht="12.75">
      <c r="A473" s="1">
        <f>PCG!B474</f>
        <v>456100</v>
      </c>
      <c r="B473" s="1" t="str">
        <f>PCG!D474</f>
        <v>Associés - Comptes d’apport en société</v>
      </c>
      <c r="C473" s="1">
        <f t="shared" si="7"/>
        <v>456100</v>
      </c>
      <c r="D473" t="str">
        <f>PCG!N474</f>
        <v>Partners/associates - Company contribution accounts</v>
      </c>
    </row>
    <row r="474" spans="1:4" ht="12.75">
      <c r="A474" s="1">
        <f>PCG!B475</f>
        <v>456110</v>
      </c>
      <c r="B474" s="1" t="str">
        <f>PCG!D475</f>
        <v>Apports en nature</v>
      </c>
      <c r="C474" s="1">
        <f t="shared" si="7"/>
        <v>456110</v>
      </c>
      <c r="D474" t="str">
        <f>PCG!N475</f>
        <v>Contributions in kind</v>
      </c>
    </row>
    <row r="475" spans="1:4" ht="12.75">
      <c r="A475" s="1">
        <f>PCG!B476</f>
        <v>456150</v>
      </c>
      <c r="B475" s="1" t="str">
        <f>PCG!D476</f>
        <v>Apports en numéraire</v>
      </c>
      <c r="C475" s="1">
        <f t="shared" si="7"/>
        <v>456150</v>
      </c>
      <c r="D475" t="str">
        <f>PCG!N476</f>
        <v>Contributions in money</v>
      </c>
    </row>
    <row r="476" spans="1:4" ht="12.75">
      <c r="A476" s="1">
        <f>PCG!B477</f>
        <v>456200</v>
      </c>
      <c r="B476" s="1" t="str">
        <f>PCG!D477</f>
        <v>Apporteurs - Capital appelé, non versé</v>
      </c>
      <c r="C476" s="1">
        <f t="shared" si="7"/>
        <v>456200</v>
      </c>
      <c r="D476" t="str">
        <f>PCG!N477</f>
        <v>Contributors - Capital called up, unpaid</v>
      </c>
    </row>
    <row r="477" spans="1:4" ht="12.75">
      <c r="A477" s="1">
        <f>PCG!B478</f>
        <v>456210</v>
      </c>
      <c r="B477" s="1" t="str">
        <f>PCG!D478</f>
        <v>Actionnaires - Capital souscrit et appelé, non versé</v>
      </c>
      <c r="C477" s="1">
        <f t="shared" si="7"/>
        <v>456210</v>
      </c>
      <c r="D477" t="str">
        <f>PCG!N478</f>
        <v>Shareholders - Subscribed capital called up, unpaid</v>
      </c>
    </row>
    <row r="478" spans="1:4" ht="12.75">
      <c r="A478" s="1">
        <f>PCG!B479</f>
        <v>456250</v>
      </c>
      <c r="B478" s="1" t="str">
        <f>PCG!D479</f>
        <v>Associés - Capital appelé, non versé</v>
      </c>
      <c r="C478" s="1">
        <f t="shared" si="7"/>
        <v>456250</v>
      </c>
      <c r="D478" t="str">
        <f>PCG!N479</f>
        <v>Partners/associates - Capital called up, unpaid</v>
      </c>
    </row>
    <row r="479" spans="1:4" ht="12.75">
      <c r="A479" s="1">
        <f>PCG!B480</f>
        <v>456300</v>
      </c>
      <c r="B479" s="1" t="str">
        <f>PCG!D480</f>
        <v>Associés - Versements reçus sur augmentation de capital</v>
      </c>
      <c r="C479" s="1">
        <f t="shared" si="7"/>
        <v>456300</v>
      </c>
      <c r="D479" t="str">
        <f>PCG!N480</f>
        <v>Partners/associates - Payments received for capital increase</v>
      </c>
    </row>
    <row r="480" spans="1:4" ht="12.75">
      <c r="A480" s="1">
        <f>PCG!B481</f>
        <v>456400</v>
      </c>
      <c r="B480" s="1" t="str">
        <f>PCG!D481</f>
        <v>Associés - Versements anticipés</v>
      </c>
      <c r="C480" s="1">
        <f t="shared" si="7"/>
        <v>456400</v>
      </c>
      <c r="D480" t="str">
        <f>PCG!N481</f>
        <v>Partners/associates - Advance payments</v>
      </c>
    </row>
    <row r="481" spans="1:4" ht="12.75">
      <c r="A481" s="1">
        <f>PCG!B482</f>
        <v>456600</v>
      </c>
      <c r="B481" s="1" t="str">
        <f>PCG!D482</f>
        <v>Actionnaires défaillants</v>
      </c>
      <c r="C481" s="1">
        <f t="shared" si="7"/>
        <v>456600</v>
      </c>
      <c r="D481" t="str">
        <f>PCG!N482</f>
        <v>Defaulting shareholders</v>
      </c>
    </row>
    <row r="482" spans="1:4" ht="12.75">
      <c r="A482" s="1">
        <f>PCG!B483</f>
        <v>456700</v>
      </c>
      <c r="B482" s="1" t="str">
        <f>PCG!D483</f>
        <v>Associés - Capital à rembourser</v>
      </c>
      <c r="C482" s="1">
        <f t="shared" si="7"/>
        <v>456700</v>
      </c>
      <c r="D482" t="str">
        <f>PCG!N483</f>
        <v>Partners/associates - Capital to be reimbursed</v>
      </c>
    </row>
    <row r="483" spans="1:4" ht="12.75">
      <c r="A483" s="1">
        <f>PCG!B484</f>
        <v>457000</v>
      </c>
      <c r="B483" s="1" t="str">
        <f>PCG!D484</f>
        <v>Associés - Dividendes à payer</v>
      </c>
      <c r="C483" s="1">
        <f t="shared" si="7"/>
        <v>457000</v>
      </c>
      <c r="D483" t="str">
        <f>PCG!N484</f>
        <v>Partners/associates - Dividends payable</v>
      </c>
    </row>
    <row r="484" spans="1:4" ht="12.75">
      <c r="A484" s="1">
        <f>PCG!B485</f>
        <v>458000</v>
      </c>
      <c r="B484" s="1" t="str">
        <f>PCG!D485</f>
        <v>Associés - Opérations faites en commun et en G.I.E.</v>
      </c>
      <c r="C484" s="1">
        <f t="shared" si="7"/>
        <v>458000</v>
      </c>
      <c r="D484" t="str">
        <f>PCG!N485</f>
        <v>Partners/associates - Joint and Economic Interest Group transactions</v>
      </c>
    </row>
    <row r="485" spans="1:4" ht="12.75">
      <c r="A485" s="1">
        <f>PCG!B486</f>
        <v>458100</v>
      </c>
      <c r="B485" s="1" t="str">
        <f>PCG!D486</f>
        <v>Opérations courantes</v>
      </c>
      <c r="C485" s="1">
        <f t="shared" si="7"/>
        <v>458100</v>
      </c>
      <c r="D485" t="str">
        <f>PCG!N486</f>
        <v>Current transactions</v>
      </c>
    </row>
    <row r="486" spans="1:4" ht="12.75">
      <c r="A486" s="1">
        <f>PCG!B487</f>
        <v>458800</v>
      </c>
      <c r="B486" s="1" t="str">
        <f>PCG!D487</f>
        <v>Intérêts courus</v>
      </c>
      <c r="C486" s="1">
        <f t="shared" si="7"/>
        <v>458800</v>
      </c>
      <c r="D486" t="str">
        <f>PCG!N487</f>
        <v>Accrued interest</v>
      </c>
    </row>
    <row r="487" spans="1:4" ht="12.75">
      <c r="A487" s="1">
        <f>PCG!B488</f>
        <v>460000</v>
      </c>
      <c r="B487" s="1" t="str">
        <f>PCG!D488</f>
        <v>DÉBITEURS DIVERS ET CRÉDITEURS DIVERS</v>
      </c>
      <c r="C487" s="1">
        <f t="shared" si="7"/>
        <v>460000</v>
      </c>
      <c r="D487" t="str">
        <f>PCG!N488</f>
        <v>Sundry debts receivable and payable</v>
      </c>
    </row>
    <row r="488" spans="1:4" ht="12.75">
      <c r="A488" s="1">
        <f>PCG!B489</f>
        <v>462000</v>
      </c>
      <c r="B488" s="1" t="str">
        <f>PCG!D489</f>
        <v>Créances sur cessions d’immobilisations</v>
      </c>
      <c r="C488" s="1">
        <f t="shared" si="7"/>
        <v>462000</v>
      </c>
      <c r="D488" t="str">
        <f>PCG!N489</f>
        <v>Debts receivable on realisation of fixed assets</v>
      </c>
    </row>
    <row r="489" spans="1:4" ht="12.75">
      <c r="A489" s="1">
        <f>PCG!B490</f>
        <v>464000</v>
      </c>
      <c r="B489" s="1" t="str">
        <f>PCG!D490</f>
        <v>Dettes sur acquisitions de valeurs mobilières de placement</v>
      </c>
      <c r="C489" s="1">
        <f t="shared" si="7"/>
        <v>464000</v>
      </c>
      <c r="D489" t="str">
        <f>PCG!N490</f>
        <v>Debts payable on purchases of short-term investment securities</v>
      </c>
    </row>
    <row r="490" spans="1:4" ht="12.75">
      <c r="A490" s="1">
        <f>PCG!B491</f>
        <v>465000</v>
      </c>
      <c r="B490" s="1" t="str">
        <f>PCG!D491</f>
        <v>Créances sur cessions de valeurs mobilières de placement</v>
      </c>
      <c r="C490" s="1">
        <f t="shared" si="7"/>
        <v>465000</v>
      </c>
      <c r="D490" t="str">
        <f>PCG!N491</f>
        <v>Debts receivable on realisation of short-term investment securities</v>
      </c>
    </row>
    <row r="491" spans="1:4" ht="12.75">
      <c r="A491" s="1">
        <f>PCG!B492</f>
        <v>467000</v>
      </c>
      <c r="B491" s="1" t="str">
        <f>PCG!D492</f>
        <v>Autres comptes débiteurs ou créditeurs</v>
      </c>
      <c r="C491" s="1">
        <f t="shared" si="7"/>
        <v>467000</v>
      </c>
      <c r="D491" t="str">
        <f>PCG!N492</f>
        <v>Other debtors or creditors</v>
      </c>
    </row>
    <row r="492" spans="1:4" ht="12.75">
      <c r="A492" s="1">
        <f>PCG!B493</f>
        <v>468000</v>
      </c>
      <c r="B492" s="1" t="str">
        <f>PCG!D493</f>
        <v>Divers - Charges à payer et produits à recevoir</v>
      </c>
      <c r="C492" s="1">
        <f t="shared" si="7"/>
        <v>468000</v>
      </c>
      <c r="D492" t="str">
        <f>PCG!N493</f>
        <v>Sundry - Accrued charges payable and income receivable</v>
      </c>
    </row>
    <row r="493" spans="1:4" ht="12.75">
      <c r="A493" s="1">
        <f>PCG!B494</f>
        <v>468600</v>
      </c>
      <c r="B493" s="1" t="str">
        <f>PCG!D494</f>
        <v>Charges à payer</v>
      </c>
      <c r="C493" s="1">
        <f t="shared" si="7"/>
        <v>468600</v>
      </c>
      <c r="D493" t="str">
        <f>PCG!N494</f>
        <v>Accrued charges payable</v>
      </c>
    </row>
    <row r="494" spans="1:4" ht="12.75">
      <c r="A494" s="1">
        <f>PCG!B495</f>
        <v>468700</v>
      </c>
      <c r="B494" s="1" t="str">
        <f>PCG!D495</f>
        <v>Produits à recevoir</v>
      </c>
      <c r="C494" s="1">
        <f t="shared" si="7"/>
        <v>468700</v>
      </c>
      <c r="D494" t="str">
        <f>PCG!N495</f>
        <v>Accrued income receivable</v>
      </c>
    </row>
    <row r="495" spans="1:4" ht="12.75">
      <c r="A495" s="1">
        <f>PCG!B496</f>
        <v>470000</v>
      </c>
      <c r="B495" s="1" t="str">
        <f>PCG!D496</f>
        <v>COMPTES TRANSITOIRES OU D’ATTENTE</v>
      </c>
      <c r="C495" s="1">
        <f t="shared" si="7"/>
        <v>470000</v>
      </c>
      <c r="D495" t="str">
        <f>PCG!N496</f>
        <v>Provisional or suspense accounts</v>
      </c>
    </row>
    <row r="496" spans="1:4" ht="12.75">
      <c r="A496" s="1">
        <f>PCG!B497</f>
        <v>471000</v>
      </c>
      <c r="B496" s="1" t="str">
        <f>PCG!D497</f>
        <v>Compte d'attente</v>
      </c>
      <c r="C496" s="1">
        <f t="shared" si="7"/>
        <v>471000</v>
      </c>
      <c r="D496" t="str">
        <f>PCG!N497</f>
        <v> Suspense accounts</v>
      </c>
    </row>
    <row r="497" spans="1:4" ht="12.75">
      <c r="A497" s="1">
        <f>PCG!B498</f>
        <v>472000</v>
      </c>
      <c r="B497" s="1" t="str">
        <f>PCG!D498</f>
        <v>Compte d'attente</v>
      </c>
      <c r="C497" s="1">
        <f t="shared" si="7"/>
        <v>472000</v>
      </c>
      <c r="D497" t="str">
        <f>PCG!N498</f>
        <v> Suspense accounts</v>
      </c>
    </row>
    <row r="498" spans="1:4" ht="12.75">
      <c r="A498" s="1">
        <f>PCG!B499</f>
        <v>473000</v>
      </c>
      <c r="B498" s="1" t="str">
        <f>PCG!D499</f>
        <v>Compte d'attente</v>
      </c>
      <c r="C498" s="1">
        <f t="shared" si="7"/>
        <v>473000</v>
      </c>
      <c r="D498" t="str">
        <f>PCG!N499</f>
        <v> Suspense accounts</v>
      </c>
    </row>
    <row r="499" spans="1:4" ht="12.75">
      <c r="A499" s="1">
        <f>PCG!B500</f>
        <v>474000</v>
      </c>
      <c r="B499" s="1" t="str">
        <f>PCG!D500</f>
        <v>Compte d'attente</v>
      </c>
      <c r="C499" s="1">
        <f t="shared" si="7"/>
        <v>474000</v>
      </c>
      <c r="D499" t="str">
        <f>PCG!N500</f>
        <v> Suspense accounts</v>
      </c>
    </row>
    <row r="500" spans="1:4" ht="12.75">
      <c r="A500" s="1">
        <f>PCG!B501</f>
        <v>475000</v>
      </c>
      <c r="B500" s="1" t="str">
        <f>PCG!D501</f>
        <v>Compte d'attente</v>
      </c>
      <c r="C500" s="1">
        <f t="shared" si="7"/>
        <v>475000</v>
      </c>
      <c r="D500" t="str">
        <f>PCG!N501</f>
        <v> Suspense accounts</v>
      </c>
    </row>
    <row r="501" spans="1:4" ht="12.75">
      <c r="A501" s="1">
        <f>PCG!B502</f>
        <v>476000</v>
      </c>
      <c r="B501" s="1" t="str">
        <f>PCG!D502</f>
        <v>Différence de conversion - ACTIF</v>
      </c>
      <c r="C501" s="1">
        <f t="shared" si="7"/>
        <v>476000</v>
      </c>
      <c r="D501">
        <f>PCG!N502</f>
        <v>0</v>
      </c>
    </row>
    <row r="502" spans="1:4" ht="12.75">
      <c r="A502" s="1">
        <f>PCG!B503</f>
        <v>476100</v>
      </c>
      <c r="B502" s="1" t="str">
        <f>PCG!D503</f>
        <v>Diminution des créances</v>
      </c>
      <c r="C502" s="1">
        <f t="shared" si="7"/>
        <v>476100</v>
      </c>
      <c r="D502" t="str">
        <f>PCG!N503</f>
        <v>Decrease in debts receivable</v>
      </c>
    </row>
    <row r="503" spans="1:4" ht="12.75">
      <c r="A503" s="1">
        <f>PCG!B504</f>
        <v>476200</v>
      </c>
      <c r="B503" s="1" t="str">
        <f>PCG!D504</f>
        <v>Augmentation des dettes</v>
      </c>
      <c r="C503" s="1">
        <f t="shared" si="7"/>
        <v>476200</v>
      </c>
      <c r="D503" t="str">
        <f>PCG!N504</f>
        <v>Increase in debts payable</v>
      </c>
    </row>
    <row r="504" spans="1:4" ht="12.75">
      <c r="A504" s="1">
        <f>PCG!B505</f>
        <v>476800</v>
      </c>
      <c r="B504" s="1" t="str">
        <f>PCG!D505</f>
        <v>Différences compensées par couverture de change</v>
      </c>
      <c r="C504" s="1">
        <f t="shared" si="7"/>
        <v>476800</v>
      </c>
      <c r="D504" t="str">
        <f>PCG!N505</f>
        <v>Differences offset by foreign currency hedging</v>
      </c>
    </row>
    <row r="505" spans="1:4" ht="12.75">
      <c r="A505" s="1">
        <f>PCG!B506</f>
        <v>477000</v>
      </c>
      <c r="B505" s="1" t="str">
        <f>PCG!D506</f>
        <v>Différences de conversion - PASSIF</v>
      </c>
      <c r="C505" s="1">
        <f t="shared" si="7"/>
        <v>477000</v>
      </c>
      <c r="D505" t="str">
        <f>PCG!N506</f>
        <v>Realisable currency exchange gains</v>
      </c>
    </row>
    <row r="506" spans="1:4" ht="12.75">
      <c r="A506" s="1">
        <f>PCG!B507</f>
        <v>477100</v>
      </c>
      <c r="B506" s="1" t="str">
        <f>PCG!D507</f>
        <v>Augmentation des créances</v>
      </c>
      <c r="C506" s="1">
        <f t="shared" si="7"/>
        <v>477100</v>
      </c>
      <c r="D506" t="str">
        <f>PCG!N507</f>
        <v>Increase in debts receivable</v>
      </c>
    </row>
    <row r="507" spans="1:4" ht="12.75">
      <c r="A507" s="1">
        <f>PCG!B508</f>
        <v>477200</v>
      </c>
      <c r="B507" s="1" t="str">
        <f>PCG!D508</f>
        <v>Diminution des dettes</v>
      </c>
      <c r="C507" s="1">
        <f t="shared" si="7"/>
        <v>477200</v>
      </c>
      <c r="D507" t="str">
        <f>PCG!N508</f>
        <v>Decrease in debts payable</v>
      </c>
    </row>
    <row r="508" spans="1:4" ht="12.75">
      <c r="A508" s="1">
        <f>PCG!B509</f>
        <v>477800</v>
      </c>
      <c r="B508" s="1" t="str">
        <f>PCG!D509</f>
        <v>Différences compensées par couverture de change</v>
      </c>
      <c r="C508" s="1">
        <f t="shared" si="7"/>
        <v>477800</v>
      </c>
      <c r="D508" t="str">
        <f>PCG!N509</f>
        <v>Differences offset by foreign currency hedging</v>
      </c>
    </row>
    <row r="509" spans="1:4" ht="12.75">
      <c r="A509" s="1">
        <f>PCG!B510</f>
        <v>478000</v>
      </c>
      <c r="B509" s="1" t="str">
        <f>PCG!D510</f>
        <v>Autres comptes transitoires</v>
      </c>
      <c r="C509" s="1">
        <f t="shared" si="7"/>
        <v>478000</v>
      </c>
      <c r="D509" t="str">
        <f>PCG!N510</f>
        <v>Other provisional accounts</v>
      </c>
    </row>
    <row r="510" spans="1:4" ht="12.75">
      <c r="A510" s="1">
        <f>PCG!B511</f>
        <v>480000</v>
      </c>
      <c r="B510" s="1" t="str">
        <f>PCG!D511</f>
        <v>COMPTES DE REGULARISATION</v>
      </c>
      <c r="C510" s="1">
        <f t="shared" si="7"/>
        <v>480000</v>
      </c>
      <c r="D510" t="str">
        <f>PCG!N511</f>
        <v>Accrual accounts</v>
      </c>
    </row>
    <row r="511" spans="1:4" ht="12.75">
      <c r="A511" s="1">
        <f>PCG!B512</f>
        <v>481000</v>
      </c>
      <c r="B511" s="1" t="str">
        <f>PCG!D512</f>
        <v>Charges à répartir sur plusieurs exercices – (Règlement n°2004-06 du CRC)</v>
      </c>
      <c r="C511" s="1">
        <f t="shared" si="7"/>
        <v>481000</v>
      </c>
      <c r="D511" t="str">
        <f>PCG!N512</f>
        <v>Charges to be allocated to more than one period</v>
      </c>
    </row>
    <row r="512" spans="1:4" ht="12.75">
      <c r="A512" s="1">
        <f>PCG!B513</f>
        <v>481100</v>
      </c>
      <c r="B512" s="1" t="str">
        <f>PCG!D513</f>
        <v>Charge différées</v>
      </c>
      <c r="C512" s="1">
        <f t="shared" si="7"/>
        <v>481100</v>
      </c>
      <c r="D512" t="str">
        <f>PCG!N513</f>
        <v>Deferred charges</v>
      </c>
    </row>
    <row r="513" spans="1:4" ht="12.75">
      <c r="A513" s="1">
        <f>PCG!B514</f>
        <v>481200</v>
      </c>
      <c r="B513" s="1" t="str">
        <f>PCG!D514</f>
        <v>Frais d'acquisition des immobilisation</v>
      </c>
      <c r="C513" s="1">
        <f t="shared" si="7"/>
        <v>481200</v>
      </c>
      <c r="D513" t="str">
        <f>PCG!N514</f>
        <v>Fixed asset acquisition costs</v>
      </c>
    </row>
    <row r="514" spans="1:4" ht="12.75">
      <c r="A514" s="1">
        <f>PCG!B515</f>
        <v>481600</v>
      </c>
      <c r="B514" s="1" t="str">
        <f>PCG!D515</f>
        <v>Frais d’émission des emprunts</v>
      </c>
      <c r="C514" s="1">
        <f t="shared" si="7"/>
        <v>481600</v>
      </c>
      <c r="D514" t="str">
        <f>PCG!N515</f>
        <v>Loan issue costs</v>
      </c>
    </row>
    <row r="515" spans="1:4" ht="12.75">
      <c r="A515" s="1">
        <f>PCG!B516</f>
        <v>481800</v>
      </c>
      <c r="B515" s="1" t="str">
        <f>PCG!D516</f>
        <v>Charges à étaler</v>
      </c>
      <c r="C515" s="1">
        <f t="shared" si="7"/>
        <v>481800</v>
      </c>
      <c r="D515" t="str">
        <f>PCG!N516</f>
        <v>Charges to be apportioned</v>
      </c>
    </row>
    <row r="516" spans="1:4" ht="12.75">
      <c r="A516" s="1">
        <f>PCG!B517</f>
        <v>486000</v>
      </c>
      <c r="B516" s="1" t="str">
        <f>PCG!D517</f>
        <v>Charges constatées d’avance</v>
      </c>
      <c r="C516" s="1">
        <f t="shared" si="7"/>
        <v>486000</v>
      </c>
      <c r="D516" t="str">
        <f>PCG!N517</f>
        <v>Prepayments</v>
      </c>
    </row>
    <row r="517" spans="1:4" ht="12.75">
      <c r="A517" s="1">
        <f>PCG!B518</f>
        <v>487000</v>
      </c>
      <c r="B517" s="1" t="str">
        <f>PCG!D518</f>
        <v>Produits constatés d’avance</v>
      </c>
      <c r="C517" s="1">
        <f aca="true" t="shared" si="8" ref="C517:C580">A517</f>
        <v>487000</v>
      </c>
      <c r="D517" t="str">
        <f>PCG!N518</f>
        <v>Deferred income</v>
      </c>
    </row>
    <row r="518" spans="1:4" ht="12.75">
      <c r="A518" s="1">
        <f>PCG!B519</f>
        <v>488000</v>
      </c>
      <c r="B518" s="1" t="str">
        <f>PCG!D519</f>
        <v>Comptes de répartition périodique des charges et des produits</v>
      </c>
      <c r="C518" s="1">
        <f t="shared" si="8"/>
        <v>488000</v>
      </c>
      <c r="D518" t="str">
        <f>PCG!N519</f>
        <v>Periodic allocation of charges and income</v>
      </c>
    </row>
    <row r="519" spans="1:4" ht="12.75">
      <c r="A519" s="1">
        <f>PCG!B520</f>
        <v>488600</v>
      </c>
      <c r="B519" s="1" t="str">
        <f>PCG!D520</f>
        <v>Charges</v>
      </c>
      <c r="C519" s="1">
        <f t="shared" si="8"/>
        <v>488600</v>
      </c>
      <c r="D519" t="str">
        <f>PCG!N520</f>
        <v>Charges</v>
      </c>
    </row>
    <row r="520" spans="1:4" ht="12.75">
      <c r="A520" s="1">
        <f>PCG!B521</f>
        <v>488700</v>
      </c>
      <c r="B520" s="1" t="str">
        <f>PCG!D521</f>
        <v>Produits</v>
      </c>
      <c r="C520" s="1">
        <f t="shared" si="8"/>
        <v>488700</v>
      </c>
      <c r="D520" t="str">
        <f>PCG!N521</f>
        <v>Income</v>
      </c>
    </row>
    <row r="521" spans="1:4" ht="12.75">
      <c r="A521" s="1">
        <f>PCG!B522</f>
        <v>489000</v>
      </c>
      <c r="B521" s="1" t="str">
        <f>PCG!D522</f>
        <v>Quotas d’émission alloués par l’Etat – (Règlement n°2004-08 du CRC)</v>
      </c>
      <c r="C521" s="1">
        <f t="shared" si="8"/>
        <v>489000</v>
      </c>
      <c r="D521">
        <f>PCG!N522</f>
        <v>0</v>
      </c>
    </row>
    <row r="522" spans="1:4" ht="12.75">
      <c r="A522" s="1">
        <f>PCG!B523</f>
        <v>490000</v>
      </c>
      <c r="B522" s="1" t="str">
        <f>PCG!D523</f>
        <v>DEPRECIATIONS DES COMPTES DE TIERS – (Règlement n°2005-09 du CRC)</v>
      </c>
      <c r="C522" s="1">
        <f t="shared" si="8"/>
        <v>490000</v>
      </c>
      <c r="D522" t="str">
        <f>PCG!N523</f>
        <v>Provisions for doubtful debts</v>
      </c>
    </row>
    <row r="523" spans="1:4" ht="12.75">
      <c r="A523" s="1">
        <f>PCG!B524</f>
        <v>491000</v>
      </c>
      <c r="B523" s="1" t="str">
        <f>PCG!D524</f>
        <v>Dépréciations des comptes de clients – (Règlement n°2005-09 du CRC)</v>
      </c>
      <c r="C523" s="1">
        <f t="shared" si="8"/>
        <v>491000</v>
      </c>
      <c r="D523" t="str">
        <f>PCG!N524</f>
        <v>Provisions for doubtful trade debts</v>
      </c>
    </row>
    <row r="524" spans="1:4" ht="12.75">
      <c r="A524" s="1">
        <f>PCG!B525</f>
        <v>495000</v>
      </c>
      <c r="B524" s="1" t="str">
        <f>PCG!D525</f>
        <v>Dépréciations des comptes du groupe et des associés (Règlement n°2005-09 du CRC)</v>
      </c>
      <c r="C524" s="1">
        <f t="shared" si="8"/>
        <v>495000</v>
      </c>
      <c r="D524" t="str">
        <f>PCG!N525</f>
        <v>Provisions for group and partners/associates doubtful debts</v>
      </c>
    </row>
    <row r="525" spans="1:4" ht="12.75">
      <c r="A525" s="1">
        <f>PCG!B526</f>
        <v>495100</v>
      </c>
      <c r="B525" s="1" t="str">
        <f>PCG!D526</f>
        <v>Comptes du groupe</v>
      </c>
      <c r="C525" s="1">
        <f t="shared" si="8"/>
        <v>495100</v>
      </c>
      <c r="D525" t="str">
        <f>PCG!N526</f>
        <v>Group accounts</v>
      </c>
    </row>
    <row r="526" spans="1:4" ht="12.75">
      <c r="A526" s="1">
        <f>PCG!B527</f>
        <v>495500</v>
      </c>
      <c r="B526" s="1" t="str">
        <f>PCG!D527</f>
        <v>Comptes courants des associés</v>
      </c>
      <c r="C526" s="1">
        <f t="shared" si="8"/>
        <v>495500</v>
      </c>
      <c r="D526" t="str">
        <f>PCG!N527</f>
        <v>Current accounts of partners/associates</v>
      </c>
    </row>
    <row r="527" spans="1:4" ht="12.75">
      <c r="A527" s="1">
        <f>PCG!B528</f>
        <v>495800</v>
      </c>
      <c r="B527" s="1" t="str">
        <f>PCG!D528</f>
        <v>Opérations faites en commun et en G.I.E.</v>
      </c>
      <c r="C527" s="1">
        <f t="shared" si="8"/>
        <v>495800</v>
      </c>
      <c r="D527" t="str">
        <f>PCG!N528</f>
        <v>Joint and Economic Interest Group transactions</v>
      </c>
    </row>
    <row r="528" spans="1:4" ht="12.75">
      <c r="A528" s="1">
        <f>PCG!B529</f>
        <v>496000</v>
      </c>
      <c r="B528" s="1" t="str">
        <f>PCG!D529</f>
        <v>Dépréciations des comptes de débiteurs divers (Règlement n°2005-09 du CRC)</v>
      </c>
      <c r="C528" s="1">
        <f t="shared" si="8"/>
        <v>496000</v>
      </c>
      <c r="D528" t="str">
        <f>PCG!N529</f>
        <v>Provisions for sundry doubtful debts</v>
      </c>
    </row>
    <row r="529" spans="1:4" ht="12.75">
      <c r="A529" s="1">
        <f>PCG!B530</f>
        <v>496200</v>
      </c>
      <c r="B529" s="1" t="str">
        <f>PCG!D530</f>
        <v>Créances sur cessions d’immobilisations</v>
      </c>
      <c r="C529" s="1">
        <f t="shared" si="8"/>
        <v>496200</v>
      </c>
      <c r="D529" t="str">
        <f>PCG!N530</f>
        <v>Debts receivable on realisation of fixed assets</v>
      </c>
    </row>
    <row r="530" spans="1:4" ht="12.75">
      <c r="A530" s="1">
        <f>PCG!B531</f>
        <v>496500</v>
      </c>
      <c r="B530" s="1" t="str">
        <f>PCG!D531</f>
        <v>Créances sur cessions de valeurs mobilières de placement</v>
      </c>
      <c r="C530" s="1">
        <f t="shared" si="8"/>
        <v>496500</v>
      </c>
      <c r="D530" t="str">
        <f>PCG!N531</f>
        <v>Debts receivable on realisation of short-term investment securities</v>
      </c>
    </row>
    <row r="531" spans="1:4" ht="12.75">
      <c r="A531" s="1">
        <f>PCG!B532</f>
        <v>496700</v>
      </c>
      <c r="B531" s="1" t="str">
        <f>PCG!D532</f>
        <v>Autres comptes débiteurs</v>
      </c>
      <c r="C531" s="1">
        <f t="shared" si="8"/>
        <v>496700</v>
      </c>
      <c r="D531" t="str">
        <f>PCG!N532</f>
        <v>Other debt account</v>
      </c>
    </row>
    <row r="532" spans="1:3" ht="12.75">
      <c r="A532" s="1"/>
      <c r="B532" s="1"/>
      <c r="C532" s="1"/>
    </row>
    <row r="533" spans="1:3" ht="12.75">
      <c r="A533" s="1"/>
      <c r="B533" s="1"/>
      <c r="C533" s="1"/>
    </row>
    <row r="534" spans="1:4" ht="12.75">
      <c r="A534" s="1">
        <f>PCG!B535</f>
        <v>500000</v>
      </c>
      <c r="B534" s="1" t="str">
        <f>PCG!D535</f>
        <v>VALEURS MOBILIERES DE PLACEMENT</v>
      </c>
      <c r="C534" s="1">
        <f t="shared" si="8"/>
        <v>500000</v>
      </c>
      <c r="D534" t="str">
        <f>PCG!N535</f>
        <v>Short-term investment securities</v>
      </c>
    </row>
    <row r="535" spans="1:4" ht="12.75">
      <c r="A535" s="1">
        <f>PCG!B536</f>
        <v>501000</v>
      </c>
      <c r="B535" s="1" t="str">
        <f>PCG!D536</f>
        <v>Parts dans des entreprises liées</v>
      </c>
      <c r="C535" s="1">
        <f t="shared" si="8"/>
        <v>501000</v>
      </c>
      <c r="D535" t="str">
        <f>PCG!N536</f>
        <v>Shares in affiliated entities</v>
      </c>
    </row>
    <row r="536" spans="1:4" ht="12.75">
      <c r="A536" s="1">
        <f>PCG!B537</f>
        <v>502000</v>
      </c>
      <c r="B536" s="1" t="str">
        <f>PCG!D537</f>
        <v>Actions propres</v>
      </c>
      <c r="C536" s="1">
        <f t="shared" si="8"/>
        <v>502000</v>
      </c>
      <c r="D536" t="str">
        <f>PCG!N537</f>
        <v>Own shares</v>
      </c>
    </row>
    <row r="537" spans="1:4" ht="12.75">
      <c r="A537" s="1">
        <f>PCG!B538</f>
        <v>503000</v>
      </c>
      <c r="B537" s="1" t="str">
        <f>PCG!D538</f>
        <v>Actions</v>
      </c>
      <c r="C537" s="1">
        <f t="shared" si="8"/>
        <v>503000</v>
      </c>
      <c r="D537" t="str">
        <f>PCG!N538</f>
        <v>Shares</v>
      </c>
    </row>
    <row r="538" spans="1:4" ht="12.75">
      <c r="A538" s="1">
        <f>PCG!B539</f>
        <v>503100</v>
      </c>
      <c r="B538" s="1" t="str">
        <f>PCG!D539</f>
        <v>Titres cotés</v>
      </c>
      <c r="C538" s="1">
        <f t="shared" si="8"/>
        <v>503100</v>
      </c>
      <c r="D538" t="str">
        <f>PCG!N539</f>
        <v>Quoted shares</v>
      </c>
    </row>
    <row r="539" spans="1:4" ht="12.75">
      <c r="A539" s="1">
        <f>PCG!B540</f>
        <v>503500</v>
      </c>
      <c r="B539" s="1" t="str">
        <f>PCG!D540</f>
        <v>Titres non cotés</v>
      </c>
      <c r="C539" s="1">
        <f t="shared" si="8"/>
        <v>503500</v>
      </c>
      <c r="D539" t="str">
        <f>PCG!N540</f>
        <v>Unquoted shares</v>
      </c>
    </row>
    <row r="540" spans="1:4" ht="12.75">
      <c r="A540" s="1">
        <f>PCG!B541</f>
        <v>504000</v>
      </c>
      <c r="B540" s="1" t="str">
        <f>PCG!D541</f>
        <v>Autres titres conférant un droit de propriété</v>
      </c>
      <c r="C540" s="1">
        <f t="shared" si="8"/>
        <v>504000</v>
      </c>
      <c r="D540" t="str">
        <f>PCG!N541</f>
        <v>Other equity securities</v>
      </c>
    </row>
    <row r="541" spans="1:4" ht="12.75">
      <c r="A541" s="1">
        <f>PCG!B542</f>
        <v>505000</v>
      </c>
      <c r="B541" s="1" t="str">
        <f>PCG!D542</f>
        <v>Obligations et bons émis par la société et rachetés par elle</v>
      </c>
      <c r="C541" s="1">
        <f t="shared" si="8"/>
        <v>505000</v>
      </c>
      <c r="D541" t="str">
        <f>PCG!N542</f>
        <v>Own bonds and warrants bought back</v>
      </c>
    </row>
    <row r="542" spans="1:4" ht="12.75">
      <c r="A542" s="1">
        <f>PCG!B543</f>
        <v>506000</v>
      </c>
      <c r="B542" s="1" t="str">
        <f>PCG!D543</f>
        <v>Obligations</v>
      </c>
      <c r="C542" s="1">
        <f t="shared" si="8"/>
        <v>506000</v>
      </c>
      <c r="D542" t="str">
        <f>PCG!N543</f>
        <v>Bonds</v>
      </c>
    </row>
    <row r="543" spans="1:4" ht="12.75">
      <c r="A543" s="1">
        <f>PCG!B544</f>
        <v>506100</v>
      </c>
      <c r="B543" s="1" t="str">
        <f>PCG!D544</f>
        <v>Titres cotés</v>
      </c>
      <c r="C543" s="1">
        <f t="shared" si="8"/>
        <v>506100</v>
      </c>
      <c r="D543" t="str">
        <f>PCG!N544</f>
        <v>Quoted bonds</v>
      </c>
    </row>
    <row r="544" spans="1:4" ht="12.75">
      <c r="A544" s="1">
        <f>PCG!B545</f>
        <v>506500</v>
      </c>
      <c r="B544" s="1" t="str">
        <f>PCG!D545</f>
        <v>Titres non cotés</v>
      </c>
      <c r="C544" s="1">
        <f t="shared" si="8"/>
        <v>506500</v>
      </c>
      <c r="D544" t="str">
        <f>PCG!N545</f>
        <v>Unquoted bonds</v>
      </c>
    </row>
    <row r="545" spans="1:4" ht="12.75">
      <c r="A545" s="1">
        <f>PCG!B546</f>
        <v>507000</v>
      </c>
      <c r="B545" s="1" t="str">
        <f>PCG!D546</f>
        <v>Bons du Trésor et bons de caisse à court terme</v>
      </c>
      <c r="C545" s="1">
        <f t="shared" si="8"/>
        <v>507000</v>
      </c>
      <c r="D545" t="str">
        <f>PCG!N546</f>
        <v>Treasury bills and short-term notes</v>
      </c>
    </row>
    <row r="546" spans="1:4" ht="12.75">
      <c r="A546" s="1">
        <f>PCG!B547</f>
        <v>508000</v>
      </c>
      <c r="B546" s="1" t="str">
        <f>PCG!D547</f>
        <v>Autres valeurs mobilières de placement et autres créances assimilées</v>
      </c>
      <c r="C546" s="1">
        <f t="shared" si="8"/>
        <v>508000</v>
      </c>
      <c r="D546" t="str">
        <f>PCG!N547</f>
        <v>Other short-term investment securities and similar debts receivable</v>
      </c>
    </row>
    <row r="547" spans="1:4" ht="12.75">
      <c r="A547" s="1">
        <f>PCG!B548</f>
        <v>508100</v>
      </c>
      <c r="B547" s="1" t="str">
        <f>PCG!D548</f>
        <v>Autres valeurs mobilières</v>
      </c>
      <c r="C547" s="1">
        <f t="shared" si="8"/>
        <v>508100</v>
      </c>
      <c r="D547" t="str">
        <f>PCG!N548</f>
        <v>Other securities</v>
      </c>
    </row>
    <row r="548" spans="1:4" ht="12.75">
      <c r="A548" s="1">
        <f>PCG!B549</f>
        <v>508200</v>
      </c>
      <c r="B548" s="1" t="str">
        <f>PCG!D549</f>
        <v>Bons de souscription</v>
      </c>
      <c r="C548" s="1">
        <f t="shared" si="8"/>
        <v>508200</v>
      </c>
      <c r="D548" t="str">
        <f>PCG!N549</f>
        <v>Equity and bond warrants</v>
      </c>
    </row>
    <row r="549" spans="1:4" ht="12.75">
      <c r="A549" s="1">
        <f>PCG!B550</f>
        <v>508800</v>
      </c>
      <c r="B549" s="1" t="str">
        <f>PCG!D550</f>
        <v>Intérêts courus sur obligations, bons et valeurs assimilées</v>
      </c>
      <c r="C549" s="1">
        <f t="shared" si="8"/>
        <v>508800</v>
      </c>
      <c r="D549" t="str">
        <f>PCG!N550</f>
        <v>Accrued interest on bonds, warrants and similar securities</v>
      </c>
    </row>
    <row r="550" spans="1:4" ht="12.75">
      <c r="A550" s="1">
        <f>PCG!B551</f>
        <v>509000</v>
      </c>
      <c r="B550" s="1" t="str">
        <f>PCG!D551</f>
        <v>Versements restant à effectuer sur valeurs mobilières de placement non libérées</v>
      </c>
      <c r="C550" s="1">
        <f t="shared" si="8"/>
        <v>509000</v>
      </c>
      <c r="D550" t="str">
        <f>PCG!N551</f>
        <v>Unpaid instalments on unpaid short-term investment securities</v>
      </c>
    </row>
    <row r="551" spans="1:4" ht="12.75">
      <c r="A551" s="1">
        <f>PCG!B552</f>
        <v>510000</v>
      </c>
      <c r="B551" s="1" t="str">
        <f>PCG!D552</f>
        <v>BANQUES, ETABLISSEMENTS FINANCIERS ET ASSIMILES</v>
      </c>
      <c r="C551" s="1">
        <f t="shared" si="8"/>
        <v>510000</v>
      </c>
      <c r="D551" t="str">
        <f>PCG!N552</f>
        <v>Banks, financial and similar institutions</v>
      </c>
    </row>
    <row r="552" spans="1:4" ht="12.75">
      <c r="A552" s="1">
        <f>PCG!B553</f>
        <v>511000</v>
      </c>
      <c r="B552" s="1" t="str">
        <f>PCG!D553</f>
        <v>Valeurs à l’encaissement</v>
      </c>
      <c r="C552" s="1">
        <f t="shared" si="8"/>
        <v>511000</v>
      </c>
      <c r="D552" t="str">
        <f>PCG!N553</f>
        <v>Financial instruments for collection</v>
      </c>
    </row>
    <row r="553" spans="1:4" ht="12.75">
      <c r="A553" s="1">
        <f>PCG!B554</f>
        <v>511100</v>
      </c>
      <c r="B553" s="1" t="str">
        <f>PCG!D554</f>
        <v>Coupons échus à l’encaissement</v>
      </c>
      <c r="C553" s="1">
        <f t="shared" si="8"/>
        <v>511100</v>
      </c>
      <c r="D553" t="str">
        <f>PCG!N554</f>
        <v>Outstanding coupons for collection</v>
      </c>
    </row>
    <row r="554" spans="1:4" ht="12.75">
      <c r="A554" s="1">
        <f>PCG!B555</f>
        <v>511200</v>
      </c>
      <c r="B554" s="1" t="str">
        <f>PCG!D555</f>
        <v>Chèques à encaisser</v>
      </c>
      <c r="C554" s="1">
        <f t="shared" si="8"/>
        <v>511200</v>
      </c>
      <c r="D554" t="str">
        <f>PCG!N555</f>
        <v>Cheques for collection</v>
      </c>
    </row>
    <row r="555" spans="1:4" ht="12.75">
      <c r="A555" s="1">
        <f>PCG!B556</f>
        <v>511300</v>
      </c>
      <c r="B555" s="1" t="str">
        <f>PCG!D556</f>
        <v>Effets à l’encaissement</v>
      </c>
      <c r="C555" s="1">
        <f t="shared" si="8"/>
        <v>511300</v>
      </c>
      <c r="D555" t="str">
        <f>PCG!N556</f>
        <v>Bills for collection</v>
      </c>
    </row>
    <row r="556" spans="1:4" ht="12.75">
      <c r="A556" s="1">
        <f>PCG!B557</f>
        <v>511400</v>
      </c>
      <c r="B556" s="1" t="str">
        <f>PCG!D557</f>
        <v>Effets à l’escompte</v>
      </c>
      <c r="C556" s="1">
        <f t="shared" si="8"/>
        <v>511400</v>
      </c>
      <c r="D556" t="str">
        <f>PCG!N557</f>
        <v>Bills for discount</v>
      </c>
    </row>
    <row r="557" spans="1:4" ht="12.75">
      <c r="A557" s="1">
        <f>PCG!B558</f>
        <v>512000</v>
      </c>
      <c r="B557" s="1" t="str">
        <f>PCG!D558</f>
        <v>Banques</v>
      </c>
      <c r="C557" s="1">
        <f t="shared" si="8"/>
        <v>512000</v>
      </c>
      <c r="D557" t="str">
        <f>PCG!N558</f>
        <v>Banks</v>
      </c>
    </row>
    <row r="558" spans="1:4" ht="12.75">
      <c r="A558" s="1">
        <f>PCG!B559</f>
        <v>512100</v>
      </c>
      <c r="B558" s="1" t="str">
        <f>PCG!D559</f>
        <v>Comptes en monnaie nationale</v>
      </c>
      <c r="C558" s="1">
        <f t="shared" si="8"/>
        <v>512100</v>
      </c>
      <c r="D558" t="str">
        <f>PCG!N559</f>
        <v>Accounts in French francs/euros</v>
      </c>
    </row>
    <row r="559" spans="1:4" ht="12.75">
      <c r="A559" s="1">
        <f>PCG!B560</f>
        <v>512400</v>
      </c>
      <c r="B559" s="1" t="str">
        <f>PCG!D560</f>
        <v>Comptes en devises</v>
      </c>
      <c r="C559" s="1">
        <f t="shared" si="8"/>
        <v>512400</v>
      </c>
      <c r="D559" t="str">
        <f>PCG!N560</f>
        <v>Accounts in foreign currencies</v>
      </c>
    </row>
    <row r="560" spans="1:4" ht="12.75">
      <c r="A560" s="1">
        <f>PCG!B561</f>
        <v>514000</v>
      </c>
      <c r="B560" s="1" t="str">
        <f>PCG!D561</f>
        <v>Chèques postaux</v>
      </c>
      <c r="C560" s="1">
        <f t="shared" si="8"/>
        <v>514000</v>
      </c>
      <c r="D560" t="str">
        <f>PCG!N561</f>
        <v>Postal cheques</v>
      </c>
    </row>
    <row r="561" spans="1:4" ht="12.75">
      <c r="A561" s="1">
        <f>PCG!B562</f>
        <v>515000</v>
      </c>
      <c r="B561" s="1" t="str">
        <f>PCG!D562</f>
        <v>« Caisses » du Trésor et des établissements publics</v>
      </c>
      <c r="C561" s="1">
        <f t="shared" si="8"/>
        <v>515000</v>
      </c>
      <c r="D561" t="str">
        <f>PCG!N562</f>
        <v>Treasury and public agency accounts</v>
      </c>
    </row>
    <row r="562" spans="1:4" ht="12.75">
      <c r="A562" s="1">
        <f>PCG!B563</f>
        <v>516000</v>
      </c>
      <c r="B562" s="1" t="str">
        <f>PCG!D563</f>
        <v>Sociétés de bourse</v>
      </c>
      <c r="C562" s="1">
        <f t="shared" si="8"/>
        <v>516000</v>
      </c>
      <c r="D562" t="str">
        <f>PCG!N563</f>
        <v>Stockbrokers</v>
      </c>
    </row>
    <row r="563" spans="1:4" ht="12.75">
      <c r="A563" s="1">
        <f>PCG!B564</f>
        <v>517000</v>
      </c>
      <c r="B563" s="1" t="str">
        <f>PCG!D564</f>
        <v>Autres organismes financiers</v>
      </c>
      <c r="C563" s="1">
        <f t="shared" si="8"/>
        <v>517000</v>
      </c>
      <c r="D563" t="str">
        <f>PCG!N564</f>
        <v>Other financial bodies</v>
      </c>
    </row>
    <row r="564" spans="1:4" ht="12.75">
      <c r="A564" s="1">
        <f>PCG!B565</f>
        <v>518000</v>
      </c>
      <c r="B564" s="1" t="str">
        <f>PCG!D565</f>
        <v>Intérêts courus</v>
      </c>
      <c r="C564" s="1">
        <f t="shared" si="8"/>
        <v>518000</v>
      </c>
      <c r="D564" t="str">
        <f>PCG!N565</f>
        <v>Accrued interest</v>
      </c>
    </row>
    <row r="565" spans="1:4" ht="12.75">
      <c r="A565" s="1">
        <f>PCG!B566</f>
        <v>518100</v>
      </c>
      <c r="B565" s="1" t="str">
        <f>PCG!D566</f>
        <v>Intérêts courus à payer</v>
      </c>
      <c r="C565" s="1">
        <f t="shared" si="8"/>
        <v>518100</v>
      </c>
      <c r="D565" t="str">
        <f>PCG!N566</f>
        <v>Accrued interest payable</v>
      </c>
    </row>
    <row r="566" spans="1:4" ht="12.75">
      <c r="A566" s="1">
        <f>PCG!B567</f>
        <v>518800</v>
      </c>
      <c r="B566" s="1" t="str">
        <f>PCG!D567</f>
        <v>Intérêts courus à recevoir</v>
      </c>
      <c r="C566" s="1">
        <f t="shared" si="8"/>
        <v>518800</v>
      </c>
      <c r="D566" t="str">
        <f>PCG!N567</f>
        <v>Accrued interest receivable</v>
      </c>
    </row>
    <row r="567" spans="1:4" ht="12.75">
      <c r="A567" s="1">
        <f>PCG!B568</f>
        <v>519000</v>
      </c>
      <c r="B567" s="1" t="str">
        <f>PCG!D568</f>
        <v>Concours bancaires courants</v>
      </c>
      <c r="C567" s="1">
        <f t="shared" si="8"/>
        <v>519000</v>
      </c>
      <c r="D567" t="str">
        <f>PCG!N568</f>
        <v>Current bank advances</v>
      </c>
    </row>
    <row r="568" spans="1:4" ht="12.75">
      <c r="A568" s="1">
        <f>PCG!B569</f>
        <v>519100</v>
      </c>
      <c r="B568" s="1" t="str">
        <f>PCG!D569</f>
        <v>Crédit de mobilisation de créances commerciales (CMCC)</v>
      </c>
      <c r="C568" s="1">
        <f t="shared" si="8"/>
        <v>519100</v>
      </c>
      <c r="D568" t="str">
        <f>PCG!N569</f>
        <v>Credit for assignment of commercial debts receivable</v>
      </c>
    </row>
    <row r="569" spans="1:4" ht="12.75">
      <c r="A569" s="1">
        <f>PCG!B570</f>
        <v>519300</v>
      </c>
      <c r="B569" s="1" t="str">
        <f>PCG!D570</f>
        <v>Mobilisation de créances nées à l’étranger</v>
      </c>
      <c r="C569" s="1">
        <f t="shared" si="8"/>
        <v>519300</v>
      </c>
      <c r="D569" t="str">
        <f>PCG!N570</f>
        <v>Assignment of debts receivable originating outside France</v>
      </c>
    </row>
    <row r="570" spans="1:4" ht="12.75">
      <c r="A570" s="1">
        <f>PCG!B571</f>
        <v>519800</v>
      </c>
      <c r="B570" s="1" t="str">
        <f>PCG!D571</f>
        <v>Intérêts courus sur concours bancaires courants</v>
      </c>
      <c r="C570" s="1">
        <f t="shared" si="8"/>
        <v>519800</v>
      </c>
      <c r="D570" t="str">
        <f>PCG!N571</f>
        <v>Accrued interest on current bank advances</v>
      </c>
    </row>
    <row r="571" spans="1:4" ht="12.75">
      <c r="A571" s="1">
        <f>PCG!B572</f>
        <v>520000</v>
      </c>
      <c r="B571" s="1" t="str">
        <f>PCG!D572</f>
        <v>INSTRUMENTS DE TRÉSORERIE</v>
      </c>
      <c r="C571" s="1">
        <f t="shared" si="8"/>
        <v>520000</v>
      </c>
      <c r="D571" t="str">
        <f>PCG!N572</f>
        <v>Short-term financial instruments</v>
      </c>
    </row>
    <row r="572" spans="1:4" ht="12.75">
      <c r="A572" s="1">
        <f>PCG!B573</f>
        <v>530000</v>
      </c>
      <c r="B572" s="1" t="str">
        <f>PCG!D573</f>
        <v>CAISSE</v>
      </c>
      <c r="C572" s="1">
        <f t="shared" si="8"/>
        <v>530000</v>
      </c>
      <c r="D572" t="str">
        <f>PCG!N573</f>
        <v>Cash on hand</v>
      </c>
    </row>
    <row r="573" spans="1:4" ht="12.75">
      <c r="A573" s="1">
        <f>PCG!B574</f>
        <v>531000</v>
      </c>
      <c r="B573" s="1" t="str">
        <f>PCG!D574</f>
        <v>Caisse siège social</v>
      </c>
      <c r="C573" s="1">
        <f t="shared" si="8"/>
        <v>531000</v>
      </c>
      <c r="D573" t="str">
        <f>PCG!N574</f>
        <v>Head office cash</v>
      </c>
    </row>
    <row r="574" spans="1:4" ht="12.75">
      <c r="A574" s="1">
        <f>PCG!B575</f>
        <v>531100</v>
      </c>
      <c r="B574" s="1" t="str">
        <f>PCG!D575</f>
        <v>Caisse en monnaie nationale</v>
      </c>
      <c r="C574" s="1">
        <f t="shared" si="8"/>
        <v>531100</v>
      </c>
      <c r="D574" t="str">
        <f>PCG!N575</f>
        <v>Cash in French francs/euros</v>
      </c>
    </row>
    <row r="575" spans="1:4" ht="12.75">
      <c r="A575" s="1">
        <f>PCG!B576</f>
        <v>531400</v>
      </c>
      <c r="B575" s="1" t="str">
        <f>PCG!D576</f>
        <v>Caisse en devises</v>
      </c>
      <c r="C575" s="1">
        <f t="shared" si="8"/>
        <v>531400</v>
      </c>
      <c r="D575" t="str">
        <f>PCG!N576</f>
        <v>Cash in foreign currencies</v>
      </c>
    </row>
    <row r="576" spans="1:4" ht="12.75">
      <c r="A576" s="1">
        <f>PCG!B577</f>
        <v>532000</v>
      </c>
      <c r="B576" s="1" t="str">
        <f>PCG!D577</f>
        <v>Caisse succursale (ou usine) A</v>
      </c>
      <c r="C576" s="1">
        <f t="shared" si="8"/>
        <v>532000</v>
      </c>
      <c r="D576" t="str">
        <f>PCG!N577</f>
        <v>Cash at branch (or factory) A</v>
      </c>
    </row>
    <row r="577" spans="1:4" ht="12.75">
      <c r="A577" s="1">
        <f>PCG!B578</f>
        <v>533000</v>
      </c>
      <c r="B577" s="1" t="str">
        <f>PCG!D578</f>
        <v>Caisse succursale (ou usine) B</v>
      </c>
      <c r="C577" s="1">
        <f t="shared" si="8"/>
        <v>533000</v>
      </c>
      <c r="D577" t="str">
        <f>PCG!N578</f>
        <v>Cash at branch (or factory) B</v>
      </c>
    </row>
    <row r="578" spans="1:4" ht="12.75">
      <c r="A578" s="1">
        <f>PCG!B579</f>
        <v>540000</v>
      </c>
      <c r="B578" s="1" t="str">
        <f>PCG!D579</f>
        <v>REGIES D’AVANCE ET ACCREDITIFS</v>
      </c>
      <c r="C578" s="1">
        <f t="shared" si="8"/>
        <v>540000</v>
      </c>
      <c r="D578" t="str">
        <f>PCG!N579</f>
        <v>Expenditure authorisations and letters of credit</v>
      </c>
    </row>
    <row r="579" spans="1:4" ht="12.75">
      <c r="A579" s="1">
        <f>PCG!B580</f>
        <v>580000</v>
      </c>
      <c r="B579" s="1" t="str">
        <f>PCG!D580</f>
        <v>VIREMENTS INTERNES</v>
      </c>
      <c r="C579" s="1">
        <f t="shared" si="8"/>
        <v>580000</v>
      </c>
      <c r="D579" t="str">
        <f>PCG!N580</f>
        <v>Internal transfers</v>
      </c>
    </row>
    <row r="580" spans="1:4" ht="12.75">
      <c r="A580" s="1">
        <f>PCG!B581</f>
        <v>590000</v>
      </c>
      <c r="B580" s="1" t="str">
        <f>PCG!D581</f>
        <v>DEPRECIATIONS DES COMPTES FINANCIERS – (Règlement n°2005-09 du CRC)</v>
      </c>
      <c r="C580" s="1">
        <f t="shared" si="8"/>
        <v>590000</v>
      </c>
      <c r="D580" t="str">
        <f>PCG!N581</f>
        <v>Provisions for diminution in value of financial assets</v>
      </c>
    </row>
    <row r="581" spans="1:4" ht="12.75">
      <c r="A581" s="1">
        <f>PCG!B582</f>
        <v>590000</v>
      </c>
      <c r="B581" s="1" t="str">
        <f>PCG!D582</f>
        <v>Dépréciations des valeurs mobilières de placement (Règlement n°2005-09 du CRC)</v>
      </c>
      <c r="C581" s="1">
        <f aca="true" t="shared" si="9" ref="C581:C644">A581</f>
        <v>590000</v>
      </c>
      <c r="D581" t="str">
        <f>PCG!N582</f>
        <v>Provisions for diminution in value of short-term investment securities</v>
      </c>
    </row>
    <row r="582" spans="1:4" ht="12.75">
      <c r="A582" s="1">
        <f>PCG!B583</f>
        <v>590300</v>
      </c>
      <c r="B582" s="1" t="str">
        <f>PCG!D583</f>
        <v>Actions</v>
      </c>
      <c r="C582" s="1">
        <f t="shared" si="9"/>
        <v>590300</v>
      </c>
      <c r="D582" t="str">
        <f>PCG!N583</f>
        <v>Shares</v>
      </c>
    </row>
    <row r="583" spans="1:4" ht="12.75">
      <c r="A583" s="1">
        <f>PCG!B584</f>
        <v>590400</v>
      </c>
      <c r="B583" s="1" t="str">
        <f>PCG!D584</f>
        <v>Autres titres conférant un droit de propriété</v>
      </c>
      <c r="C583" s="1">
        <f t="shared" si="9"/>
        <v>590400</v>
      </c>
      <c r="D583" t="str">
        <f>PCG!N584</f>
        <v>Other equity securities</v>
      </c>
    </row>
    <row r="584" spans="1:4" ht="12.75">
      <c r="A584" s="1">
        <f>PCG!B585</f>
        <v>590600</v>
      </c>
      <c r="B584" s="1" t="str">
        <f>PCG!D585</f>
        <v>Obligations</v>
      </c>
      <c r="C584" s="1">
        <f t="shared" si="9"/>
        <v>590600</v>
      </c>
      <c r="D584" t="str">
        <f>PCG!N585</f>
        <v>Bonds</v>
      </c>
    </row>
    <row r="585" spans="1:4" ht="12.75">
      <c r="A585" s="1">
        <f>PCG!B586</f>
        <v>590800</v>
      </c>
      <c r="B585" s="1" t="str">
        <f>PCG!D586</f>
        <v>Autres valeurs mobilières de placement et créances assimilées</v>
      </c>
      <c r="C585" s="1">
        <f t="shared" si="9"/>
        <v>590800</v>
      </c>
      <c r="D585" t="str">
        <f>PCG!N586</f>
        <v>Other short-term investment securities and similar debts receivable</v>
      </c>
    </row>
    <row r="586" spans="1:3" ht="12.75">
      <c r="A586" s="1"/>
      <c r="B586" s="1"/>
      <c r="C586" s="1"/>
    </row>
    <row r="587" spans="1:3" ht="12.75">
      <c r="A587" s="1"/>
      <c r="B587" s="1"/>
      <c r="C587" s="1"/>
    </row>
    <row r="588" spans="1:4" ht="12.75">
      <c r="A588" s="1">
        <f>PCG!B589</f>
        <v>600000</v>
      </c>
      <c r="B588" s="1" t="str">
        <f>PCG!D589</f>
        <v>ACHATS (sauf 603)</v>
      </c>
      <c r="C588" s="1">
        <f t="shared" si="9"/>
        <v>600000</v>
      </c>
      <c r="D588" t="str">
        <f>PCG!N589</f>
        <v>Purchases (except 603)</v>
      </c>
    </row>
    <row r="589" spans="1:4" ht="12.75">
      <c r="A589" s="1">
        <f>PCG!B590</f>
        <v>601000</v>
      </c>
      <c r="B589" s="1" t="str">
        <f>PCG!D590</f>
        <v>Achats stockés - Matières premières (et fournitures)</v>
      </c>
      <c r="C589" s="1">
        <f t="shared" si="9"/>
        <v>601000</v>
      </c>
      <c r="D589" t="str">
        <f>PCG!N590</f>
        <v>Inventory item purchases - Raw materials (and supplies)</v>
      </c>
    </row>
    <row r="590" spans="1:4" ht="12.75">
      <c r="A590" s="1">
        <f>PCG!B591</f>
        <v>601100</v>
      </c>
      <c r="B590" s="1" t="str">
        <f>PCG!D591</f>
        <v>Matières (ou groupe) A</v>
      </c>
      <c r="C590" s="1">
        <f t="shared" si="9"/>
        <v>601100</v>
      </c>
      <c r="D590" t="str">
        <f>PCG!N591</f>
        <v>Materials (or group) A</v>
      </c>
    </row>
    <row r="591" spans="1:4" ht="12.75">
      <c r="A591" s="1">
        <f>PCG!B592</f>
        <v>601200</v>
      </c>
      <c r="B591" s="1" t="str">
        <f>PCG!D592</f>
        <v>Matières (ou groupe) B</v>
      </c>
      <c r="C591" s="1">
        <f t="shared" si="9"/>
        <v>601200</v>
      </c>
      <c r="D591" t="str">
        <f>PCG!N592</f>
        <v>Materials (or group) B</v>
      </c>
    </row>
    <row r="592" spans="1:4" ht="12.75">
      <c r="A592" s="1">
        <f>PCG!B593</f>
        <v>601700</v>
      </c>
      <c r="B592" s="1" t="str">
        <f>PCG!D593</f>
        <v>Fournitures A, B, C, ...</v>
      </c>
      <c r="C592" s="1">
        <f t="shared" si="9"/>
        <v>601700</v>
      </c>
      <c r="D592" t="str">
        <f>PCG!N593</f>
        <v>Supplies A, B, C...</v>
      </c>
    </row>
    <row r="593" spans="1:4" ht="12.75">
      <c r="A593" s="1">
        <f>PCG!B594</f>
        <v>602000</v>
      </c>
      <c r="B593" s="1" t="str">
        <f>PCG!D594</f>
        <v>Achats stockés - Autres approvisionnements</v>
      </c>
      <c r="C593" s="1">
        <f t="shared" si="9"/>
        <v>602000</v>
      </c>
      <c r="D593" t="str">
        <f>PCG!N594</f>
        <v>Inventory item purchases - Other consumables</v>
      </c>
    </row>
    <row r="594" spans="1:4" ht="12.75">
      <c r="A594" s="1">
        <f>PCG!B595</f>
        <v>602100</v>
      </c>
      <c r="B594" s="1" t="str">
        <f>PCG!D595</f>
        <v>Matières consommables</v>
      </c>
      <c r="C594" s="1">
        <f t="shared" si="9"/>
        <v>602100</v>
      </c>
      <c r="D594" t="str">
        <f>PCG!N595</f>
        <v>Consumable materials</v>
      </c>
    </row>
    <row r="595" spans="1:4" ht="12.75">
      <c r="A595" s="1">
        <f>PCG!B596</f>
        <v>602110</v>
      </c>
      <c r="B595" s="1" t="str">
        <f>PCG!D596</f>
        <v>Matières (ou groupe) C</v>
      </c>
      <c r="C595" s="1">
        <f t="shared" si="9"/>
        <v>602110</v>
      </c>
      <c r="D595" t="str">
        <f>PCG!N596</f>
        <v>Materials (or group) C</v>
      </c>
    </row>
    <row r="596" spans="1:4" ht="12.75">
      <c r="A596" s="1">
        <f>PCG!B597</f>
        <v>602120</v>
      </c>
      <c r="B596" s="1" t="str">
        <f>PCG!D597</f>
        <v>Matières (ou groupe) D</v>
      </c>
      <c r="C596" s="1">
        <f t="shared" si="9"/>
        <v>602120</v>
      </c>
      <c r="D596" t="str">
        <f>PCG!N597</f>
        <v>Materials (or group) D</v>
      </c>
    </row>
    <row r="597" spans="1:4" ht="12.75">
      <c r="A597" s="1">
        <f>PCG!B598</f>
        <v>602200</v>
      </c>
      <c r="B597" s="1" t="str">
        <f>PCG!D598</f>
        <v>Fournitures consommables</v>
      </c>
      <c r="C597" s="1">
        <f t="shared" si="9"/>
        <v>602200</v>
      </c>
      <c r="D597" t="str">
        <f>PCG!N598</f>
        <v>Consumable supplies</v>
      </c>
    </row>
    <row r="598" spans="1:4" ht="12.75">
      <c r="A598" s="1">
        <f>PCG!B599</f>
        <v>602210</v>
      </c>
      <c r="B598" s="1" t="str">
        <f>PCG!D599</f>
        <v>Combustibles</v>
      </c>
      <c r="C598" s="1">
        <f t="shared" si="9"/>
        <v>602210</v>
      </c>
      <c r="D598" t="str">
        <f>PCG!N599</f>
        <v>Fuels</v>
      </c>
    </row>
    <row r="599" spans="1:4" ht="12.75">
      <c r="A599" s="1">
        <f>PCG!B600</f>
        <v>602220</v>
      </c>
      <c r="B599" s="1" t="str">
        <f>PCG!D600</f>
        <v>Produits d’entretien</v>
      </c>
      <c r="C599" s="1">
        <f t="shared" si="9"/>
        <v>602220</v>
      </c>
      <c r="D599" t="str">
        <f>PCG!N600</f>
        <v>Maintenance products</v>
      </c>
    </row>
    <row r="600" spans="1:4" ht="12.75">
      <c r="A600" s="1">
        <f>PCG!B601</f>
        <v>602230</v>
      </c>
      <c r="B600" s="1" t="str">
        <f>PCG!D601</f>
        <v>Fournitures d’atelier et d’usine</v>
      </c>
      <c r="C600" s="1">
        <f t="shared" si="9"/>
        <v>602230</v>
      </c>
      <c r="D600" t="str">
        <f>PCG!N601</f>
        <v>Workshop and factory supplies</v>
      </c>
    </row>
    <row r="601" spans="1:4" ht="12.75">
      <c r="A601" s="1">
        <f>PCG!B602</f>
        <v>602240</v>
      </c>
      <c r="B601" s="1" t="str">
        <f>PCG!D602</f>
        <v>Fournitures de magasin</v>
      </c>
      <c r="C601" s="1">
        <f t="shared" si="9"/>
        <v>602240</v>
      </c>
      <c r="D601" t="str">
        <f>PCG!N602</f>
        <v>Store supplies</v>
      </c>
    </row>
    <row r="602" spans="1:4" ht="12.75">
      <c r="A602" s="1">
        <f>PCG!B603</f>
        <v>602250</v>
      </c>
      <c r="B602" s="1" t="str">
        <f>PCG!D603</f>
        <v>Fournitures de bureau</v>
      </c>
      <c r="C602" s="1">
        <f t="shared" si="9"/>
        <v>602250</v>
      </c>
      <c r="D602" t="str">
        <f>PCG!N603</f>
        <v>Office supplies</v>
      </c>
    </row>
    <row r="603" spans="1:4" ht="12.75">
      <c r="A603" s="1">
        <f>PCG!B604</f>
        <v>602600</v>
      </c>
      <c r="B603" s="1" t="str">
        <f>PCG!D604</f>
        <v>Emballages</v>
      </c>
      <c r="C603" s="1">
        <f t="shared" si="9"/>
        <v>602600</v>
      </c>
      <c r="D603" t="str">
        <f>PCG!N604</f>
        <v>Packaging</v>
      </c>
    </row>
    <row r="604" spans="1:4" ht="12.75">
      <c r="A604" s="1">
        <f>PCG!B605</f>
        <v>602610</v>
      </c>
      <c r="B604" s="1" t="str">
        <f>PCG!D605</f>
        <v>Emballages perdus</v>
      </c>
      <c r="C604" s="1">
        <f t="shared" si="9"/>
        <v>602610</v>
      </c>
      <c r="D604" t="str">
        <f>PCG!N605</f>
        <v>Non-returnable packaging</v>
      </c>
    </row>
    <row r="605" spans="1:4" ht="12.75">
      <c r="A605" s="1">
        <f>PCG!B606</f>
        <v>602650</v>
      </c>
      <c r="B605" s="1" t="str">
        <f>PCG!D606</f>
        <v>Emballages récupérables non identifiables</v>
      </c>
      <c r="C605" s="1">
        <f t="shared" si="9"/>
        <v>602650</v>
      </c>
      <c r="D605" t="str">
        <f>PCG!N606</f>
        <v>Unidentifiable recoverable packaging</v>
      </c>
    </row>
    <row r="606" spans="1:4" ht="12.75">
      <c r="A606" s="1">
        <f>PCG!B607</f>
        <v>602670</v>
      </c>
      <c r="B606" s="1" t="str">
        <f>PCG!D607</f>
        <v>Emballages à usage mixte</v>
      </c>
      <c r="C606" s="1">
        <f t="shared" si="9"/>
        <v>602670</v>
      </c>
      <c r="D606" t="str">
        <f>PCG!N607</f>
        <v>Mixed usage packaging</v>
      </c>
    </row>
    <row r="607" spans="1:4" ht="12.75">
      <c r="A607" s="1">
        <f>PCG!B608</f>
        <v>604000</v>
      </c>
      <c r="B607" s="1" t="str">
        <f>PCG!D608</f>
        <v>Achats d’études et prestations de services</v>
      </c>
      <c r="C607" s="1">
        <f t="shared" si="9"/>
        <v>604000</v>
      </c>
      <c r="D607" t="str">
        <f>PCG!N608</f>
        <v>Purchases of project studies and services</v>
      </c>
    </row>
    <row r="608" spans="1:4" ht="12.75">
      <c r="A608" s="1">
        <f>PCG!B609</f>
        <v>605000</v>
      </c>
      <c r="B608" s="1" t="str">
        <f>PCG!D609</f>
        <v>Achats de matériel, équipements et travaux</v>
      </c>
      <c r="C608" s="1">
        <f t="shared" si="9"/>
        <v>605000</v>
      </c>
      <c r="D608" t="str">
        <f>PCG!N609</f>
        <v>Purchases of equipment, facilities and works</v>
      </c>
    </row>
    <row r="609" spans="1:4" ht="12.75">
      <c r="A609" s="1">
        <f>PCG!B610</f>
        <v>606000</v>
      </c>
      <c r="B609" s="1" t="str">
        <f>PCG!D610</f>
        <v>Achats non stockés de matières et fournitures</v>
      </c>
      <c r="C609" s="1">
        <f t="shared" si="9"/>
        <v>606000</v>
      </c>
      <c r="D609" t="str">
        <f>PCG!N610</f>
        <v>Non-inventory materials and supplies</v>
      </c>
    </row>
    <row r="610" spans="1:4" ht="12.75">
      <c r="A610" s="1">
        <f>PCG!B611</f>
        <v>606100</v>
      </c>
      <c r="B610" s="1" t="str">
        <f>PCG!D611</f>
        <v>Fournitures non stockables (eau, énergie, ...)</v>
      </c>
      <c r="C610" s="1">
        <f t="shared" si="9"/>
        <v>606100</v>
      </c>
      <c r="D610" t="str">
        <f>PCG!N611</f>
        <v>Non-inventoriable supplies (eg. water, energy)</v>
      </c>
    </row>
    <row r="611" spans="1:4" ht="12.75">
      <c r="A611" s="1">
        <f>PCG!B612</f>
        <v>606300</v>
      </c>
      <c r="B611" s="1" t="str">
        <f>PCG!D612</f>
        <v>Fournitures d’entretien et de petit équipement</v>
      </c>
      <c r="C611" s="1">
        <f t="shared" si="9"/>
        <v>606300</v>
      </c>
      <c r="D611" t="str">
        <f>PCG!N612</f>
        <v>Maintenance and minor equipment supplies</v>
      </c>
    </row>
    <row r="612" spans="1:4" ht="12.75">
      <c r="A612" s="1">
        <f>PCG!B613</f>
        <v>606400</v>
      </c>
      <c r="B612" s="1" t="str">
        <f>PCG!D613</f>
        <v>Fournitures administratives</v>
      </c>
      <c r="C612" s="1">
        <f t="shared" si="9"/>
        <v>606400</v>
      </c>
      <c r="D612" t="str">
        <f>PCG!N613</f>
        <v>Administrative supplies</v>
      </c>
    </row>
    <row r="613" spans="1:4" ht="12.75">
      <c r="A613" s="1">
        <f>PCG!B614</f>
        <v>606800</v>
      </c>
      <c r="B613" s="1" t="str">
        <f>PCG!D614</f>
        <v>Autres matières et fournitures</v>
      </c>
      <c r="C613" s="1">
        <f t="shared" si="9"/>
        <v>606800</v>
      </c>
      <c r="D613" t="str">
        <f>PCG!N614</f>
        <v>Other materials and supplies</v>
      </c>
    </row>
    <row r="614" spans="1:4" ht="12.75">
      <c r="A614" s="1">
        <f>PCG!B615</f>
        <v>607000</v>
      </c>
      <c r="B614" s="1" t="str">
        <f>PCG!D615</f>
        <v>Achats de marchandises</v>
      </c>
      <c r="C614" s="1">
        <f t="shared" si="9"/>
        <v>607000</v>
      </c>
      <c r="D614" t="str">
        <f>PCG!N615</f>
        <v>Purchases of goods for resale</v>
      </c>
    </row>
    <row r="615" spans="1:4" ht="12.75">
      <c r="A615" s="1">
        <f>PCG!B616</f>
        <v>607100</v>
      </c>
      <c r="B615" s="1" t="str">
        <f>PCG!D616</f>
        <v>Marchandise (ou groupe) A</v>
      </c>
      <c r="C615" s="1">
        <f t="shared" si="9"/>
        <v>607100</v>
      </c>
      <c r="D615" t="str">
        <f>PCG!N616</f>
        <v>Goods for resale (or group) A</v>
      </c>
    </row>
    <row r="616" spans="1:4" ht="12.75">
      <c r="A616" s="1">
        <f>PCG!B617</f>
        <v>607200</v>
      </c>
      <c r="B616" s="1" t="str">
        <f>PCG!D617</f>
        <v>Marchandise (ou groupe) B</v>
      </c>
      <c r="C616" s="1">
        <f t="shared" si="9"/>
        <v>607200</v>
      </c>
      <c r="D616" t="str">
        <f>PCG!N617</f>
        <v>Goods for resale (or group) B</v>
      </c>
    </row>
    <row r="617" spans="1:4" ht="12.75">
      <c r="A617" s="1">
        <f>PCG!B618</f>
        <v>608000</v>
      </c>
      <c r="B617" s="1" t="str">
        <f>PCG!D618</f>
        <v>(Compte réservé, le cas échéant, à la récapitulation des frais accessoires incorporés aux achats)</v>
      </c>
      <c r="C617" s="1">
        <f t="shared" si="9"/>
        <v>608000</v>
      </c>
      <c r="D617" t="str">
        <f>PCG!N618</f>
        <v>Account reserved, as applicable, for recapitulation ofancillary purchase costs)</v>
      </c>
    </row>
    <row r="618" spans="1:4" ht="12.75">
      <c r="A618" s="1">
        <f>PCG!B619</f>
        <v>609000</v>
      </c>
      <c r="B618" s="1" t="str">
        <f>PCG!D619</f>
        <v>Rabais, remises et ristournes obtenus sur achats</v>
      </c>
      <c r="C618" s="1">
        <f t="shared" si="9"/>
        <v>609000</v>
      </c>
      <c r="D618" t="str">
        <f>PCG!N619</f>
        <v>Purchase rebates, discounts, allowances on:</v>
      </c>
    </row>
    <row r="619" spans="1:4" ht="12.75">
      <c r="A619" s="1">
        <f>PCG!B620</f>
        <v>609100</v>
      </c>
      <c r="B619" s="1" t="str">
        <f>PCG!D620</f>
        <v>de matières premières (et fournitures)</v>
      </c>
      <c r="C619" s="1">
        <f t="shared" si="9"/>
        <v>609100</v>
      </c>
      <c r="D619" t="str">
        <f>PCG!N620</f>
        <v>Raw materials (and supplies)</v>
      </c>
    </row>
    <row r="620" spans="1:4" ht="12.75">
      <c r="A620" s="1">
        <f>PCG!B621</f>
        <v>609200</v>
      </c>
      <c r="B620" s="1" t="str">
        <f>PCG!D621</f>
        <v>d’autres approvisionnements stockés</v>
      </c>
      <c r="C620" s="1">
        <f t="shared" si="9"/>
        <v>609200</v>
      </c>
      <c r="D620" t="str">
        <f>PCG!N621</f>
        <v>Other inventory item consumables</v>
      </c>
    </row>
    <row r="621" spans="1:4" ht="12.75">
      <c r="A621" s="1">
        <f>PCG!B622</f>
        <v>609400</v>
      </c>
      <c r="B621" s="1" t="str">
        <f>PCG!D622</f>
        <v>d’études et prestations de services</v>
      </c>
      <c r="C621" s="1">
        <f t="shared" si="9"/>
        <v>609400</v>
      </c>
      <c r="D621" t="str">
        <f>PCG!N622</f>
        <v>Project studies and services supplied</v>
      </c>
    </row>
    <row r="622" spans="1:4" ht="12.75">
      <c r="A622" s="1">
        <f>PCG!B623</f>
        <v>609500</v>
      </c>
      <c r="B622" s="1" t="str">
        <f>PCG!D623</f>
        <v>de matériel, équipements et travaux</v>
      </c>
      <c r="C622" s="1">
        <f t="shared" si="9"/>
        <v>609500</v>
      </c>
      <c r="D622" t="str">
        <f>PCG!N623</f>
        <v>Equipment, facilities and works</v>
      </c>
    </row>
    <row r="623" spans="1:4" ht="12.75">
      <c r="A623" s="1">
        <f>PCG!B624</f>
        <v>609600</v>
      </c>
      <c r="B623" s="1" t="str">
        <f>PCG!D624</f>
        <v>d’approvisionnements non stockés</v>
      </c>
      <c r="C623" s="1">
        <f t="shared" si="9"/>
        <v>609600</v>
      </c>
      <c r="D623" t="str">
        <f>PCG!N624</f>
        <v>Non-inventory consumables</v>
      </c>
    </row>
    <row r="624" spans="1:4" ht="12.75">
      <c r="A624" s="1">
        <f>PCG!B625</f>
        <v>609700</v>
      </c>
      <c r="B624" s="1" t="str">
        <f>PCG!D625</f>
        <v>de marchandises</v>
      </c>
      <c r="C624" s="1">
        <f t="shared" si="9"/>
        <v>609700</v>
      </c>
      <c r="D624" t="str">
        <f>PCG!N625</f>
        <v>Goods for resale</v>
      </c>
    </row>
    <row r="625" spans="1:4" ht="12.75">
      <c r="A625" s="1">
        <f>PCG!B626</f>
        <v>609800</v>
      </c>
      <c r="B625" s="1" t="str">
        <f>PCG!D626</f>
        <v>Rabais, remises et ristournes non affectés</v>
      </c>
      <c r="C625" s="1">
        <f t="shared" si="9"/>
        <v>609800</v>
      </c>
      <c r="D625" t="str">
        <f>PCG!N626</f>
        <v>Unallocated rebates, discounts, allowances</v>
      </c>
    </row>
    <row r="626" spans="1:4" ht="12.75">
      <c r="A626" s="1">
        <f>PCG!B627</f>
        <v>603000</v>
      </c>
      <c r="B626" s="1" t="str">
        <f>PCG!D627</f>
        <v>VARIATIONS DES STOCKS (approvisionnements et marchandises)</v>
      </c>
      <c r="C626" s="1">
        <f t="shared" si="9"/>
        <v>603000</v>
      </c>
      <c r="D626" t="str">
        <f>PCG!N627</f>
        <v>Change in stocks (consumables and goods for resale)</v>
      </c>
    </row>
    <row r="627" spans="1:4" ht="12.75">
      <c r="A627" s="1">
        <f>PCG!B628</f>
        <v>603100</v>
      </c>
      <c r="B627" s="1" t="str">
        <f>PCG!D628</f>
        <v>Variation des stocks de matières premières (et fournitures)</v>
      </c>
      <c r="C627" s="1">
        <f t="shared" si="9"/>
        <v>603100</v>
      </c>
      <c r="D627" t="str">
        <f>PCG!N628</f>
        <v>Change in stocks of raw materials (and supplies)</v>
      </c>
    </row>
    <row r="628" spans="1:4" ht="12.75">
      <c r="A628" s="1">
        <f>PCG!B629</f>
        <v>603200</v>
      </c>
      <c r="B628" s="1" t="str">
        <f>PCG!D629</f>
        <v>Variation des stocks des autres approvisionnements</v>
      </c>
      <c r="C628" s="1">
        <f t="shared" si="9"/>
        <v>603200</v>
      </c>
      <c r="D628" t="str">
        <f>PCG!N629</f>
        <v>Change in stocks of other consumables</v>
      </c>
    </row>
    <row r="629" spans="1:4" ht="12.75">
      <c r="A629" s="1">
        <f>PCG!B630</f>
        <v>603700</v>
      </c>
      <c r="B629" s="1" t="str">
        <f>PCG!D630</f>
        <v>Variation des stocks de marchandises</v>
      </c>
      <c r="C629" s="1">
        <f t="shared" si="9"/>
        <v>603700</v>
      </c>
      <c r="D629" t="str">
        <f>PCG!N630</f>
        <v>Change in stocks of goods for resale</v>
      </c>
    </row>
    <row r="630" spans="1:4" ht="12.75">
      <c r="A630" s="1">
        <f>PCG!B631</f>
        <v>610000</v>
      </c>
      <c r="B630" s="1" t="str">
        <f>PCG!D631</f>
        <v>AUTRES CHARGES EXTERNES</v>
      </c>
      <c r="C630" s="1">
        <f t="shared" si="9"/>
        <v>610000</v>
      </c>
      <c r="D630" t="str">
        <f>PCG!N631</f>
        <v>Other external charges</v>
      </c>
    </row>
    <row r="631" spans="1:4" ht="12.75">
      <c r="A631" s="1">
        <f>PCG!B632</f>
        <v>610000</v>
      </c>
      <c r="B631" s="1" t="str">
        <f>PCG!D632</f>
        <v>Services extérieurs</v>
      </c>
      <c r="C631" s="1">
        <f t="shared" si="9"/>
        <v>610000</v>
      </c>
      <c r="D631" t="str">
        <f>PCG!N632</f>
        <v>External services</v>
      </c>
    </row>
    <row r="632" spans="1:4" ht="12.75">
      <c r="A632" s="1">
        <f>PCG!B633</f>
        <v>611000</v>
      </c>
      <c r="B632" s="1" t="str">
        <f>PCG!D633</f>
        <v>Sous-traitance générale</v>
      </c>
      <c r="C632" s="1">
        <f t="shared" si="9"/>
        <v>611000</v>
      </c>
      <c r="D632" t="str">
        <f>PCG!N633</f>
        <v>General subcontracting</v>
      </c>
    </row>
    <row r="633" spans="1:4" ht="12.75">
      <c r="A633" s="1">
        <f>PCG!B634</f>
        <v>612000</v>
      </c>
      <c r="B633" s="1" t="str">
        <f>PCG!D634</f>
        <v>Redevances de crédit-bail</v>
      </c>
      <c r="C633" s="1">
        <f t="shared" si="9"/>
        <v>612000</v>
      </c>
      <c r="D633" t="str">
        <f>PCG!N634</f>
        <v>Lease instalments</v>
      </c>
    </row>
    <row r="634" spans="1:4" ht="12.75">
      <c r="A634" s="1">
        <f>PCG!B635</f>
        <v>612200</v>
      </c>
      <c r="B634" s="1" t="str">
        <f>PCG!D635</f>
        <v>Crédit-bail mobilier</v>
      </c>
      <c r="C634" s="1">
        <f t="shared" si="9"/>
        <v>612200</v>
      </c>
      <c r="D634" t="str">
        <f>PCG!N635</f>
        <v>Movable property leases</v>
      </c>
    </row>
    <row r="635" spans="1:4" ht="12.75">
      <c r="A635" s="1">
        <f>PCG!B636</f>
        <v>612500</v>
      </c>
      <c r="B635" s="1" t="str">
        <f>PCG!D636</f>
        <v>Crédit-bail immobilier</v>
      </c>
      <c r="C635" s="1">
        <f t="shared" si="9"/>
        <v>612500</v>
      </c>
      <c r="D635" t="str">
        <f>PCG!N636</f>
        <v>Real property leases</v>
      </c>
    </row>
    <row r="636" spans="1:4" ht="12.75">
      <c r="A636" s="1">
        <f>PCG!B637</f>
        <v>613000</v>
      </c>
      <c r="B636" s="1" t="str">
        <f>PCG!D637</f>
        <v>Locations</v>
      </c>
      <c r="C636" s="1">
        <f t="shared" si="9"/>
        <v>613000</v>
      </c>
      <c r="D636" t="str">
        <f>PCG!N637</f>
        <v>Rental</v>
      </c>
    </row>
    <row r="637" spans="1:4" ht="12.75">
      <c r="A637" s="1">
        <f>PCG!B638</f>
        <v>613200</v>
      </c>
      <c r="B637" s="1" t="str">
        <f>PCG!D638</f>
        <v>Locations immobilières</v>
      </c>
      <c r="C637" s="1">
        <f t="shared" si="9"/>
        <v>613200</v>
      </c>
      <c r="D637" t="str">
        <f>PCG!N638</f>
        <v>Real property rental</v>
      </c>
    </row>
    <row r="638" spans="1:4" ht="12.75">
      <c r="A638" s="1">
        <f>PCG!B639</f>
        <v>613500</v>
      </c>
      <c r="B638" s="1" t="str">
        <f>PCG!D639</f>
        <v>Locations mobilières</v>
      </c>
      <c r="C638" s="1">
        <f t="shared" si="9"/>
        <v>613500</v>
      </c>
      <c r="D638" t="str">
        <f>PCG!N639</f>
        <v>Movable property rental</v>
      </c>
    </row>
    <row r="639" spans="1:4" ht="12.75">
      <c r="A639" s="1">
        <f>PCG!B640</f>
        <v>613600</v>
      </c>
      <c r="B639" s="1" t="str">
        <f>PCG!D640</f>
        <v>Malis sur emballages</v>
      </c>
      <c r="C639" s="1">
        <f t="shared" si="9"/>
        <v>613600</v>
      </c>
      <c r="D639" t="str">
        <f>PCG!N640</f>
        <v>Surchages on packaging</v>
      </c>
    </row>
    <row r="640" spans="1:4" ht="12.75">
      <c r="A640" s="1">
        <f>PCG!B641</f>
        <v>614000</v>
      </c>
      <c r="B640" s="1" t="str">
        <f>PCG!D641</f>
        <v>Charges locatives et de copropriété</v>
      </c>
      <c r="C640" s="1">
        <f t="shared" si="9"/>
        <v>614000</v>
      </c>
      <c r="D640" t="str">
        <f>PCG!N641</f>
        <v>Rental and joint ownership property costs</v>
      </c>
    </row>
    <row r="641" spans="1:4" ht="12.75">
      <c r="A641" s="1">
        <f>PCG!B642</f>
        <v>615000</v>
      </c>
      <c r="B641" s="1" t="str">
        <f>PCG!D642</f>
        <v>Entretien et réparations</v>
      </c>
      <c r="C641" s="1">
        <f t="shared" si="9"/>
        <v>615000</v>
      </c>
      <c r="D641" t="str">
        <f>PCG!N642</f>
        <v>Maintenance and repairs</v>
      </c>
    </row>
    <row r="642" spans="1:4" ht="12.75">
      <c r="A642" s="1">
        <f>PCG!B643</f>
        <v>615200</v>
      </c>
      <c r="B642" s="1" t="str">
        <f>PCG!D643</f>
        <v>sur biens immobiliers</v>
      </c>
      <c r="C642" s="1">
        <f t="shared" si="9"/>
        <v>615200</v>
      </c>
      <c r="D642" t="str">
        <f>PCG!N643</f>
        <v>On real property items</v>
      </c>
    </row>
    <row r="643" spans="1:4" ht="12.75">
      <c r="A643" s="1">
        <f>PCG!B644</f>
        <v>615500</v>
      </c>
      <c r="B643" s="1" t="str">
        <f>PCG!D644</f>
        <v>sur biens mobiliers</v>
      </c>
      <c r="C643" s="1">
        <f t="shared" si="9"/>
        <v>615500</v>
      </c>
      <c r="D643" t="str">
        <f>PCG!N644</f>
        <v>On movable property items</v>
      </c>
    </row>
    <row r="644" spans="1:4" ht="12.75">
      <c r="A644" s="1">
        <f>PCG!B645</f>
        <v>615600</v>
      </c>
      <c r="B644" s="1" t="str">
        <f>PCG!D645</f>
        <v>Maintenance</v>
      </c>
      <c r="C644" s="1">
        <f t="shared" si="9"/>
        <v>615600</v>
      </c>
      <c r="D644" t="str">
        <f>PCG!N645</f>
        <v>Maintenance</v>
      </c>
    </row>
    <row r="645" spans="1:4" ht="12.75">
      <c r="A645" s="1">
        <f>PCG!B646</f>
        <v>616000</v>
      </c>
      <c r="B645" s="1" t="str">
        <f>PCG!D646</f>
        <v>Primes d’assurances</v>
      </c>
      <c r="C645" s="1">
        <f aca="true" t="shared" si="10" ref="C645:C708">A645</f>
        <v>616000</v>
      </c>
      <c r="D645" t="str">
        <f>PCG!N646</f>
        <v>Insurance premiums</v>
      </c>
    </row>
    <row r="646" spans="1:4" ht="12.75">
      <c r="A646" s="1">
        <f>PCG!B647</f>
        <v>616100</v>
      </c>
      <c r="B646" s="1" t="str">
        <f>PCG!D647</f>
        <v>Multirisques</v>
      </c>
      <c r="C646" s="1">
        <f t="shared" si="10"/>
        <v>616100</v>
      </c>
      <c r="D646" t="str">
        <f>PCG!N647</f>
        <v>Comprehensive risk</v>
      </c>
    </row>
    <row r="647" spans="1:4" ht="12.75">
      <c r="A647" s="1">
        <f>PCG!B648</f>
        <v>616200</v>
      </c>
      <c r="B647" s="1" t="str">
        <f>PCG!D648</f>
        <v>Assurance obligatoire dommage construction</v>
      </c>
      <c r="C647" s="1">
        <f t="shared" si="10"/>
        <v>616200</v>
      </c>
      <c r="D647" t="str">
        <f>PCG!N648</f>
        <v>Compulsory construction loss insurance</v>
      </c>
    </row>
    <row r="648" spans="1:4" ht="12.75">
      <c r="A648" s="1">
        <f>PCG!B649</f>
        <v>616300</v>
      </c>
      <c r="B648" s="1" t="str">
        <f>PCG!D649</f>
        <v>Assurance-transport</v>
      </c>
      <c r="C648" s="1">
        <f t="shared" si="10"/>
        <v>616300</v>
      </c>
      <c r="D648" t="str">
        <f>PCG!N649</f>
        <v>Transport insurance</v>
      </c>
    </row>
    <row r="649" spans="1:4" ht="12.75">
      <c r="A649" s="1">
        <f>PCG!B650</f>
        <v>616360</v>
      </c>
      <c r="B649" s="1" t="str">
        <f>PCG!D650</f>
        <v>sur achats</v>
      </c>
      <c r="C649" s="1">
        <f t="shared" si="10"/>
        <v>616360</v>
      </c>
      <c r="D649" t="str">
        <f>PCG!N650</f>
        <v>Purchases</v>
      </c>
    </row>
    <row r="650" spans="1:4" ht="12.75">
      <c r="A650" s="1">
        <f>PCG!B651</f>
        <v>616370</v>
      </c>
      <c r="B650" s="1" t="str">
        <f>PCG!D651</f>
        <v>sur ventes</v>
      </c>
      <c r="C650" s="1">
        <f t="shared" si="10"/>
        <v>616370</v>
      </c>
      <c r="D650" t="str">
        <f>PCG!N651</f>
        <v>Sales</v>
      </c>
    </row>
    <row r="651" spans="1:4" ht="12.75">
      <c r="A651" s="1">
        <f>PCG!B652</f>
        <v>616380</v>
      </c>
      <c r="B651" s="1" t="str">
        <f>PCG!D652</f>
        <v>sur autres biens</v>
      </c>
      <c r="C651" s="1">
        <f t="shared" si="10"/>
        <v>616380</v>
      </c>
      <c r="D651" t="str">
        <f>PCG!N652</f>
        <v>Other items</v>
      </c>
    </row>
    <row r="652" spans="1:4" ht="12.75">
      <c r="A652" s="1">
        <f>PCG!B653</f>
        <v>616400</v>
      </c>
      <c r="B652" s="1" t="str">
        <f>PCG!D653</f>
        <v>Risques d’exploitation</v>
      </c>
      <c r="C652" s="1">
        <f t="shared" si="10"/>
        <v>616400</v>
      </c>
      <c r="D652" t="str">
        <f>PCG!N653</f>
        <v>Operating risks</v>
      </c>
    </row>
    <row r="653" spans="1:4" ht="12.75">
      <c r="A653" s="1">
        <f>PCG!B654</f>
        <v>616500</v>
      </c>
      <c r="B653" s="1" t="str">
        <f>PCG!D654</f>
        <v>Insolvabilité clients</v>
      </c>
      <c r="C653" s="1">
        <f t="shared" si="10"/>
        <v>616500</v>
      </c>
      <c r="D653" t="str">
        <f>PCG!N654</f>
        <v>Customer insolvency</v>
      </c>
    </row>
    <row r="654" spans="1:4" ht="12.75">
      <c r="A654" s="1">
        <f>PCG!B655</f>
        <v>617000</v>
      </c>
      <c r="B654" s="1" t="str">
        <f>PCG!D655</f>
        <v>Études et recherches</v>
      </c>
      <c r="C654" s="1">
        <f t="shared" si="10"/>
        <v>617000</v>
      </c>
      <c r="D654" t="str">
        <f>PCG!N655</f>
        <v>Project studies, surveys, assessments</v>
      </c>
    </row>
    <row r="655" spans="1:4" ht="12.75">
      <c r="A655" s="1">
        <f>PCG!B656</f>
        <v>618000</v>
      </c>
      <c r="B655" s="1" t="str">
        <f>PCG!D656</f>
        <v>Divers</v>
      </c>
      <c r="C655" s="1">
        <f t="shared" si="10"/>
        <v>618000</v>
      </c>
      <c r="D655" t="str">
        <f>PCG!N656</f>
        <v>Sundry</v>
      </c>
    </row>
    <row r="656" spans="1:4" ht="12.75">
      <c r="A656" s="1">
        <f>PCG!B657</f>
        <v>618100</v>
      </c>
      <c r="B656" s="1" t="str">
        <f>PCG!D657</f>
        <v>Documentation générale</v>
      </c>
      <c r="C656" s="1">
        <f t="shared" si="10"/>
        <v>618100</v>
      </c>
      <c r="D656" t="str">
        <f>PCG!N657</f>
        <v>General documentation</v>
      </c>
    </row>
    <row r="657" spans="1:4" ht="12.75">
      <c r="A657" s="1">
        <f>PCG!B658</f>
        <v>618300</v>
      </c>
      <c r="B657" s="1" t="str">
        <f>PCG!D658</f>
        <v>Documentation technique</v>
      </c>
      <c r="C657" s="1">
        <f t="shared" si="10"/>
        <v>618300</v>
      </c>
      <c r="D657" t="str">
        <f>PCG!N658</f>
        <v>Technical documentation</v>
      </c>
    </row>
    <row r="658" spans="1:4" ht="12.75">
      <c r="A658" s="1">
        <f>PCG!B659</f>
        <v>618500</v>
      </c>
      <c r="B658" s="1" t="str">
        <f>PCG!D659</f>
        <v>Frais de colloques, séminaires, conférences</v>
      </c>
      <c r="C658" s="1">
        <f t="shared" si="10"/>
        <v>618500</v>
      </c>
      <c r="D658" t="str">
        <f>PCG!N659</f>
        <v>Colloquium, seminar, conference costs</v>
      </c>
    </row>
    <row r="659" spans="1:4" ht="12.75">
      <c r="A659" s="1">
        <f>PCG!B660</f>
        <v>619000</v>
      </c>
      <c r="B659" s="1" t="str">
        <f>PCG!D660</f>
        <v>Rabais, remises et ristournes obtenus sur services extérieurs</v>
      </c>
      <c r="C659" s="1">
        <f t="shared" si="10"/>
        <v>619000</v>
      </c>
      <c r="D659" t="str">
        <f>PCG!N660</f>
        <v>Purchase rebates, discounts, allowances on external services</v>
      </c>
    </row>
    <row r="660" spans="1:4" ht="12.75">
      <c r="A660" s="1">
        <f>PCG!B661</f>
        <v>620000</v>
      </c>
      <c r="B660" s="1" t="str">
        <f>PCG!D661</f>
        <v>Autres services extérieurs</v>
      </c>
      <c r="C660" s="1">
        <f t="shared" si="10"/>
        <v>620000</v>
      </c>
      <c r="D660" t="str">
        <f>PCG!N661</f>
        <v>Other external services</v>
      </c>
    </row>
    <row r="661" spans="1:4" ht="12.75">
      <c r="A661" s="1">
        <f>PCG!B662</f>
        <v>621000</v>
      </c>
      <c r="B661" s="1" t="str">
        <f>PCG!D662</f>
        <v>Personnel extérieur à l’entreprise</v>
      </c>
      <c r="C661" s="1">
        <f t="shared" si="10"/>
        <v>621000</v>
      </c>
      <c r="D661" t="str">
        <f>PCG!N662</f>
        <v>Personnel external to the entity</v>
      </c>
    </row>
    <row r="662" spans="1:4" ht="12.75">
      <c r="A662" s="1">
        <f>PCG!B663</f>
        <v>621100</v>
      </c>
      <c r="B662" s="1" t="str">
        <f>PCG!D663</f>
        <v>Personnel intérimaire</v>
      </c>
      <c r="C662" s="1">
        <f t="shared" si="10"/>
        <v>621100</v>
      </c>
      <c r="D662" t="str">
        <f>PCG!N663</f>
        <v>Temporary personnel</v>
      </c>
    </row>
    <row r="663" spans="1:4" ht="12.75">
      <c r="A663" s="1">
        <f>PCG!B664</f>
        <v>621400</v>
      </c>
      <c r="B663" s="1" t="str">
        <f>PCG!D664</f>
        <v>Personnel détaché ou prêté à l’entreprise</v>
      </c>
      <c r="C663" s="1">
        <f t="shared" si="10"/>
        <v>621400</v>
      </c>
      <c r="D663" t="str">
        <f>PCG!N664</f>
        <v>Personnel on secondment or loan to the entity</v>
      </c>
    </row>
    <row r="664" spans="1:4" ht="12.75">
      <c r="A664" s="1">
        <f>PCG!B665</f>
        <v>622000</v>
      </c>
      <c r="B664" s="1" t="str">
        <f>PCG!D665</f>
        <v>Rémunérations d’intermédiaires et honoraires</v>
      </c>
      <c r="C664" s="1">
        <f t="shared" si="10"/>
        <v>622000</v>
      </c>
      <c r="D664" t="str">
        <f>PCG!N665</f>
        <v>Agents remuneration and fees</v>
      </c>
    </row>
    <row r="665" spans="1:4" ht="12.75">
      <c r="A665" s="1">
        <f>PCG!B666</f>
        <v>622100</v>
      </c>
      <c r="B665" s="1" t="str">
        <f>PCG!D666</f>
        <v>Commissions et courtages sur achats</v>
      </c>
      <c r="C665" s="1">
        <f t="shared" si="10"/>
        <v>622100</v>
      </c>
      <c r="D665" t="str">
        <f>PCG!N666</f>
        <v>Purchase commission and brokerage</v>
      </c>
    </row>
    <row r="666" spans="1:4" ht="12.75">
      <c r="A666" s="1">
        <f>PCG!B667</f>
        <v>622200</v>
      </c>
      <c r="B666" s="1" t="str">
        <f>PCG!D667</f>
        <v>Commissions et courtages sur ventes</v>
      </c>
      <c r="C666" s="1">
        <f t="shared" si="10"/>
        <v>622200</v>
      </c>
      <c r="D666" t="str">
        <f>PCG!N667</f>
        <v>Sales commission and brokerage</v>
      </c>
    </row>
    <row r="667" spans="1:4" ht="12.75">
      <c r="A667" s="1">
        <f>PCG!B668</f>
        <v>622400</v>
      </c>
      <c r="B667" s="1" t="str">
        <f>PCG!D668</f>
        <v>Rémunérations des transitaires</v>
      </c>
      <c r="C667" s="1">
        <f t="shared" si="10"/>
        <v>622400</v>
      </c>
      <c r="D667" t="str">
        <f>PCG!N668</f>
        <v>Payments to forwarding agents</v>
      </c>
    </row>
    <row r="668" spans="1:4" ht="12.75">
      <c r="A668" s="1">
        <f>PCG!B669</f>
        <v>622500</v>
      </c>
      <c r="B668" s="1" t="str">
        <f>PCG!D669</f>
        <v>Rémunérations d’affacturage</v>
      </c>
      <c r="C668" s="1">
        <f t="shared" si="10"/>
        <v>622500</v>
      </c>
      <c r="D668" t="str">
        <f>PCG!N669</f>
        <v>Payments for factoring</v>
      </c>
    </row>
    <row r="669" spans="1:4" ht="12.75">
      <c r="A669" s="1">
        <f>PCG!B670</f>
        <v>622600</v>
      </c>
      <c r="B669" s="1" t="str">
        <f>PCG!D670</f>
        <v>Honoraires</v>
      </c>
      <c r="C669" s="1">
        <f t="shared" si="10"/>
        <v>622600</v>
      </c>
      <c r="D669" t="str">
        <f>PCG!N670</f>
        <v>Fees</v>
      </c>
    </row>
    <row r="670" spans="1:4" ht="12.75">
      <c r="A670" s="1">
        <f>PCG!B671</f>
        <v>622700</v>
      </c>
      <c r="B670" s="1" t="str">
        <f>PCG!D671</f>
        <v>Frais d’actes et de contentieux</v>
      </c>
      <c r="C670" s="1">
        <f t="shared" si="10"/>
        <v>622700</v>
      </c>
      <c r="D670" t="str">
        <f>PCG!N671</f>
        <v>Legal and litigation fees</v>
      </c>
    </row>
    <row r="671" spans="1:4" ht="12.75">
      <c r="A671" s="1">
        <f>PCG!B672</f>
        <v>622800</v>
      </c>
      <c r="B671" s="1" t="str">
        <f>PCG!D672</f>
        <v>Divers</v>
      </c>
      <c r="C671" s="1">
        <f t="shared" si="10"/>
        <v>622800</v>
      </c>
      <c r="D671" t="str">
        <f>PCG!N672</f>
        <v>Sundry</v>
      </c>
    </row>
    <row r="672" spans="1:4" ht="12.75">
      <c r="A672" s="1">
        <f>PCG!B673</f>
        <v>623000</v>
      </c>
      <c r="B672" s="1" t="str">
        <f>PCG!D673</f>
        <v>Publicité, publications, relations publiques</v>
      </c>
      <c r="C672" s="1">
        <f t="shared" si="10"/>
        <v>623000</v>
      </c>
      <c r="D672" t="str">
        <f>PCG!N673</f>
        <v>Advertising, publications, public relations</v>
      </c>
    </row>
    <row r="673" spans="1:4" ht="12.75">
      <c r="A673" s="1">
        <f>PCG!B674</f>
        <v>623100</v>
      </c>
      <c r="B673" s="1" t="str">
        <f>PCG!D674</f>
        <v>Annonces et insertions</v>
      </c>
      <c r="C673" s="1">
        <f t="shared" si="10"/>
        <v>623100</v>
      </c>
      <c r="D673" t="str">
        <f>PCG!N674</f>
        <v>Announcements and advertisements</v>
      </c>
    </row>
    <row r="674" spans="1:4" ht="12.75">
      <c r="A674" s="1">
        <f>PCG!B675</f>
        <v>623200</v>
      </c>
      <c r="B674" s="1" t="str">
        <f>PCG!D675</f>
        <v>Échantillons</v>
      </c>
      <c r="C674" s="1">
        <f t="shared" si="10"/>
        <v>623200</v>
      </c>
      <c r="D674" t="str">
        <f>PCG!N675</f>
        <v>Samples</v>
      </c>
    </row>
    <row r="675" spans="1:4" ht="12.75">
      <c r="A675" s="1">
        <f>PCG!B676</f>
        <v>623300</v>
      </c>
      <c r="B675" s="1" t="str">
        <f>PCG!D676</f>
        <v>Foires et expositions</v>
      </c>
      <c r="C675" s="1">
        <f t="shared" si="10"/>
        <v>623300</v>
      </c>
      <c r="D675" t="str">
        <f>PCG!N676</f>
        <v>Fairs and exhibitions</v>
      </c>
    </row>
    <row r="676" spans="1:4" ht="12.75">
      <c r="A676" s="1">
        <f>PCG!B677</f>
        <v>623400</v>
      </c>
      <c r="B676" s="1" t="str">
        <f>PCG!D677</f>
        <v>Cadeaux à la clientèle</v>
      </c>
      <c r="C676" s="1">
        <f t="shared" si="10"/>
        <v>623400</v>
      </c>
      <c r="D676" t="str">
        <f>PCG!N677</f>
        <v>Gifts to customers</v>
      </c>
    </row>
    <row r="677" spans="1:4" ht="12.75">
      <c r="A677" s="1">
        <f>PCG!B678</f>
        <v>623500</v>
      </c>
      <c r="B677" s="1" t="str">
        <f>PCG!D678</f>
        <v>Primes</v>
      </c>
      <c r="C677" s="1">
        <f t="shared" si="10"/>
        <v>623500</v>
      </c>
      <c r="D677" t="str">
        <f>PCG!N678</f>
        <v>Premiums</v>
      </c>
    </row>
    <row r="678" spans="1:4" ht="12.75">
      <c r="A678" s="1">
        <f>PCG!B679</f>
        <v>623600</v>
      </c>
      <c r="B678" s="1" t="str">
        <f>PCG!D679</f>
        <v>Catalogues et imprimés</v>
      </c>
      <c r="C678" s="1">
        <f t="shared" si="10"/>
        <v>623600</v>
      </c>
      <c r="D678" t="str">
        <f>PCG!N679</f>
        <v>Catalogues and printed material</v>
      </c>
    </row>
    <row r="679" spans="1:4" ht="12.75">
      <c r="A679" s="1">
        <f>PCG!B680</f>
        <v>623700</v>
      </c>
      <c r="B679" s="1" t="str">
        <f>PCG!D680</f>
        <v>Publications</v>
      </c>
      <c r="C679" s="1">
        <f t="shared" si="10"/>
        <v>623700</v>
      </c>
      <c r="D679" t="str">
        <f>PCG!N680</f>
        <v>Publications</v>
      </c>
    </row>
    <row r="680" spans="1:4" ht="12.75">
      <c r="A680" s="1">
        <f>PCG!B681</f>
        <v>623800</v>
      </c>
      <c r="B680" s="1" t="str">
        <f>PCG!D681</f>
        <v>Divers (pourboires, dons courants, ...)</v>
      </c>
      <c r="C680" s="1">
        <f t="shared" si="10"/>
        <v>623800</v>
      </c>
      <c r="D680" t="str">
        <f>PCG!N681</f>
        <v>Sundry (eg. tips, standard donations)</v>
      </c>
    </row>
    <row r="681" spans="1:4" ht="12.75">
      <c r="A681" s="1">
        <f>PCG!B682</f>
        <v>624000</v>
      </c>
      <c r="B681" s="1" t="str">
        <f>PCG!D682</f>
        <v>Transports de biens et transports collectifs du personnel</v>
      </c>
      <c r="C681" s="1">
        <f t="shared" si="10"/>
        <v>624000</v>
      </c>
      <c r="D681" t="str">
        <f>PCG!N682</f>
        <v>Transport of goods and collective personnel transport</v>
      </c>
    </row>
    <row r="682" spans="1:4" ht="12.75">
      <c r="A682" s="1">
        <f>PCG!B683</f>
        <v>624100</v>
      </c>
      <c r="B682" s="1" t="str">
        <f>PCG!D683</f>
        <v>Transports sur achats</v>
      </c>
      <c r="C682" s="1">
        <f t="shared" si="10"/>
        <v>624100</v>
      </c>
      <c r="D682" t="str">
        <f>PCG!N683</f>
        <v>Freight in</v>
      </c>
    </row>
    <row r="683" spans="1:4" ht="12.75">
      <c r="A683" s="1">
        <f>PCG!B684</f>
        <v>624200</v>
      </c>
      <c r="B683" s="1" t="str">
        <f>PCG!D684</f>
        <v>Transports sur ventes</v>
      </c>
      <c r="C683" s="1">
        <f t="shared" si="10"/>
        <v>624200</v>
      </c>
      <c r="D683" t="str">
        <f>PCG!N684</f>
        <v>Freight out</v>
      </c>
    </row>
    <row r="684" spans="1:4" ht="12.75">
      <c r="A684" s="1">
        <f>PCG!B685</f>
        <v>624300</v>
      </c>
      <c r="B684" s="1" t="str">
        <f>PCG!D685</f>
        <v>Transports entre établissements ou chantiers</v>
      </c>
      <c r="C684" s="1">
        <f t="shared" si="10"/>
        <v>624300</v>
      </c>
      <c r="D684" t="str">
        <f>PCG!N685</f>
        <v>Transport between establishments or construction sites</v>
      </c>
    </row>
    <row r="685" spans="1:4" ht="12.75">
      <c r="A685" s="1">
        <f>PCG!B686</f>
        <v>624400</v>
      </c>
      <c r="B685" s="1" t="str">
        <f>PCG!D686</f>
        <v>Transports administratifs</v>
      </c>
      <c r="C685" s="1">
        <f t="shared" si="10"/>
        <v>624400</v>
      </c>
      <c r="D685" t="str">
        <f>PCG!N686</f>
        <v>Administrative transport</v>
      </c>
    </row>
    <row r="686" spans="1:4" ht="12.75">
      <c r="A686" s="1">
        <f>PCG!B687</f>
        <v>624700</v>
      </c>
      <c r="B686" s="1" t="str">
        <f>PCG!D687</f>
        <v>Transports collectifs du personnel</v>
      </c>
      <c r="C686" s="1">
        <f t="shared" si="10"/>
        <v>624700</v>
      </c>
      <c r="D686" t="str">
        <f>PCG!N687</f>
        <v>Collective transport of personnel</v>
      </c>
    </row>
    <row r="687" spans="1:4" ht="12.75">
      <c r="A687" s="1">
        <f>PCG!B688</f>
        <v>624800</v>
      </c>
      <c r="B687" s="1" t="str">
        <f>PCG!D688</f>
        <v>Divers</v>
      </c>
      <c r="C687" s="1">
        <f t="shared" si="10"/>
        <v>624800</v>
      </c>
      <c r="D687" t="str">
        <f>PCG!N688</f>
        <v>Sundry</v>
      </c>
    </row>
    <row r="688" spans="1:4" ht="12.75">
      <c r="A688" s="1">
        <f>PCG!B689</f>
        <v>625000</v>
      </c>
      <c r="B688" s="1" t="str">
        <f>PCG!D689</f>
        <v>Déplacements, missions et réceptions</v>
      </c>
      <c r="C688" s="1">
        <f t="shared" si="10"/>
        <v>625000</v>
      </c>
      <c r="D688" t="str">
        <f>PCG!N689</f>
        <v>Business travel, missions and receptions</v>
      </c>
    </row>
    <row r="689" spans="1:4" ht="12.75">
      <c r="A689" s="1">
        <f>PCG!B690</f>
        <v>625100</v>
      </c>
      <c r="B689" s="1" t="str">
        <f>PCG!D690</f>
        <v>Voyages et déplacements</v>
      </c>
      <c r="C689" s="1">
        <f t="shared" si="10"/>
        <v>625100</v>
      </c>
      <c r="D689" t="str">
        <f>PCG!N690</f>
        <v>Journeys and business travel</v>
      </c>
    </row>
    <row r="690" spans="1:4" ht="12.75">
      <c r="A690" s="1">
        <f>PCG!B691</f>
        <v>625500</v>
      </c>
      <c r="B690" s="1" t="str">
        <f>PCG!D691</f>
        <v>Frais de déménagement</v>
      </c>
      <c r="C690" s="1">
        <f t="shared" si="10"/>
        <v>625500</v>
      </c>
      <c r="D690" t="str">
        <f>PCG!N691</f>
        <v>Relocation costs</v>
      </c>
    </row>
    <row r="691" spans="1:4" ht="12.75">
      <c r="A691" s="1">
        <f>PCG!B692</f>
        <v>625600</v>
      </c>
      <c r="B691" s="1" t="str">
        <f>PCG!D692</f>
        <v>Missions</v>
      </c>
      <c r="C691" s="1">
        <f t="shared" si="10"/>
        <v>625600</v>
      </c>
      <c r="D691" t="str">
        <f>PCG!N692</f>
        <v>Missions</v>
      </c>
    </row>
    <row r="692" spans="1:4" ht="12.75">
      <c r="A692" s="1">
        <f>PCG!B693</f>
        <v>625700</v>
      </c>
      <c r="B692" s="1" t="str">
        <f>PCG!D693</f>
        <v>Réceptions</v>
      </c>
      <c r="C692" s="1">
        <f t="shared" si="10"/>
        <v>625700</v>
      </c>
      <c r="D692" t="str">
        <f>PCG!N693</f>
        <v>Receptions</v>
      </c>
    </row>
    <row r="693" spans="1:4" ht="12.75">
      <c r="A693" s="1">
        <f>PCG!B694</f>
        <v>626000</v>
      </c>
      <c r="B693" s="1" t="str">
        <f>PCG!D694</f>
        <v>Frais postaux et de télécommunications</v>
      </c>
      <c r="C693" s="1">
        <f t="shared" si="10"/>
        <v>626000</v>
      </c>
      <c r="D693" t="str">
        <f>PCG!N694</f>
        <v>Postal and telecommunication costs</v>
      </c>
    </row>
    <row r="694" spans="1:4" ht="12.75">
      <c r="A694" s="1">
        <f>PCG!B695</f>
        <v>627000</v>
      </c>
      <c r="B694" s="1" t="str">
        <f>PCG!D695</f>
        <v>Services bancaires et assimilés</v>
      </c>
      <c r="C694" s="1">
        <f t="shared" si="10"/>
        <v>627000</v>
      </c>
      <c r="D694" t="str">
        <f>PCG!N695</f>
        <v>Banking and similar services</v>
      </c>
    </row>
    <row r="695" spans="1:4" ht="12.75">
      <c r="A695" s="1">
        <f>PCG!B696</f>
        <v>627100</v>
      </c>
      <c r="B695" s="1" t="str">
        <f>PCG!D696</f>
        <v>Frais sur titres (achat, vente, garde)</v>
      </c>
      <c r="C695" s="1">
        <f t="shared" si="10"/>
        <v>627100</v>
      </c>
      <c r="D695" t="str">
        <f>PCG!N696</f>
        <v>Securities costs (purchase, sale, safe custody)</v>
      </c>
    </row>
    <row r="696" spans="1:4" ht="12.75">
      <c r="A696" s="1">
        <f>PCG!B697</f>
        <v>627200</v>
      </c>
      <c r="B696" s="1" t="str">
        <f>PCG!D697</f>
        <v>Commissions et frais sur émission d’emprunts</v>
      </c>
      <c r="C696" s="1">
        <f t="shared" si="10"/>
        <v>627200</v>
      </c>
      <c r="D696" t="str">
        <f>PCG!N697</f>
        <v>Commissions and loan issue costs</v>
      </c>
    </row>
    <row r="697" spans="1:4" ht="12.75">
      <c r="A697" s="1">
        <f>PCG!B698</f>
        <v>627500</v>
      </c>
      <c r="B697" s="1" t="str">
        <f>PCG!D698</f>
        <v>Frais sur effets</v>
      </c>
      <c r="C697" s="1">
        <f t="shared" si="10"/>
        <v>627500</v>
      </c>
      <c r="D697" t="str">
        <f>PCG!N698</f>
        <v>Charges on bills</v>
      </c>
    </row>
    <row r="698" spans="1:4" ht="12.75">
      <c r="A698" s="1">
        <f>PCG!B699</f>
        <v>627600</v>
      </c>
      <c r="B698" s="1" t="str">
        <f>PCG!D699</f>
        <v>Location de coffres</v>
      </c>
      <c r="C698" s="1">
        <f t="shared" si="10"/>
        <v>627600</v>
      </c>
      <c r="D698" t="str">
        <f>PCG!N699</f>
        <v>Rental of safes</v>
      </c>
    </row>
    <row r="699" spans="1:4" ht="12.75">
      <c r="A699" s="1">
        <f>PCG!B700</f>
        <v>627800</v>
      </c>
      <c r="B699" s="1" t="str">
        <f>PCG!D700</f>
        <v>Autres frais et commissions sur prestations de services</v>
      </c>
      <c r="C699" s="1">
        <f t="shared" si="10"/>
        <v>627800</v>
      </c>
      <c r="D699" t="str">
        <f>PCG!N700</f>
        <v>Other expenses and commissions on services supplied</v>
      </c>
    </row>
    <row r="700" spans="1:4" ht="12.75">
      <c r="A700" s="1">
        <f>PCG!B701</f>
        <v>628000</v>
      </c>
      <c r="B700" s="1" t="str">
        <f>PCG!D701</f>
        <v>Divers</v>
      </c>
      <c r="C700" s="1">
        <f t="shared" si="10"/>
        <v>628000</v>
      </c>
      <c r="D700" t="str">
        <f>PCG!N701</f>
        <v>Sundry</v>
      </c>
    </row>
    <row r="701" spans="1:4" ht="12.75">
      <c r="A701" s="1">
        <f>PCG!B702</f>
        <v>628100</v>
      </c>
      <c r="B701" s="1" t="str">
        <f>PCG!D702</f>
        <v>Concours divers (cotisations, ...)</v>
      </c>
      <c r="C701" s="1">
        <f t="shared" si="10"/>
        <v>628100</v>
      </c>
      <c r="D701" t="str">
        <f>PCG!N702</f>
        <v>Sundry assistance (eg. contributions)</v>
      </c>
    </row>
    <row r="702" spans="1:4" ht="12.75">
      <c r="A702" s="1">
        <f>PCG!B703</f>
        <v>628400</v>
      </c>
      <c r="B702" s="1" t="str">
        <f>PCG!D703</f>
        <v>Frais de recrutement de personnel</v>
      </c>
      <c r="C702" s="1">
        <f t="shared" si="10"/>
        <v>628400</v>
      </c>
      <c r="D702" t="str">
        <f>PCG!N703</f>
        <v>Personnel recruitment costs</v>
      </c>
    </row>
    <row r="703" spans="1:4" ht="12.75">
      <c r="A703" s="1">
        <f>PCG!B704</f>
        <v>629000</v>
      </c>
      <c r="B703" s="1" t="str">
        <f>PCG!D704</f>
        <v>Rabais, remises et ristournes obtenus sur autres services extérieurs</v>
      </c>
      <c r="C703" s="1">
        <f t="shared" si="10"/>
        <v>629000</v>
      </c>
      <c r="D703" t="str">
        <f>PCG!N704</f>
        <v>Purchase rebates, discounts, allowances on other external services</v>
      </c>
    </row>
    <row r="704" spans="1:4" ht="12.75">
      <c r="A704" s="1">
        <f>PCG!B705</f>
        <v>630000</v>
      </c>
      <c r="B704" s="1" t="str">
        <f>PCG!D705</f>
        <v>IMPOTS, TAXES ET VERSEMENTS ASSIMILES</v>
      </c>
      <c r="C704" s="1">
        <f t="shared" si="10"/>
        <v>630000</v>
      </c>
      <c r="D704" t="str">
        <f>PCG!N705</f>
        <v>Taxes, levies and similar payments</v>
      </c>
    </row>
    <row r="705" spans="1:4" ht="12.75">
      <c r="A705" s="1">
        <f>PCG!B706</f>
        <v>631000</v>
      </c>
      <c r="B705" s="1" t="str">
        <f>PCG!D706</f>
        <v>Impôts, taxes et versements assimilés sur rémunérations (administrations des impôts)</v>
      </c>
      <c r="C705" s="1">
        <f t="shared" si="10"/>
        <v>631000</v>
      </c>
      <c r="D705" t="str">
        <f>PCG!N706</f>
        <v>Taxes, levies and similar payments on wages and salaries (to the tax administration)</v>
      </c>
    </row>
    <row r="706" spans="1:4" ht="12.75">
      <c r="A706" s="1">
        <f>PCG!B707</f>
        <v>631100</v>
      </c>
      <c r="B706" s="1" t="str">
        <f>PCG!D707</f>
        <v>Taxe sur les salaires</v>
      </c>
      <c r="C706" s="1">
        <f t="shared" si="10"/>
        <v>631100</v>
      </c>
      <c r="D706" t="str">
        <f>PCG!N707</f>
        <v>Tax on salaries</v>
      </c>
    </row>
    <row r="707" spans="1:4" ht="12.75">
      <c r="A707" s="1">
        <f>PCG!B708</f>
        <v>631200</v>
      </c>
      <c r="B707" s="1" t="str">
        <f>PCG!D708</f>
        <v>Taxe d’apprentissage</v>
      </c>
      <c r="C707" s="1">
        <f t="shared" si="10"/>
        <v>631200</v>
      </c>
      <c r="D707" t="str">
        <f>PCG!N708</f>
        <v>Apprenticeship tax</v>
      </c>
    </row>
    <row r="708" spans="1:4" ht="12.75">
      <c r="A708" s="1">
        <f>PCG!B709</f>
        <v>631300</v>
      </c>
      <c r="B708" s="1" t="str">
        <f>PCG!D709</f>
        <v>Participation des employeurs à la formation professionnelle continue</v>
      </c>
      <c r="C708" s="1">
        <f t="shared" si="10"/>
        <v>631300</v>
      </c>
      <c r="D708" t="str">
        <f>PCG!N709</f>
        <v>Employer participation in ongoing personnel training and development</v>
      </c>
    </row>
    <row r="709" spans="1:4" ht="12.75">
      <c r="A709" s="1">
        <f>PCG!B710</f>
        <v>631400</v>
      </c>
      <c r="B709" s="1" t="str">
        <f>PCG!D710</f>
        <v>Cotisation pour défaut d’investissement obligatoire dans la construction</v>
      </c>
      <c r="C709" s="1">
        <f aca="true" t="shared" si="11" ref="C709:C772">A709</f>
        <v>631400</v>
      </c>
      <c r="D709" t="str">
        <f>PCG!N710</f>
        <v>Default contribution for compulsory investment in construction</v>
      </c>
    </row>
    <row r="710" spans="1:4" ht="12.75">
      <c r="A710" s="1">
        <f>PCG!B711</f>
        <v>631800</v>
      </c>
      <c r="B710" s="1" t="str">
        <f>PCG!D711</f>
        <v>Autres</v>
      </c>
      <c r="C710" s="1">
        <f t="shared" si="11"/>
        <v>631800</v>
      </c>
      <c r="D710" t="str">
        <f>PCG!N711</f>
        <v>Other</v>
      </c>
    </row>
    <row r="711" spans="1:4" ht="12.75">
      <c r="A711" s="1">
        <f>PCG!B712</f>
        <v>633000</v>
      </c>
      <c r="B711" s="1" t="str">
        <f>PCG!D712</f>
        <v>Impôts, taxes et versements assimilés sur rémunérations (autres organismes)</v>
      </c>
      <c r="C711" s="1">
        <f t="shared" si="11"/>
        <v>633000</v>
      </c>
      <c r="D711" t="str">
        <f>PCG!N712</f>
        <v>Taxes, levies and similar payments on wages and salaries (to other bodies)</v>
      </c>
    </row>
    <row r="712" spans="1:4" ht="12.75">
      <c r="A712" s="1">
        <f>PCG!B713</f>
        <v>633100</v>
      </c>
      <c r="B712" s="1" t="str">
        <f>PCG!D713</f>
        <v>Versement de transport</v>
      </c>
      <c r="C712" s="1">
        <f t="shared" si="11"/>
        <v>633100</v>
      </c>
      <c r="D712" t="str">
        <f>PCG!N713</f>
        <v>Transport expenditures</v>
      </c>
    </row>
    <row r="713" spans="1:4" ht="12.75">
      <c r="A713" s="1">
        <f>PCG!B714</f>
        <v>633200</v>
      </c>
      <c r="B713" s="1" t="str">
        <f>PCG!D714</f>
        <v>Allocations logement</v>
      </c>
      <c r="C713" s="1">
        <f t="shared" si="11"/>
        <v>633200</v>
      </c>
      <c r="D713" t="str">
        <f>PCG!N714</f>
        <v>Accommodation allowances</v>
      </c>
    </row>
    <row r="714" spans="1:4" ht="12.75">
      <c r="A714" s="1">
        <f>PCG!B715</f>
        <v>633300</v>
      </c>
      <c r="B714" s="1" t="str">
        <f>PCG!D715</f>
        <v>Participation des employeurs à la formation professionnelle continue</v>
      </c>
      <c r="C714" s="1">
        <f t="shared" si="11"/>
        <v>633300</v>
      </c>
      <c r="D714" t="str">
        <f>PCG!N715</f>
        <v>Employer participation in ongoing personnel training and development</v>
      </c>
    </row>
    <row r="715" spans="1:4" ht="12.75">
      <c r="A715" s="1">
        <f>PCG!B716</f>
        <v>633400</v>
      </c>
      <c r="B715" s="1" t="str">
        <f>PCG!D716</f>
        <v>Participation des employeurs à l'effort de construction</v>
      </c>
      <c r="C715" s="1">
        <f t="shared" si="11"/>
        <v>633400</v>
      </c>
      <c r="D715" t="str">
        <f>PCG!N716</f>
        <v>Employer participation in construction projects</v>
      </c>
    </row>
    <row r="716" spans="1:4" ht="12.75">
      <c r="A716" s="1">
        <f>PCG!B717</f>
        <v>633500</v>
      </c>
      <c r="B716" s="1" t="str">
        <f>PCG!D717</f>
        <v>Versements libératoires ouvrant droit à l’exonération de la taxe d’apprentissage</v>
      </c>
      <c r="C716" s="1">
        <f t="shared" si="11"/>
        <v>633500</v>
      </c>
      <c r="D716" t="str">
        <f>PCG!N717</f>
        <v>Discharge payments entitling exemption from apprenticeship tax</v>
      </c>
    </row>
    <row r="717" spans="1:4" ht="12.75">
      <c r="A717" s="1">
        <f>PCG!B718</f>
        <v>633800</v>
      </c>
      <c r="B717" s="1" t="str">
        <f>PCG!D718</f>
        <v>Autres</v>
      </c>
      <c r="C717" s="1">
        <f t="shared" si="11"/>
        <v>633800</v>
      </c>
      <c r="D717" t="str">
        <f>PCG!N718</f>
        <v>Other</v>
      </c>
    </row>
    <row r="718" spans="1:4" ht="12.75">
      <c r="A718" s="1">
        <f>PCG!B719</f>
        <v>635000</v>
      </c>
      <c r="B718" s="1" t="str">
        <f>PCG!D719</f>
        <v>Autres impôts, taxes et versements assimilés (administrations des impôts)</v>
      </c>
      <c r="C718" s="1">
        <f t="shared" si="11"/>
        <v>635000</v>
      </c>
      <c r="D718" t="str">
        <f>PCG!N719</f>
        <v>Other taxes, levies and similar payments (to the tax administration)</v>
      </c>
    </row>
    <row r="719" spans="1:4" ht="12.75">
      <c r="A719" s="1">
        <f>PCG!B720</f>
        <v>635100</v>
      </c>
      <c r="B719" s="1" t="str">
        <f>PCG!D720</f>
        <v>Impôts directs (sauf impôts sur les bénéfices)</v>
      </c>
      <c r="C719" s="1">
        <f t="shared" si="11"/>
        <v>635100</v>
      </c>
      <c r="D719" t="str">
        <f>PCG!N720</f>
        <v>Direct taxes (except income tax)</v>
      </c>
    </row>
    <row r="720" spans="1:4" ht="12.75">
      <c r="A720" s="1">
        <f>PCG!B721</f>
        <v>635110</v>
      </c>
      <c r="B720" s="1" t="str">
        <f>PCG!D721</f>
        <v>Taxe professionnelle</v>
      </c>
      <c r="C720" s="1">
        <f t="shared" si="11"/>
        <v>635110</v>
      </c>
      <c r="D720" t="str">
        <f>PCG!N721</f>
        <v>Business entity tax</v>
      </c>
    </row>
    <row r="721" spans="1:4" ht="12.75">
      <c r="A721" s="1">
        <f>PCG!B722</f>
        <v>635120</v>
      </c>
      <c r="B721" s="1" t="str">
        <f>PCG!D722</f>
        <v>Taxes foncières</v>
      </c>
      <c r="C721" s="1">
        <f t="shared" si="11"/>
        <v>635120</v>
      </c>
      <c r="D721" t="str">
        <f>PCG!N722</f>
        <v>Property taxes</v>
      </c>
    </row>
    <row r="722" spans="1:4" ht="12.75">
      <c r="A722" s="1">
        <f>PCG!B723</f>
        <v>635130</v>
      </c>
      <c r="B722" s="1" t="str">
        <f>PCG!D723</f>
        <v>Autres impôts locaux</v>
      </c>
      <c r="C722" s="1">
        <f t="shared" si="11"/>
        <v>635130</v>
      </c>
      <c r="D722" t="str">
        <f>PCG!N723</f>
        <v>Other local rates and taxes</v>
      </c>
    </row>
    <row r="723" spans="1:4" ht="12.75">
      <c r="A723" s="1">
        <f>PCG!B724</f>
        <v>635140</v>
      </c>
      <c r="B723" s="1" t="str">
        <f>PCG!D724</f>
        <v>Taxe sur les véhicules des sociétés</v>
      </c>
      <c r="C723" s="1">
        <f t="shared" si="11"/>
        <v>635140</v>
      </c>
      <c r="D723" t="str">
        <f>PCG!N724</f>
        <v>Tax on company vehicles</v>
      </c>
    </row>
    <row r="724" spans="1:4" ht="12.75">
      <c r="A724" s="1">
        <f>PCG!B725</f>
        <v>635200</v>
      </c>
      <c r="B724" s="1" t="str">
        <f>PCG!D725</f>
        <v>Taxes sur le chiffre d’affaires non récupérables</v>
      </c>
      <c r="C724" s="1">
        <f t="shared" si="11"/>
        <v>635200</v>
      </c>
      <c r="D724" t="str">
        <f>PCG!N725</f>
        <v>Non-recoverable turnover tax</v>
      </c>
    </row>
    <row r="725" spans="1:4" ht="12.75">
      <c r="A725" s="1">
        <f>PCG!B726</f>
        <v>635300</v>
      </c>
      <c r="B725" s="1" t="str">
        <f>PCG!D726</f>
        <v>Impôts indirects</v>
      </c>
      <c r="C725" s="1">
        <f t="shared" si="11"/>
        <v>635300</v>
      </c>
      <c r="D725" t="str">
        <f>PCG!N726</f>
        <v>Indirect taxes</v>
      </c>
    </row>
    <row r="726" spans="1:4" ht="12.75">
      <c r="A726" s="1">
        <f>PCG!B727</f>
        <v>635400</v>
      </c>
      <c r="B726" s="1" t="str">
        <f>PCG!D727</f>
        <v>Droits d’enregistrement et de timbre</v>
      </c>
      <c r="C726" s="1">
        <f t="shared" si="11"/>
        <v>635400</v>
      </c>
      <c r="D726" t="str">
        <f>PCG!N727</f>
        <v>Registration and stamp duties</v>
      </c>
    </row>
    <row r="727" spans="1:4" ht="12.75">
      <c r="A727" s="1">
        <f>PCG!B728</f>
        <v>635410</v>
      </c>
      <c r="B727" s="1" t="str">
        <f>PCG!D728</f>
        <v>Droits de mutation</v>
      </c>
      <c r="C727" s="1">
        <f t="shared" si="11"/>
        <v>635410</v>
      </c>
      <c r="D727" t="str">
        <f>PCG!N728</f>
        <v>Transfer duty</v>
      </c>
    </row>
    <row r="728" spans="1:4" ht="12.75">
      <c r="A728" s="1">
        <f>PCG!B729</f>
        <v>635800</v>
      </c>
      <c r="B728" s="1" t="str">
        <f>PCG!D729</f>
        <v>Autres droits</v>
      </c>
      <c r="C728" s="1">
        <f t="shared" si="11"/>
        <v>635800</v>
      </c>
      <c r="D728" t="str">
        <f>PCG!N729</f>
        <v>Other duties</v>
      </c>
    </row>
    <row r="729" spans="1:4" ht="12.75">
      <c r="A729" s="1">
        <f>PCG!B730</f>
        <v>637000</v>
      </c>
      <c r="B729" s="1" t="str">
        <f>PCG!D730</f>
        <v>Autres impôts, taxes et versements assimilés (autres organismes)</v>
      </c>
      <c r="C729" s="1">
        <f t="shared" si="11"/>
        <v>637000</v>
      </c>
      <c r="D729" t="str">
        <f>PCG!N730</f>
        <v>Other taxes, levies and similar payments (to other bodies)</v>
      </c>
    </row>
    <row r="730" spans="1:4" ht="12.75">
      <c r="A730" s="1">
        <f>PCG!B731</f>
        <v>637100</v>
      </c>
      <c r="B730" s="1" t="str">
        <f>PCG!D731</f>
        <v>Contribution sociale de solidarité à la charge des sociétés</v>
      </c>
      <c r="C730" s="1">
        <f t="shared" si="11"/>
        <v>637100</v>
      </c>
      <c r="D730" t="str">
        <f>PCG!N731</f>
        <v>Social solidarity contribution chargeable to companies</v>
      </c>
    </row>
    <row r="731" spans="1:4" ht="12.75">
      <c r="A731" s="1">
        <f>PCG!B732</f>
        <v>637200</v>
      </c>
      <c r="B731" s="1" t="str">
        <f>PCG!D732</f>
        <v>Taxes perçues par les organismes publics internationaux</v>
      </c>
      <c r="C731" s="1">
        <f t="shared" si="11"/>
        <v>637200</v>
      </c>
      <c r="D731" t="str">
        <f>PCG!N732</f>
        <v>Taxes collected by international public bodies</v>
      </c>
    </row>
    <row r="732" spans="1:4" ht="12.75">
      <c r="A732" s="1">
        <f>PCG!B733</f>
        <v>637400</v>
      </c>
      <c r="B732" s="1" t="str">
        <f>PCG!D733</f>
        <v>Impôts et taxes exigibles à l’Étranger</v>
      </c>
      <c r="C732" s="1">
        <f t="shared" si="11"/>
        <v>637400</v>
      </c>
      <c r="D732" t="str">
        <f>PCG!N733</f>
        <v>Taxes and levies due for payment outside France</v>
      </c>
    </row>
    <row r="733" spans="1:4" ht="12.75">
      <c r="A733" s="1">
        <f>PCG!B734</f>
        <v>637800</v>
      </c>
      <c r="B733" s="1" t="str">
        <f>PCG!D734</f>
        <v>Taxes diverses</v>
      </c>
      <c r="C733" s="1">
        <f t="shared" si="11"/>
        <v>637800</v>
      </c>
      <c r="D733" t="str">
        <f>PCG!N734</f>
        <v>Sundry taxes</v>
      </c>
    </row>
    <row r="734" spans="1:4" ht="12.75">
      <c r="A734" s="1">
        <f>PCG!B735</f>
        <v>640000</v>
      </c>
      <c r="B734" s="1" t="str">
        <f>PCG!D735</f>
        <v>CHARGES DE PERSONNEL</v>
      </c>
      <c r="C734" s="1">
        <f t="shared" si="11"/>
        <v>640000</v>
      </c>
      <c r="D734" t="str">
        <f>PCG!N735</f>
        <v>Personnel costs</v>
      </c>
    </row>
    <row r="735" spans="1:4" ht="12.75">
      <c r="A735" s="1">
        <f>PCG!B736</f>
        <v>641000</v>
      </c>
      <c r="B735" s="1" t="str">
        <f>PCG!D736</f>
        <v>Rémunérations du personnel</v>
      </c>
      <c r="C735" s="1">
        <f t="shared" si="11"/>
        <v>641000</v>
      </c>
      <c r="D735" t="str">
        <f>PCG!N736</f>
        <v>Personnel wages and salaries</v>
      </c>
    </row>
    <row r="736" spans="1:4" ht="12.75">
      <c r="A736" s="1">
        <f>PCG!B737</f>
        <v>641100</v>
      </c>
      <c r="B736" s="1" t="str">
        <f>PCG!D737</f>
        <v>Salaires, appointements</v>
      </c>
      <c r="C736" s="1">
        <f t="shared" si="11"/>
        <v>641100</v>
      </c>
      <c r="D736" t="str">
        <f>PCG!N737</f>
        <v>Salaries, emoluments</v>
      </c>
    </row>
    <row r="737" spans="1:4" ht="12.75">
      <c r="A737" s="1">
        <f>PCG!B738</f>
        <v>641200</v>
      </c>
      <c r="B737" s="1" t="str">
        <f>PCG!D738</f>
        <v>Congés payés</v>
      </c>
      <c r="C737" s="1">
        <f t="shared" si="11"/>
        <v>641200</v>
      </c>
      <c r="D737" t="str">
        <f>PCG!N738</f>
        <v>Holiday pay</v>
      </c>
    </row>
    <row r="738" spans="1:4" ht="12.75">
      <c r="A738" s="1">
        <f>PCG!B739</f>
        <v>641300</v>
      </c>
      <c r="B738" s="1" t="str">
        <f>PCG!D739</f>
        <v>Primes et gratifications</v>
      </c>
      <c r="C738" s="1">
        <f t="shared" si="11"/>
        <v>641300</v>
      </c>
      <c r="D738" t="str">
        <f>PCG!N739</f>
        <v>Premiums and bonuses</v>
      </c>
    </row>
    <row r="739" spans="1:4" ht="12.75">
      <c r="A739" s="1">
        <f>PCG!B740</f>
        <v>641400</v>
      </c>
      <c r="B739" s="1" t="str">
        <f>PCG!D740</f>
        <v>Indemnités et avantages divers</v>
      </c>
      <c r="C739" s="1">
        <f t="shared" si="11"/>
        <v>641400</v>
      </c>
      <c r="D739" t="str">
        <f>PCG!N740</f>
        <v>Allowances and sundry benefits</v>
      </c>
    </row>
    <row r="740" spans="1:4" ht="12.75">
      <c r="A740" s="1">
        <f>PCG!B741</f>
        <v>641500</v>
      </c>
      <c r="B740" s="1" t="str">
        <f>PCG!D741</f>
        <v>Supplément familial</v>
      </c>
      <c r="C740" s="1">
        <f t="shared" si="11"/>
        <v>641500</v>
      </c>
      <c r="D740" t="str">
        <f>PCG!N741</f>
        <v>Family income supplement</v>
      </c>
    </row>
    <row r="741" spans="1:4" ht="12.75">
      <c r="A741" s="1">
        <f>PCG!B742</f>
        <v>644000</v>
      </c>
      <c r="B741" s="1" t="str">
        <f>PCG!D742</f>
        <v>Rémunération du travail de l’exploitant</v>
      </c>
      <c r="C741" s="1">
        <f t="shared" si="11"/>
        <v>644000</v>
      </c>
      <c r="D741" t="str">
        <f>PCG!N742</f>
        <v>Owner remuneration</v>
      </c>
    </row>
    <row r="742" spans="1:4" ht="12.75">
      <c r="A742" s="1">
        <f>PCG!B743</f>
        <v>645000</v>
      </c>
      <c r="B742" s="1" t="str">
        <f>PCG!D743</f>
        <v>Charges de sécurité sociale et de prévoyance</v>
      </c>
      <c r="C742" s="1">
        <f t="shared" si="11"/>
        <v>645000</v>
      </c>
      <c r="D742" t="str">
        <f>PCG!N743</f>
        <v>Social security and provident fund contributions</v>
      </c>
    </row>
    <row r="743" spans="1:4" ht="12.75">
      <c r="A743" s="1">
        <f>PCG!B744</f>
        <v>645100</v>
      </c>
      <c r="B743" s="1" t="str">
        <f>PCG!D744</f>
        <v>Cotisations à l’URSSAF</v>
      </c>
      <c r="C743" s="1">
        <f t="shared" si="11"/>
        <v>645100</v>
      </c>
      <c r="D743" t="str">
        <f>PCG!N744</f>
        <v>Social Security Collection Office (URSSAF) contributions</v>
      </c>
    </row>
    <row r="744" spans="1:4" ht="12.75">
      <c r="A744" s="1">
        <f>PCG!B745</f>
        <v>645200</v>
      </c>
      <c r="B744" s="1" t="str">
        <f>PCG!D745</f>
        <v>Cotisations aux mutuelles</v>
      </c>
      <c r="C744" s="1">
        <f t="shared" si="11"/>
        <v>645200</v>
      </c>
      <c r="D744" t="str">
        <f>PCG!N745</f>
        <v>Mutual organisation contributions</v>
      </c>
    </row>
    <row r="745" spans="1:4" ht="12.75">
      <c r="A745" s="1">
        <f>PCG!B746</f>
        <v>645300</v>
      </c>
      <c r="B745" s="1" t="str">
        <f>PCG!D746</f>
        <v>Cotisations aux caisses de retraites</v>
      </c>
      <c r="C745" s="1">
        <f t="shared" si="11"/>
        <v>645300</v>
      </c>
      <c r="D745" t="str">
        <f>PCG!N746</f>
        <v>Pension fund contributions</v>
      </c>
    </row>
    <row r="746" spans="1:4" ht="12.75">
      <c r="A746" s="1">
        <f>PCG!B747</f>
        <v>645400</v>
      </c>
      <c r="B746" s="1" t="str">
        <f>PCG!D747</f>
        <v>Cotisations aux ASSEDIC</v>
      </c>
      <c r="C746" s="1">
        <f t="shared" si="11"/>
        <v>645400</v>
      </c>
      <c r="D746" t="str">
        <f>PCG!N747</f>
        <v>Association for Industrial and Commercial Employment (ASSEDIC) contributions</v>
      </c>
    </row>
    <row r="747" spans="1:4" ht="12.75">
      <c r="A747" s="1">
        <f>PCG!B748</f>
        <v>645800</v>
      </c>
      <c r="B747" s="1" t="str">
        <f>PCG!D748</f>
        <v> Cotisations aux autres organismes sociaux</v>
      </c>
      <c r="C747" s="1">
        <f t="shared" si="11"/>
        <v>645800</v>
      </c>
      <c r="D747" t="str">
        <f>PCG!N748</f>
        <v>Contributions to other social agencies</v>
      </c>
    </row>
    <row r="748" spans="1:4" ht="12.75">
      <c r="A748" s="1">
        <f>PCG!B749</f>
        <v>646000</v>
      </c>
      <c r="B748" s="1" t="str">
        <f>PCG!D749</f>
        <v>Cotisations sociales personnelles de l’exploitant</v>
      </c>
      <c r="C748" s="1">
        <f t="shared" si="11"/>
        <v>646000</v>
      </c>
      <c r="D748" t="str">
        <f>PCG!N749</f>
        <v>Owner social security contributions</v>
      </c>
    </row>
    <row r="749" spans="1:4" ht="12.75">
      <c r="A749" s="1">
        <f>PCG!B750</f>
        <v>647000</v>
      </c>
      <c r="B749" s="1" t="str">
        <f>PCG!D750</f>
        <v>Autres charges sociales</v>
      </c>
      <c r="C749" s="1">
        <f t="shared" si="11"/>
        <v>647000</v>
      </c>
      <c r="D749" t="str">
        <f>PCG!N750</f>
        <v>Other welfare costs</v>
      </c>
    </row>
    <row r="750" spans="1:4" ht="12.75">
      <c r="A750" s="1">
        <f>PCG!B751</f>
        <v>647100</v>
      </c>
      <c r="B750" s="1" t="str">
        <f>PCG!D751</f>
        <v>Prestations directes</v>
      </c>
      <c r="C750" s="1">
        <f t="shared" si="11"/>
        <v>647100</v>
      </c>
      <c r="D750" t="str">
        <f>PCG!N751</f>
        <v>Direct allowances</v>
      </c>
    </row>
    <row r="751" spans="1:4" ht="12.75">
      <c r="A751" s="1">
        <f>PCG!B752</f>
        <v>647200</v>
      </c>
      <c r="B751" s="1" t="str">
        <f>PCG!D752</f>
        <v>Versements aux comités d’entreprise et d’établissement</v>
      </c>
      <c r="C751" s="1">
        <f t="shared" si="11"/>
        <v>647200</v>
      </c>
      <c r="D751" t="str">
        <f>PCG!N752</f>
        <v>Payments to enterprise/establishment consultative committees</v>
      </c>
    </row>
    <row r="752" spans="1:4" ht="12.75">
      <c r="A752" s="1">
        <f>PCG!B753</f>
        <v>647300</v>
      </c>
      <c r="B752" s="1" t="str">
        <f>PCG!D753</f>
        <v>Versements aux comités d’hygiène et de sécurité</v>
      </c>
      <c r="C752" s="1">
        <f t="shared" si="11"/>
        <v>647300</v>
      </c>
      <c r="D752" t="str">
        <f>PCG!N753</f>
        <v>Payments to health and occupational safety committees</v>
      </c>
    </row>
    <row r="753" spans="1:4" ht="12.75">
      <c r="A753" s="1">
        <f>PCG!B754</f>
        <v>647400</v>
      </c>
      <c r="B753" s="1" t="str">
        <f>PCG!D754</f>
        <v>Versements aux autres oeuvres sociales</v>
      </c>
      <c r="C753" s="1">
        <f t="shared" si="11"/>
        <v>647400</v>
      </c>
      <c r="D753" t="str">
        <f>PCG!N754</f>
        <v>Payments to other company benefit schemes</v>
      </c>
    </row>
    <row r="754" spans="1:4" ht="12.75">
      <c r="A754" s="1">
        <f>PCG!B755</f>
        <v>647500</v>
      </c>
      <c r="B754" s="1" t="str">
        <f>PCG!D755</f>
        <v>Médecine du travail, pharmacie</v>
      </c>
      <c r="C754" s="1">
        <f t="shared" si="11"/>
        <v>647500</v>
      </c>
      <c r="D754" t="str">
        <f>PCG!N755</f>
        <v>Occupational medicine, pharmacy</v>
      </c>
    </row>
    <row r="755" spans="1:4" ht="12.75">
      <c r="A755" s="1">
        <f>PCG!B756</f>
        <v>648000</v>
      </c>
      <c r="B755" s="1" t="str">
        <f>PCG!D756</f>
        <v>Autres charges de personnel</v>
      </c>
      <c r="C755" s="1">
        <f t="shared" si="11"/>
        <v>648000</v>
      </c>
      <c r="D755" t="str">
        <f>PCG!N756</f>
        <v>Other personnel costs</v>
      </c>
    </row>
    <row r="756" spans="1:4" ht="12.75">
      <c r="A756" s="1">
        <f>PCG!B757</f>
        <v>650000</v>
      </c>
      <c r="B756" s="1" t="str">
        <f>PCG!D757</f>
        <v>AUTRES CHARGES DE GESTION COURANTE</v>
      </c>
      <c r="C756" s="1">
        <f t="shared" si="11"/>
        <v>650000</v>
      </c>
      <c r="D756" t="str">
        <f>PCG!N757</f>
        <v>Other current operating charges</v>
      </c>
    </row>
    <row r="757" spans="1:4" ht="12.75">
      <c r="A757" s="1">
        <f>PCG!B758</f>
        <v>651000</v>
      </c>
      <c r="B757" s="1" t="str">
        <f>PCG!D758</f>
        <v>Redevances pour concessions, brevets, licences, marques, procédés, logiciels, droits et valeurs similaires</v>
      </c>
      <c r="C757" s="1">
        <f t="shared" si="11"/>
        <v>651000</v>
      </c>
      <c r="D757" t="str">
        <f>PCG!N758</f>
        <v>Royalties and licence fees for concessions, patents, licences, trade marks, processes, software, rights and similar assets</v>
      </c>
    </row>
    <row r="758" spans="1:4" ht="12.75">
      <c r="A758" s="1">
        <f>PCG!B759</f>
        <v>651100</v>
      </c>
      <c r="B758" s="1" t="str">
        <f>PCG!D759</f>
        <v>Redevances pour concessions, brevets, licences, marques, procédés, logiciels</v>
      </c>
      <c r="C758" s="1">
        <f t="shared" si="11"/>
        <v>651100</v>
      </c>
      <c r="D758" t="str">
        <f>PCG!N759</f>
        <v>Concessions, patents, licences, trade marks, processes, software</v>
      </c>
    </row>
    <row r="759" spans="1:4" ht="12.75">
      <c r="A759" s="1">
        <f>PCG!B760</f>
        <v>651600</v>
      </c>
      <c r="B759" s="1" t="str">
        <f>PCG!D760</f>
        <v>Droits d’auteur et de reproduction</v>
      </c>
      <c r="C759" s="1">
        <f t="shared" si="11"/>
        <v>651600</v>
      </c>
      <c r="D759" t="str">
        <f>PCG!N760</f>
        <v>Author and reproduction royalties</v>
      </c>
    </row>
    <row r="760" spans="1:4" ht="12.75">
      <c r="A760" s="1">
        <f>PCG!B761</f>
        <v>651800</v>
      </c>
      <c r="B760" s="1" t="str">
        <f>PCG!D761</f>
        <v>Autres droits et valeurs similaires</v>
      </c>
      <c r="C760" s="1">
        <f t="shared" si="11"/>
        <v>651800</v>
      </c>
      <c r="D760" t="str">
        <f>PCG!N761</f>
        <v>Other royalties and similar assets</v>
      </c>
    </row>
    <row r="761" spans="1:4" ht="12.75">
      <c r="A761" s="1">
        <f>PCG!B762</f>
        <v>653000</v>
      </c>
      <c r="B761" s="1" t="str">
        <f>PCG!D762</f>
        <v>Jetons de présence</v>
      </c>
      <c r="C761" s="1">
        <f t="shared" si="11"/>
        <v>653000</v>
      </c>
      <c r="D761" t="str">
        <f>PCG!N762</f>
        <v>Directors fees</v>
      </c>
    </row>
    <row r="762" spans="1:4" ht="12.75">
      <c r="A762" s="1">
        <f>PCG!B763</f>
        <v>654000</v>
      </c>
      <c r="B762" s="1" t="str">
        <f>PCG!D763</f>
        <v>Pertes sur créances irrécouvrables</v>
      </c>
      <c r="C762" s="1">
        <f t="shared" si="11"/>
        <v>654000</v>
      </c>
      <c r="D762" t="str">
        <f>PCG!N763</f>
        <v>Bad debts written off</v>
      </c>
    </row>
    <row r="763" spans="1:4" ht="12.75">
      <c r="A763" s="1">
        <f>PCG!B764</f>
        <v>654100</v>
      </c>
      <c r="B763" s="1" t="str">
        <f>PCG!D764</f>
        <v>Créances de l’exercice</v>
      </c>
      <c r="C763" s="1">
        <f t="shared" si="11"/>
        <v>654100</v>
      </c>
      <c r="D763" t="str">
        <f>PCG!N764</f>
        <v>Debts receivable for the financial year</v>
      </c>
    </row>
    <row r="764" spans="1:4" ht="12.75">
      <c r="A764" s="1">
        <f>PCG!B765</f>
        <v>654400</v>
      </c>
      <c r="B764" s="1" t="str">
        <f>PCG!D765</f>
        <v>Créances des exercices antérieurs</v>
      </c>
      <c r="C764" s="1">
        <f t="shared" si="11"/>
        <v>654400</v>
      </c>
      <c r="D764" t="str">
        <f>PCG!N765</f>
        <v>Debts receivable for previous financial years</v>
      </c>
    </row>
    <row r="765" spans="1:4" ht="12.75">
      <c r="A765" s="1">
        <f>PCG!B766</f>
        <v>655000</v>
      </c>
      <c r="B765" s="1" t="str">
        <f>PCG!D766</f>
        <v>Quotes-parts de résultat sur opérations faites en commun</v>
      </c>
      <c r="C765" s="1">
        <f t="shared" si="11"/>
        <v>655000</v>
      </c>
      <c r="D765" t="str">
        <f>PCG!N766</f>
        <v>Share of joint venture profit or loss</v>
      </c>
    </row>
    <row r="766" spans="1:4" ht="12.75">
      <c r="A766" s="1">
        <f>PCG!B767</f>
        <v>655100</v>
      </c>
      <c r="B766" s="1" t="str">
        <f>PCG!D767</f>
        <v>Quote-part de bénéfice transférée (comptabilité du gérant)</v>
      </c>
      <c r="C766" s="1">
        <f t="shared" si="11"/>
        <v>655100</v>
      </c>
      <c r="D766" t="str">
        <f>PCG!N767</f>
        <v>Share of profit transferred (accounts of the managing entity)</v>
      </c>
    </row>
    <row r="767" spans="1:4" ht="12.75">
      <c r="A767" s="1">
        <f>PCG!B768</f>
        <v>655500</v>
      </c>
      <c r="B767" s="1" t="str">
        <f>PCG!D768</f>
        <v>Quote-part de perte supportée (comptabilité des associés non gérants)</v>
      </c>
      <c r="C767" s="1">
        <f t="shared" si="11"/>
        <v>655500</v>
      </c>
      <c r="D767" t="str">
        <f>PCG!N768</f>
        <v>Share of loss (accounts of non-managing partners/associates)</v>
      </c>
    </row>
    <row r="768" spans="1:4" ht="12.75">
      <c r="A768" s="1">
        <f>PCG!B769</f>
        <v>658000</v>
      </c>
      <c r="B768" s="1" t="str">
        <f>PCG!D769</f>
        <v>Charges diverses de gestion courante</v>
      </c>
      <c r="C768" s="1">
        <f t="shared" si="11"/>
        <v>658000</v>
      </c>
      <c r="D768" t="str">
        <f>PCG!N769</f>
        <v>Sundry current operating charges</v>
      </c>
    </row>
    <row r="769" spans="1:4" ht="12.75">
      <c r="A769" s="1">
        <f>PCG!B770</f>
        <v>660000</v>
      </c>
      <c r="B769" s="1" t="str">
        <f>PCG!D770</f>
        <v>CHARGES FINANCIERES</v>
      </c>
      <c r="C769" s="1">
        <f t="shared" si="11"/>
        <v>660000</v>
      </c>
      <c r="D769" t="str">
        <f>PCG!N770</f>
        <v>Financial charges</v>
      </c>
    </row>
    <row r="770" spans="1:4" ht="12.75">
      <c r="A770" s="1">
        <f>PCG!B771</f>
        <v>661000</v>
      </c>
      <c r="B770" s="1" t="str">
        <f>PCG!D771</f>
        <v>Charges d’intérêts</v>
      </c>
      <c r="C770" s="1">
        <f t="shared" si="11"/>
        <v>661000</v>
      </c>
      <c r="D770" t="str">
        <f>PCG!N771</f>
        <v>Interest charges</v>
      </c>
    </row>
    <row r="771" spans="1:4" ht="12.75">
      <c r="A771" s="1">
        <f>PCG!B772</f>
        <v>661100</v>
      </c>
      <c r="B771" s="1" t="str">
        <f>PCG!D772</f>
        <v>Intérêts des emprunts et dettes</v>
      </c>
      <c r="C771" s="1">
        <f t="shared" si="11"/>
        <v>661100</v>
      </c>
      <c r="D771" t="str">
        <f>PCG!N772</f>
        <v>Loan and debt interest</v>
      </c>
    </row>
    <row r="772" spans="1:4" ht="12.75">
      <c r="A772" s="1">
        <f>PCG!B773</f>
        <v>661160</v>
      </c>
      <c r="B772" s="1" t="str">
        <f>PCG!D773</f>
        <v>des emprunts et dettes assimilées</v>
      </c>
      <c r="C772" s="1">
        <f t="shared" si="11"/>
        <v>661160</v>
      </c>
      <c r="D772" t="str">
        <f>PCG!N773</f>
        <v>Loans and similar debts payable</v>
      </c>
    </row>
    <row r="773" spans="1:4" ht="12.75">
      <c r="A773" s="1">
        <f>PCG!B774</f>
        <v>661170</v>
      </c>
      <c r="B773" s="1" t="str">
        <f>PCG!D774</f>
        <v>des dettes rattachées à des participations</v>
      </c>
      <c r="C773" s="1">
        <f aca="true" t="shared" si="12" ref="C773:C836">A773</f>
        <v>661170</v>
      </c>
      <c r="D773" t="str">
        <f>PCG!N774</f>
        <v>Debts payable related to participating interests</v>
      </c>
    </row>
    <row r="774" spans="1:4" ht="12.75">
      <c r="A774" s="1">
        <f>PCG!B775</f>
        <v>661500</v>
      </c>
      <c r="B774" s="1" t="str">
        <f>PCG!D775</f>
        <v>Intérêts des comptes courants et des dépôts créditeurs</v>
      </c>
      <c r="C774" s="1">
        <f t="shared" si="12"/>
        <v>661500</v>
      </c>
      <c r="D774" t="str">
        <f>PCG!N775</f>
        <v>Current account and credit deposit interest</v>
      </c>
    </row>
    <row r="775" spans="1:4" ht="12.75">
      <c r="A775" s="1">
        <f>PCG!B776</f>
        <v>661600</v>
      </c>
      <c r="B775" s="1" t="str">
        <f>PCG!D776</f>
        <v>Intérêts bancaires et sur opérations de financement (escompte,...)</v>
      </c>
      <c r="C775" s="1">
        <f t="shared" si="12"/>
        <v>661600</v>
      </c>
      <c r="D775" t="str">
        <f>PCG!N776</f>
        <v>Bank and financing transaction interest (eg. discounting)</v>
      </c>
    </row>
    <row r="776" spans="1:4" ht="12.75">
      <c r="A776" s="1">
        <f>PCG!B777</f>
        <v>661700</v>
      </c>
      <c r="B776" s="1" t="str">
        <f>PCG!D777</f>
        <v>Intérêts des obligations cautionnées</v>
      </c>
      <c r="C776" s="1">
        <f t="shared" si="12"/>
        <v>661700</v>
      </c>
      <c r="D776" t="str">
        <f>PCG!N777</f>
        <v>Interest on guaranteed bonds</v>
      </c>
    </row>
    <row r="777" spans="1:4" ht="12.75">
      <c r="A777" s="1">
        <f>PCG!B778</f>
        <v>661800</v>
      </c>
      <c r="B777" s="1" t="str">
        <f>PCG!D778</f>
        <v>Intérêts des autres dettes</v>
      </c>
      <c r="C777" s="1">
        <f t="shared" si="12"/>
        <v>661800</v>
      </c>
      <c r="D777" t="str">
        <f>PCG!N778</f>
        <v>Interest on other debts payable</v>
      </c>
    </row>
    <row r="778" spans="1:4" ht="12.75">
      <c r="A778" s="1">
        <f>PCG!B779</f>
        <v>661810</v>
      </c>
      <c r="B778" s="1" t="str">
        <f>PCG!D779</f>
        <v>des dettes commerciales</v>
      </c>
      <c r="C778" s="1">
        <f t="shared" si="12"/>
        <v>661810</v>
      </c>
      <c r="D778" t="str">
        <f>PCG!N779</f>
        <v>Commercial debts payable</v>
      </c>
    </row>
    <row r="779" spans="1:4" ht="12.75">
      <c r="A779" s="1">
        <f>PCG!B780</f>
        <v>661880</v>
      </c>
      <c r="B779" s="1" t="str">
        <f>PCG!D780</f>
        <v>des dettes diverses</v>
      </c>
      <c r="C779" s="1">
        <f t="shared" si="12"/>
        <v>661880</v>
      </c>
      <c r="D779" t="str">
        <f>PCG!N780</f>
        <v>Sundry debts payable</v>
      </c>
    </row>
    <row r="780" spans="1:4" ht="12.75">
      <c r="A780" s="1">
        <f>PCG!B781</f>
        <v>664000</v>
      </c>
      <c r="B780" s="1" t="str">
        <f>PCG!D781</f>
        <v>Pertes sur créances liées à des participations</v>
      </c>
      <c r="C780" s="1">
        <f t="shared" si="12"/>
        <v>664000</v>
      </c>
      <c r="D780" t="str">
        <f>PCG!N781</f>
        <v>Losses on debts receivable related to participating interests</v>
      </c>
    </row>
    <row r="781" spans="1:4" ht="12.75">
      <c r="A781" s="1">
        <f>PCG!B782</f>
        <v>665000</v>
      </c>
      <c r="B781" s="1" t="str">
        <f>PCG!D782</f>
        <v>Escomptes accordés</v>
      </c>
      <c r="C781" s="1">
        <f t="shared" si="12"/>
        <v>665000</v>
      </c>
      <c r="D781" t="str">
        <f>PCG!N782</f>
        <v>Discounts allowed</v>
      </c>
    </row>
    <row r="782" spans="1:4" ht="12.75">
      <c r="A782" s="1">
        <f>PCG!B783</f>
        <v>666000</v>
      </c>
      <c r="B782" s="1" t="str">
        <f>PCG!D783</f>
        <v>Pertes de change</v>
      </c>
      <c r="C782" s="1">
        <f t="shared" si="12"/>
        <v>666000</v>
      </c>
      <c r="D782" t="str">
        <f>PCG!N783</f>
        <v>Exchange losses</v>
      </c>
    </row>
    <row r="783" spans="1:4" ht="12.75">
      <c r="A783" s="1">
        <f>PCG!B784</f>
        <v>667000</v>
      </c>
      <c r="B783" s="1" t="str">
        <f>PCG!D784</f>
        <v>Charges nettes sur cessions de valeurs mobilières de placement</v>
      </c>
      <c r="C783" s="1">
        <f t="shared" si="12"/>
        <v>667000</v>
      </c>
      <c r="D783" t="str">
        <f>PCG!N784</f>
        <v>Net charges on realisation of short-term investment securities</v>
      </c>
    </row>
    <row r="784" spans="1:4" ht="12.75">
      <c r="A784" s="1">
        <f>PCG!B785</f>
        <v>668000</v>
      </c>
      <c r="B784" s="1" t="str">
        <f>PCG!D785</f>
        <v>Autres charges financières</v>
      </c>
      <c r="C784" s="1">
        <f t="shared" si="12"/>
        <v>668000</v>
      </c>
      <c r="D784" t="str">
        <f>PCG!N785</f>
        <v>Other financial charges</v>
      </c>
    </row>
    <row r="785" spans="1:4" ht="12.75">
      <c r="A785" s="1">
        <f>PCG!B786</f>
        <v>670000</v>
      </c>
      <c r="B785" s="1" t="str">
        <f>PCG!D786</f>
        <v>CHARGES EXCEPTIONNELLES</v>
      </c>
      <c r="C785" s="1">
        <f t="shared" si="12"/>
        <v>670000</v>
      </c>
      <c r="D785" t="str">
        <f>PCG!N786</f>
        <v>Extraordinary charges</v>
      </c>
    </row>
    <row r="786" spans="1:4" ht="12.75">
      <c r="A786" s="1">
        <f>PCG!B787</f>
        <v>671000</v>
      </c>
      <c r="B786" s="1" t="str">
        <f>PCG!D787</f>
        <v>Charges exceptionnelles sur opérations de gestion</v>
      </c>
      <c r="C786" s="1">
        <f t="shared" si="12"/>
        <v>671000</v>
      </c>
      <c r="D786" t="str">
        <f>PCG!N787</f>
        <v>Extraordinary charges on operating transactions</v>
      </c>
    </row>
    <row r="787" spans="1:4" ht="12.75">
      <c r="A787" s="1">
        <f>PCG!B788</f>
        <v>671100</v>
      </c>
      <c r="B787" s="1" t="str">
        <f>PCG!D788</f>
        <v>Pénalités sur marchés (et dédits payés sur achats et ventes)</v>
      </c>
      <c r="C787" s="1">
        <f t="shared" si="12"/>
        <v>671100</v>
      </c>
      <c r="D787" t="str">
        <f>PCG!N788</f>
        <v>Market penalties (and forfeits on purchases and sales)</v>
      </c>
    </row>
    <row r="788" spans="1:4" ht="12.75">
      <c r="A788" s="1">
        <f>PCG!B789</f>
        <v>671200</v>
      </c>
      <c r="B788" s="1" t="str">
        <f>PCG!D789</f>
        <v>Pénalités, amendes fiscales et pénales</v>
      </c>
      <c r="C788" s="1">
        <f t="shared" si="12"/>
        <v>671200</v>
      </c>
      <c r="D788" t="str">
        <f>PCG!N789</f>
        <v>Fines, tax and criminal penalties</v>
      </c>
    </row>
    <row r="789" spans="1:4" ht="12.75">
      <c r="A789" s="1">
        <f>PCG!B790</f>
        <v>671300</v>
      </c>
      <c r="B789" s="1" t="str">
        <f>PCG!D790</f>
        <v>Dons, libéralités</v>
      </c>
      <c r="C789" s="1">
        <f t="shared" si="12"/>
        <v>671300</v>
      </c>
      <c r="D789" t="str">
        <f>PCG!N790</f>
        <v>Gifts and donations</v>
      </c>
    </row>
    <row r="790" spans="1:4" ht="12.75">
      <c r="A790" s="1">
        <f>PCG!B791</f>
        <v>671400</v>
      </c>
      <c r="B790" s="1" t="str">
        <f>PCG!D791</f>
        <v>Créances devenues irrécouvrables dans l’exercice</v>
      </c>
      <c r="C790" s="1">
        <f t="shared" si="12"/>
        <v>671400</v>
      </c>
      <c r="D790" t="str">
        <f>PCG!N791</f>
        <v>Bad debts written off for the financial year</v>
      </c>
    </row>
    <row r="791" spans="1:4" ht="12.75">
      <c r="A791" s="1">
        <f>PCG!B792</f>
        <v>671500</v>
      </c>
      <c r="B791" s="1" t="str">
        <f>PCG!D792</f>
        <v>Subventions accordées</v>
      </c>
      <c r="C791" s="1">
        <f t="shared" si="12"/>
        <v>671500</v>
      </c>
      <c r="D791" t="str">
        <f>PCG!N792</f>
        <v>Grants awarded</v>
      </c>
    </row>
    <row r="792" spans="1:4" ht="12.75">
      <c r="A792" s="1">
        <f>PCG!B793</f>
        <v>671700</v>
      </c>
      <c r="B792" s="1" t="str">
        <f>PCG!D793</f>
        <v>Rappel d’impôts (autres qu’impôts sur les bénéfices)</v>
      </c>
      <c r="C792" s="1">
        <f t="shared" si="12"/>
        <v>671700</v>
      </c>
      <c r="D792" t="str">
        <f>PCG!N793</f>
        <v>Additional taxes assessed (other than income tax)</v>
      </c>
    </row>
    <row r="793" spans="1:4" ht="12.75">
      <c r="A793" s="1">
        <f>PCG!B794</f>
        <v>671800</v>
      </c>
      <c r="B793" s="1" t="str">
        <f>PCG!D794</f>
        <v>Autres charges exceptionnelles sur opérations de gestion</v>
      </c>
      <c r="C793" s="1">
        <f t="shared" si="12"/>
        <v>671800</v>
      </c>
      <c r="D793" t="str">
        <f>PCG!N794</f>
        <v>Other extraordinary operating charges</v>
      </c>
    </row>
    <row r="794" spans="1:4" ht="12.75">
      <c r="A794" s="1">
        <f>PCG!B795</f>
        <v>672000</v>
      </c>
      <c r="B794" s="1" t="str">
        <f>PCG!D795</f>
        <v>(Compte à la disposition des entités pour enregistrer, en cours d’exercice, les charges sur exercices antérieurs)</v>
      </c>
      <c r="C794" s="1">
        <f t="shared" si="12"/>
        <v>672000</v>
      </c>
      <c r="D794" t="str">
        <f>PCG!N795</f>
        <v>(Account available to entities to record prior period charges during the financial year)</v>
      </c>
    </row>
    <row r="795" spans="1:4" ht="12.75">
      <c r="A795" s="1">
        <f>PCG!B796</f>
        <v>675000</v>
      </c>
      <c r="B795" s="1" t="str">
        <f>PCG!D796</f>
        <v>Valeurs comptables des éléments d’actif cédés</v>
      </c>
      <c r="C795" s="1">
        <f t="shared" si="12"/>
        <v>675000</v>
      </c>
      <c r="D795" t="str">
        <f>PCG!N796</f>
        <v>Book values of realised assets</v>
      </c>
    </row>
    <row r="796" spans="1:4" ht="12.75">
      <c r="A796" s="1">
        <f>PCG!B797</f>
        <v>675100</v>
      </c>
      <c r="B796" s="1" t="str">
        <f>PCG!D797</f>
        <v>Immobilisations incorporelles</v>
      </c>
      <c r="C796" s="1">
        <f t="shared" si="12"/>
        <v>675100</v>
      </c>
      <c r="D796" t="str">
        <f>PCG!N797</f>
        <v>Intangible fixed assets</v>
      </c>
    </row>
    <row r="797" spans="1:4" ht="12.75">
      <c r="A797" s="1">
        <f>PCG!B798</f>
        <v>675200</v>
      </c>
      <c r="B797" s="1" t="str">
        <f>PCG!D798</f>
        <v>Immobilisations corporelles</v>
      </c>
      <c r="C797" s="1">
        <f t="shared" si="12"/>
        <v>675200</v>
      </c>
      <c r="D797" t="str">
        <f>PCG!N798</f>
        <v>Tangible fixed assets</v>
      </c>
    </row>
    <row r="798" spans="1:4" ht="12.75">
      <c r="A798" s="1">
        <f>PCG!B799</f>
        <v>675600</v>
      </c>
      <c r="B798" s="1" t="str">
        <f>PCG!D799</f>
        <v>Immobilisations financières</v>
      </c>
      <c r="C798" s="1">
        <f t="shared" si="12"/>
        <v>675600</v>
      </c>
      <c r="D798" t="str">
        <f>PCG!N799</f>
        <v>Financial fixed assets</v>
      </c>
    </row>
    <row r="799" spans="1:4" ht="12.75">
      <c r="A799" s="1">
        <f>PCG!B800</f>
        <v>675800</v>
      </c>
      <c r="B799" s="1" t="str">
        <f>PCG!D800</f>
        <v>Autres éléments d’actif</v>
      </c>
      <c r="C799" s="1">
        <f t="shared" si="12"/>
        <v>675800</v>
      </c>
      <c r="D799" t="str">
        <f>PCG!N800</f>
        <v>Other asset components</v>
      </c>
    </row>
    <row r="800" spans="1:4" ht="12.75">
      <c r="A800" s="1">
        <f>PCG!B801</f>
        <v>678000</v>
      </c>
      <c r="B800" s="1" t="str">
        <f>PCG!D801</f>
        <v>Autres charges exceptionnelles</v>
      </c>
      <c r="C800" s="1">
        <f t="shared" si="12"/>
        <v>678000</v>
      </c>
      <c r="D800" t="str">
        <f>PCG!N801</f>
        <v>Other extraordinary charges</v>
      </c>
    </row>
    <row r="801" spans="1:4" ht="12.75">
      <c r="A801" s="1">
        <f>PCG!B802</f>
        <v>678100</v>
      </c>
      <c r="B801" s="1" t="str">
        <f>PCG!D802</f>
        <v>Malis provenant de clauses d’indexation</v>
      </c>
      <c r="C801" s="1">
        <f t="shared" si="12"/>
        <v>678100</v>
      </c>
      <c r="D801" t="str">
        <f>PCG!N802</f>
        <v>Surcharges resulting from escalation clauses</v>
      </c>
    </row>
    <row r="802" spans="1:4" ht="12.75">
      <c r="A802" s="1">
        <f>PCG!B803</f>
        <v>678200</v>
      </c>
      <c r="B802" s="1" t="str">
        <f>PCG!D803</f>
        <v>Lots</v>
      </c>
      <c r="C802" s="1">
        <f t="shared" si="12"/>
        <v>678200</v>
      </c>
      <c r="D802" t="str">
        <f>PCG!N803</f>
        <v>Prizes</v>
      </c>
    </row>
    <row r="803" spans="1:4" ht="12.75">
      <c r="A803" s="1">
        <f>PCG!B804</f>
        <v>678300</v>
      </c>
      <c r="B803" s="1" t="str">
        <f>PCG!D804</f>
        <v>Malis provenant du rachat par l’entreprise d’actions et obligations émises par elle-même</v>
      </c>
      <c r="C803" s="1">
        <f t="shared" si="12"/>
        <v>678300</v>
      </c>
      <c r="D803" t="str">
        <f>PCG!N804</f>
        <v>Deficits resulting from own shares and bonds bought back by the entity</v>
      </c>
    </row>
    <row r="804" spans="1:4" ht="12.75">
      <c r="A804" s="1">
        <f>PCG!B805</f>
        <v>678800</v>
      </c>
      <c r="B804" s="1" t="str">
        <f>PCG!D805</f>
        <v>Charges exceptionnelles diverses</v>
      </c>
      <c r="C804" s="1">
        <f t="shared" si="12"/>
        <v>678800</v>
      </c>
      <c r="D804" t="str">
        <f>PCG!N805</f>
        <v>Sundry extraordinary charges</v>
      </c>
    </row>
    <row r="805" spans="1:4" ht="12.75">
      <c r="A805" s="1">
        <f>PCG!B806</f>
        <v>680000</v>
      </c>
      <c r="B805" s="1" t="str">
        <f>PCG!D806</f>
        <v>DOTATIONS AUX AMORTISSEMENTS, DÉPRECIATIONS ET PROVISIONS  (Règlement n°2005-09 du CRC)</v>
      </c>
      <c r="C805" s="1">
        <f t="shared" si="12"/>
        <v>680000</v>
      </c>
      <c r="D805" t="str">
        <f>PCG!N806</f>
        <v>Appropriations to depreciation and provisions</v>
      </c>
    </row>
    <row r="806" spans="1:4" ht="12.75">
      <c r="A806" s="1">
        <f>PCG!B807</f>
        <v>681000</v>
      </c>
      <c r="B806" s="1" t="str">
        <f>PCG!D807</f>
        <v>Dotations aux amortissements, dépréciations et provisions - Charges d’exploitation – (Règlement n°2005-09 du CRC)</v>
      </c>
      <c r="C806" s="1">
        <f t="shared" si="12"/>
        <v>681000</v>
      </c>
      <c r="D806" t="str">
        <f>PCG!N807</f>
        <v>Appropriations to depreciation and provisions – Operating charges</v>
      </c>
    </row>
    <row r="807" spans="1:4" ht="12.75">
      <c r="A807" s="1">
        <f>PCG!B808</f>
        <v>681100</v>
      </c>
      <c r="B807" s="1" t="str">
        <f>PCG!D808</f>
        <v>Dotations aux amortissements sur immobilisations incorporelles et corporelles</v>
      </c>
      <c r="C807" s="1">
        <f t="shared" si="12"/>
        <v>681100</v>
      </c>
      <c r="D807" t="str">
        <f>PCG!N808</f>
        <v>Appropriations to depreciation on intangible and tangible fixed assets</v>
      </c>
    </row>
    <row r="808" spans="1:4" ht="12.75">
      <c r="A808" s="1">
        <f>PCG!B809</f>
        <v>681110</v>
      </c>
      <c r="B808" s="1" t="str">
        <f>PCG!D809</f>
        <v>Immobilisations incorporelles</v>
      </c>
      <c r="C808" s="1">
        <f t="shared" si="12"/>
        <v>681110</v>
      </c>
      <c r="D808" t="str">
        <f>PCG!N809</f>
        <v>Intangible fixed assets</v>
      </c>
    </row>
    <row r="809" spans="1:4" ht="12.75">
      <c r="A809" s="1">
        <f>PCG!B810</f>
        <v>681120</v>
      </c>
      <c r="B809" s="1" t="str">
        <f>PCG!D810</f>
        <v>Immobilisations corporelles</v>
      </c>
      <c r="C809" s="1">
        <f t="shared" si="12"/>
        <v>681120</v>
      </c>
      <c r="D809" t="str">
        <f>PCG!N810</f>
        <v>Tangible fixed assets</v>
      </c>
    </row>
    <row r="810" spans="1:4" ht="12.75">
      <c r="A810" s="1">
        <f>PCG!B811</f>
        <v>681200</v>
      </c>
      <c r="B810" s="1" t="str">
        <f>PCG!D811</f>
        <v>Dotations aux amortissements des charges d’exploitation à répartir</v>
      </c>
      <c r="C810" s="1">
        <f t="shared" si="12"/>
        <v>681200</v>
      </c>
      <c r="D810" t="str">
        <f>PCG!N811</f>
        <v>Amortisation of deferred operating charges</v>
      </c>
    </row>
    <row r="811" spans="1:4" ht="12.75">
      <c r="A811" s="1">
        <f>PCG!B812</f>
        <v>681500</v>
      </c>
      <c r="B811" s="1" t="str">
        <f>PCG!D812</f>
        <v>Dotations aux provisions d’exploitation (Règlement n°2005-09 du CRC)</v>
      </c>
      <c r="C811" s="1">
        <f t="shared" si="12"/>
        <v>681500</v>
      </c>
      <c r="D811" t="str">
        <f>PCG!N812</f>
        <v>Appropriations to provisions for operating liabilities and charges</v>
      </c>
    </row>
    <row r="812" spans="1:4" ht="12.75">
      <c r="A812" s="1">
        <f>PCG!B813</f>
        <v>681600</v>
      </c>
      <c r="B812" s="1" t="str">
        <f>PCG!D813</f>
        <v>Dotations aux dépréciations des immobilisations incorporelles et corporelles (Règlement n°2002-10 du CRC)</v>
      </c>
      <c r="C812" s="1">
        <f t="shared" si="12"/>
        <v>681600</v>
      </c>
      <c r="D812" t="str">
        <f>PCG!N813</f>
        <v>Appropriations to provisions for diminution in value of intangible and tangible fixed assets</v>
      </c>
    </row>
    <row r="813" spans="1:4" ht="12.75">
      <c r="A813" s="1">
        <f>PCG!B814</f>
        <v>681610</v>
      </c>
      <c r="B813" s="1" t="str">
        <f>PCG!D814</f>
        <v>Immobilisations incorporelles</v>
      </c>
      <c r="C813" s="1">
        <f t="shared" si="12"/>
        <v>681610</v>
      </c>
      <c r="D813" t="str">
        <f>PCG!N814</f>
        <v>Intangible fixed assets</v>
      </c>
    </row>
    <row r="814" spans="1:4" ht="12.75">
      <c r="A814" s="1">
        <f>PCG!B815</f>
        <v>681620</v>
      </c>
      <c r="B814" s="1" t="str">
        <f>PCG!D815</f>
        <v>Immobilisations corporelles</v>
      </c>
      <c r="C814" s="1">
        <f t="shared" si="12"/>
        <v>681620</v>
      </c>
      <c r="D814" t="str">
        <f>PCG!N815</f>
        <v>Tangible fixed assets</v>
      </c>
    </row>
    <row r="815" spans="1:4" ht="12.75">
      <c r="A815" s="1">
        <f>PCG!B816</f>
        <v>681700</v>
      </c>
      <c r="B815" s="1" t="str">
        <f>PCG!D816</f>
        <v>Dotations aux dépréciations des actifs circulants (Règlement n°2005-09 du CRC)</v>
      </c>
      <c r="C815" s="1">
        <f t="shared" si="12"/>
        <v>681700</v>
      </c>
      <c r="D815" t="str">
        <f>PCG!N816</f>
        <v>Appropriations to provisions for diminution in value of current assets</v>
      </c>
    </row>
    <row r="816" spans="1:4" ht="12.75">
      <c r="A816" s="1">
        <f>PCG!B817</f>
        <v>681730</v>
      </c>
      <c r="B816" s="1" t="str">
        <f>PCG!D817</f>
        <v>Stocks et en-cours</v>
      </c>
      <c r="C816" s="1">
        <f t="shared" si="12"/>
        <v>681730</v>
      </c>
      <c r="D816" t="str">
        <f>PCG!N817</f>
        <v>Stocks and work in progress</v>
      </c>
    </row>
    <row r="817" spans="1:4" ht="12.75">
      <c r="A817" s="1">
        <f>PCG!B818</f>
        <v>681740</v>
      </c>
      <c r="B817" s="1" t="str">
        <f>PCG!D818</f>
        <v>Créances</v>
      </c>
      <c r="C817" s="1">
        <f t="shared" si="12"/>
        <v>681740</v>
      </c>
      <c r="D817" t="str">
        <f>PCG!N818</f>
        <v>Debts receivable</v>
      </c>
    </row>
    <row r="818" spans="1:4" ht="12.75">
      <c r="A818" s="1">
        <f>PCG!B819</f>
        <v>686000</v>
      </c>
      <c r="B818" s="1" t="str">
        <f>PCG!D819</f>
        <v>Dotations aux amortissements, dépréciations et provisions -</v>
      </c>
      <c r="C818" s="1">
        <f t="shared" si="12"/>
        <v>686000</v>
      </c>
      <c r="D818" t="str">
        <f>PCG!N819</f>
        <v>Appropriations to depreciation and provisions – Financial charges</v>
      </c>
    </row>
    <row r="819" spans="1:4" ht="12.75">
      <c r="A819" s="1">
        <f>PCG!B820</f>
        <v>686100</v>
      </c>
      <c r="B819" s="1" t="str">
        <f>PCG!D820</f>
        <v>Dotations aux amortissements des primes de remboursement des obligations</v>
      </c>
      <c r="C819" s="1">
        <f t="shared" si="12"/>
        <v>686100</v>
      </c>
      <c r="D819" t="str">
        <f>PCG!N820</f>
        <v>Appropriations to amortisation of premiums on redemption of debt securities</v>
      </c>
    </row>
    <row r="820" spans="1:4" ht="12.75">
      <c r="A820" s="1">
        <f>PCG!B821</f>
        <v>686500</v>
      </c>
      <c r="B820" s="1" t="str">
        <f>PCG!D821</f>
        <v>Dotations aux provisions financières – (Règlement n°2005-09 du CRC)</v>
      </c>
      <c r="C820" s="1">
        <f t="shared" si="12"/>
        <v>686500</v>
      </c>
      <c r="D820" t="str">
        <f>PCG!N821</f>
        <v>Appropriations to provisions for financial liabilities and charges</v>
      </c>
    </row>
    <row r="821" spans="1:4" ht="12.75">
      <c r="A821" s="1">
        <f>PCG!B822</f>
        <v>686600</v>
      </c>
      <c r="B821" s="1" t="str">
        <f>PCG!D822</f>
        <v>Dotations aux dépréciations des éléments financiers (Règlement n°2005-09 du CRC)</v>
      </c>
      <c r="C821" s="1">
        <f t="shared" si="12"/>
        <v>686600</v>
      </c>
      <c r="D821" t="str">
        <f>PCG!N822</f>
        <v>Appropriations to provisions for diminution in value of financial components</v>
      </c>
    </row>
    <row r="822" spans="1:4" ht="12.75">
      <c r="A822" s="1">
        <f>PCG!B823</f>
        <v>686620</v>
      </c>
      <c r="B822" s="1" t="str">
        <f>PCG!D823</f>
        <v>Immobilisations financières</v>
      </c>
      <c r="C822" s="1">
        <f t="shared" si="12"/>
        <v>686620</v>
      </c>
      <c r="D822" t="str">
        <f>PCG!N823</f>
        <v>Financial fixed assets</v>
      </c>
    </row>
    <row r="823" spans="1:4" ht="12.75">
      <c r="A823" s="1">
        <f>PCG!B824</f>
        <v>686650</v>
      </c>
      <c r="B823" s="1" t="str">
        <f>PCG!D824</f>
        <v>Valeurs mobilières de placement</v>
      </c>
      <c r="C823" s="1">
        <f t="shared" si="12"/>
        <v>686650</v>
      </c>
      <c r="D823" t="str">
        <f>PCG!N824</f>
        <v>Short-term investment securities</v>
      </c>
    </row>
    <row r="824" spans="1:4" ht="12.75">
      <c r="A824" s="1">
        <f>PCG!B825</f>
        <v>686800</v>
      </c>
      <c r="B824" s="1" t="str">
        <f>PCG!D825</f>
        <v>Autres dotations</v>
      </c>
      <c r="C824" s="1">
        <f t="shared" si="12"/>
        <v>686800</v>
      </c>
      <c r="D824" t="str">
        <f>PCG!N825</f>
        <v>Other appropriations</v>
      </c>
    </row>
    <row r="825" spans="1:4" ht="12.75">
      <c r="A825" s="1">
        <f>PCG!B826</f>
        <v>687000</v>
      </c>
      <c r="B825" s="1" t="str">
        <f>PCG!D826</f>
        <v>Dotations aux amortissements dépréciations et provisions -</v>
      </c>
      <c r="C825" s="1">
        <f t="shared" si="12"/>
        <v>687000</v>
      </c>
      <c r="D825" t="str">
        <f>PCG!N826</f>
        <v>Appropriations to depreciation and provisions - Extraordinary charges</v>
      </c>
    </row>
    <row r="826" spans="1:4" ht="12.75">
      <c r="A826" s="1">
        <f>PCG!B827</f>
        <v>687100</v>
      </c>
      <c r="B826" s="1" t="str">
        <f>PCG!D827</f>
        <v>Dotations aux amortissements exceptionnels des immobilisations</v>
      </c>
      <c r="C826" s="1">
        <f t="shared" si="12"/>
        <v>687100</v>
      </c>
      <c r="D826" t="str">
        <f>PCG!N827</f>
        <v>Appropriations to extraordinary fixed asset depreciation</v>
      </c>
    </row>
    <row r="827" spans="1:4" ht="12.75">
      <c r="A827" s="1">
        <f>PCG!B828</f>
        <v>687200</v>
      </c>
      <c r="B827" s="1" t="str">
        <f>PCG!D828</f>
        <v>Dotations aux provisions réglementées (immobilisations)</v>
      </c>
      <c r="C827" s="1">
        <f t="shared" si="12"/>
        <v>687200</v>
      </c>
      <c r="D827" t="str">
        <f>PCG!N828</f>
        <v>Appropriations to tax-regulated provisions (fixed assets)</v>
      </c>
    </row>
    <row r="828" spans="1:4" ht="12.75">
      <c r="A828" s="1">
        <f>PCG!B829</f>
        <v>687250</v>
      </c>
      <c r="B828" s="1" t="str">
        <f>PCG!D829</f>
        <v>Amortissements dérogatoires</v>
      </c>
      <c r="C828" s="1">
        <f t="shared" si="12"/>
        <v>687250</v>
      </c>
      <c r="D828" t="str">
        <f>PCG!N829</f>
        <v>Depreciation by derogation</v>
      </c>
    </row>
    <row r="829" spans="1:4" ht="12.75">
      <c r="A829" s="1">
        <f>PCG!B830</f>
        <v>687300</v>
      </c>
      <c r="B829" s="1" t="str">
        <f>PCG!D830</f>
        <v>Dotations aux provisions réglementées (stocks)</v>
      </c>
      <c r="C829" s="1">
        <f t="shared" si="12"/>
        <v>687300</v>
      </c>
      <c r="D829" t="str">
        <f>PCG!N830</f>
        <v>Appropriations to tax-regulated provisions (stocks)</v>
      </c>
    </row>
    <row r="830" spans="1:4" ht="12.75">
      <c r="A830" s="1">
        <f>PCG!B831</f>
        <v>687400</v>
      </c>
      <c r="B830" s="1" t="str">
        <f>PCG!D831</f>
        <v>Dotations aux autres provisions réglementées</v>
      </c>
      <c r="C830" s="1">
        <f t="shared" si="12"/>
        <v>687400</v>
      </c>
      <c r="D830" t="str">
        <f>PCG!N831</f>
        <v>Appropriations to other tax-regulated provisions</v>
      </c>
    </row>
    <row r="831" spans="1:4" ht="12.75">
      <c r="A831" s="1">
        <f>PCG!B832</f>
        <v>687500</v>
      </c>
      <c r="B831" s="1" t="str">
        <f>PCG!D832</f>
        <v>Dotations aux provisions exceptionnelles (Règlement n°2005-09 du CRC)</v>
      </c>
      <c r="C831" s="1">
        <f t="shared" si="12"/>
        <v>687500</v>
      </c>
      <c r="D831" t="str">
        <f>PCG!N832</f>
        <v>Appropriations to provisions for extraordinary liabilities and charges</v>
      </c>
    </row>
    <row r="832" spans="1:4" ht="12.75">
      <c r="A832" s="1">
        <f>PCG!B833</f>
        <v>687600</v>
      </c>
      <c r="B832" s="1" t="str">
        <f>PCG!D833</f>
        <v>Dotations aux dépréciations exceptionnelles (Règlement n°2002-10 du CRC)</v>
      </c>
      <c r="C832" s="1">
        <f t="shared" si="12"/>
        <v>687600</v>
      </c>
      <c r="D832" t="str">
        <f>PCG!N833</f>
        <v>Appropriations to provisions for extraordinary diminution in value</v>
      </c>
    </row>
    <row r="833" spans="1:4" ht="12.75">
      <c r="A833" s="1">
        <f>PCG!B834</f>
        <v>690000</v>
      </c>
      <c r="B833" s="1" t="str">
        <f>PCG!D834</f>
        <v>PARTICIPATION DES SALARIES - IMPÔTS SUR LES BENEFICES ET ASSIMILES</v>
      </c>
      <c r="C833" s="1">
        <f t="shared" si="12"/>
        <v>690000</v>
      </c>
      <c r="D833" t="str">
        <f>PCG!N834</f>
        <v>Employee profit share - Income and similar taxes</v>
      </c>
    </row>
    <row r="834" spans="1:4" ht="12.75">
      <c r="A834" s="1">
        <f>PCG!B835</f>
        <v>691000</v>
      </c>
      <c r="B834" s="1" t="str">
        <f>PCG!D835</f>
        <v>Participation des salariés aux résultats</v>
      </c>
      <c r="C834" s="1">
        <f t="shared" si="12"/>
        <v>691000</v>
      </c>
      <c r="D834" t="str">
        <f>PCG!N835</f>
        <v>Employee profit share</v>
      </c>
    </row>
    <row r="835" spans="1:4" ht="12.75">
      <c r="A835" s="1">
        <f>PCG!B836</f>
        <v>695000</v>
      </c>
      <c r="B835" s="1" t="str">
        <f>PCG!D836</f>
        <v>Impôts sur les bénéfices</v>
      </c>
      <c r="C835" s="1">
        <f t="shared" si="12"/>
        <v>695000</v>
      </c>
      <c r="D835" t="str">
        <f>PCG!N836</f>
        <v>Income tax</v>
      </c>
    </row>
    <row r="836" spans="1:4" ht="12.75">
      <c r="A836" s="1">
        <f>PCG!B837</f>
        <v>695100</v>
      </c>
      <c r="B836" s="1" t="str">
        <f>PCG!D837</f>
        <v>Impôts dus en France</v>
      </c>
      <c r="C836" s="1">
        <f t="shared" si="12"/>
        <v>695100</v>
      </c>
      <c r="D836" t="str">
        <f>PCG!N837</f>
        <v>Income tax due in France</v>
      </c>
    </row>
    <row r="837" spans="1:4" ht="12.75">
      <c r="A837" s="1">
        <f>PCG!B838</f>
        <v>695200</v>
      </c>
      <c r="B837" s="1" t="str">
        <f>PCG!D838</f>
        <v>Contribution additionnelle à l’impôt sur les bénéfices</v>
      </c>
      <c r="C837" s="1">
        <f aca="true" t="shared" si="13" ref="C837:C900">A837</f>
        <v>695200</v>
      </c>
      <c r="D837" t="str">
        <f>PCG!N838</f>
        <v>Additional contribution to income tax</v>
      </c>
    </row>
    <row r="838" spans="1:4" ht="12.75">
      <c r="A838" s="1">
        <f>PCG!B839</f>
        <v>695400</v>
      </c>
      <c r="B838" s="1" t="str">
        <f>PCG!D839</f>
        <v>Impôts dus à l’étranger</v>
      </c>
      <c r="C838" s="1">
        <f t="shared" si="13"/>
        <v>695400</v>
      </c>
      <c r="D838" t="str">
        <f>PCG!N839</f>
        <v>Income tax due outside France</v>
      </c>
    </row>
    <row r="839" spans="1:4" ht="12.75">
      <c r="A839" s="1">
        <f>PCG!B840</f>
        <v>696000</v>
      </c>
      <c r="B839" s="1" t="str">
        <f>PCG!D840</f>
        <v>Suppléments d’impôt sur les sociétés liés aux distributions</v>
      </c>
      <c r="C839" s="1">
        <f t="shared" si="13"/>
        <v>696000</v>
      </c>
      <c r="D839" t="str">
        <f>PCG!N840</f>
        <v>Supplementary company tax related to profit distributions</v>
      </c>
    </row>
    <row r="840" spans="1:4" ht="12.75">
      <c r="A840" s="1">
        <f>PCG!B841</f>
        <v>697000</v>
      </c>
      <c r="B840" s="1" t="str">
        <f>PCG!D841</f>
        <v>Imposition forfaitaire annuelle des sociétés</v>
      </c>
      <c r="C840" s="1">
        <f t="shared" si="13"/>
        <v>697000</v>
      </c>
      <c r="D840" t="str">
        <f>PCG!N841</f>
        <v>Annual company imputed tax</v>
      </c>
    </row>
    <row r="841" spans="1:4" ht="12.75">
      <c r="A841" s="1">
        <f>PCG!B842</f>
        <v>698000</v>
      </c>
      <c r="B841" s="1" t="str">
        <f>PCG!D842</f>
        <v>Intégration fiscale</v>
      </c>
      <c r="C841" s="1">
        <f t="shared" si="13"/>
        <v>698000</v>
      </c>
      <c r="D841" t="str">
        <f>PCG!N842</f>
        <v>Group tax</v>
      </c>
    </row>
    <row r="842" spans="1:4" ht="12.75">
      <c r="A842" s="1">
        <f>PCG!B843</f>
        <v>698100</v>
      </c>
      <c r="B842" s="1" t="str">
        <f>PCG!D843</f>
        <v>Intégration fiscale - Charges</v>
      </c>
      <c r="C842" s="1">
        <f t="shared" si="13"/>
        <v>698100</v>
      </c>
      <c r="D842" t="str">
        <f>PCG!N843</f>
        <v>Group tax - Charges</v>
      </c>
    </row>
    <row r="843" spans="1:4" ht="12.75">
      <c r="A843" s="1">
        <f>PCG!B844</f>
        <v>698900</v>
      </c>
      <c r="B843" s="1" t="str">
        <f>PCG!D844</f>
        <v>Intégration fiscale - Produits</v>
      </c>
      <c r="C843" s="1">
        <f t="shared" si="13"/>
        <v>698900</v>
      </c>
      <c r="D843" t="str">
        <f>PCG!N844</f>
        <v>Group tax - Income</v>
      </c>
    </row>
    <row r="844" spans="1:4" ht="12.75">
      <c r="A844" s="1">
        <f>PCG!B845</f>
        <v>699000</v>
      </c>
      <c r="B844" s="1" t="str">
        <f>PCG!D845</f>
        <v>Produits - Report en arrière des déficits</v>
      </c>
      <c r="C844" s="1">
        <f t="shared" si="13"/>
        <v>699000</v>
      </c>
      <c r="D844" t="str">
        <f>PCG!N845</f>
        <v>Income - Carry-back of losses</v>
      </c>
    </row>
    <row r="845" spans="1:3" ht="12.75">
      <c r="A845" s="1"/>
      <c r="B845" s="1"/>
      <c r="C845" s="1"/>
    </row>
    <row r="846" spans="1:3" ht="12.75">
      <c r="A846" s="1"/>
      <c r="B846" s="1"/>
      <c r="C846" s="1"/>
    </row>
    <row r="847" spans="1:4" ht="12.75">
      <c r="A847" s="1">
        <f>PCG!B848</f>
        <v>700000</v>
      </c>
      <c r="B847" s="1" t="str">
        <f>PCG!D848</f>
        <v>VENTES DE PRODUITS FABRIQUES, PRESTATIONS DE SERVICES, MARCHANDISES</v>
      </c>
      <c r="C847" s="1">
        <f t="shared" si="13"/>
        <v>700000</v>
      </c>
      <c r="D847" t="str">
        <f>PCG!N848</f>
        <v>Sales of manufactured products, services, goods for resale</v>
      </c>
    </row>
    <row r="848" spans="1:4" ht="12.75">
      <c r="A848" s="1">
        <f>PCG!B849</f>
        <v>701000</v>
      </c>
      <c r="B848" s="1" t="str">
        <f>PCG!D849</f>
        <v>Ventes de produits finis</v>
      </c>
      <c r="C848" s="1">
        <f t="shared" si="13"/>
        <v>701000</v>
      </c>
      <c r="D848" t="str">
        <f>PCG!N849</f>
        <v>Sales of finished products</v>
      </c>
    </row>
    <row r="849" spans="1:4" ht="12.75">
      <c r="A849" s="1">
        <f>PCG!B850</f>
        <v>701100</v>
      </c>
      <c r="B849" s="1" t="str">
        <f>PCG!D850</f>
        <v>Produits finis (ou groupe) A</v>
      </c>
      <c r="C849" s="1">
        <f t="shared" si="13"/>
        <v>701100</v>
      </c>
      <c r="D849" t="str">
        <f>PCG!N850</f>
        <v>Finished products (or group) A</v>
      </c>
    </row>
    <row r="850" spans="1:4" ht="12.75">
      <c r="A850" s="1">
        <f>PCG!B851</f>
        <v>701200</v>
      </c>
      <c r="B850" s="1" t="str">
        <f>PCG!D851</f>
        <v>Produits finis (ou groupe) B</v>
      </c>
      <c r="C850" s="1">
        <f t="shared" si="13"/>
        <v>701200</v>
      </c>
      <c r="D850" t="str">
        <f>PCG!N851</f>
        <v>Finished products (or group) B</v>
      </c>
    </row>
    <row r="851" spans="1:4" ht="12.75">
      <c r="A851" s="1">
        <f>PCG!B852</f>
        <v>702000</v>
      </c>
      <c r="B851" s="1" t="str">
        <f>PCG!D852</f>
        <v>Ventes de produits intermédiaires</v>
      </c>
      <c r="C851" s="1">
        <f t="shared" si="13"/>
        <v>702000</v>
      </c>
      <c r="D851" t="str">
        <f>PCG!N852</f>
        <v>Sales of semi-finished products</v>
      </c>
    </row>
    <row r="852" spans="1:4" ht="12.75">
      <c r="A852" s="1">
        <f>PCG!B853</f>
        <v>703000</v>
      </c>
      <c r="B852" s="1" t="str">
        <f>PCG!D853</f>
        <v>Ventes de produits résiduels</v>
      </c>
      <c r="C852" s="1">
        <f t="shared" si="13"/>
        <v>703000</v>
      </c>
      <c r="D852" t="str">
        <f>PCG!N853</f>
        <v>Sales of residual products</v>
      </c>
    </row>
    <row r="853" spans="1:4" ht="12.75">
      <c r="A853" s="1">
        <f>PCG!B854</f>
        <v>704000</v>
      </c>
      <c r="B853" s="1" t="str">
        <f>PCG!D854</f>
        <v>Travaux</v>
      </c>
      <c r="C853" s="1">
        <f t="shared" si="13"/>
        <v>704000</v>
      </c>
      <c r="D853" t="str">
        <f>PCG!N854</f>
        <v>Works</v>
      </c>
    </row>
    <row r="854" spans="1:4" ht="12.75">
      <c r="A854" s="1">
        <f>PCG!B855</f>
        <v>704100</v>
      </c>
      <c r="B854" s="1" t="str">
        <f>PCG!D855</f>
        <v>Travaux de catégorie (ou activité) A</v>
      </c>
      <c r="C854" s="1">
        <f t="shared" si="13"/>
        <v>704100</v>
      </c>
      <c r="D854" t="str">
        <f>PCG!N855</f>
        <v>Works of category (or activity) A</v>
      </c>
    </row>
    <row r="855" spans="1:4" ht="12.75">
      <c r="A855" s="1">
        <f>PCG!B856</f>
        <v>704200</v>
      </c>
      <c r="B855" s="1" t="str">
        <f>PCG!D856</f>
        <v>Travaux de catégorie (ou activité) B</v>
      </c>
      <c r="C855" s="1">
        <f t="shared" si="13"/>
        <v>704200</v>
      </c>
      <c r="D855" t="str">
        <f>PCG!N856</f>
        <v>Works of category (or activity) B</v>
      </c>
    </row>
    <row r="856" spans="1:4" ht="12.75">
      <c r="A856" s="1">
        <f>PCG!B857</f>
        <v>705000</v>
      </c>
      <c r="B856" s="1" t="str">
        <f>PCG!D857</f>
        <v>Études</v>
      </c>
      <c r="C856" s="1">
        <f t="shared" si="13"/>
        <v>705000</v>
      </c>
      <c r="D856" t="str">
        <f>PCG!N857</f>
        <v>Project studies</v>
      </c>
    </row>
    <row r="857" spans="1:4" ht="12.75">
      <c r="A857" s="1">
        <f>PCG!B858</f>
        <v>706000</v>
      </c>
      <c r="B857" s="1" t="str">
        <f>PCG!D858</f>
        <v>Prestations de services</v>
      </c>
      <c r="C857" s="1">
        <f t="shared" si="13"/>
        <v>706000</v>
      </c>
      <c r="D857" t="str">
        <f>PCG!N858</f>
        <v>Services supplied</v>
      </c>
    </row>
    <row r="858" spans="1:4" ht="12.75">
      <c r="A858" s="1">
        <f>PCG!B859</f>
        <v>707000</v>
      </c>
      <c r="B858" s="1" t="str">
        <f>PCG!D859</f>
        <v>Ventes de marchandises</v>
      </c>
      <c r="C858" s="1">
        <f t="shared" si="13"/>
        <v>707000</v>
      </c>
      <c r="D858" t="str">
        <f>PCG!N859</f>
        <v>Sales of goods for resale</v>
      </c>
    </row>
    <row r="859" spans="1:4" ht="12.75">
      <c r="A859" s="1">
        <f>PCG!B860</f>
        <v>707100</v>
      </c>
      <c r="B859" s="1" t="str">
        <f>PCG!D860</f>
        <v>Marchandises (ou groupe) A</v>
      </c>
      <c r="C859" s="1">
        <f t="shared" si="13"/>
        <v>707100</v>
      </c>
      <c r="D859" t="str">
        <f>PCG!N860</f>
        <v>Goods for resale (or group) A</v>
      </c>
    </row>
    <row r="860" spans="1:4" ht="12.75">
      <c r="A860" s="1">
        <f>PCG!B861</f>
        <v>707200</v>
      </c>
      <c r="B860" s="1" t="str">
        <f>PCG!D861</f>
        <v>Marchandises (ou groupe) B</v>
      </c>
      <c r="C860" s="1">
        <f t="shared" si="13"/>
        <v>707200</v>
      </c>
      <c r="D860" t="str">
        <f>PCG!N861</f>
        <v>Goods for resale (or group) B</v>
      </c>
    </row>
    <row r="861" spans="1:4" ht="12.75">
      <c r="A861" s="1">
        <f>PCG!B862</f>
        <v>708000</v>
      </c>
      <c r="B861" s="1" t="str">
        <f>PCG!D862</f>
        <v>Produits des activités annexes</v>
      </c>
      <c r="C861" s="1">
        <f t="shared" si="13"/>
        <v>708000</v>
      </c>
      <c r="D861" t="str">
        <f>PCG!N862</f>
        <v>Income from related activities</v>
      </c>
    </row>
    <row r="862" spans="1:4" ht="12.75">
      <c r="A862" s="1">
        <f>PCG!B863</f>
        <v>708100</v>
      </c>
      <c r="B862" s="1" t="str">
        <f>PCG!D863</f>
        <v>Produits des services exploités dans l’intérêt du personnel</v>
      </c>
      <c r="C862" s="1">
        <f t="shared" si="13"/>
        <v>708100</v>
      </c>
      <c r="D862" t="str">
        <f>PCG!N863</f>
        <v>Income from services operated in the interest of personnel</v>
      </c>
    </row>
    <row r="863" spans="1:4" ht="12.75">
      <c r="A863" s="1">
        <f>PCG!B864</f>
        <v>708200</v>
      </c>
      <c r="B863" s="1" t="str">
        <f>PCG!D864</f>
        <v>Commissions et courtages</v>
      </c>
      <c r="C863" s="1">
        <f t="shared" si="13"/>
        <v>708200</v>
      </c>
      <c r="D863" t="str">
        <f>PCG!N864</f>
        <v>Commission and brokerage</v>
      </c>
    </row>
    <row r="864" spans="1:4" ht="12.75">
      <c r="A864" s="1">
        <f>PCG!B865</f>
        <v>708300</v>
      </c>
      <c r="B864" s="1" t="str">
        <f>PCG!D865</f>
        <v>Locations diverses</v>
      </c>
      <c r="C864" s="1">
        <f t="shared" si="13"/>
        <v>708300</v>
      </c>
      <c r="D864" t="str">
        <f>PCG!N865</f>
        <v>Sundry rentals</v>
      </c>
    </row>
    <row r="865" spans="1:4" ht="12.75">
      <c r="A865" s="1">
        <f>PCG!B866</f>
        <v>708400</v>
      </c>
      <c r="B865" s="1" t="str">
        <f>PCG!D866</f>
        <v>Mise à disposition de personnel facturée</v>
      </c>
      <c r="C865" s="1">
        <f t="shared" si="13"/>
        <v>708400</v>
      </c>
      <c r="D865" t="str">
        <f>PCG!N866</f>
        <v>Personnel charged out</v>
      </c>
    </row>
    <row r="866" spans="1:4" ht="12.75">
      <c r="A866" s="1">
        <f>PCG!B867</f>
        <v>708500</v>
      </c>
      <c r="B866" s="1" t="str">
        <f>PCG!D867</f>
        <v>Ports et frais accessoires facturés</v>
      </c>
      <c r="C866" s="1">
        <f t="shared" si="13"/>
        <v>708500</v>
      </c>
      <c r="D866" t="str">
        <f>PCG!N867</f>
        <v>Carriage and ancillary costs invoiced</v>
      </c>
    </row>
    <row r="867" spans="1:4" ht="12.75">
      <c r="A867" s="1">
        <f>PCG!B868</f>
        <v>708600</v>
      </c>
      <c r="B867" s="1" t="str">
        <f>PCG!D868</f>
        <v>Bonis sur reprises d’emballages consignés</v>
      </c>
      <c r="C867" s="1">
        <f t="shared" si="13"/>
        <v>708600</v>
      </c>
      <c r="D867" t="str">
        <f>PCG!N868</f>
        <v>Surplus on recovery of returnable packaging</v>
      </c>
    </row>
    <row r="868" spans="1:4" ht="12.75">
      <c r="A868" s="1">
        <f>PCG!B869</f>
        <v>708700</v>
      </c>
      <c r="B868" s="1" t="str">
        <f>PCG!D869</f>
        <v>Bonifications obtenues des clients et primes sur ventes</v>
      </c>
      <c r="C868" s="1">
        <f t="shared" si="13"/>
        <v>708700</v>
      </c>
      <c r="D868" t="str">
        <f>PCG!N869</f>
        <v>Bonuses obtained from customers and sales premiums</v>
      </c>
    </row>
    <row r="869" spans="1:4" ht="12.75">
      <c r="A869" s="1">
        <f>PCG!B870</f>
        <v>708800</v>
      </c>
      <c r="B869" s="1" t="str">
        <f>PCG!D870</f>
        <v>Autres produits d’activités annexes (cessions d’approvisionnements,...)</v>
      </c>
      <c r="C869" s="1">
        <f t="shared" si="13"/>
        <v>708800</v>
      </c>
      <c r="D869" t="str">
        <f>PCG!N870</f>
        <v>Other income from ancillary activities (eg. disposal of consumables)</v>
      </c>
    </row>
    <row r="870" spans="1:4" ht="12.75">
      <c r="A870" s="1">
        <f>PCG!B871</f>
        <v>709000</v>
      </c>
      <c r="B870" s="1" t="str">
        <f>PCG!D871</f>
        <v>Rabais, remises et ristournes accordés par l’entreprise</v>
      </c>
      <c r="C870" s="1">
        <f t="shared" si="13"/>
        <v>709000</v>
      </c>
      <c r="D870" t="str">
        <f>PCG!N871</f>
        <v>Sales rebates, discounts, allowances granted by the entity</v>
      </c>
    </row>
    <row r="871" spans="1:4" ht="12.75">
      <c r="A871" s="1">
        <f>PCG!B872</f>
        <v>709100</v>
      </c>
      <c r="B871" s="1" t="str">
        <f>PCG!D872</f>
        <v>sur ventes de produits finis</v>
      </c>
      <c r="C871" s="1">
        <f t="shared" si="13"/>
        <v>709100</v>
      </c>
      <c r="D871" t="str">
        <f>PCG!N872</f>
        <v>Sales of finished products</v>
      </c>
    </row>
    <row r="872" spans="1:4" ht="12.75">
      <c r="A872" s="1">
        <f>PCG!B873</f>
        <v>709200</v>
      </c>
      <c r="B872" s="1" t="str">
        <f>PCG!D873</f>
        <v>sur ventes de produits intermédiaires</v>
      </c>
      <c r="C872" s="1">
        <f t="shared" si="13"/>
        <v>709200</v>
      </c>
      <c r="D872" t="str">
        <f>PCG!N873</f>
        <v>Sales of semi-finished products</v>
      </c>
    </row>
    <row r="873" spans="1:4" ht="12.75">
      <c r="A873" s="1">
        <f>PCG!B874</f>
        <v>709400</v>
      </c>
      <c r="B873" s="1" t="str">
        <f>PCG!D874</f>
        <v>sur travaux</v>
      </c>
      <c r="C873" s="1">
        <f t="shared" si="13"/>
        <v>709400</v>
      </c>
      <c r="D873" t="str">
        <f>PCG!N874</f>
        <v>Works</v>
      </c>
    </row>
    <row r="874" spans="1:4" ht="12.75">
      <c r="A874" s="1">
        <f>PCG!B875</f>
        <v>709500</v>
      </c>
      <c r="B874" s="1" t="str">
        <f>PCG!D875</f>
        <v>sur études</v>
      </c>
      <c r="C874" s="1">
        <f t="shared" si="13"/>
        <v>709500</v>
      </c>
      <c r="D874" t="str">
        <f>PCG!N875</f>
        <v>Project studies</v>
      </c>
    </row>
    <row r="875" spans="1:4" ht="12.75">
      <c r="A875" s="1">
        <f>PCG!B876</f>
        <v>709600</v>
      </c>
      <c r="B875" s="1" t="str">
        <f>PCG!D876</f>
        <v>sur prestations de services</v>
      </c>
      <c r="C875" s="1">
        <f t="shared" si="13"/>
        <v>709600</v>
      </c>
      <c r="D875" t="str">
        <f>PCG!N876</f>
        <v>Services supplied</v>
      </c>
    </row>
    <row r="876" spans="1:4" ht="12.75">
      <c r="A876" s="1">
        <f>PCG!B877</f>
        <v>709700</v>
      </c>
      <c r="B876" s="1" t="str">
        <f>PCG!D877</f>
        <v>sur ventes de marchandises</v>
      </c>
      <c r="C876" s="1">
        <f t="shared" si="13"/>
        <v>709700</v>
      </c>
      <c r="D876" t="str">
        <f>PCG!N877</f>
        <v>Sales of goods for resale</v>
      </c>
    </row>
    <row r="877" spans="1:4" ht="12.75">
      <c r="A877" s="1">
        <f>PCG!B878</f>
        <v>709800</v>
      </c>
      <c r="B877" s="1" t="str">
        <f>PCG!D878</f>
        <v>sur produits des activités annexes</v>
      </c>
      <c r="C877" s="1">
        <f t="shared" si="13"/>
        <v>709800</v>
      </c>
      <c r="D877" t="str">
        <f>PCG!N878</f>
        <v>Income from ancillary activities</v>
      </c>
    </row>
    <row r="878" spans="1:4" ht="12.75">
      <c r="A878" s="1">
        <f>PCG!B879</f>
        <v>710000</v>
      </c>
      <c r="B878" s="1" t="str">
        <f>PCG!D879</f>
        <v>PRODUCTION STOCKEE (OU DESTOCKAGE)</v>
      </c>
      <c r="C878" s="1">
        <f t="shared" si="13"/>
        <v>710000</v>
      </c>
      <c r="D878" t="str">
        <f>PCG!N879</f>
        <v>Change in stocks of finished products and work in progress</v>
      </c>
    </row>
    <row r="879" spans="1:4" ht="12.75">
      <c r="A879" s="1">
        <f>PCG!B880</f>
        <v>713000</v>
      </c>
      <c r="B879" s="1" t="str">
        <f>PCG!D880</f>
        <v>Variation des stocks (en-cours de production, produits)</v>
      </c>
      <c r="C879" s="1">
        <f t="shared" si="13"/>
        <v>713000</v>
      </c>
      <c r="D879" t="str">
        <f>PCG!N880</f>
        <v>Change in stocks (work in progress, products)</v>
      </c>
    </row>
    <row r="880" spans="1:4" ht="12.75">
      <c r="A880" s="1">
        <f>PCG!B881</f>
        <v>713300</v>
      </c>
      <c r="B880" s="1" t="str">
        <f>PCG!D881</f>
        <v>Variation des en-cours de production de biens</v>
      </c>
      <c r="C880" s="1">
        <f t="shared" si="13"/>
        <v>713300</v>
      </c>
      <c r="D880" t="str">
        <f>PCG!N881</f>
        <v>Change in work in progress (goods)</v>
      </c>
    </row>
    <row r="881" spans="1:4" ht="12.75">
      <c r="A881" s="1">
        <f>PCG!B882</f>
        <v>713310</v>
      </c>
      <c r="B881" s="1" t="str">
        <f>PCG!D882</f>
        <v>Produits en cours</v>
      </c>
      <c r="C881" s="1">
        <f t="shared" si="13"/>
        <v>713310</v>
      </c>
      <c r="D881" t="str">
        <f>PCG!N882</f>
        <v>Products in progress</v>
      </c>
    </row>
    <row r="882" spans="1:4" ht="12.75">
      <c r="A882" s="1">
        <f>PCG!B883</f>
        <v>713350</v>
      </c>
      <c r="B882" s="1" t="str">
        <f>PCG!D883</f>
        <v>Travaux en cours</v>
      </c>
      <c r="C882" s="1">
        <f t="shared" si="13"/>
        <v>713350</v>
      </c>
      <c r="D882" t="str">
        <f>PCG!N883</f>
        <v>Works in progress</v>
      </c>
    </row>
    <row r="883" spans="1:4" ht="12.75">
      <c r="A883" s="1">
        <f>PCG!B884</f>
        <v>713400</v>
      </c>
      <c r="B883" s="1" t="str">
        <f>PCG!D884</f>
        <v>Variation des en-cours de production de services</v>
      </c>
      <c r="C883" s="1">
        <f t="shared" si="13"/>
        <v>713400</v>
      </c>
      <c r="D883" t="str">
        <f>PCG!N884</f>
        <v>Change in work in progress (services)</v>
      </c>
    </row>
    <row r="884" spans="1:4" ht="12.75">
      <c r="A884" s="1">
        <f>PCG!B885</f>
        <v>713410</v>
      </c>
      <c r="B884" s="1" t="str">
        <f>PCG!D885</f>
        <v>Études en cours</v>
      </c>
      <c r="C884" s="1">
        <f t="shared" si="13"/>
        <v>713410</v>
      </c>
      <c r="D884" t="str">
        <f>PCG!N885</f>
        <v>Project studies in progress</v>
      </c>
    </row>
    <row r="885" spans="1:4" ht="12.75">
      <c r="A885" s="1">
        <f>PCG!B886</f>
        <v>713450</v>
      </c>
      <c r="B885" s="1" t="str">
        <f>PCG!D886</f>
        <v>Prestations de services en cours</v>
      </c>
      <c r="C885" s="1">
        <f t="shared" si="13"/>
        <v>713450</v>
      </c>
      <c r="D885" t="str">
        <f>PCG!N886</f>
        <v>Supply of services in progress</v>
      </c>
    </row>
    <row r="886" spans="1:4" ht="12.75">
      <c r="A886" s="1">
        <f>PCG!B887</f>
        <v>713500</v>
      </c>
      <c r="B886" s="1" t="str">
        <f>PCG!D887</f>
        <v>Variation des stocks de produits</v>
      </c>
      <c r="C886" s="1">
        <f t="shared" si="13"/>
        <v>713500</v>
      </c>
      <c r="D886" t="str">
        <f>PCG!N887</f>
        <v>Change in product stocks</v>
      </c>
    </row>
    <row r="887" spans="1:4" ht="12.75">
      <c r="A887" s="1">
        <f>PCG!B888</f>
        <v>713510</v>
      </c>
      <c r="B887" s="1" t="str">
        <f>PCG!D888</f>
        <v>Produits intermédiaires</v>
      </c>
      <c r="C887" s="1">
        <f t="shared" si="13"/>
        <v>713510</v>
      </c>
      <c r="D887" t="str">
        <f>PCG!N888</f>
        <v>Semi-finished products</v>
      </c>
    </row>
    <row r="888" spans="1:4" ht="12.75">
      <c r="A888" s="1">
        <f>PCG!B889</f>
        <v>713550</v>
      </c>
      <c r="B888" s="1" t="str">
        <f>PCG!D889</f>
        <v>Produits finis</v>
      </c>
      <c r="C888" s="1">
        <f t="shared" si="13"/>
        <v>713550</v>
      </c>
      <c r="D888" t="str">
        <f>PCG!N889</f>
        <v>Finished products</v>
      </c>
    </row>
    <row r="889" spans="1:4" ht="12.75">
      <c r="A889" s="1">
        <f>PCG!B890</f>
        <v>713580</v>
      </c>
      <c r="B889" s="1" t="str">
        <f>PCG!D890</f>
        <v>Produits résiduels</v>
      </c>
      <c r="C889" s="1">
        <f t="shared" si="13"/>
        <v>713580</v>
      </c>
      <c r="D889">
        <f>PCG!N890</f>
        <v>0</v>
      </c>
    </row>
    <row r="890" spans="1:4" ht="12.75">
      <c r="A890" s="1">
        <f>PCG!B891</f>
        <v>720000</v>
      </c>
      <c r="B890" s="1" t="str">
        <f>PCG!D891</f>
        <v>PRODUCTION IMMOBILISEE</v>
      </c>
      <c r="C890" s="1">
        <f t="shared" si="13"/>
        <v>720000</v>
      </c>
      <c r="D890" t="str">
        <f>PCG!N891</f>
        <v>Own work capitalised</v>
      </c>
    </row>
    <row r="891" spans="1:4" ht="12.75">
      <c r="A891" s="1">
        <f>PCG!B892</f>
        <v>721000</v>
      </c>
      <c r="B891" s="1" t="str">
        <f>PCG!D892</f>
        <v>Immobilisations incorporelles</v>
      </c>
      <c r="C891" s="1">
        <f t="shared" si="13"/>
        <v>721000</v>
      </c>
      <c r="D891" t="str">
        <f>PCG!N892</f>
        <v>Intangible fixed assets</v>
      </c>
    </row>
    <row r="892" spans="1:4" ht="12.75">
      <c r="A892" s="1">
        <f>PCG!B893</f>
        <v>722000</v>
      </c>
      <c r="B892" s="1" t="str">
        <f>PCG!D893</f>
        <v>Immobilisations corporelles</v>
      </c>
      <c r="C892" s="1">
        <f t="shared" si="13"/>
        <v>722000</v>
      </c>
      <c r="D892" t="str">
        <f>PCG!N893</f>
        <v>Tangible fixed assets</v>
      </c>
    </row>
    <row r="893" spans="1:4" ht="12.75">
      <c r="A893" s="1">
        <f>PCG!B894</f>
        <v>730000</v>
      </c>
      <c r="B893" s="1" t="str">
        <f>PCG!D894</f>
        <v>(Supprimé par le règlement n°99-08 du CRC)</v>
      </c>
      <c r="C893" s="1">
        <f t="shared" si="13"/>
        <v>730000</v>
      </c>
      <c r="D893" t="str">
        <f>PCG!N894</f>
        <v>Net period income from long-term transactions</v>
      </c>
    </row>
    <row r="894" spans="1:4" ht="12.75">
      <c r="A894" s="1">
        <f>PCG!B895</f>
        <v>731000</v>
      </c>
      <c r="B894" s="1" t="str">
        <f>PCG!D895</f>
        <v>(Supprimés par le règlement n°99-08 du CRC)</v>
      </c>
      <c r="C894" s="1">
        <f t="shared" si="13"/>
        <v>731000</v>
      </c>
      <c r="D894" t="str">
        <f>PCG!N895</f>
        <v>Net period income on transactions in progress (to be subdivided by transaction)</v>
      </c>
    </row>
    <row r="895" spans="1:4" ht="12.75">
      <c r="A895" s="1">
        <f>PCG!B896</f>
        <v>739000</v>
      </c>
      <c r="B895" s="1">
        <f>PCG!D896</f>
        <v>0</v>
      </c>
      <c r="C895" s="1">
        <f t="shared" si="13"/>
        <v>739000</v>
      </c>
      <c r="D895" t="str">
        <f>PCG!N896</f>
        <v>Net period income on completed transactions</v>
      </c>
    </row>
    <row r="896" spans="1:4" ht="12.75">
      <c r="A896" s="1">
        <f>PCG!B897</f>
        <v>740000</v>
      </c>
      <c r="B896" s="1" t="str">
        <f>PCG!D897</f>
        <v>SUBVENTIONS D’EXPLOITATION</v>
      </c>
      <c r="C896" s="1">
        <f t="shared" si="13"/>
        <v>740000</v>
      </c>
      <c r="D896" t="str">
        <f>PCG!N897</f>
        <v>Operating grants</v>
      </c>
    </row>
    <row r="897" spans="1:4" ht="12.75">
      <c r="A897" s="1">
        <f>PCG!B898</f>
        <v>750000</v>
      </c>
      <c r="B897" s="1" t="str">
        <f>PCG!D898</f>
        <v>AUTRES PRODUITS DE GESTION COURANTE</v>
      </c>
      <c r="C897" s="1">
        <f t="shared" si="13"/>
        <v>750000</v>
      </c>
      <c r="D897" t="str">
        <f>PCG!N898</f>
        <v>Other current operating income</v>
      </c>
    </row>
    <row r="898" spans="1:4" ht="12.75">
      <c r="A898" s="1">
        <f>PCG!B899</f>
        <v>751000</v>
      </c>
      <c r="B898" s="1" t="str">
        <f>PCG!D899</f>
        <v>Redevances pour concessions, brevets, licences, marques, procédés, logiciels, droits et valeurs similaires</v>
      </c>
      <c r="C898" s="1">
        <f t="shared" si="13"/>
        <v>751000</v>
      </c>
      <c r="D898" t="str">
        <f>PCG!N899</f>
        <v>Royalties and licence fees for concessions, patents, licences, trade marks, processes, software, rights and similar assets</v>
      </c>
    </row>
    <row r="899" spans="1:4" ht="12.75">
      <c r="A899" s="1">
        <f>PCG!B900</f>
        <v>751100</v>
      </c>
      <c r="B899" s="1" t="str">
        <f>PCG!D900</f>
        <v>Redevances pour concessions, brevets, licences, marques, procédés, logiciels</v>
      </c>
      <c r="C899" s="1">
        <f t="shared" si="13"/>
        <v>751100</v>
      </c>
      <c r="D899" t="str">
        <f>PCG!N900</f>
        <v>Concessions, patents, licences, trade marks, processes, software</v>
      </c>
    </row>
    <row r="900" spans="1:4" ht="12.75">
      <c r="A900" s="1">
        <f>PCG!B901</f>
        <v>751600</v>
      </c>
      <c r="B900" s="1" t="str">
        <f>PCG!D901</f>
        <v>Droits d’auteur et de reproduction</v>
      </c>
      <c r="C900" s="1">
        <f t="shared" si="13"/>
        <v>751600</v>
      </c>
      <c r="D900" t="str">
        <f>PCG!N901</f>
        <v>Author and reproduction royalties</v>
      </c>
    </row>
    <row r="901" spans="1:4" ht="12.75">
      <c r="A901" s="1">
        <f>PCG!B902</f>
        <v>751800</v>
      </c>
      <c r="B901" s="1" t="str">
        <f>PCG!D902</f>
        <v>Autres droits et valeurs similaires</v>
      </c>
      <c r="C901" s="1">
        <f aca="true" t="shared" si="14" ref="C901:C964">A901</f>
        <v>751800</v>
      </c>
      <c r="D901" t="str">
        <f>PCG!N902</f>
        <v>Other royalties and similar assets</v>
      </c>
    </row>
    <row r="902" spans="1:4" ht="12.75">
      <c r="A902" s="1">
        <f>PCG!B903</f>
        <v>752000</v>
      </c>
      <c r="B902" s="1" t="str">
        <f>PCG!D903</f>
        <v>Revenus des immeubles non affectés à des activités professionnelles</v>
      </c>
      <c r="C902" s="1">
        <f t="shared" si="14"/>
        <v>752000</v>
      </c>
      <c r="D902" t="str">
        <f>PCG!N903</f>
        <v>Revenues from buildings not allocated to professional activities</v>
      </c>
    </row>
    <row r="903" spans="1:4" ht="12.75">
      <c r="A903" s="1">
        <f>PCG!B904</f>
        <v>753000</v>
      </c>
      <c r="B903" s="1" t="str">
        <f>PCG!D904</f>
        <v>Jetons de présence et rémunérations d’administrateurs, gérants</v>
      </c>
      <c r="C903" s="1">
        <f t="shared" si="14"/>
        <v>753000</v>
      </c>
      <c r="D903" t="str">
        <f>PCG!N904</f>
        <v>Directors fees and remuneration (eg. administrators, managers)</v>
      </c>
    </row>
    <row r="904" spans="1:4" ht="12.75">
      <c r="A904" s="1">
        <f>PCG!B905</f>
        <v>754000</v>
      </c>
      <c r="B904" s="1" t="str">
        <f>PCG!D905</f>
        <v>Ristournes perçues des coopératives (provenant des excédents)</v>
      </c>
      <c r="C904" s="1">
        <f t="shared" si="14"/>
        <v>754000</v>
      </c>
      <c r="D904" t="str">
        <f>PCG!N905</f>
        <v>Rebates from cooperatives (resulting from surpluses)</v>
      </c>
    </row>
    <row r="905" spans="1:4" ht="12.75">
      <c r="A905" s="1">
        <f>PCG!B906</f>
        <v>755000</v>
      </c>
      <c r="B905" s="1" t="str">
        <f>PCG!D906</f>
        <v>Quotes-parts de résultat sur opérations faites en commun</v>
      </c>
      <c r="C905" s="1">
        <f t="shared" si="14"/>
        <v>755000</v>
      </c>
      <c r="D905" t="str">
        <f>PCG!N906</f>
        <v>Share of joint venture profit or loss</v>
      </c>
    </row>
    <row r="906" spans="1:4" ht="12.75">
      <c r="A906" s="1">
        <f>PCG!B907</f>
        <v>755100</v>
      </c>
      <c r="B906" s="1" t="str">
        <f>PCG!D907</f>
        <v>Quote-part de perte transférée (comptabilité du gérant)</v>
      </c>
      <c r="C906" s="1">
        <f t="shared" si="14"/>
        <v>755100</v>
      </c>
      <c r="D906" t="str">
        <f>PCG!N907</f>
        <v>Share of loss transferred (accounts of the managing entity)</v>
      </c>
    </row>
    <row r="907" spans="1:4" ht="12.75">
      <c r="A907" s="1">
        <f>PCG!B908</f>
        <v>755500</v>
      </c>
      <c r="B907" s="1" t="str">
        <f>PCG!D908</f>
        <v>Quote-part de bénéfice attribuée (comptabilité des associés non-gérants)</v>
      </c>
      <c r="C907" s="1">
        <f t="shared" si="14"/>
        <v>755500</v>
      </c>
      <c r="D907" t="str">
        <f>PCG!N908</f>
        <v>Share of profit (accounts of non-managing partners/associates)</v>
      </c>
    </row>
    <row r="908" spans="1:4" ht="12.75">
      <c r="A908" s="1">
        <f>PCG!B909</f>
        <v>758000</v>
      </c>
      <c r="B908" s="1" t="str">
        <f>PCG!D909</f>
        <v>Produits divers de gestion courante</v>
      </c>
      <c r="C908" s="1">
        <f t="shared" si="14"/>
        <v>758000</v>
      </c>
      <c r="D908" t="str">
        <f>PCG!N909</f>
        <v>Sundry current operating income</v>
      </c>
    </row>
    <row r="909" spans="1:4" ht="12.75">
      <c r="A909" s="1">
        <f>PCG!B910</f>
        <v>760000</v>
      </c>
      <c r="B909" s="1" t="str">
        <f>PCG!D910</f>
        <v>PRODUITS FINANCIERS</v>
      </c>
      <c r="C909" s="1">
        <f t="shared" si="14"/>
        <v>760000</v>
      </c>
      <c r="D909" t="str">
        <f>PCG!N910</f>
        <v>Financial income</v>
      </c>
    </row>
    <row r="910" spans="1:4" ht="12.75">
      <c r="A910" s="1">
        <f>PCG!B911</f>
        <v>761000</v>
      </c>
      <c r="B910" s="1" t="str">
        <f>PCG!D911</f>
        <v>Produits de participations</v>
      </c>
      <c r="C910" s="1">
        <f t="shared" si="14"/>
        <v>761000</v>
      </c>
      <c r="D910" t="str">
        <f>PCG!N911</f>
        <v>Income from participating interests</v>
      </c>
    </row>
    <row r="911" spans="1:4" ht="12.75">
      <c r="A911" s="1">
        <f>PCG!B912</f>
        <v>761100</v>
      </c>
      <c r="B911" s="1" t="str">
        <f>PCG!D912</f>
        <v>Revenus des titres de participation</v>
      </c>
      <c r="C911" s="1">
        <f t="shared" si="14"/>
        <v>761100</v>
      </c>
      <c r="D911" t="str">
        <f>PCG!N912</f>
        <v>Income from long-term equity interests</v>
      </c>
    </row>
    <row r="912" spans="1:4" ht="12.75">
      <c r="A912" s="1">
        <f>PCG!B913</f>
        <v>761600</v>
      </c>
      <c r="B912" s="1" t="str">
        <f>PCG!D913</f>
        <v>Revenus sur autres formes de participation</v>
      </c>
      <c r="C912" s="1">
        <f t="shared" si="14"/>
        <v>761600</v>
      </c>
      <c r="D912" t="str">
        <f>PCG!N913</f>
        <v>Income from other forms of participating interests</v>
      </c>
    </row>
    <row r="913" spans="1:4" ht="12.75">
      <c r="A913" s="1">
        <f>PCG!B914</f>
        <v>761700</v>
      </c>
      <c r="B913" s="1" t="str">
        <f>PCG!D914</f>
        <v>Revenus des créances rattachées à des participations</v>
      </c>
      <c r="C913" s="1">
        <f t="shared" si="14"/>
        <v>761700</v>
      </c>
      <c r="D913" t="str">
        <f>PCG!N914</f>
        <v>Income from debts receivable related to participating interests</v>
      </c>
    </row>
    <row r="914" spans="1:4" ht="12.75">
      <c r="A914" s="1">
        <f>PCG!B915</f>
        <v>762000</v>
      </c>
      <c r="B914" s="1" t="str">
        <f>PCG!D915</f>
        <v>Produits des autres immobilisations financières</v>
      </c>
      <c r="C914" s="1">
        <f t="shared" si="14"/>
        <v>762000</v>
      </c>
      <c r="D914" t="str">
        <f>PCG!N915</f>
        <v>Income from other financial fixed assets</v>
      </c>
    </row>
    <row r="915" spans="1:4" ht="12.75">
      <c r="A915" s="1">
        <f>PCG!B916</f>
        <v>762100</v>
      </c>
      <c r="B915" s="1" t="str">
        <f>PCG!D916</f>
        <v>Revenus des titres immobilisés</v>
      </c>
      <c r="C915" s="1">
        <f t="shared" si="14"/>
        <v>762100</v>
      </c>
      <c r="D915" t="str">
        <f>PCG!N916</f>
        <v>Income from long-term investment securities</v>
      </c>
    </row>
    <row r="916" spans="1:4" ht="12.75">
      <c r="A916" s="1">
        <f>PCG!B917</f>
        <v>762600</v>
      </c>
      <c r="B916" s="1" t="str">
        <f>PCG!D917</f>
        <v>Revenus des prêts</v>
      </c>
      <c r="C916" s="1">
        <f t="shared" si="14"/>
        <v>762600</v>
      </c>
      <c r="D916" t="str">
        <f>PCG!N917</f>
        <v>Income from loans</v>
      </c>
    </row>
    <row r="917" spans="1:4" ht="12.75">
      <c r="A917" s="1">
        <f>PCG!B918</f>
        <v>762700</v>
      </c>
      <c r="B917" s="1" t="str">
        <f>PCG!D918</f>
        <v>Revenus des créances immobilisées</v>
      </c>
      <c r="C917" s="1">
        <f t="shared" si="14"/>
        <v>762700</v>
      </c>
      <c r="D917" t="str">
        <f>PCG!N918</f>
        <v>Income from capitalised debts receivable</v>
      </c>
    </row>
    <row r="918" spans="1:4" ht="12.75">
      <c r="A918" s="1">
        <f>PCG!B919</f>
        <v>763000</v>
      </c>
      <c r="B918" s="1" t="str">
        <f>PCG!D919</f>
        <v>Revenus des autres créances</v>
      </c>
      <c r="C918" s="1">
        <f t="shared" si="14"/>
        <v>763000</v>
      </c>
      <c r="D918" t="str">
        <f>PCG!N919</f>
        <v>Income from other debts receivable</v>
      </c>
    </row>
    <row r="919" spans="1:4" ht="12.75">
      <c r="A919" s="1">
        <f>PCG!B920</f>
        <v>763100</v>
      </c>
      <c r="B919" s="1" t="str">
        <f>PCG!D920</f>
        <v>Revenus des créances commerciales</v>
      </c>
      <c r="C919" s="1">
        <f t="shared" si="14"/>
        <v>763100</v>
      </c>
      <c r="D919" t="str">
        <f>PCG!N920</f>
        <v>Income from commercial debts receivable</v>
      </c>
    </row>
    <row r="920" spans="1:4" ht="12.75">
      <c r="A920" s="1">
        <f>PCG!B921</f>
        <v>763800</v>
      </c>
      <c r="B920" s="1" t="str">
        <f>PCG!D921</f>
        <v>Revenus des créances diverses</v>
      </c>
      <c r="C920" s="1">
        <f t="shared" si="14"/>
        <v>763800</v>
      </c>
      <c r="D920" t="str">
        <f>PCG!N921</f>
        <v>Income from sundry debts receivable</v>
      </c>
    </row>
    <row r="921" spans="1:4" ht="12.75">
      <c r="A921" s="1">
        <f>PCG!B922</f>
        <v>764000</v>
      </c>
      <c r="B921" s="1" t="str">
        <f>PCG!D922</f>
        <v>Revenus des valeurs mobilières de placement</v>
      </c>
      <c r="C921" s="1">
        <f t="shared" si="14"/>
        <v>764000</v>
      </c>
      <c r="D921" t="str">
        <f>PCG!N922</f>
        <v>Income from short-term investment securities</v>
      </c>
    </row>
    <row r="922" spans="1:4" ht="12.75">
      <c r="A922" s="1">
        <f>PCG!B923</f>
        <v>765000</v>
      </c>
      <c r="B922" s="1" t="str">
        <f>PCG!D923</f>
        <v>Escomptes obtenus</v>
      </c>
      <c r="C922" s="1">
        <f t="shared" si="14"/>
        <v>765000</v>
      </c>
      <c r="D922" t="str">
        <f>PCG!N923</f>
        <v>Discounts obtained</v>
      </c>
    </row>
    <row r="923" spans="1:4" ht="12.75">
      <c r="A923" s="1">
        <f>PCG!B924</f>
        <v>766000</v>
      </c>
      <c r="B923" s="1" t="str">
        <f>PCG!D924</f>
        <v>Gains de change</v>
      </c>
      <c r="C923" s="1">
        <f t="shared" si="14"/>
        <v>766000</v>
      </c>
      <c r="D923" t="str">
        <f>PCG!N924</f>
        <v>Exchange gains</v>
      </c>
    </row>
    <row r="924" spans="1:4" ht="12.75">
      <c r="A924" s="1">
        <f>PCG!B925</f>
        <v>767000</v>
      </c>
      <c r="B924" s="1" t="str">
        <f>PCG!D925</f>
        <v>Produits nets sur cessions de valeurs mobilières de placement</v>
      </c>
      <c r="C924" s="1">
        <f t="shared" si="14"/>
        <v>767000</v>
      </c>
      <c r="D924" t="str">
        <f>PCG!N925</f>
        <v>Net income on realisation of short-term investment securities</v>
      </c>
    </row>
    <row r="925" spans="1:4" ht="12.75">
      <c r="A925" s="1">
        <f>PCG!B926</f>
        <v>768000</v>
      </c>
      <c r="B925" s="1" t="str">
        <f>PCG!D926</f>
        <v>Autres produits financiers</v>
      </c>
      <c r="C925" s="1">
        <f t="shared" si="14"/>
        <v>768000</v>
      </c>
      <c r="D925" t="str">
        <f>PCG!N926</f>
        <v>Other financial income</v>
      </c>
    </row>
    <row r="926" spans="1:4" ht="12.75">
      <c r="A926" s="1">
        <f>PCG!B927</f>
        <v>770000</v>
      </c>
      <c r="B926" s="1" t="str">
        <f>PCG!D927</f>
        <v>PRODUITS EXCEPTIONNELS</v>
      </c>
      <c r="C926" s="1">
        <f t="shared" si="14"/>
        <v>770000</v>
      </c>
      <c r="D926" t="str">
        <f>PCG!N927</f>
        <v>Extraordinary income</v>
      </c>
    </row>
    <row r="927" spans="1:4" ht="12.75">
      <c r="A927" s="1">
        <f>PCG!B928</f>
        <v>771000</v>
      </c>
      <c r="B927" s="1" t="str">
        <f>PCG!D928</f>
        <v>Produits exceptionnels sur opérations de gestion</v>
      </c>
      <c r="C927" s="1">
        <f t="shared" si="14"/>
        <v>771000</v>
      </c>
      <c r="D927" t="str">
        <f>PCG!N928</f>
        <v>Extraordinary income on operating transactions</v>
      </c>
    </row>
    <row r="928" spans="1:4" ht="12.75">
      <c r="A928" s="1">
        <f>PCG!B929</f>
        <v>771100</v>
      </c>
      <c r="B928" s="1" t="str">
        <f>PCG!D929</f>
        <v>Dédits et pénalités perçus sur achats et sur ventes</v>
      </c>
      <c r="C928" s="1">
        <f t="shared" si="14"/>
        <v>771100</v>
      </c>
      <c r="D928" t="str">
        <f>PCG!N929</f>
        <v>Forfeits and penalties on purchases and sales</v>
      </c>
    </row>
    <row r="929" spans="1:4" ht="12.75">
      <c r="A929" s="1">
        <f>PCG!B930</f>
        <v>771300</v>
      </c>
      <c r="B929" s="1" t="str">
        <f>PCG!D930</f>
        <v>Libéralités reçues</v>
      </c>
      <c r="C929" s="1">
        <f t="shared" si="14"/>
        <v>771300</v>
      </c>
      <c r="D929" t="str">
        <f>PCG!N930</f>
        <v>Donations received</v>
      </c>
    </row>
    <row r="930" spans="1:4" ht="12.75">
      <c r="A930" s="1">
        <f>PCG!B931</f>
        <v>771400</v>
      </c>
      <c r="B930" s="1" t="str">
        <f>PCG!D931</f>
        <v>Rentrées sur créances amorties</v>
      </c>
      <c r="C930" s="1">
        <f t="shared" si="14"/>
        <v>771400</v>
      </c>
      <c r="D930" t="str">
        <f>PCG!N931</f>
        <v>Collection of debts receivable written off</v>
      </c>
    </row>
    <row r="931" spans="1:4" ht="12.75">
      <c r="A931" s="1">
        <f>PCG!B932</f>
        <v>771500</v>
      </c>
      <c r="B931" s="1" t="str">
        <f>PCG!D932</f>
        <v>Subventions d’équilibre</v>
      </c>
      <c r="C931" s="1">
        <f t="shared" si="14"/>
        <v>771500</v>
      </c>
      <c r="D931" t="str">
        <f>PCG!N932</f>
        <v>Deficit grants</v>
      </c>
    </row>
    <row r="932" spans="1:4" ht="12.75">
      <c r="A932" s="1">
        <f>PCG!B933</f>
        <v>771700</v>
      </c>
      <c r="B932" s="1" t="str">
        <f>PCG!D933</f>
        <v>Dégrèvements d’impôts autres qu’impôts sur les bénéfices</v>
      </c>
      <c r="C932" s="1">
        <f t="shared" si="14"/>
        <v>771700</v>
      </c>
      <c r="D932" t="str">
        <f>PCG!N933</f>
        <v>Tax allowances other than income tax</v>
      </c>
    </row>
    <row r="933" spans="1:4" ht="12.75">
      <c r="A933" s="1">
        <f>PCG!B934</f>
        <v>771800</v>
      </c>
      <c r="B933" s="1" t="str">
        <f>PCG!D934</f>
        <v>Autres produits exceptionnels sur opérations de gestion</v>
      </c>
      <c r="C933" s="1">
        <f t="shared" si="14"/>
        <v>771800</v>
      </c>
      <c r="D933" t="str">
        <f>PCG!N934</f>
        <v>Other extraordinary income on operating transactions</v>
      </c>
    </row>
    <row r="934" spans="1:4" ht="12.75">
      <c r="A934" s="1">
        <f>PCG!B935</f>
        <v>772000</v>
      </c>
      <c r="B934" s="1" t="str">
        <f>PCG!D935</f>
        <v>(Compte à la disposition des entités pour enregistrer, en cours d’exercice, les produits sur exercices antérieurs)</v>
      </c>
      <c r="C934" s="1">
        <f t="shared" si="14"/>
        <v>772000</v>
      </c>
      <c r="D934" t="str">
        <f>PCG!N935</f>
        <v>Account available to entities to record prior period income during the financial year)</v>
      </c>
    </row>
    <row r="935" spans="1:4" ht="12.75">
      <c r="A935" s="1">
        <f>PCG!B936</f>
        <v>775000</v>
      </c>
      <c r="B935" s="1" t="str">
        <f>PCG!D936</f>
        <v>Produits des cessions d’éléments d’actif</v>
      </c>
      <c r="C935" s="1">
        <f t="shared" si="14"/>
        <v>775000</v>
      </c>
      <c r="D935" t="str">
        <f>PCG!N936</f>
        <v>Income from asset realisation</v>
      </c>
    </row>
    <row r="936" spans="1:4" ht="12.75">
      <c r="A936" s="1">
        <f>PCG!B937</f>
        <v>775100</v>
      </c>
      <c r="B936" s="1" t="str">
        <f>PCG!D937</f>
        <v>Immobilisations incorporelles</v>
      </c>
      <c r="C936" s="1">
        <f t="shared" si="14"/>
        <v>775100</v>
      </c>
      <c r="D936" t="str">
        <f>PCG!N937</f>
        <v>Intangible fixed assets</v>
      </c>
    </row>
    <row r="937" spans="1:4" ht="12.75">
      <c r="A937" s="1">
        <f>PCG!B938</f>
        <v>775200</v>
      </c>
      <c r="B937" s="1" t="str">
        <f>PCG!D938</f>
        <v>Immobilisations corporelles</v>
      </c>
      <c r="C937" s="1">
        <f t="shared" si="14"/>
        <v>775200</v>
      </c>
      <c r="D937" t="str">
        <f>PCG!N938</f>
        <v>Tangible fixed assets</v>
      </c>
    </row>
    <row r="938" spans="1:4" ht="12.75">
      <c r="A938" s="1">
        <f>PCG!B939</f>
        <v>775600</v>
      </c>
      <c r="B938" s="1" t="str">
        <f>PCG!D939</f>
        <v>Immobilisations financières</v>
      </c>
      <c r="C938" s="1">
        <f t="shared" si="14"/>
        <v>775600</v>
      </c>
      <c r="D938" t="str">
        <f>PCG!N939</f>
        <v>Financial fixed assets</v>
      </c>
    </row>
    <row r="939" spans="1:4" ht="12.75">
      <c r="A939" s="1">
        <f>PCG!B940</f>
        <v>775800</v>
      </c>
      <c r="B939" s="1" t="str">
        <f>PCG!D940</f>
        <v>Autres éléments d’actif</v>
      </c>
      <c r="C939" s="1">
        <f t="shared" si="14"/>
        <v>775800</v>
      </c>
      <c r="D939" t="str">
        <f>PCG!N940</f>
        <v>Other asset components</v>
      </c>
    </row>
    <row r="940" spans="1:4" ht="12.75">
      <c r="A940" s="1">
        <f>PCG!B941</f>
        <v>777000</v>
      </c>
      <c r="B940" s="1" t="str">
        <f>PCG!D941</f>
        <v>Quote-part des subventions d’investissement virée au résultat de l’exercice</v>
      </c>
      <c r="C940" s="1">
        <f t="shared" si="14"/>
        <v>777000</v>
      </c>
      <c r="D940" t="str">
        <f>PCG!N941</f>
        <v>Share of investment grants transferred to profit or loss for the financial year</v>
      </c>
    </row>
    <row r="941" spans="1:4" ht="12.75">
      <c r="A941" s="1">
        <f>PCG!B942</f>
        <v>778000</v>
      </c>
      <c r="B941" s="1" t="str">
        <f>PCG!D942</f>
        <v>Autres produits exceptionnels</v>
      </c>
      <c r="C941" s="1">
        <f t="shared" si="14"/>
        <v>778000</v>
      </c>
      <c r="D941" t="str">
        <f>PCG!N942</f>
        <v>Other extraordinary income</v>
      </c>
    </row>
    <row r="942" spans="1:4" ht="12.75">
      <c r="A942" s="1">
        <f>PCG!B943</f>
        <v>778100</v>
      </c>
      <c r="B942" s="1" t="str">
        <f>PCG!D943</f>
        <v>Bonis provenant de clauses d’indexation</v>
      </c>
      <c r="C942" s="1">
        <f t="shared" si="14"/>
        <v>778100</v>
      </c>
      <c r="D942" t="str">
        <f>PCG!N943</f>
        <v>Surpluses resulting from escalation clauses</v>
      </c>
    </row>
    <row r="943" spans="1:4" ht="12.75">
      <c r="A943" s="1">
        <f>PCG!B944</f>
        <v>778200</v>
      </c>
      <c r="B943" s="1" t="str">
        <f>PCG!D944</f>
        <v>Lots</v>
      </c>
      <c r="C943" s="1">
        <f t="shared" si="14"/>
        <v>778200</v>
      </c>
      <c r="D943" t="str">
        <f>PCG!N944</f>
        <v>Prizes</v>
      </c>
    </row>
    <row r="944" spans="1:4" ht="12.75">
      <c r="A944" s="1">
        <f>PCG!B945</f>
        <v>778300</v>
      </c>
      <c r="B944" s="1" t="str">
        <f>PCG!D945</f>
        <v>Bonis provenant du rachat par l’entreprise d’actions et d’obligations émises par elle-même</v>
      </c>
      <c r="C944" s="1">
        <f t="shared" si="14"/>
        <v>778300</v>
      </c>
      <c r="D944" t="str">
        <f>PCG!N945</f>
        <v>Surpluses resulting from own shares and bonds bought back by the entity</v>
      </c>
    </row>
    <row r="945" spans="1:4" ht="12.75">
      <c r="A945" s="1">
        <f>PCG!B946</f>
        <v>778800</v>
      </c>
      <c r="B945" s="1" t="str">
        <f>PCG!D946</f>
        <v>Produits exceptionnels divers</v>
      </c>
      <c r="C945" s="1">
        <f t="shared" si="14"/>
        <v>778800</v>
      </c>
      <c r="D945" t="str">
        <f>PCG!N946</f>
        <v>Sundry extraordinary income</v>
      </c>
    </row>
    <row r="946" spans="1:4" ht="12.75">
      <c r="A946" s="1">
        <f>PCG!B947</f>
        <v>780000</v>
      </c>
      <c r="B946" s="1" t="str">
        <f>PCG!D947</f>
        <v>REPRISES SUR AMORTISSEMENTS, DÉPRECIATIONS ET PROVISIONS (Règlement n°2005-09 du CRC)</v>
      </c>
      <c r="C946" s="1">
        <f t="shared" si="14"/>
        <v>780000</v>
      </c>
      <c r="D946" t="str">
        <f>PCG!N947</f>
        <v>Depreciation and provisions written back</v>
      </c>
    </row>
    <row r="947" spans="1:4" ht="12.75">
      <c r="A947" s="1">
        <f>PCG!B948</f>
        <v>781000</v>
      </c>
      <c r="B947" s="1" t="str">
        <f>PCG!D948</f>
        <v>Reprises sur amortissements, dépréciations et provisions ² (à inscrire dans les produits d’exploitation) – (Règlement n°2005-09 du CRC)</v>
      </c>
      <c r="C947" s="1">
        <f t="shared" si="14"/>
        <v>781000</v>
      </c>
      <c r="D947" t="str">
        <f>PCG!N948</f>
        <v>Depreciation and provisions written back (to be entered in operating income)</v>
      </c>
    </row>
    <row r="948" spans="1:4" ht="12.75">
      <c r="A948" s="1">
        <f>PCG!B949</f>
        <v>781100</v>
      </c>
      <c r="B948" s="1" t="str">
        <f>PCG!D949</f>
        <v>Reprises sur amortissements des immobilisations incorporelles et corporelles</v>
      </c>
      <c r="C948" s="1">
        <f t="shared" si="14"/>
        <v>781100</v>
      </c>
      <c r="D948" t="str">
        <f>PCG!N949</f>
        <v>Depreciation of intangible and tangible fixed assets written back</v>
      </c>
    </row>
    <row r="949" spans="1:4" ht="12.75">
      <c r="A949" s="1">
        <f>PCG!B950</f>
        <v>781110</v>
      </c>
      <c r="B949" s="1" t="str">
        <f>PCG!D950</f>
        <v>Immobilisations incorporelles</v>
      </c>
      <c r="C949" s="1">
        <f t="shared" si="14"/>
        <v>781110</v>
      </c>
      <c r="D949" t="str">
        <f>PCG!N950</f>
        <v>Intangible fixed assets</v>
      </c>
    </row>
    <row r="950" spans="1:4" ht="12.75">
      <c r="A950" s="1">
        <f>PCG!B951</f>
        <v>781120</v>
      </c>
      <c r="B950" s="1" t="str">
        <f>PCG!D951</f>
        <v>Immobilisations corporelles</v>
      </c>
      <c r="C950" s="1">
        <f t="shared" si="14"/>
        <v>781120</v>
      </c>
      <c r="D950" t="str">
        <f>PCG!N951</f>
        <v>Tangible fixed assets</v>
      </c>
    </row>
    <row r="951" spans="1:4" ht="12.75">
      <c r="A951" s="1">
        <f>PCG!B952</f>
        <v>781500</v>
      </c>
      <c r="B951" s="1" t="str">
        <f>PCG!D952</f>
        <v>Reprises sur provisions d’exploitation (Règlement n°2005-09 du CRC)</v>
      </c>
      <c r="C951" s="1">
        <f t="shared" si="14"/>
        <v>781500</v>
      </c>
      <c r="D951" t="str">
        <f>PCG!N952</f>
        <v>Provisions for operating liabilities and charges written back</v>
      </c>
    </row>
    <row r="952" spans="1:4" ht="12.75">
      <c r="A952" s="1">
        <f>PCG!B953</f>
        <v>781600</v>
      </c>
      <c r="B952" s="1" t="str">
        <f>PCG!D953</f>
        <v>Reprises sur dépréciations des immobilisations corporelles et incorporelles – (Règlement n°2002-10 du CRC)</v>
      </c>
      <c r="C952" s="1">
        <f t="shared" si="14"/>
        <v>781600</v>
      </c>
      <c r="D952" t="str">
        <f>PCG!N953</f>
        <v>Provisions for diminution in value of intangible and tangible fixed assets written back</v>
      </c>
    </row>
    <row r="953" spans="1:4" ht="12.75">
      <c r="A953" s="1">
        <f>PCG!B954</f>
        <v>781610</v>
      </c>
      <c r="B953" s="1" t="str">
        <f>PCG!D954</f>
        <v>Immobilisations incorporelles</v>
      </c>
      <c r="C953" s="1">
        <f t="shared" si="14"/>
        <v>781610</v>
      </c>
      <c r="D953" t="str">
        <f>PCG!N954</f>
        <v>Intangible fixed assets</v>
      </c>
    </row>
    <row r="954" spans="1:4" ht="12.75">
      <c r="A954" s="1">
        <f>PCG!B955</f>
        <v>781620</v>
      </c>
      <c r="B954" s="1" t="str">
        <f>PCG!D955</f>
        <v>Immobilisations corporelles</v>
      </c>
      <c r="C954" s="1">
        <f t="shared" si="14"/>
        <v>781620</v>
      </c>
      <c r="D954" t="str">
        <f>PCG!N955</f>
        <v>Tangible fixed assets</v>
      </c>
    </row>
    <row r="955" spans="1:4" ht="12.75">
      <c r="A955" s="1">
        <f>PCG!B956</f>
        <v>781700</v>
      </c>
      <c r="B955" s="1" t="str">
        <f>PCG!D956</f>
        <v>Reprises sur dépréciations des actifs circulants (Règlement n°2005-09 du CRC)</v>
      </c>
      <c r="C955" s="1">
        <f t="shared" si="14"/>
        <v>781700</v>
      </c>
      <c r="D955" t="str">
        <f>PCG!N956</f>
        <v>Provisions for diminution in value of current assets written back</v>
      </c>
    </row>
    <row r="956" spans="1:4" ht="12.75">
      <c r="A956" s="1">
        <f>PCG!B957</f>
        <v>781730</v>
      </c>
      <c r="B956" s="1" t="str">
        <f>PCG!D957</f>
        <v>Stocks et en-cours</v>
      </c>
      <c r="C956" s="1">
        <f t="shared" si="14"/>
        <v>781730</v>
      </c>
      <c r="D956" t="str">
        <f>PCG!N957</f>
        <v>Stocks and work in progress</v>
      </c>
    </row>
    <row r="957" spans="1:4" ht="12.75">
      <c r="A957" s="1">
        <f>PCG!B958</f>
        <v>781740</v>
      </c>
      <c r="B957" s="1" t="str">
        <f>PCG!D958</f>
        <v>Créances</v>
      </c>
      <c r="C957" s="1">
        <f t="shared" si="14"/>
        <v>781740</v>
      </c>
      <c r="D957" t="str">
        <f>PCG!N958</f>
        <v>Debts receivable</v>
      </c>
    </row>
    <row r="958" spans="1:4" ht="12.75">
      <c r="A958" s="1">
        <f>PCG!B959</f>
        <v>786000</v>
      </c>
      <c r="B958" s="1" t="str">
        <f>PCG!D959</f>
        <v>Reprises sur dépréciations et provisions (à inscrire dans les produits financiers) – (Règlement n°2005-09 du CRC)</v>
      </c>
      <c r="C958" s="1">
        <f t="shared" si="14"/>
        <v>786000</v>
      </c>
      <c r="D958" t="str">
        <f>PCG!N959</f>
        <v>Provisions for liabilities written back (to be entered in financial income)</v>
      </c>
    </row>
    <row r="959" spans="1:4" ht="12.75">
      <c r="A959" s="1">
        <f>PCG!B960</f>
        <v>786500</v>
      </c>
      <c r="B959" s="1" t="str">
        <f>PCG!D960</f>
        <v>Reprises sur provisions financières – (Règlement n°2005-09 du CRC)</v>
      </c>
      <c r="C959" s="1">
        <f t="shared" si="14"/>
        <v>786500</v>
      </c>
      <c r="D959" t="str">
        <f>PCG!N960</f>
        <v>Provisions for financial liabilities and charges written back</v>
      </c>
    </row>
    <row r="960" spans="1:4" ht="12.75">
      <c r="A960" s="1">
        <f>PCG!B961</f>
        <v>786600</v>
      </c>
      <c r="B960" s="1" t="str">
        <f>PCG!D961</f>
        <v>Reprises sur dépréciations des éléments financiers (Règlement n°2005-09 du CRC)</v>
      </c>
      <c r="C960" s="1">
        <f t="shared" si="14"/>
        <v>786600</v>
      </c>
      <c r="D960" t="str">
        <f>PCG!N961</f>
        <v>Provisions for diminution in value of financial components written back</v>
      </c>
    </row>
    <row r="961" spans="1:4" ht="12.75">
      <c r="A961" s="1">
        <f>PCG!B962</f>
        <v>786620</v>
      </c>
      <c r="B961" s="1" t="str">
        <f>PCG!D962</f>
        <v>Immobilisations financières</v>
      </c>
      <c r="C961" s="1">
        <f t="shared" si="14"/>
        <v>786620</v>
      </c>
      <c r="D961" t="str">
        <f>PCG!N962</f>
        <v>Financial fixed assets</v>
      </c>
    </row>
    <row r="962" spans="1:4" ht="12.75">
      <c r="A962" s="1">
        <f>PCG!B963</f>
        <v>786650</v>
      </c>
      <c r="B962" s="1" t="str">
        <f>PCG!D963</f>
        <v>Valeurs mobilières de placement</v>
      </c>
      <c r="C962" s="1">
        <f t="shared" si="14"/>
        <v>786650</v>
      </c>
      <c r="D962" t="str">
        <f>PCG!N963</f>
        <v>Short-term investment securities</v>
      </c>
    </row>
    <row r="963" spans="1:4" ht="12.75">
      <c r="A963" s="1">
        <f>PCG!B964</f>
        <v>787000</v>
      </c>
      <c r="B963" s="1" t="str">
        <f>PCG!D964</f>
        <v>Reprises sur dépréciations et provisions (à inscrire dans les produits exceptionnels) – (Règlement n°2005-09 du CRC)</v>
      </c>
      <c r="C963" s="1">
        <f t="shared" si="14"/>
        <v>787000</v>
      </c>
      <c r="D963" t="str">
        <f>PCG!N964</f>
        <v>Provisions written back (to be entered in extraordinary income)</v>
      </c>
    </row>
    <row r="964" spans="1:4" ht="12.75">
      <c r="A964" s="1">
        <f>PCG!B965</f>
        <v>787200</v>
      </c>
      <c r="B964" s="1" t="str">
        <f>PCG!D965</f>
        <v>Reprises sur provisions réglementées (immobilisations)</v>
      </c>
      <c r="C964" s="1">
        <f t="shared" si="14"/>
        <v>787200</v>
      </c>
      <c r="D964" t="str">
        <f>PCG!N965</f>
        <v>Tax-regulated provisions written back (fixed assets)</v>
      </c>
    </row>
    <row r="965" spans="1:4" ht="12.75">
      <c r="A965" s="1">
        <f>PCG!B966</f>
        <v>787250</v>
      </c>
      <c r="B965" s="1" t="str">
        <f>PCG!D966</f>
        <v>Amortissements dérogatoires</v>
      </c>
      <c r="C965" s="1">
        <f aca="true" t="shared" si="15" ref="C965:C975">A965</f>
        <v>787250</v>
      </c>
      <c r="D965" t="str">
        <f>PCG!N966</f>
        <v>Depreciation by derogation</v>
      </c>
    </row>
    <row r="966" spans="1:4" ht="12.75">
      <c r="A966" s="1">
        <f>PCG!B967</f>
        <v>787260</v>
      </c>
      <c r="B966" s="1" t="str">
        <f>PCG!D967</f>
        <v>Provision spéciale de réévaluation</v>
      </c>
      <c r="C966" s="1">
        <f t="shared" si="15"/>
        <v>787260</v>
      </c>
      <c r="D966" t="str">
        <f>PCG!N967</f>
        <v>Special revaluation provision</v>
      </c>
    </row>
    <row r="967" spans="1:4" ht="12.75">
      <c r="A967" s="1">
        <f>PCG!B968</f>
        <v>787270</v>
      </c>
      <c r="B967" s="1" t="str">
        <f>PCG!D968</f>
        <v>Plus-values réinvesties</v>
      </c>
      <c r="C967" s="1">
        <f t="shared" si="15"/>
        <v>787270</v>
      </c>
      <c r="D967" t="str">
        <f>PCG!N968</f>
        <v>Reinvested capital gain</v>
      </c>
    </row>
    <row r="968" spans="1:4" ht="12.75">
      <c r="A968" s="1">
        <f>PCG!B969</f>
        <v>787300</v>
      </c>
      <c r="B968" s="1" t="str">
        <f>PCG!D969</f>
        <v>Reprises sur provisions réglementées (stocks)</v>
      </c>
      <c r="C968" s="1">
        <f t="shared" si="15"/>
        <v>787300</v>
      </c>
      <c r="D968" t="str">
        <f>PCG!N969</f>
        <v>Tax-regulated provisions written back (stocks)</v>
      </c>
    </row>
    <row r="969" spans="1:4" ht="12.75">
      <c r="A969" s="1">
        <f>PCG!B970</f>
        <v>787400</v>
      </c>
      <c r="B969" s="1" t="str">
        <f>PCG!D970</f>
        <v>Reprises sur autres provisions réglementées</v>
      </c>
      <c r="C969" s="1">
        <f t="shared" si="15"/>
        <v>787400</v>
      </c>
      <c r="D969" t="str">
        <f>PCG!N970</f>
        <v>Other tax-regulated provisions written back</v>
      </c>
    </row>
    <row r="970" spans="1:4" ht="12.75">
      <c r="A970" s="1">
        <f>PCG!B971</f>
        <v>787500</v>
      </c>
      <c r="B970" s="1" t="str">
        <f>PCG!D971</f>
        <v>Reprises sur provisions exceptionnelles – (Règlement n°2005-09 du CRC)</v>
      </c>
      <c r="C970" s="1">
        <f t="shared" si="15"/>
        <v>787500</v>
      </c>
      <c r="D970" t="str">
        <f>PCG!N971</f>
        <v>Provisions for extraordinary liabilities and charges written back</v>
      </c>
    </row>
    <row r="971" spans="1:4" ht="12.75">
      <c r="A971" s="1">
        <f>PCG!B972</f>
        <v>787600</v>
      </c>
      <c r="B971" s="1" t="str">
        <f>PCG!D972</f>
        <v>Reprises sur dépréciations exceptionnelles (Règlement n°2002-10 du CRC)</v>
      </c>
      <c r="C971" s="1">
        <f t="shared" si="15"/>
        <v>787600</v>
      </c>
      <c r="D971" t="str">
        <f>PCG!N972</f>
        <v>Provisions for extraordinary diminution in value written back</v>
      </c>
    </row>
    <row r="972" spans="1:4" ht="12.75">
      <c r="A972" s="1">
        <f>PCG!B973</f>
        <v>790000</v>
      </c>
      <c r="B972" s="1" t="str">
        <f>PCG!D973</f>
        <v>TRANSFERTS DE CHARGES</v>
      </c>
      <c r="C972" s="1">
        <f t="shared" si="15"/>
        <v>790000</v>
      </c>
      <c r="D972" t="str">
        <f>PCG!N973</f>
        <v>Charges transferred</v>
      </c>
    </row>
    <row r="973" spans="1:4" ht="12.75">
      <c r="A973" s="1">
        <f>PCG!B974</f>
        <v>791000</v>
      </c>
      <c r="B973" s="1" t="str">
        <f>PCG!D974</f>
        <v>Transferts de charges d’exploitation</v>
      </c>
      <c r="C973" s="1">
        <f t="shared" si="15"/>
        <v>791000</v>
      </c>
      <c r="D973" t="str">
        <f>PCG!N974</f>
        <v>Operating charges transferred</v>
      </c>
    </row>
    <row r="974" spans="1:4" ht="12.75">
      <c r="A974" s="1">
        <f>PCG!B975</f>
        <v>796000</v>
      </c>
      <c r="B974" s="1" t="str">
        <f>PCG!D975</f>
        <v>Transferts de charges financières</v>
      </c>
      <c r="C974" s="1">
        <f t="shared" si="15"/>
        <v>796000</v>
      </c>
      <c r="D974" t="str">
        <f>PCG!N975</f>
        <v>Financial charges transferred</v>
      </c>
    </row>
    <row r="975" spans="1:4" ht="12.75">
      <c r="A975" s="1">
        <f>PCG!B976</f>
        <v>797000</v>
      </c>
      <c r="B975" s="1" t="str">
        <f>PCG!D976</f>
        <v>Transferts de charges except</v>
      </c>
      <c r="C975" s="1">
        <f t="shared" si="15"/>
        <v>797000</v>
      </c>
      <c r="D975" t="str">
        <f>PCG!N976</f>
        <v>Extraordinary charges transferred</v>
      </c>
    </row>
    <row r="976" spans="1:4" ht="12.75">
      <c r="A976" s="1"/>
      <c r="B976" s="1"/>
      <c r="C976" s="1"/>
      <c r="D976">
        <f>PCG!M977</f>
        <v>0</v>
      </c>
    </row>
    <row r="977" spans="1:3" ht="12.75">
      <c r="A977" s="1"/>
      <c r="B977" s="1"/>
      <c r="C977" s="1"/>
    </row>
    <row r="978" spans="1:3" ht="12.75">
      <c r="A978" s="1"/>
      <c r="B978" s="1"/>
      <c r="C978" s="1"/>
    </row>
    <row r="979" spans="1:3" ht="12.75">
      <c r="A979" s="1"/>
      <c r="B979" s="1"/>
      <c r="C979" s="1"/>
    </row>
    <row r="980" spans="1:3" ht="12.75">
      <c r="A980" s="1"/>
      <c r="B980" s="1"/>
      <c r="C980" s="1"/>
    </row>
    <row r="981" spans="1:3" ht="12.75">
      <c r="A981" s="1"/>
      <c r="B981" s="1"/>
      <c r="C981" s="1"/>
    </row>
    <row r="982" spans="1:3" ht="12.75">
      <c r="A982" s="1"/>
      <c r="B982" s="1"/>
      <c r="C982" s="1"/>
    </row>
    <row r="983" spans="1:3" ht="12.75">
      <c r="A983" s="1"/>
      <c r="B983" s="1"/>
      <c r="C983" s="1"/>
    </row>
    <row r="984" spans="1:3" ht="12.75">
      <c r="A984" s="1"/>
      <c r="B984" s="1"/>
      <c r="C984" s="1"/>
    </row>
    <row r="985" spans="1:3" ht="12.75">
      <c r="A985" s="1"/>
      <c r="B985" s="1"/>
      <c r="C985" s="1"/>
    </row>
    <row r="986" spans="1:3" ht="12.75">
      <c r="A986" s="1"/>
      <c r="B986" s="1"/>
      <c r="C986" s="1"/>
    </row>
    <row r="987" spans="1:3" ht="12.75">
      <c r="A987" s="1"/>
      <c r="B987" s="1"/>
      <c r="C987" s="1"/>
    </row>
    <row r="988" spans="1:3" ht="12.75">
      <c r="A988" s="1"/>
      <c r="B988" s="1"/>
      <c r="C988" s="1"/>
    </row>
    <row r="989" spans="1:3" ht="12.75">
      <c r="A989" s="1"/>
      <c r="B989" s="1"/>
      <c r="C989" s="1"/>
    </row>
    <row r="990" spans="1:3" ht="12.75">
      <c r="A990" s="1"/>
      <c r="B990" s="1"/>
      <c r="C990" s="1"/>
    </row>
    <row r="991" spans="1:3" ht="12.75">
      <c r="A991" s="1"/>
      <c r="B991" s="1"/>
      <c r="C991" s="1"/>
    </row>
    <row r="992" spans="1:3" ht="12.75">
      <c r="A992" s="1"/>
      <c r="B992" s="1"/>
      <c r="C992" s="1"/>
    </row>
    <row r="993" spans="1:3" ht="12.75">
      <c r="A993" s="1"/>
      <c r="B993" s="1"/>
      <c r="C993" s="1"/>
    </row>
    <row r="994" spans="1:3" ht="12.75">
      <c r="A994" s="1"/>
      <c r="B994" s="1"/>
      <c r="C994" s="1"/>
    </row>
    <row r="995" spans="1:3" ht="12.75">
      <c r="A995" s="1"/>
      <c r="B995" s="1"/>
      <c r="C995" s="1"/>
    </row>
    <row r="996" spans="1:3" ht="12.75">
      <c r="A996" s="1"/>
      <c r="B996" s="1"/>
      <c r="C996" s="1"/>
    </row>
    <row r="997" spans="1:3" ht="12.75">
      <c r="A997" s="1"/>
      <c r="B997" s="1"/>
      <c r="C997" s="1"/>
    </row>
    <row r="998" spans="1:3" ht="12.75">
      <c r="A998" s="1"/>
      <c r="B998" s="1"/>
      <c r="C998" s="1"/>
    </row>
    <row r="999" spans="1:3" ht="12.75">
      <c r="A999" s="1"/>
      <c r="B999" s="1"/>
      <c r="C999" s="1"/>
    </row>
    <row r="1000" spans="1:3" ht="12.75">
      <c r="A1000" s="1"/>
      <c r="B1000" s="1"/>
      <c r="C1000" s="1"/>
    </row>
    <row r="1001" spans="1:3" ht="12.75">
      <c r="A1001" s="1"/>
      <c r="B1001" s="1"/>
      <c r="C1001" s="1"/>
    </row>
    <row r="1002" spans="1:3" ht="12.75">
      <c r="A1002" s="1"/>
      <c r="B1002" s="1"/>
      <c r="C1002" s="1"/>
    </row>
    <row r="1003" spans="1:3" ht="12.75">
      <c r="A1003" s="1"/>
      <c r="B1003" s="1"/>
      <c r="C1003" s="1"/>
    </row>
    <row r="1004" spans="1:3" ht="12.75">
      <c r="A1004" s="1"/>
      <c r="B1004" s="1"/>
      <c r="C1004" s="1"/>
    </row>
    <row r="1005" spans="1:3" ht="12.75">
      <c r="A1005" s="1"/>
      <c r="B1005" s="1"/>
      <c r="C1005" s="1"/>
    </row>
    <row r="1006" spans="1:3" ht="12.75">
      <c r="A1006" s="1"/>
      <c r="B1006" s="1"/>
      <c r="C1006" s="1"/>
    </row>
    <row r="1007" spans="1:3" ht="12.75">
      <c r="A1007" s="1"/>
      <c r="B1007" s="1"/>
      <c r="C1007" s="1"/>
    </row>
    <row r="1008" spans="1:3" ht="12.75">
      <c r="A1008" s="1"/>
      <c r="B1008" s="1"/>
      <c r="C1008" s="1"/>
    </row>
    <row r="1009" spans="1:3" ht="12.75">
      <c r="A1009" s="1"/>
      <c r="B1009" s="1"/>
      <c r="C1009" s="1"/>
    </row>
    <row r="1010" spans="1:3" ht="12.75">
      <c r="A1010" s="1"/>
      <c r="B1010" s="1"/>
      <c r="C1010" s="1"/>
    </row>
    <row r="1011" spans="1:3" ht="12.75">
      <c r="A1011" s="1"/>
      <c r="B1011" s="1"/>
      <c r="C1011" s="1"/>
    </row>
    <row r="1012" spans="1:3" ht="12.75">
      <c r="A1012" s="1"/>
      <c r="B1012" s="1"/>
      <c r="C1012" s="1"/>
    </row>
    <row r="1013" spans="1:3" ht="12.75">
      <c r="A1013" s="1"/>
      <c r="B1013" s="1"/>
      <c r="C1013" s="1"/>
    </row>
    <row r="1014" spans="1:3" ht="12.75">
      <c r="A1014" s="1"/>
      <c r="B1014" s="1"/>
      <c r="C1014" s="1"/>
    </row>
    <row r="1015" spans="1:3" ht="12.75">
      <c r="A1015" s="1"/>
      <c r="B1015" s="1"/>
      <c r="C1015" s="1"/>
    </row>
    <row r="1016" spans="1:3" ht="12.75">
      <c r="A1016" s="1"/>
      <c r="B1016" s="1"/>
      <c r="C1016" s="1"/>
    </row>
    <row r="1017" spans="1:3" ht="12.75">
      <c r="A1017" s="1"/>
      <c r="B1017" s="1"/>
      <c r="C1017" s="1"/>
    </row>
    <row r="1018" spans="1:3" ht="12.75">
      <c r="A1018" s="1"/>
      <c r="B1018" s="1"/>
      <c r="C1018" s="1"/>
    </row>
    <row r="1019" spans="1:3" ht="12.75">
      <c r="A1019" s="1"/>
      <c r="B1019" s="1"/>
      <c r="C1019" s="1"/>
    </row>
    <row r="1020" spans="1:3" ht="12.75">
      <c r="A1020" s="1"/>
      <c r="B1020" s="1"/>
      <c r="C1020" s="1"/>
    </row>
    <row r="1021" spans="1:3" ht="12.75">
      <c r="A1021" s="1"/>
      <c r="B1021" s="1"/>
      <c r="C1021" s="1"/>
    </row>
    <row r="1022" spans="1:3" ht="12.75">
      <c r="A1022" s="1"/>
      <c r="B1022" s="1"/>
      <c r="C1022" s="1"/>
    </row>
    <row r="1023" spans="1:3" ht="12.75">
      <c r="A1023" s="1"/>
      <c r="B1023" s="1"/>
      <c r="C1023" s="1"/>
    </row>
    <row r="1024" spans="1:3" ht="12.75">
      <c r="A1024" s="1"/>
      <c r="B1024" s="1"/>
      <c r="C1024" s="1"/>
    </row>
    <row r="1025" spans="1:3" ht="12.75">
      <c r="A1025" s="1"/>
      <c r="B1025" s="1"/>
      <c r="C1025" s="1"/>
    </row>
    <row r="1026" spans="1:3" ht="12.75">
      <c r="A1026" s="1"/>
      <c r="B1026" s="1"/>
      <c r="C1026" s="1"/>
    </row>
    <row r="1027" spans="1:3" ht="12.75">
      <c r="A1027" s="1"/>
      <c r="B1027" s="1"/>
      <c r="C1027" s="1"/>
    </row>
    <row r="1028" spans="1:3" ht="12.75">
      <c r="A1028" s="1"/>
      <c r="B1028" s="1"/>
      <c r="C1028" s="1"/>
    </row>
    <row r="1029" spans="1:3" ht="12.75">
      <c r="A1029" s="1"/>
      <c r="B1029" s="1"/>
      <c r="C1029" s="1"/>
    </row>
    <row r="1030" spans="1:3" ht="12.75">
      <c r="A1030" s="1"/>
      <c r="B1030" s="1"/>
      <c r="C1030" s="1"/>
    </row>
    <row r="1031" spans="1:3" ht="12.75">
      <c r="A1031" s="1"/>
      <c r="B1031" s="1"/>
      <c r="C1031" s="1"/>
    </row>
    <row r="1032" spans="1:3" ht="12.75">
      <c r="A1032" s="1"/>
      <c r="B1032" s="1"/>
      <c r="C1032" s="1"/>
    </row>
    <row r="1033" spans="1:3" ht="12.75">
      <c r="A1033" s="1"/>
      <c r="B1033" s="1"/>
      <c r="C1033" s="1"/>
    </row>
    <row r="1034" spans="1:3" ht="12.75">
      <c r="A1034" s="1"/>
      <c r="B1034" s="1"/>
      <c r="C1034" s="1"/>
    </row>
    <row r="1035" spans="1:3" ht="12.75">
      <c r="A1035" s="1"/>
      <c r="B1035" s="1"/>
      <c r="C1035" s="1"/>
    </row>
    <row r="1036" spans="1:3" ht="12.75">
      <c r="A1036" s="1"/>
      <c r="B1036" s="1"/>
      <c r="C1036" s="1"/>
    </row>
    <row r="1037" spans="1:3" ht="12.75">
      <c r="A1037" s="1"/>
      <c r="B1037" s="1"/>
      <c r="C1037" s="1"/>
    </row>
    <row r="1038" spans="1:3" ht="12.75">
      <c r="A1038" s="1"/>
      <c r="B1038" s="1"/>
      <c r="C1038" s="1"/>
    </row>
    <row r="1039" spans="1:3" ht="12.75">
      <c r="A1039" s="1"/>
      <c r="B1039" s="1"/>
      <c r="C1039" s="1"/>
    </row>
    <row r="1040" spans="1:3" ht="12.75">
      <c r="A1040" s="1"/>
      <c r="B1040" s="1"/>
      <c r="C1040" s="1"/>
    </row>
    <row r="1041" spans="1:3" ht="12.75">
      <c r="A1041" s="1"/>
      <c r="B1041" s="1"/>
      <c r="C1041" s="1"/>
    </row>
    <row r="1042" spans="1:3" ht="12.75">
      <c r="A1042" s="1"/>
      <c r="B1042" s="1"/>
      <c r="C1042" s="1"/>
    </row>
    <row r="1043" spans="1:3" ht="12.75">
      <c r="A1043" s="1"/>
      <c r="B1043" s="1"/>
      <c r="C1043" s="1"/>
    </row>
    <row r="1044" spans="1:3" ht="12.75">
      <c r="A1044" s="1"/>
      <c r="B1044" s="1"/>
      <c r="C1044" s="1"/>
    </row>
    <row r="1045" spans="1:3" ht="12.75">
      <c r="A1045" s="1"/>
      <c r="B1045" s="1"/>
      <c r="C1045" s="1"/>
    </row>
    <row r="1046" spans="1:3" ht="12.75">
      <c r="A1046" s="1"/>
      <c r="B1046" s="1"/>
      <c r="C1046" s="1"/>
    </row>
    <row r="1047" spans="1:3" ht="12.75">
      <c r="A1047" s="1"/>
      <c r="B1047" s="1"/>
      <c r="C1047" s="1"/>
    </row>
    <row r="1048" spans="1:3" ht="12.75">
      <c r="A1048" s="1"/>
      <c r="B1048" s="1"/>
      <c r="C1048" s="1"/>
    </row>
    <row r="1049" spans="1:3" ht="12.75">
      <c r="A1049" s="1"/>
      <c r="B1049" s="1"/>
      <c r="C1049" s="1"/>
    </row>
    <row r="1050" spans="1:3" ht="12.75">
      <c r="A1050" s="1"/>
      <c r="B1050" s="1"/>
      <c r="C1050" s="1"/>
    </row>
    <row r="1051" spans="1:3" ht="12.75">
      <c r="A1051" s="1"/>
      <c r="B1051" s="1"/>
      <c r="C1051" s="1"/>
    </row>
    <row r="1052" spans="1:3" ht="12.75">
      <c r="A1052" s="1"/>
      <c r="B1052" s="1"/>
      <c r="C1052" s="1"/>
    </row>
    <row r="1053" spans="1:3" ht="12.75">
      <c r="A1053" s="1"/>
      <c r="B1053" s="1"/>
      <c r="C1053" s="1"/>
    </row>
    <row r="1054" spans="1:3" ht="12.75">
      <c r="A1054" s="1"/>
      <c r="B1054" s="1"/>
      <c r="C1054" s="1"/>
    </row>
    <row r="1055" spans="1:3" ht="12.75">
      <c r="A1055" s="1"/>
      <c r="B1055" s="1"/>
      <c r="C1055" s="1"/>
    </row>
    <row r="1056" spans="1:3" ht="12.75">
      <c r="A1056" s="1"/>
      <c r="B1056" s="1"/>
      <c r="C1056" s="1"/>
    </row>
    <row r="1057" spans="1:3" ht="12.75">
      <c r="A1057" s="1"/>
      <c r="B1057" s="1"/>
      <c r="C1057" s="1"/>
    </row>
    <row r="1058" spans="1:3" ht="12.75">
      <c r="A1058" s="1"/>
      <c r="B1058" s="1"/>
      <c r="C1058" s="1"/>
    </row>
    <row r="1059" spans="1:3" ht="12.75">
      <c r="A1059" s="1"/>
      <c r="B1059" s="1"/>
      <c r="C1059" s="1"/>
    </row>
    <row r="1060" spans="1:3" ht="12.75">
      <c r="A1060" s="1"/>
      <c r="B1060" s="1"/>
      <c r="C1060" s="1"/>
    </row>
    <row r="1061" spans="1:3" ht="12.75">
      <c r="A1061" s="1"/>
      <c r="B1061" s="1"/>
      <c r="C1061" s="1"/>
    </row>
    <row r="1062" spans="1:3" ht="12.75">
      <c r="A1062" s="1"/>
      <c r="B1062" s="1"/>
      <c r="C1062" s="1"/>
    </row>
    <row r="1063" spans="1:3" ht="12.75">
      <c r="A1063" s="1"/>
      <c r="B1063" s="1"/>
      <c r="C1063" s="1"/>
    </row>
    <row r="1064" spans="1:3" ht="12.75">
      <c r="A1064" s="1"/>
      <c r="B1064" s="1"/>
      <c r="C1064" s="1"/>
    </row>
    <row r="1065" spans="1:3" ht="12.75">
      <c r="A1065" s="1"/>
      <c r="B1065" s="1"/>
      <c r="C1065" s="1"/>
    </row>
    <row r="1066" spans="1:3" ht="12.75">
      <c r="A1066" s="1"/>
      <c r="B1066" s="1"/>
      <c r="C1066" s="1"/>
    </row>
    <row r="1067" spans="1:3" ht="12.75">
      <c r="A1067" s="1"/>
      <c r="B1067" s="1"/>
      <c r="C1067" s="1"/>
    </row>
    <row r="1068" spans="1:3" ht="12.75">
      <c r="A1068" s="1"/>
      <c r="B1068" s="1"/>
      <c r="C1068" s="1"/>
    </row>
    <row r="1069" spans="1:3" ht="12.75">
      <c r="A1069" s="1"/>
      <c r="B1069" s="1"/>
      <c r="C1069" s="1"/>
    </row>
    <row r="1070" spans="1:3" ht="12.75">
      <c r="A1070" s="1"/>
      <c r="B1070" s="1"/>
      <c r="C1070" s="1"/>
    </row>
    <row r="1071" spans="1:3" ht="12.75">
      <c r="A1071" s="1"/>
      <c r="B1071" s="1"/>
      <c r="C1071" s="1"/>
    </row>
    <row r="1072" spans="1:3" ht="12.75">
      <c r="A1072" s="1"/>
      <c r="B1072" s="1"/>
      <c r="C1072" s="1"/>
    </row>
    <row r="1073" spans="1:3" ht="12.75">
      <c r="A1073" s="1"/>
      <c r="B1073" s="1"/>
      <c r="C1073" s="1"/>
    </row>
    <row r="1074" spans="1:3" ht="12.75">
      <c r="A1074" s="1"/>
      <c r="B1074" s="1"/>
      <c r="C1074" s="1"/>
    </row>
    <row r="1075" spans="1:3" ht="12.75">
      <c r="A1075" s="1"/>
      <c r="B1075" s="1"/>
      <c r="C1075" s="1"/>
    </row>
    <row r="1076" spans="1:3" ht="12.75">
      <c r="A1076" s="1"/>
      <c r="B1076" s="1"/>
      <c r="C1076" s="1"/>
    </row>
    <row r="1077" spans="1:3" ht="12.75">
      <c r="A1077" s="1"/>
      <c r="B1077" s="1"/>
      <c r="C1077" s="1"/>
    </row>
    <row r="1078" spans="1:3" ht="12.75">
      <c r="A1078" s="1"/>
      <c r="B1078" s="1"/>
      <c r="C1078" s="1"/>
    </row>
    <row r="1079" spans="1:3" ht="12.75">
      <c r="A1079" s="1"/>
      <c r="B1079" s="1"/>
      <c r="C1079" s="1"/>
    </row>
    <row r="1080" spans="1:3" ht="12.75">
      <c r="A1080" s="1"/>
      <c r="B1080" s="1"/>
      <c r="C1080" s="1"/>
    </row>
    <row r="1081" spans="1:3" ht="12.75">
      <c r="A1081" s="1"/>
      <c r="B1081" s="1"/>
      <c r="C1081" s="1"/>
    </row>
    <row r="1082" spans="1:3" ht="12.75">
      <c r="A1082" s="1"/>
      <c r="B1082" s="1"/>
      <c r="C1082" s="1"/>
    </row>
    <row r="1083" spans="1:3" ht="12.75">
      <c r="A1083" s="1"/>
      <c r="B1083" s="1"/>
      <c r="C1083" s="1"/>
    </row>
    <row r="1084" spans="1:3" ht="12.75">
      <c r="A1084" s="1"/>
      <c r="B1084" s="1"/>
      <c r="C1084" s="1"/>
    </row>
    <row r="1085" spans="1:3" ht="12.75">
      <c r="A1085" s="1"/>
      <c r="B1085" s="1"/>
      <c r="C1085" s="1"/>
    </row>
    <row r="1086" spans="1:3" ht="12.75">
      <c r="A1086" s="1"/>
      <c r="B1086" s="1"/>
      <c r="C1086" s="1"/>
    </row>
    <row r="1087" spans="1:3" ht="12.75">
      <c r="A1087" s="1"/>
      <c r="B1087" s="1"/>
      <c r="C1087" s="1"/>
    </row>
    <row r="1088" spans="1:3" ht="12.75">
      <c r="A1088" s="1"/>
      <c r="B1088" s="1"/>
      <c r="C1088" s="1"/>
    </row>
    <row r="1089" spans="1:3" ht="12.75">
      <c r="A1089" s="1"/>
      <c r="B1089" s="1"/>
      <c r="C1089" s="1"/>
    </row>
    <row r="1090" spans="1:3" ht="12.75">
      <c r="A1090" s="1"/>
      <c r="B1090" s="1"/>
      <c r="C1090" s="1"/>
    </row>
    <row r="1091" spans="1:3" ht="12.75">
      <c r="A1091" s="1"/>
      <c r="B1091" s="1"/>
      <c r="C1091" s="1"/>
    </row>
    <row r="1092" spans="1:3" ht="12.75">
      <c r="A1092" s="1"/>
      <c r="B1092" s="1"/>
      <c r="C1092" s="1"/>
    </row>
    <row r="1093" spans="1:3" ht="12.75">
      <c r="A1093" s="1"/>
      <c r="B1093" s="1"/>
      <c r="C1093" s="1"/>
    </row>
    <row r="1094" spans="1:3" ht="12.75">
      <c r="A1094" s="1"/>
      <c r="B1094" s="1"/>
      <c r="C1094" s="1"/>
    </row>
    <row r="1095" spans="1:3" ht="12.75">
      <c r="A1095" s="1"/>
      <c r="B1095" s="1"/>
      <c r="C1095" s="1"/>
    </row>
    <row r="1096" spans="1:3" ht="12.75">
      <c r="A1096" s="1"/>
      <c r="B1096" s="1"/>
      <c r="C1096" s="1"/>
    </row>
    <row r="1097" spans="1:3" ht="12.75">
      <c r="A1097" s="1"/>
      <c r="B1097" s="1"/>
      <c r="C1097" s="1"/>
    </row>
    <row r="1098" spans="1:3" ht="12.75">
      <c r="A1098" s="1"/>
      <c r="B1098" s="1"/>
      <c r="C1098" s="1"/>
    </row>
    <row r="1099" spans="1:3" ht="12.75">
      <c r="A1099" s="1"/>
      <c r="B1099" s="1"/>
      <c r="C1099" s="1"/>
    </row>
    <row r="1100" spans="1:3" ht="12.75">
      <c r="A1100" s="1"/>
      <c r="B1100" s="1"/>
      <c r="C1100" s="1"/>
    </row>
    <row r="1101" spans="1:3" ht="12.75">
      <c r="A1101" s="1"/>
      <c r="B1101" s="1"/>
      <c r="C1101" s="1"/>
    </row>
    <row r="1102" spans="1:3" ht="12.75">
      <c r="A1102" s="1"/>
      <c r="B1102" s="1"/>
      <c r="C1102" s="1"/>
    </row>
    <row r="1103" spans="1:3" ht="12.75">
      <c r="A1103" s="1"/>
      <c r="B1103" s="1"/>
      <c r="C1103" s="1"/>
    </row>
    <row r="1104" spans="1:3" ht="12.75">
      <c r="A1104" s="1"/>
      <c r="B1104" s="1"/>
      <c r="C1104" s="1"/>
    </row>
    <row r="1105" spans="1:3" ht="12.75">
      <c r="A1105" s="1"/>
      <c r="B1105" s="1"/>
      <c r="C1105" s="1"/>
    </row>
    <row r="1106" spans="1:3" ht="12.75">
      <c r="A1106" s="1"/>
      <c r="B1106" s="1"/>
      <c r="C1106" s="1"/>
    </row>
    <row r="1107" spans="1:3" ht="12.75">
      <c r="A1107" s="1"/>
      <c r="B1107" s="1"/>
      <c r="C1107" s="1"/>
    </row>
    <row r="1108" spans="1:3" ht="12.75">
      <c r="A1108" s="1"/>
      <c r="B1108" s="1"/>
      <c r="C1108" s="1"/>
    </row>
    <row r="1109" spans="1:3" ht="12.75">
      <c r="A1109" s="1"/>
      <c r="B1109" s="1"/>
      <c r="C1109" s="1"/>
    </row>
    <row r="1110" spans="1:3" ht="12.75">
      <c r="A1110" s="1"/>
      <c r="B1110" s="1"/>
      <c r="C1110" s="1"/>
    </row>
    <row r="1111" spans="1:3" ht="12.75">
      <c r="A1111" s="1"/>
      <c r="B1111" s="1"/>
      <c r="C1111" s="1"/>
    </row>
    <row r="1112" spans="1:3" ht="12.75">
      <c r="A1112" s="1"/>
      <c r="B1112" s="1"/>
      <c r="C1112" s="1"/>
    </row>
    <row r="1113" spans="1:3" ht="12.75">
      <c r="A1113" s="1"/>
      <c r="B1113" s="1"/>
      <c r="C1113" s="1"/>
    </row>
    <row r="1114" spans="1:3" ht="12.75">
      <c r="A1114" s="1"/>
      <c r="B1114" s="1"/>
      <c r="C1114" s="1"/>
    </row>
    <row r="1115" spans="1:3" ht="12.75">
      <c r="A1115" s="1"/>
      <c r="B1115" s="1"/>
      <c r="C1115" s="1"/>
    </row>
    <row r="1116" spans="1:3" ht="12.75">
      <c r="A1116" s="1"/>
      <c r="B1116" s="1"/>
      <c r="C1116" s="1"/>
    </row>
    <row r="1117" spans="1:3" ht="12.75">
      <c r="A1117" s="1"/>
      <c r="B1117" s="1"/>
      <c r="C1117" s="1"/>
    </row>
    <row r="1118" spans="1:3" ht="12.75">
      <c r="A1118" s="1"/>
      <c r="B1118" s="1"/>
      <c r="C1118" s="1"/>
    </row>
    <row r="1119" spans="1:3" ht="12.75">
      <c r="A1119" s="1"/>
      <c r="B1119" s="1"/>
      <c r="C1119" s="1"/>
    </row>
    <row r="1120" spans="1:3" ht="12.75">
      <c r="A1120" s="1"/>
      <c r="B1120" s="1"/>
      <c r="C1120" s="1"/>
    </row>
    <row r="1121" spans="1:3" ht="12.75">
      <c r="A1121" s="1"/>
      <c r="B1121" s="1"/>
      <c r="C1121" s="1"/>
    </row>
    <row r="1122" spans="1:3" ht="12.75">
      <c r="A1122" s="1"/>
      <c r="B1122" s="1"/>
      <c r="C1122" s="1"/>
    </row>
    <row r="1123" spans="1:3" ht="12.75">
      <c r="A1123" s="1"/>
      <c r="B1123" s="1"/>
      <c r="C1123" s="1"/>
    </row>
    <row r="1124" spans="1:3" ht="12.75">
      <c r="A1124" s="1"/>
      <c r="B1124" s="1"/>
      <c r="C1124" s="1"/>
    </row>
    <row r="1125" spans="1:3" ht="12.75">
      <c r="A1125" s="1"/>
      <c r="B1125" s="1"/>
      <c r="C1125" s="1"/>
    </row>
    <row r="1126" spans="1:3" ht="12.75">
      <c r="A1126" s="1"/>
      <c r="B1126" s="1"/>
      <c r="C1126" s="1"/>
    </row>
    <row r="1127" spans="1:3" ht="12.75">
      <c r="A1127" s="1"/>
      <c r="B1127" s="1"/>
      <c r="C1127" s="1"/>
    </row>
    <row r="1128" spans="1:3" ht="12.75">
      <c r="A1128" s="1"/>
      <c r="B1128" s="1"/>
      <c r="C1128" s="1"/>
    </row>
    <row r="1129" spans="1:3" ht="12.75">
      <c r="A1129" s="1"/>
      <c r="B1129" s="1"/>
      <c r="C1129" s="1"/>
    </row>
    <row r="1130" spans="1:3" ht="12.75">
      <c r="A1130" s="1"/>
      <c r="B1130" s="1"/>
      <c r="C1130" s="1"/>
    </row>
    <row r="1131" spans="1:3" ht="12.75">
      <c r="A1131" s="1"/>
      <c r="B1131" s="1"/>
      <c r="C1131" s="1"/>
    </row>
    <row r="1132" spans="1:3" ht="12.75">
      <c r="A1132" s="1"/>
      <c r="B1132" s="1"/>
      <c r="C1132" s="1"/>
    </row>
    <row r="1133" spans="1:3" ht="12.75">
      <c r="A1133" s="1"/>
      <c r="B1133" s="1"/>
      <c r="C1133" s="1"/>
    </row>
    <row r="1134" spans="1:3" ht="12.75">
      <c r="A1134" s="1"/>
      <c r="B1134" s="1"/>
      <c r="C1134" s="1"/>
    </row>
    <row r="1135" spans="1:3" ht="12.75">
      <c r="A1135" s="1"/>
      <c r="B1135" s="1"/>
      <c r="C1135" s="1"/>
    </row>
    <row r="1136" spans="1:3" ht="12.75">
      <c r="A1136" s="1"/>
      <c r="B1136" s="1"/>
      <c r="C1136" s="1"/>
    </row>
    <row r="1137" spans="1:3" ht="12.75">
      <c r="A1137" s="1"/>
      <c r="B1137" s="1"/>
      <c r="C1137" s="1"/>
    </row>
    <row r="1138" spans="1:3" ht="12.75">
      <c r="A1138" s="1"/>
      <c r="B1138" s="1"/>
      <c r="C1138" s="1"/>
    </row>
    <row r="1139" spans="1:3" ht="12.75">
      <c r="A1139" s="1"/>
      <c r="B1139" s="1"/>
      <c r="C1139" s="1"/>
    </row>
    <row r="1140" spans="1:3" ht="12.75">
      <c r="A1140" s="1"/>
      <c r="B1140" s="1"/>
      <c r="C1140" s="1"/>
    </row>
    <row r="1141" spans="1:3" ht="12.75">
      <c r="A1141" s="1"/>
      <c r="B1141" s="1"/>
      <c r="C1141" s="1"/>
    </row>
    <row r="1142" spans="1:3" ht="12.75">
      <c r="A1142" s="1"/>
      <c r="B1142" s="1"/>
      <c r="C1142" s="1"/>
    </row>
    <row r="1143" spans="1:3" ht="12.75">
      <c r="A1143" s="1"/>
      <c r="B1143" s="1"/>
      <c r="C1143" s="1"/>
    </row>
    <row r="1144" spans="1:3" ht="12.75">
      <c r="A1144" s="1"/>
      <c r="B1144" s="1"/>
      <c r="C1144" s="1"/>
    </row>
    <row r="1145" spans="1:3" ht="12.75">
      <c r="A1145" s="1"/>
      <c r="B1145" s="1"/>
      <c r="C1145" s="1"/>
    </row>
    <row r="1146" spans="1:3" ht="12.75">
      <c r="A1146" s="1"/>
      <c r="B1146" s="1"/>
      <c r="C1146" s="1"/>
    </row>
    <row r="1147" spans="1:3" ht="12.75">
      <c r="A1147" s="1"/>
      <c r="B1147" s="1"/>
      <c r="C1147" s="1"/>
    </row>
    <row r="1148" spans="1:3" ht="12.75">
      <c r="A1148" s="1"/>
      <c r="B1148" s="1"/>
      <c r="C1148" s="1"/>
    </row>
    <row r="1149" spans="1:3" ht="12.75">
      <c r="A1149" s="1"/>
      <c r="B1149" s="1"/>
      <c r="C1149" s="1"/>
    </row>
    <row r="1150" spans="1:3" ht="12.75">
      <c r="A1150" s="1"/>
      <c r="B1150" s="1"/>
      <c r="C1150" s="1"/>
    </row>
    <row r="1151" spans="1:3" ht="12.75">
      <c r="A1151" s="1"/>
      <c r="B1151" s="1"/>
      <c r="C1151" s="1"/>
    </row>
    <row r="1152" spans="1:3" ht="12.75">
      <c r="A1152" s="1"/>
      <c r="B1152" s="1"/>
      <c r="C1152" s="1"/>
    </row>
    <row r="1153" spans="1:3" ht="12.75">
      <c r="A1153" s="1"/>
      <c r="B1153" s="1"/>
      <c r="C1153" s="1"/>
    </row>
    <row r="1154" spans="1:3" ht="12.75">
      <c r="A1154" s="1"/>
      <c r="B1154" s="1"/>
      <c r="C1154" s="1"/>
    </row>
    <row r="1155" spans="1:3" ht="12.75">
      <c r="A1155" s="1"/>
      <c r="B1155" s="1"/>
      <c r="C1155" s="1"/>
    </row>
    <row r="1156" spans="1:3" ht="12.75">
      <c r="A1156" s="1"/>
      <c r="B1156" s="1"/>
      <c r="C1156" s="1"/>
    </row>
    <row r="1157" spans="1:3" ht="12.75">
      <c r="A1157" s="1"/>
      <c r="B1157" s="1"/>
      <c r="C1157" s="1"/>
    </row>
    <row r="1158" spans="1:3" ht="12.75">
      <c r="A1158" s="1"/>
      <c r="B1158" s="1"/>
      <c r="C1158" s="1"/>
    </row>
    <row r="1159" spans="1:3" ht="12.75">
      <c r="A1159" s="1"/>
      <c r="B1159" s="1"/>
      <c r="C1159" s="1"/>
    </row>
    <row r="1160" spans="1:3" ht="12.75">
      <c r="A1160" s="1"/>
      <c r="B1160" s="1"/>
      <c r="C1160" s="1"/>
    </row>
    <row r="1161" spans="1:3" ht="12.75">
      <c r="A1161" s="1"/>
      <c r="B1161" s="1"/>
      <c r="C1161" s="1"/>
    </row>
    <row r="1162" spans="1:3" ht="12.75">
      <c r="A1162" s="1"/>
      <c r="B1162" s="1"/>
      <c r="C1162" s="1"/>
    </row>
    <row r="1163" spans="1:3" ht="12.75">
      <c r="A1163" s="1"/>
      <c r="B1163" s="1"/>
      <c r="C1163" s="1"/>
    </row>
    <row r="1164" spans="1:3" ht="12.75">
      <c r="A1164" s="1"/>
      <c r="B1164" s="1"/>
      <c r="C1164" s="1"/>
    </row>
    <row r="1165" spans="1:3" ht="12.75">
      <c r="A1165" s="1"/>
      <c r="B1165" s="1"/>
      <c r="C1165" s="1"/>
    </row>
    <row r="1166" spans="1:3" ht="12.75">
      <c r="A1166" s="1"/>
      <c r="B1166" s="1"/>
      <c r="C1166" s="1"/>
    </row>
    <row r="1167" spans="1:3" ht="12.75">
      <c r="A1167" s="1"/>
      <c r="B1167" s="1"/>
      <c r="C1167" s="1"/>
    </row>
    <row r="1168" spans="1:3" ht="12.75">
      <c r="A1168" s="1"/>
      <c r="B1168" s="1"/>
      <c r="C1168" s="1"/>
    </row>
    <row r="1169" spans="1:3" ht="12.75">
      <c r="A1169" s="1"/>
      <c r="B1169" s="1"/>
      <c r="C1169" s="1"/>
    </row>
    <row r="1170" spans="1:3" ht="12.75">
      <c r="A1170" s="1"/>
      <c r="B1170" s="1"/>
      <c r="C1170" s="1"/>
    </row>
    <row r="1171" spans="1:3" ht="12.75">
      <c r="A1171" s="1"/>
      <c r="B1171" s="1"/>
      <c r="C1171" s="1"/>
    </row>
    <row r="1172" spans="1:3" ht="12.75">
      <c r="A1172" s="1"/>
      <c r="B1172" s="1"/>
      <c r="C1172" s="1"/>
    </row>
    <row r="1173" spans="1:3" ht="12.75">
      <c r="A1173" s="1"/>
      <c r="B1173" s="1"/>
      <c r="C1173" s="1"/>
    </row>
    <row r="1174" spans="1:3" ht="12.75">
      <c r="A1174" s="1"/>
      <c r="B1174" s="1"/>
      <c r="C1174" s="1"/>
    </row>
    <row r="1175" spans="1:3" ht="12.75">
      <c r="A1175" s="1"/>
      <c r="B1175" s="1"/>
      <c r="C1175" s="1"/>
    </row>
    <row r="1176" spans="1:3" ht="12.75">
      <c r="A1176" s="1"/>
      <c r="B1176" s="1"/>
      <c r="C1176" s="1"/>
    </row>
    <row r="1177" spans="1:3" ht="12.75">
      <c r="A1177" s="1"/>
      <c r="B1177" s="1"/>
      <c r="C1177" s="1"/>
    </row>
    <row r="1178" spans="1:3" ht="12.75">
      <c r="A1178" s="1"/>
      <c r="B1178" s="1"/>
      <c r="C1178" s="1"/>
    </row>
    <row r="1179" spans="1:3" ht="12.75">
      <c r="A1179" s="1"/>
      <c r="B1179" s="1"/>
      <c r="C1179" s="1"/>
    </row>
    <row r="1180" spans="1:3" ht="12.75">
      <c r="A1180" s="1"/>
      <c r="B1180" s="1"/>
      <c r="C1180" s="1"/>
    </row>
    <row r="1181" spans="1:3" ht="12.75">
      <c r="A1181" s="1"/>
      <c r="B1181" s="1"/>
      <c r="C1181" s="1"/>
    </row>
    <row r="1182" spans="1:3" ht="12.75">
      <c r="A1182" s="1"/>
      <c r="B1182" s="1"/>
      <c r="C1182" s="1"/>
    </row>
    <row r="1183" spans="1:3" ht="12.75">
      <c r="A1183" s="1"/>
      <c r="B1183" s="1"/>
      <c r="C1183" s="1"/>
    </row>
    <row r="1184" spans="1:3" ht="12.75">
      <c r="A1184" s="1"/>
      <c r="B1184" s="1"/>
      <c r="C1184" s="1"/>
    </row>
    <row r="1185" spans="1:3" ht="12.75">
      <c r="A1185" s="1"/>
      <c r="B1185" s="1"/>
      <c r="C1185" s="1"/>
    </row>
    <row r="1186" spans="1:3" ht="12.75">
      <c r="A1186" s="1"/>
      <c r="B1186" s="1"/>
      <c r="C1186" s="1"/>
    </row>
    <row r="1187" spans="1:3" ht="12.75">
      <c r="A1187" s="1"/>
      <c r="B1187" s="1"/>
      <c r="C1187" s="1"/>
    </row>
    <row r="1188" spans="1:3" ht="12.75">
      <c r="A1188" s="1"/>
      <c r="B1188" s="1"/>
      <c r="C1188" s="1"/>
    </row>
    <row r="1189" spans="1:3" ht="12.75">
      <c r="A1189" s="1"/>
      <c r="B1189" s="1"/>
      <c r="C1189" s="1"/>
    </row>
    <row r="1190" spans="1:3" ht="12.75">
      <c r="A1190" s="1"/>
      <c r="B1190" s="1"/>
      <c r="C1190" s="1"/>
    </row>
    <row r="1191" spans="1:3" ht="12.75">
      <c r="A1191" s="1"/>
      <c r="B1191" s="1"/>
      <c r="C1191" s="1"/>
    </row>
    <row r="1192" spans="1:3" ht="12.75">
      <c r="A1192" s="1"/>
      <c r="B1192" s="1"/>
      <c r="C1192" s="1"/>
    </row>
    <row r="1193" spans="1:3" ht="12.75">
      <c r="A1193" s="1"/>
      <c r="B1193" s="1"/>
      <c r="C1193" s="1"/>
    </row>
    <row r="1194" spans="1:3" ht="12.75">
      <c r="A1194" s="1"/>
      <c r="B1194" s="1"/>
      <c r="C1194" s="1"/>
    </row>
    <row r="1195" spans="1:3" ht="12.75">
      <c r="A1195" s="1"/>
      <c r="B1195" s="1"/>
      <c r="C1195" s="1"/>
    </row>
    <row r="1196" spans="1:3" ht="12.75">
      <c r="A1196" s="1"/>
      <c r="B1196" s="1"/>
      <c r="C1196" s="1"/>
    </row>
    <row r="1197" spans="1:3" ht="12.75">
      <c r="A1197" s="1"/>
      <c r="B1197" s="1"/>
      <c r="C1197" s="1"/>
    </row>
    <row r="1198" spans="1:3" ht="12.75">
      <c r="A1198" s="1"/>
      <c r="B1198" s="1"/>
      <c r="C1198" s="1"/>
    </row>
    <row r="1199" spans="1:3" ht="12.75">
      <c r="A1199" s="1"/>
      <c r="B1199" s="1"/>
      <c r="C1199" s="1"/>
    </row>
    <row r="1200" spans="1:3" ht="12.75">
      <c r="A1200" s="1"/>
      <c r="B1200" s="1"/>
      <c r="C1200" s="1"/>
    </row>
    <row r="1201" spans="1:3" ht="12.75">
      <c r="A1201" s="1"/>
      <c r="B1201" s="1"/>
      <c r="C1201" s="1"/>
    </row>
    <row r="1202" spans="1:3" ht="12.75">
      <c r="A1202" s="1"/>
      <c r="B1202" s="1"/>
      <c r="C1202" s="1"/>
    </row>
    <row r="1203" spans="1:3" ht="12.75">
      <c r="A1203" s="1"/>
      <c r="B1203" s="1"/>
      <c r="C1203" s="1"/>
    </row>
    <row r="1204" spans="1:3" ht="12.75">
      <c r="A1204" s="1"/>
      <c r="B1204" s="1"/>
      <c r="C1204" s="1"/>
    </row>
    <row r="1205" spans="1:3" ht="12.75">
      <c r="A1205" s="1"/>
      <c r="B1205" s="1"/>
      <c r="C1205" s="1"/>
    </row>
    <row r="1206" spans="1:3" ht="12.75">
      <c r="A1206" s="1"/>
      <c r="B1206" s="1"/>
      <c r="C1206" s="1"/>
    </row>
    <row r="1207" spans="1:3" ht="12.75">
      <c r="A1207" s="1"/>
      <c r="B1207" s="1"/>
      <c r="C1207" s="1"/>
    </row>
    <row r="1208" spans="1:3" ht="12.75">
      <c r="A1208" s="1"/>
      <c r="B1208" s="1"/>
      <c r="C1208" s="1"/>
    </row>
    <row r="1209" spans="1:3" ht="12.75">
      <c r="A1209" s="1"/>
      <c r="B1209" s="1"/>
      <c r="C1209" s="1"/>
    </row>
    <row r="1210" spans="1:3" ht="12.75">
      <c r="A1210" s="1"/>
      <c r="B1210" s="1"/>
      <c r="C1210" s="1"/>
    </row>
    <row r="1211" spans="1:3" ht="12.75">
      <c r="A1211" s="1"/>
      <c r="B1211" s="1"/>
      <c r="C1211" s="1"/>
    </row>
    <row r="1212" spans="1:3" ht="12.75">
      <c r="A1212" s="1"/>
      <c r="B1212" s="1"/>
      <c r="C1212" s="1"/>
    </row>
    <row r="1213" spans="1:3" ht="12.75">
      <c r="A1213" s="1"/>
      <c r="B1213" s="1"/>
      <c r="C1213" s="1"/>
    </row>
    <row r="1214" spans="1:3" ht="12.75">
      <c r="A1214" s="1"/>
      <c r="B1214" s="1"/>
      <c r="C1214" s="1"/>
    </row>
    <row r="1215" spans="1:3" ht="12.75">
      <c r="A1215" s="1"/>
      <c r="B1215" s="1"/>
      <c r="C1215" s="1"/>
    </row>
    <row r="1216" spans="1:3" ht="12.75">
      <c r="A1216" s="1"/>
      <c r="B1216" s="1"/>
      <c r="C1216" s="1"/>
    </row>
    <row r="1217" spans="1:3" ht="12.75">
      <c r="A1217" s="1"/>
      <c r="B1217" s="1"/>
      <c r="C1217" s="1"/>
    </row>
    <row r="1218" spans="1:3" ht="12.75">
      <c r="A1218" s="1"/>
      <c r="B1218" s="1"/>
      <c r="C1218" s="1"/>
    </row>
    <row r="1219" spans="1:3" ht="12.75">
      <c r="A1219" s="1"/>
      <c r="B1219" s="1"/>
      <c r="C1219" s="1"/>
    </row>
    <row r="1220" spans="1:3" ht="12.75">
      <c r="A1220" s="1"/>
      <c r="B1220" s="1"/>
      <c r="C1220" s="1"/>
    </row>
    <row r="1221" spans="1:3" ht="12.75">
      <c r="A1221" s="1"/>
      <c r="B1221" s="1"/>
      <c r="C1221" s="1"/>
    </row>
    <row r="1222" spans="1:3" ht="12.75">
      <c r="A1222" s="1"/>
      <c r="B1222" s="1"/>
      <c r="C1222" s="1"/>
    </row>
    <row r="1223" spans="1:3" ht="12.75">
      <c r="A1223" s="1"/>
      <c r="B1223" s="1"/>
      <c r="C1223" s="1"/>
    </row>
    <row r="1224" spans="1:3" ht="12.75">
      <c r="A1224" s="1"/>
      <c r="B1224" s="1"/>
      <c r="C1224" s="1"/>
    </row>
    <row r="1225" spans="1:3" ht="12.75">
      <c r="A1225" s="1"/>
      <c r="B1225" s="1"/>
      <c r="C1225" s="1"/>
    </row>
    <row r="1226" spans="1:3" ht="12.75">
      <c r="A1226" s="1"/>
      <c r="B1226" s="1"/>
      <c r="C1226" s="1"/>
    </row>
    <row r="1227" spans="1:3" ht="12.75">
      <c r="A1227" s="1"/>
      <c r="B1227" s="1"/>
      <c r="C1227" s="1"/>
    </row>
    <row r="1228" spans="1:3" ht="12.75">
      <c r="A1228" s="1"/>
      <c r="B1228" s="1"/>
      <c r="C1228" s="1"/>
    </row>
    <row r="1229" spans="1:3" ht="12.75">
      <c r="A1229" s="1"/>
      <c r="B1229" s="1"/>
      <c r="C1229" s="1"/>
    </row>
    <row r="1230" spans="1:3" ht="12.75">
      <c r="A1230" s="1"/>
      <c r="B1230" s="1"/>
      <c r="C1230" s="1"/>
    </row>
    <row r="1231" spans="1:3" ht="12.75">
      <c r="A1231" s="1"/>
      <c r="B1231" s="1"/>
      <c r="C1231" s="1"/>
    </row>
    <row r="1232" spans="1:3" ht="12.75">
      <c r="A1232" s="1"/>
      <c r="B1232" s="1"/>
      <c r="C1232" s="1"/>
    </row>
    <row r="1233" spans="1:3" ht="12.75">
      <c r="A1233" s="1"/>
      <c r="B1233" s="1"/>
      <c r="C1233" s="1"/>
    </row>
    <row r="1234" spans="1:3" ht="12.75">
      <c r="A1234" s="1"/>
      <c r="B1234" s="1"/>
      <c r="C1234" s="1"/>
    </row>
    <row r="1235" spans="1:3" ht="12.75">
      <c r="A1235" s="1"/>
      <c r="B1235" s="1"/>
      <c r="C1235" s="1"/>
    </row>
    <row r="1236" spans="1:3" ht="12.75">
      <c r="A1236" s="1"/>
      <c r="B1236" s="1"/>
      <c r="C1236" s="1"/>
    </row>
    <row r="1237" spans="1:3" ht="12.75">
      <c r="A1237" s="1"/>
      <c r="B1237" s="1"/>
      <c r="C1237" s="1"/>
    </row>
    <row r="1238" spans="1:3" ht="12.75">
      <c r="A1238" s="1"/>
      <c r="B1238" s="1"/>
      <c r="C1238" s="1"/>
    </row>
    <row r="1239" spans="1:3" ht="12.75">
      <c r="A1239" s="1"/>
      <c r="B1239" s="1"/>
      <c r="C1239" s="1"/>
    </row>
    <row r="1240" spans="1:3" ht="12.75">
      <c r="A1240" s="1"/>
      <c r="B1240" s="1"/>
      <c r="C1240" s="1"/>
    </row>
    <row r="1241" spans="1:3" ht="12.75">
      <c r="A1241" s="1"/>
      <c r="B1241" s="1"/>
      <c r="C1241" s="1"/>
    </row>
    <row r="1242" spans="1:3" ht="12.75">
      <c r="A1242" s="1"/>
      <c r="B1242" s="1"/>
      <c r="C1242" s="1"/>
    </row>
    <row r="1243" spans="1:3" ht="12.75">
      <c r="A1243" s="1"/>
      <c r="B1243" s="1"/>
      <c r="C1243" s="1"/>
    </row>
    <row r="1244" spans="1:3" ht="12.75">
      <c r="A1244" s="1"/>
      <c r="B1244" s="1"/>
      <c r="C1244" s="1"/>
    </row>
    <row r="1245" spans="1:3" ht="12.75">
      <c r="A1245" s="1"/>
      <c r="B1245" s="1"/>
      <c r="C1245" s="1"/>
    </row>
    <row r="1246" spans="1:3" ht="12.75">
      <c r="A1246" s="1"/>
      <c r="B1246" s="1"/>
      <c r="C1246" s="1"/>
    </row>
    <row r="1247" spans="1:3" ht="12.75">
      <c r="A1247" s="1"/>
      <c r="B1247" s="1"/>
      <c r="C1247" s="1"/>
    </row>
    <row r="1248" spans="1:3" ht="12.75">
      <c r="A1248" s="1"/>
      <c r="B1248" s="1"/>
      <c r="C1248" s="1"/>
    </row>
    <row r="1249" spans="1:3" ht="12.75">
      <c r="A1249" s="1"/>
      <c r="B1249" s="1"/>
      <c r="C1249" s="1"/>
    </row>
    <row r="1250" spans="1:3" ht="12.75">
      <c r="A1250" s="1"/>
      <c r="B1250" s="1"/>
      <c r="C1250" s="1"/>
    </row>
    <row r="1251" spans="1:3" ht="12.75">
      <c r="A1251" s="1"/>
      <c r="B1251" s="1"/>
      <c r="C1251" s="1"/>
    </row>
    <row r="1252" spans="1:3" ht="12.75">
      <c r="A1252" s="1"/>
      <c r="B1252" s="1"/>
      <c r="C1252" s="1"/>
    </row>
    <row r="1253" spans="1:3" ht="12.75">
      <c r="A1253" s="1"/>
      <c r="B1253" s="1"/>
      <c r="C1253" s="1"/>
    </row>
    <row r="1254" spans="1:3" ht="12.75">
      <c r="A1254" s="1"/>
      <c r="B1254" s="1"/>
      <c r="C1254" s="1"/>
    </row>
    <row r="1255" spans="1:3" ht="12.75">
      <c r="A1255" s="1"/>
      <c r="B1255" s="1"/>
      <c r="C1255" s="1"/>
    </row>
    <row r="1256" spans="1:3" ht="12.75">
      <c r="A1256" s="1"/>
      <c r="B1256" s="1"/>
      <c r="C1256" s="1"/>
    </row>
    <row r="1257" spans="1:3" ht="12.75">
      <c r="A1257" s="1"/>
      <c r="B1257" s="1"/>
      <c r="C1257" s="1"/>
    </row>
    <row r="1258" spans="1:3" ht="12.75">
      <c r="A1258" s="1"/>
      <c r="B1258" s="1"/>
      <c r="C1258" s="1"/>
    </row>
    <row r="1259" spans="1:3" ht="12.75">
      <c r="A1259" s="1"/>
      <c r="B1259" s="1"/>
      <c r="C1259" s="1"/>
    </row>
    <row r="1260" spans="1:3" ht="12.75">
      <c r="A1260" s="1"/>
      <c r="B1260" s="1"/>
      <c r="C1260" s="1"/>
    </row>
    <row r="1261" spans="1:3" ht="12.75">
      <c r="A1261" s="1"/>
      <c r="B1261" s="1"/>
      <c r="C1261" s="1"/>
    </row>
    <row r="1262" spans="1:3" ht="12.75">
      <c r="A1262" s="1"/>
      <c r="B1262" s="1"/>
      <c r="C1262" s="1"/>
    </row>
    <row r="1263" spans="1:3" ht="12.75">
      <c r="A1263" s="1"/>
      <c r="B1263" s="1"/>
      <c r="C1263" s="1"/>
    </row>
    <row r="1264" spans="1:3" ht="12.75">
      <c r="A1264" s="1"/>
      <c r="B1264" s="1"/>
      <c r="C1264" s="1"/>
    </row>
    <row r="1265" spans="1:3" ht="12.75">
      <c r="A1265" s="1"/>
      <c r="B1265" s="1"/>
      <c r="C1265" s="1"/>
    </row>
    <row r="1266" spans="1:3" ht="12.75">
      <c r="A1266" s="1"/>
      <c r="B1266" s="1"/>
      <c r="C1266" s="1"/>
    </row>
    <row r="1267" spans="1:3" ht="12.75">
      <c r="A1267" s="1"/>
      <c r="B1267" s="1"/>
      <c r="C1267" s="1"/>
    </row>
    <row r="1268" spans="1:3" ht="12.75">
      <c r="A1268" s="1"/>
      <c r="B1268" s="1"/>
      <c r="C1268" s="1"/>
    </row>
    <row r="1269" spans="1:3" ht="12.75">
      <c r="A1269" s="1"/>
      <c r="B1269" s="1"/>
      <c r="C1269" s="1"/>
    </row>
    <row r="1270" spans="1:3" ht="12.75">
      <c r="A1270" s="1"/>
      <c r="B1270" s="1"/>
      <c r="C1270" s="1"/>
    </row>
    <row r="1271" spans="1:3" ht="12.75">
      <c r="A1271" s="1"/>
      <c r="B1271" s="1"/>
      <c r="C1271" s="1"/>
    </row>
    <row r="1272" spans="1:3" ht="12.75">
      <c r="A1272" s="1"/>
      <c r="B1272" s="1"/>
      <c r="C1272" s="1"/>
    </row>
    <row r="1273" spans="1:3" ht="12.75">
      <c r="A1273" s="1"/>
      <c r="B1273" s="1"/>
      <c r="C1273" s="1"/>
    </row>
    <row r="1274" spans="1:3" ht="12.75">
      <c r="A1274" s="1"/>
      <c r="B1274" s="1"/>
      <c r="C1274" s="1"/>
    </row>
    <row r="1275" spans="1:3" ht="12.75">
      <c r="A1275" s="1"/>
      <c r="B1275" s="1"/>
      <c r="C1275" s="1"/>
    </row>
    <row r="1276" spans="1:3" ht="12.75">
      <c r="A1276" s="1"/>
      <c r="B1276" s="1"/>
      <c r="C1276" s="1"/>
    </row>
    <row r="1277" spans="1:3" ht="12.75">
      <c r="A1277" s="1"/>
      <c r="B1277" s="1"/>
      <c r="C1277" s="1"/>
    </row>
    <row r="1278" spans="1:3" ht="12.75">
      <c r="A1278" s="1"/>
      <c r="B1278" s="1"/>
      <c r="C1278" s="1"/>
    </row>
    <row r="1279" spans="1:3" ht="12.75">
      <c r="A1279" s="1"/>
      <c r="B1279" s="1"/>
      <c r="C1279" s="1"/>
    </row>
    <row r="1280" spans="1:3" ht="12.75">
      <c r="A1280" s="1"/>
      <c r="B1280" s="1"/>
      <c r="C1280" s="1"/>
    </row>
    <row r="1281" spans="1:3" ht="12.75">
      <c r="A1281" s="1"/>
      <c r="B1281" s="1"/>
      <c r="C1281" s="1"/>
    </row>
    <row r="1282" spans="1:3" ht="12.75">
      <c r="A1282" s="1"/>
      <c r="B1282" s="1"/>
      <c r="C1282" s="1"/>
    </row>
    <row r="1283" spans="1:3" ht="12.75">
      <c r="A1283" s="1"/>
      <c r="B1283" s="1"/>
      <c r="C1283" s="1"/>
    </row>
    <row r="1284" spans="1:3" ht="12.75">
      <c r="A1284" s="1"/>
      <c r="B1284" s="1"/>
      <c r="C1284" s="1"/>
    </row>
    <row r="1285" spans="1:3" ht="12.75">
      <c r="A1285" s="1"/>
      <c r="B1285" s="1"/>
      <c r="C1285" s="1"/>
    </row>
    <row r="1286" spans="1:3" ht="12.75">
      <c r="A1286" s="1"/>
      <c r="B1286" s="1"/>
      <c r="C1286" s="1"/>
    </row>
    <row r="1287" spans="1:3" ht="12.75">
      <c r="A1287" s="1"/>
      <c r="B1287" s="1"/>
      <c r="C1287" s="1"/>
    </row>
    <row r="1288" spans="1:3" ht="12.75">
      <c r="A1288" s="1"/>
      <c r="B1288" s="1"/>
      <c r="C1288" s="1"/>
    </row>
    <row r="1289" spans="1:3" ht="12.75">
      <c r="A1289" s="1"/>
      <c r="B1289" s="1"/>
      <c r="C1289" s="1"/>
    </row>
    <row r="1290" spans="1:3" ht="12.75">
      <c r="A1290" s="1"/>
      <c r="B1290" s="1"/>
      <c r="C1290" s="1"/>
    </row>
    <row r="1291" spans="1:3" ht="12.75">
      <c r="A1291" s="1"/>
      <c r="B1291" s="1"/>
      <c r="C1291" s="1"/>
    </row>
    <row r="1292" spans="1:3" ht="12.75">
      <c r="A1292" s="1"/>
      <c r="B1292" s="1"/>
      <c r="C1292" s="1"/>
    </row>
    <row r="1293" spans="1:3" ht="12.75">
      <c r="A1293" s="1"/>
      <c r="B1293" s="1"/>
      <c r="C1293" s="1"/>
    </row>
    <row r="1294" spans="1:3" ht="12.75">
      <c r="A1294" s="1"/>
      <c r="B1294" s="1"/>
      <c r="C1294" s="1"/>
    </row>
    <row r="1295" spans="1:3" ht="12.75">
      <c r="A1295" s="1"/>
      <c r="B1295" s="1"/>
      <c r="C1295" s="1"/>
    </row>
    <row r="1296" spans="1:3" ht="12.75">
      <c r="A1296" s="1"/>
      <c r="B1296" s="1"/>
      <c r="C1296" s="1"/>
    </row>
    <row r="1297" spans="1:3" ht="12.75">
      <c r="A1297" s="1"/>
      <c r="B1297" s="1"/>
      <c r="C1297" s="1"/>
    </row>
    <row r="1298" spans="1:3" ht="12.75">
      <c r="A1298" s="1"/>
      <c r="B1298" s="1"/>
      <c r="C1298" s="1"/>
    </row>
    <row r="1299" spans="1:3" ht="12.75">
      <c r="A1299" s="1"/>
      <c r="B1299" s="1"/>
      <c r="C1299" s="1"/>
    </row>
    <row r="1300" spans="1:3" ht="12.75">
      <c r="A1300" s="1"/>
      <c r="B1300" s="1"/>
      <c r="C1300" s="1"/>
    </row>
    <row r="1301" spans="1:3" ht="12.75">
      <c r="A1301" s="1"/>
      <c r="B1301" s="1"/>
      <c r="C1301" s="1"/>
    </row>
    <row r="1302" spans="1:3" ht="12.75">
      <c r="A1302" s="1"/>
      <c r="B1302" s="1"/>
      <c r="C1302" s="1"/>
    </row>
    <row r="1303" spans="1:3" ht="12.75">
      <c r="A1303" s="1"/>
      <c r="B1303" s="1"/>
      <c r="C1303" s="1"/>
    </row>
    <row r="1304" spans="1:3" ht="12.75">
      <c r="A1304" s="1"/>
      <c r="B1304" s="1"/>
      <c r="C1304" s="1"/>
    </row>
    <row r="1305" spans="1:3" ht="12.75">
      <c r="A1305" s="1"/>
      <c r="B1305" s="1"/>
      <c r="C1305" s="1"/>
    </row>
    <row r="1306" spans="1:3" ht="12.75">
      <c r="A1306" s="1"/>
      <c r="B1306" s="1"/>
      <c r="C1306" s="1"/>
    </row>
    <row r="1307" spans="1:3" ht="12.75">
      <c r="A1307" s="1"/>
      <c r="B1307" s="1"/>
      <c r="C1307" s="1"/>
    </row>
    <row r="1308" spans="1:3" ht="12.75">
      <c r="A1308" s="1"/>
      <c r="B1308" s="1"/>
      <c r="C1308" s="1"/>
    </row>
    <row r="1309" spans="1:3" ht="12.75">
      <c r="A1309" s="1"/>
      <c r="B1309" s="1"/>
      <c r="C1309" s="1"/>
    </row>
    <row r="1310" spans="1:3" ht="12.75">
      <c r="A1310" s="1"/>
      <c r="B1310" s="1"/>
      <c r="C1310" s="1"/>
    </row>
    <row r="1311" spans="1:3" ht="12.75">
      <c r="A1311" s="1"/>
      <c r="B1311" s="1"/>
      <c r="C1311" s="1"/>
    </row>
    <row r="1312" spans="1:3" ht="12.75">
      <c r="A1312" s="1"/>
      <c r="B1312" s="1"/>
      <c r="C1312" s="1"/>
    </row>
    <row r="1313" spans="1:3" ht="12.75">
      <c r="A1313" s="1"/>
      <c r="B1313" s="1"/>
      <c r="C1313" s="1"/>
    </row>
    <row r="1314" spans="1:3" ht="12.75">
      <c r="A1314" s="1"/>
      <c r="B1314" s="1"/>
      <c r="C1314" s="1"/>
    </row>
    <row r="1315" spans="1:3" ht="12.75">
      <c r="A1315" s="1"/>
      <c r="B1315" s="1"/>
      <c r="C1315" s="1"/>
    </row>
    <row r="1316" spans="1:3" ht="12.75">
      <c r="A1316" s="1"/>
      <c r="B1316" s="1"/>
      <c r="C1316" s="1"/>
    </row>
    <row r="1317" spans="1:3" ht="12.75">
      <c r="A1317" s="1"/>
      <c r="B1317" s="1"/>
      <c r="C1317" s="1"/>
    </row>
    <row r="1318" spans="1:3" ht="12.75">
      <c r="A1318" s="1"/>
      <c r="B1318" s="1"/>
      <c r="C1318" s="1"/>
    </row>
    <row r="1319" spans="1:3" ht="12.75">
      <c r="A1319" s="1"/>
      <c r="B1319" s="1"/>
      <c r="C1319" s="1"/>
    </row>
    <row r="1320" spans="1:3" ht="12.75">
      <c r="A1320" s="1"/>
      <c r="B1320" s="1"/>
      <c r="C1320" s="1"/>
    </row>
    <row r="1321" spans="1:3" ht="12.75">
      <c r="A1321" s="1"/>
      <c r="B1321" s="1"/>
      <c r="C1321" s="1"/>
    </row>
    <row r="1322" spans="1:3" ht="12.75">
      <c r="A1322" s="1"/>
      <c r="B1322" s="1"/>
      <c r="C1322" s="1"/>
    </row>
    <row r="1323" spans="1:3" ht="12.75">
      <c r="A1323" s="1"/>
      <c r="B1323" s="1"/>
      <c r="C1323" s="1"/>
    </row>
    <row r="1324" spans="1:3" ht="12.75">
      <c r="A1324" s="1"/>
      <c r="B1324" s="1"/>
      <c r="C1324" s="1"/>
    </row>
    <row r="1325" spans="1:3" ht="12.75">
      <c r="A1325" s="1"/>
      <c r="B1325" s="1"/>
      <c r="C1325" s="1"/>
    </row>
    <row r="1326" spans="1:3" ht="12.75">
      <c r="A1326" s="1"/>
      <c r="B1326" s="1"/>
      <c r="C1326" s="1"/>
    </row>
    <row r="1327" spans="1:3" ht="12.75">
      <c r="A1327" s="1"/>
      <c r="B1327" s="1"/>
      <c r="C1327" s="1"/>
    </row>
    <row r="1328" spans="1:3" ht="12.75">
      <c r="A1328" s="1"/>
      <c r="B1328" s="1"/>
      <c r="C1328" s="1"/>
    </row>
    <row r="1329" spans="1:3" ht="12.75">
      <c r="A1329" s="1"/>
      <c r="B1329" s="1"/>
      <c r="C1329" s="1"/>
    </row>
    <row r="1330" spans="1:3" ht="12.75">
      <c r="A1330" s="1"/>
      <c r="B1330" s="1"/>
      <c r="C1330" s="1"/>
    </row>
    <row r="1331" spans="1:3" ht="12.75">
      <c r="A1331" s="1"/>
      <c r="B1331" s="1"/>
      <c r="C1331" s="1"/>
    </row>
    <row r="1332" spans="1:3" ht="12.75">
      <c r="A1332" s="1"/>
      <c r="B1332" s="1"/>
      <c r="C1332" s="1"/>
    </row>
    <row r="1333" spans="1:3" ht="12.75">
      <c r="A1333" s="1"/>
      <c r="B1333" s="1"/>
      <c r="C1333" s="1"/>
    </row>
    <row r="1334" spans="1:3" ht="12.75">
      <c r="A1334" s="1"/>
      <c r="B1334" s="1"/>
      <c r="C1334" s="1"/>
    </row>
    <row r="1335" spans="1:3" ht="12.75">
      <c r="A1335" s="1"/>
      <c r="B1335" s="1"/>
      <c r="C1335" s="1"/>
    </row>
    <row r="1336" spans="1:3" ht="12.75">
      <c r="A1336" s="1"/>
      <c r="B1336" s="1"/>
      <c r="C1336" s="1"/>
    </row>
    <row r="1337" spans="1:3" ht="12.75">
      <c r="A1337" s="1"/>
      <c r="B1337" s="1"/>
      <c r="C1337" s="1"/>
    </row>
    <row r="1338" spans="1:3" ht="12.75">
      <c r="A1338" s="1"/>
      <c r="B1338" s="1"/>
      <c r="C1338" s="1"/>
    </row>
    <row r="1339" spans="1:3" ht="12.75">
      <c r="A1339" s="1"/>
      <c r="B1339" s="1"/>
      <c r="C1339" s="1"/>
    </row>
    <row r="1340" spans="1:3" ht="12.75">
      <c r="A1340" s="1"/>
      <c r="B1340" s="1"/>
      <c r="C1340" s="1"/>
    </row>
    <row r="1341" spans="1:3" ht="12.75">
      <c r="A1341" s="1"/>
      <c r="B1341" s="1"/>
      <c r="C1341" s="1"/>
    </row>
    <row r="1342" spans="1:3" ht="12.75">
      <c r="A1342" s="1"/>
      <c r="B1342" s="1"/>
      <c r="C1342" s="1"/>
    </row>
    <row r="1343" spans="1:3" ht="12.75">
      <c r="A1343" s="1"/>
      <c r="B1343" s="1"/>
      <c r="C1343" s="1"/>
    </row>
    <row r="1344" spans="1:3" ht="12.75">
      <c r="A1344" s="1"/>
      <c r="B1344" s="1"/>
      <c r="C1344" s="1"/>
    </row>
    <row r="1345" spans="1:3" ht="12.75">
      <c r="A1345" s="1"/>
      <c r="B1345" s="1"/>
      <c r="C1345" s="1"/>
    </row>
    <row r="1346" spans="1:3" ht="12.75">
      <c r="A1346" s="1"/>
      <c r="B1346" s="1"/>
      <c r="C1346" s="1"/>
    </row>
    <row r="1347" spans="1:3" ht="12.75">
      <c r="A1347" s="1"/>
      <c r="B1347" s="1"/>
      <c r="C1347" s="1"/>
    </row>
    <row r="1348" spans="1:3" ht="12.75">
      <c r="A1348" s="1"/>
      <c r="B1348" s="1"/>
      <c r="C1348" s="1"/>
    </row>
    <row r="1349" spans="1:3" ht="12.75">
      <c r="A1349" s="1"/>
      <c r="B1349" s="1"/>
      <c r="C1349" s="1"/>
    </row>
    <row r="1350" spans="1:3" ht="12.75">
      <c r="A1350" s="1"/>
      <c r="B1350" s="1"/>
      <c r="C1350" s="1"/>
    </row>
    <row r="1351" spans="1:3" ht="12.75">
      <c r="A1351" s="1"/>
      <c r="B1351" s="1"/>
      <c r="C1351" s="1"/>
    </row>
    <row r="1352" spans="1:3" ht="12.75">
      <c r="A1352" s="1"/>
      <c r="B1352" s="1"/>
      <c r="C1352" s="1"/>
    </row>
    <row r="1353" spans="1:3" ht="12.75">
      <c r="A1353" s="1"/>
      <c r="B1353" s="1"/>
      <c r="C1353" s="1"/>
    </row>
    <row r="1354" spans="1:3" ht="12.75">
      <c r="A1354" s="1"/>
      <c r="B1354" s="1"/>
      <c r="C1354" s="1"/>
    </row>
    <row r="1355" spans="1:3" ht="12.75">
      <c r="A1355" s="1"/>
      <c r="B1355" s="1"/>
      <c r="C1355" s="1"/>
    </row>
    <row r="1356" spans="1:3" ht="12.75">
      <c r="A1356" s="1"/>
      <c r="B1356" s="1"/>
      <c r="C1356" s="1"/>
    </row>
    <row r="1357" spans="1:3" ht="12.75">
      <c r="A1357" s="1"/>
      <c r="B1357" s="1"/>
      <c r="C1357" s="1"/>
    </row>
    <row r="1358" spans="1:3" ht="12.75">
      <c r="A1358" s="1"/>
      <c r="B1358" s="1"/>
      <c r="C1358" s="1"/>
    </row>
    <row r="1359" spans="1:3" ht="12.75">
      <c r="A1359" s="1"/>
      <c r="B1359" s="1"/>
      <c r="C1359" s="1"/>
    </row>
    <row r="1360" spans="1:3" ht="12.75">
      <c r="A1360" s="1"/>
      <c r="B1360" s="1"/>
      <c r="C1360" s="1"/>
    </row>
    <row r="1361" spans="1:3" ht="12.75">
      <c r="A1361" s="1"/>
      <c r="B1361" s="1"/>
      <c r="C1361" s="1"/>
    </row>
    <row r="1362" spans="1:3" ht="12.75">
      <c r="A1362" s="1"/>
      <c r="B1362" s="1"/>
      <c r="C1362" s="1"/>
    </row>
    <row r="1363" spans="1:3" ht="12.75">
      <c r="A1363" s="1"/>
      <c r="B1363" s="1"/>
      <c r="C1363" s="1"/>
    </row>
    <row r="1364" spans="1:3" ht="12.75">
      <c r="A1364" s="1"/>
      <c r="B1364" s="1"/>
      <c r="C1364" s="1"/>
    </row>
    <row r="1365" spans="1:3" ht="12.75">
      <c r="A1365" s="1"/>
      <c r="B1365" s="1"/>
      <c r="C1365" s="1"/>
    </row>
    <row r="1366" spans="1:3" ht="12.75">
      <c r="A1366" s="1"/>
      <c r="B1366" s="1"/>
      <c r="C1366" s="1"/>
    </row>
    <row r="1367" spans="1:3" ht="12.75">
      <c r="A1367" s="1"/>
      <c r="B1367" s="1"/>
      <c r="C1367" s="1"/>
    </row>
    <row r="1368" spans="1:3" ht="12.75">
      <c r="A1368" s="1"/>
      <c r="B1368" s="1"/>
      <c r="C1368" s="1"/>
    </row>
    <row r="1369" spans="1:3" ht="12.75">
      <c r="A1369" s="1"/>
      <c r="B1369" s="1"/>
      <c r="C1369" s="1"/>
    </row>
    <row r="1370" spans="1:3" ht="12.75">
      <c r="A1370" s="1"/>
      <c r="B1370" s="1"/>
      <c r="C1370" s="1"/>
    </row>
    <row r="1371" spans="1:3" ht="12.75">
      <c r="A1371" s="1"/>
      <c r="B1371" s="1"/>
      <c r="C1371" s="1"/>
    </row>
    <row r="1372" spans="1:3" ht="12.75">
      <c r="A1372" s="1"/>
      <c r="B1372" s="1"/>
      <c r="C1372" s="1"/>
    </row>
    <row r="1373" spans="1:3" ht="12.75">
      <c r="A1373" s="1"/>
      <c r="B1373" s="1"/>
      <c r="C1373" s="1"/>
    </row>
    <row r="1374" spans="1:3" ht="12.75">
      <c r="A1374" s="1"/>
      <c r="B1374" s="1"/>
      <c r="C1374" s="1"/>
    </row>
    <row r="1375" spans="1:3" ht="12.75">
      <c r="A1375" s="1"/>
      <c r="B1375" s="1"/>
      <c r="C1375" s="1"/>
    </row>
    <row r="1376" spans="1:3" ht="12.75">
      <c r="A1376" s="1"/>
      <c r="B1376" s="1"/>
      <c r="C1376" s="1"/>
    </row>
    <row r="1377" spans="1:3" ht="12.75">
      <c r="A1377" s="1"/>
      <c r="B1377" s="1"/>
      <c r="C1377" s="1"/>
    </row>
    <row r="1378" spans="1:3" ht="12.75">
      <c r="A1378" s="1"/>
      <c r="B1378" s="1"/>
      <c r="C1378" s="1"/>
    </row>
    <row r="1379" spans="1:3" ht="12.75">
      <c r="A1379" s="1"/>
      <c r="B1379" s="1"/>
      <c r="C1379" s="1"/>
    </row>
    <row r="1380" spans="1:3" ht="12.75">
      <c r="A1380" s="1"/>
      <c r="B1380" s="1"/>
      <c r="C1380" s="1"/>
    </row>
    <row r="1381" spans="1:3" ht="12.75">
      <c r="A1381" s="1"/>
      <c r="B1381" s="1"/>
      <c r="C1381" s="1"/>
    </row>
    <row r="1382" spans="1:3" ht="12.75">
      <c r="A1382" s="1"/>
      <c r="B1382" s="1"/>
      <c r="C1382" s="1"/>
    </row>
    <row r="1383" spans="1:3" ht="12.75">
      <c r="A1383" s="1"/>
      <c r="B1383" s="1"/>
      <c r="C1383" s="1"/>
    </row>
    <row r="1384" spans="1:3" ht="12.75">
      <c r="A1384" s="1"/>
      <c r="B1384" s="1"/>
      <c r="C1384" s="1"/>
    </row>
    <row r="1385" spans="1:3" ht="12.75">
      <c r="A1385" s="1"/>
      <c r="B1385" s="1"/>
      <c r="C1385" s="1"/>
    </row>
    <row r="1386" spans="1:3" ht="12.75">
      <c r="A1386" s="1"/>
      <c r="B1386" s="1"/>
      <c r="C1386" s="1"/>
    </row>
    <row r="1387" spans="1:3" ht="12.75">
      <c r="A1387" s="1"/>
      <c r="B1387" s="1"/>
      <c r="C1387" s="1"/>
    </row>
    <row r="1388" spans="1:3" ht="12.75">
      <c r="A1388" s="1"/>
      <c r="B1388" s="1"/>
      <c r="C1388" s="1"/>
    </row>
    <row r="1389" spans="1:3" ht="12.75">
      <c r="A1389" s="1"/>
      <c r="B1389" s="1"/>
      <c r="C1389" s="1"/>
    </row>
    <row r="1390" spans="1:3" ht="12.75">
      <c r="A1390" s="1"/>
      <c r="B1390" s="1"/>
      <c r="C1390" s="1"/>
    </row>
    <row r="1391" spans="1:3" ht="12.75">
      <c r="A1391" s="1"/>
      <c r="B1391" s="1"/>
      <c r="C1391" s="1"/>
    </row>
    <row r="1392" spans="1:3" ht="12.75">
      <c r="A1392" s="1"/>
      <c r="B1392" s="1"/>
      <c r="C1392" s="1"/>
    </row>
    <row r="1393" spans="1:3" ht="12.75">
      <c r="A1393" s="1"/>
      <c r="B1393" s="1"/>
      <c r="C1393" s="1"/>
    </row>
    <row r="1394" spans="1:3" ht="12.75">
      <c r="A1394" s="1"/>
      <c r="B1394" s="1"/>
      <c r="C1394" s="1"/>
    </row>
    <row r="1395" spans="1:3" ht="12.75">
      <c r="A1395" s="1"/>
      <c r="B1395" s="1"/>
      <c r="C1395" s="1"/>
    </row>
    <row r="1396" spans="1:3" ht="12.75">
      <c r="A1396" s="1"/>
      <c r="B1396" s="1"/>
      <c r="C1396" s="1"/>
    </row>
    <row r="1397" spans="1:3" ht="12.75">
      <c r="A1397" s="1"/>
      <c r="B1397" s="1"/>
      <c r="C1397" s="1"/>
    </row>
    <row r="1398" spans="1:3" ht="12.75">
      <c r="A1398" s="1"/>
      <c r="B1398" s="1"/>
      <c r="C1398" s="1"/>
    </row>
    <row r="1399" spans="1:3" ht="12.75">
      <c r="A1399" s="1"/>
      <c r="B1399" s="1"/>
      <c r="C1399" s="1"/>
    </row>
    <row r="1400" spans="1:3" ht="12.75">
      <c r="A1400" s="1"/>
      <c r="B1400" s="1"/>
      <c r="C1400" s="1"/>
    </row>
    <row r="1401" spans="1:3" ht="12.75">
      <c r="A1401" s="1"/>
      <c r="B1401" s="1"/>
      <c r="C1401" s="1"/>
    </row>
    <row r="1402" spans="1:3" ht="12.75">
      <c r="A1402" s="1"/>
      <c r="B1402" s="1"/>
      <c r="C1402" s="1"/>
    </row>
    <row r="1403" spans="1:3" ht="12.75">
      <c r="A1403" s="1"/>
      <c r="B1403" s="1"/>
      <c r="C1403" s="1"/>
    </row>
    <row r="1404" spans="1:3" ht="12.75">
      <c r="A1404" s="1"/>
      <c r="B1404" s="1"/>
      <c r="C1404" s="1"/>
    </row>
    <row r="1405" spans="1:3" ht="12.75">
      <c r="A1405" s="1"/>
      <c r="B1405" s="1"/>
      <c r="C1405" s="1"/>
    </row>
    <row r="1406" spans="1:3" ht="12.75">
      <c r="A1406" s="1"/>
      <c r="B1406" s="1"/>
      <c r="C1406" s="1"/>
    </row>
    <row r="1407" spans="1:3" ht="12.75">
      <c r="A1407" s="1"/>
      <c r="B1407" s="1"/>
      <c r="C1407" s="1"/>
    </row>
    <row r="1408" spans="1:3" ht="12.75">
      <c r="A1408" s="1"/>
      <c r="B1408" s="1"/>
      <c r="C1408" s="1"/>
    </row>
    <row r="1409" spans="1:3" ht="12.75">
      <c r="A1409" s="1"/>
      <c r="B1409" s="1"/>
      <c r="C1409" s="1"/>
    </row>
    <row r="1410" spans="1:3" ht="12.75">
      <c r="A1410" s="1"/>
      <c r="B1410" s="1"/>
      <c r="C1410" s="1"/>
    </row>
    <row r="1411" spans="1:3" ht="12.75">
      <c r="A1411" s="1"/>
      <c r="B1411" s="1"/>
      <c r="C1411" s="1"/>
    </row>
    <row r="1412" spans="1:3" ht="12.75">
      <c r="A1412" s="1"/>
      <c r="B1412" s="1"/>
      <c r="C1412" s="1"/>
    </row>
    <row r="1413" spans="1:3" ht="12.75">
      <c r="A1413" s="1"/>
      <c r="B1413" s="1"/>
      <c r="C1413" s="1"/>
    </row>
    <row r="1414" spans="1:3" ht="12.75">
      <c r="A1414" s="1"/>
      <c r="B1414" s="1"/>
      <c r="C1414" s="1"/>
    </row>
    <row r="1415" spans="1:3" ht="12.75">
      <c r="A1415" s="1"/>
      <c r="B1415" s="1"/>
      <c r="C1415" s="1"/>
    </row>
    <row r="1416" spans="1:3" ht="12.75">
      <c r="A1416" s="1"/>
      <c r="B1416" s="1"/>
      <c r="C1416" s="1"/>
    </row>
    <row r="1417" spans="1:3" ht="12.75">
      <c r="A1417" s="1"/>
      <c r="B1417" s="1"/>
      <c r="C1417" s="1"/>
    </row>
    <row r="1418" spans="1:3" ht="12.75">
      <c r="A1418" s="1"/>
      <c r="B1418" s="1"/>
      <c r="C1418" s="1"/>
    </row>
    <row r="1419" spans="1:3" ht="12.75">
      <c r="A1419" s="1"/>
      <c r="B1419" s="1"/>
      <c r="C1419" s="1"/>
    </row>
    <row r="1420" spans="1:3" ht="12.75">
      <c r="A1420" s="1"/>
      <c r="B1420" s="1"/>
      <c r="C1420" s="1"/>
    </row>
    <row r="1421" spans="1:3" ht="12.75">
      <c r="A1421" s="1"/>
      <c r="B1421" s="1"/>
      <c r="C1421" s="1"/>
    </row>
    <row r="1422" spans="1:3" ht="12.75">
      <c r="A1422" s="1"/>
      <c r="B1422" s="1"/>
      <c r="C1422" s="1"/>
    </row>
    <row r="1423" spans="1:3" ht="12.75">
      <c r="A1423" s="1"/>
      <c r="B1423" s="1"/>
      <c r="C1423" s="1"/>
    </row>
    <row r="1424" spans="1:3" ht="12.75">
      <c r="A1424" s="1"/>
      <c r="B1424" s="1"/>
      <c r="C1424" s="1"/>
    </row>
    <row r="1425" spans="1:3" ht="12.75">
      <c r="A1425" s="1"/>
      <c r="B1425" s="1"/>
      <c r="C1425" s="1"/>
    </row>
    <row r="1426" spans="1:3" ht="12.75">
      <c r="A1426" s="1"/>
      <c r="B1426" s="1"/>
      <c r="C1426" s="1"/>
    </row>
    <row r="1427" spans="1:3" ht="12.75">
      <c r="A1427" s="1"/>
      <c r="B1427" s="1"/>
      <c r="C1427" s="1"/>
    </row>
    <row r="1428" spans="1:3" ht="12.75">
      <c r="A1428" s="1"/>
      <c r="B1428" s="1"/>
      <c r="C1428" s="1"/>
    </row>
    <row r="1429" spans="1:3" ht="12.75">
      <c r="A1429" s="1"/>
      <c r="B1429" s="1"/>
      <c r="C1429" s="1"/>
    </row>
    <row r="1430" spans="1:3" ht="12.75">
      <c r="A1430" s="1"/>
      <c r="B1430" s="1"/>
      <c r="C1430" s="1"/>
    </row>
    <row r="1431" spans="1:3" ht="12.75">
      <c r="A1431" s="1"/>
      <c r="B1431" s="1"/>
      <c r="C1431" s="1"/>
    </row>
    <row r="1432" spans="1:3" ht="12.75">
      <c r="A1432" s="1"/>
      <c r="B1432" s="1"/>
      <c r="C1432" s="1"/>
    </row>
    <row r="1433" spans="1:3" ht="12.75">
      <c r="A1433" s="1"/>
      <c r="B1433" s="1"/>
      <c r="C1433" s="1"/>
    </row>
    <row r="1434" spans="1:3" ht="12.75">
      <c r="A1434" s="1"/>
      <c r="B1434" s="1"/>
      <c r="C1434" s="1"/>
    </row>
    <row r="1435" spans="1:3" ht="12.75">
      <c r="A1435" s="1"/>
      <c r="B1435" s="1"/>
      <c r="C1435" s="1"/>
    </row>
    <row r="1436" spans="1:3" ht="12.75">
      <c r="A1436" s="1"/>
      <c r="B1436" s="1"/>
      <c r="C1436" s="1"/>
    </row>
    <row r="1437" spans="1:3" ht="12.75">
      <c r="A1437" s="1"/>
      <c r="B1437" s="1"/>
      <c r="C1437" s="1"/>
    </row>
    <row r="1438" spans="1:3" ht="12.75">
      <c r="A1438" s="1"/>
      <c r="B1438" s="1"/>
      <c r="C1438" s="1"/>
    </row>
    <row r="1439" spans="1:3" ht="12.75">
      <c r="A1439" s="1"/>
      <c r="B1439" s="1"/>
      <c r="C1439" s="1"/>
    </row>
    <row r="1440" spans="1:3" ht="12.75">
      <c r="A1440" s="1"/>
      <c r="B1440" s="1"/>
      <c r="C1440" s="1"/>
    </row>
    <row r="1441" spans="1:3" ht="12.75">
      <c r="A1441" s="1"/>
      <c r="B1441" s="1"/>
      <c r="C1441" s="1"/>
    </row>
    <row r="1442" spans="1:3" ht="12.75">
      <c r="A1442" s="1"/>
      <c r="B1442" s="1"/>
      <c r="C1442" s="1"/>
    </row>
    <row r="1443" spans="1:3" ht="12.75">
      <c r="A1443" s="1"/>
      <c r="B1443" s="1"/>
      <c r="C1443" s="1"/>
    </row>
    <row r="1444" spans="1:3" ht="12.75">
      <c r="A1444" s="1"/>
      <c r="B1444" s="1"/>
      <c r="C1444" s="1"/>
    </row>
    <row r="1445" spans="1:3" ht="12.75">
      <c r="A1445" s="1"/>
      <c r="B1445" s="1"/>
      <c r="C1445" s="1"/>
    </row>
    <row r="1446" spans="1:3" ht="12.75">
      <c r="A1446" s="1"/>
      <c r="B1446" s="1"/>
      <c r="C1446" s="1"/>
    </row>
    <row r="1447" spans="1:3" ht="12.75">
      <c r="A1447" s="1"/>
      <c r="B1447" s="1"/>
      <c r="C1447" s="1"/>
    </row>
    <row r="1448" spans="1:3" ht="12.75">
      <c r="A1448" s="1"/>
      <c r="B1448" s="1"/>
      <c r="C1448" s="1"/>
    </row>
    <row r="1449" spans="1:3" ht="12.75">
      <c r="A1449" s="1"/>
      <c r="B1449" s="1"/>
      <c r="C1449" s="1"/>
    </row>
    <row r="1450" spans="1:3" ht="12.75">
      <c r="A1450" s="1"/>
      <c r="B1450" s="1"/>
      <c r="C1450" s="1"/>
    </row>
    <row r="1451" spans="1:3" ht="12.75">
      <c r="A1451" s="1"/>
      <c r="B1451" s="1"/>
      <c r="C1451" s="1"/>
    </row>
    <row r="1452" spans="1:3" ht="12.75">
      <c r="A1452" s="1"/>
      <c r="B1452" s="1"/>
      <c r="C1452" s="1"/>
    </row>
    <row r="1453" spans="1:3" ht="12.75">
      <c r="A1453" s="1"/>
      <c r="B1453" s="1"/>
      <c r="C1453" s="1"/>
    </row>
    <row r="1454" spans="1:3" ht="12.75">
      <c r="A1454" s="1"/>
      <c r="B1454" s="1"/>
      <c r="C1454" s="1"/>
    </row>
    <row r="1455" spans="1:3" ht="12.75">
      <c r="A1455" s="1"/>
      <c r="B1455" s="1"/>
      <c r="C1455" s="1"/>
    </row>
    <row r="1456" spans="1:3" ht="12.75">
      <c r="A1456" s="1"/>
      <c r="B1456" s="1"/>
      <c r="C1456" s="1"/>
    </row>
    <row r="1457" spans="1:3" ht="12.75">
      <c r="A1457" s="1"/>
      <c r="B1457" s="1"/>
      <c r="C1457" s="1"/>
    </row>
    <row r="1458" spans="1:3" ht="12.75">
      <c r="A1458" s="1"/>
      <c r="B1458" s="1"/>
      <c r="C1458" s="1"/>
    </row>
    <row r="1459" spans="1:3" ht="12.75">
      <c r="A1459" s="1"/>
      <c r="B1459" s="1"/>
      <c r="C1459" s="1"/>
    </row>
    <row r="1460" spans="1:3" ht="12.75">
      <c r="A1460" s="1"/>
      <c r="B1460" s="1"/>
      <c r="C1460" s="1"/>
    </row>
    <row r="1461" spans="1:3" ht="12.75">
      <c r="A1461" s="1"/>
      <c r="B1461" s="1"/>
      <c r="C1461" s="1"/>
    </row>
    <row r="1462" spans="1:3" ht="12.75">
      <c r="A1462" s="1"/>
      <c r="B1462" s="1"/>
      <c r="C1462" s="1"/>
    </row>
    <row r="1463" spans="1:3" ht="12.75">
      <c r="A1463" s="1"/>
      <c r="B1463" s="1"/>
      <c r="C1463" s="1"/>
    </row>
    <row r="1464" spans="1:3" ht="12.75">
      <c r="A1464" s="1"/>
      <c r="B1464" s="1"/>
      <c r="C1464" s="1"/>
    </row>
    <row r="1465" spans="1:3" ht="12.75">
      <c r="A1465" s="1"/>
      <c r="B1465" s="1"/>
      <c r="C1465" s="1"/>
    </row>
    <row r="1466" spans="1:3" ht="12.75">
      <c r="A1466" s="1"/>
      <c r="B1466" s="1"/>
      <c r="C1466" s="1"/>
    </row>
    <row r="1467" spans="1:3" ht="12.75">
      <c r="A1467" s="1"/>
      <c r="B1467" s="1"/>
      <c r="C1467" s="1"/>
    </row>
    <row r="1468" spans="1:3" ht="12.75">
      <c r="A1468" s="1"/>
      <c r="B1468" s="1"/>
      <c r="C1468" s="1"/>
    </row>
    <row r="1469" spans="1:3" ht="12.75">
      <c r="A1469" s="1"/>
      <c r="B1469" s="1"/>
      <c r="C1469" s="1"/>
    </row>
    <row r="1470" spans="1:3" ht="12.75">
      <c r="A1470" s="1"/>
      <c r="B1470" s="1"/>
      <c r="C1470" s="1"/>
    </row>
    <row r="1471" spans="1:3" ht="12.75">
      <c r="A1471" s="1"/>
      <c r="B1471" s="1"/>
      <c r="C1471" s="1"/>
    </row>
    <row r="1472" spans="1:3" ht="12.75">
      <c r="A1472" s="1"/>
      <c r="B1472" s="1"/>
      <c r="C1472" s="1"/>
    </row>
    <row r="1473" spans="1:3" ht="12.75">
      <c r="A1473" s="1"/>
      <c r="B1473" s="1"/>
      <c r="C1473" s="1"/>
    </row>
    <row r="1474" spans="1:3" ht="12.75">
      <c r="A1474" s="1"/>
      <c r="B1474" s="1"/>
      <c r="C1474" s="1"/>
    </row>
    <row r="1475" spans="1:3" ht="12.75">
      <c r="A1475" s="1"/>
      <c r="B1475" s="1"/>
      <c r="C1475" s="1"/>
    </row>
    <row r="1476" spans="1:3" ht="12.75">
      <c r="A1476" s="1"/>
      <c r="B1476" s="1"/>
      <c r="C1476" s="1"/>
    </row>
    <row r="1477" spans="1:3" ht="12.75">
      <c r="A1477" s="1"/>
      <c r="B1477" s="1"/>
      <c r="C1477" s="1"/>
    </row>
    <row r="1478" spans="1:3" ht="12.75">
      <c r="A1478" s="1"/>
      <c r="B1478" s="1"/>
      <c r="C1478" s="1"/>
    </row>
    <row r="1479" spans="1:3" ht="12.75">
      <c r="A1479" s="1"/>
      <c r="B1479" s="1"/>
      <c r="C1479" s="1"/>
    </row>
    <row r="1480" spans="1:3" ht="12.75">
      <c r="A1480" s="1"/>
      <c r="B1480" s="1"/>
      <c r="C1480" s="1"/>
    </row>
    <row r="1481" spans="1:3" ht="12.75">
      <c r="A1481" s="1"/>
      <c r="B1481" s="1"/>
      <c r="C1481" s="1"/>
    </row>
    <row r="1482" spans="1:3" ht="12.75">
      <c r="A1482" s="1"/>
      <c r="B1482" s="1"/>
      <c r="C1482" s="1"/>
    </row>
    <row r="1483" spans="1:3" ht="12.75">
      <c r="A1483" s="1"/>
      <c r="B1483" s="1"/>
      <c r="C1483" s="1"/>
    </row>
    <row r="1484" spans="1:3" ht="12.75">
      <c r="A1484" s="1"/>
      <c r="B1484" s="1"/>
      <c r="C1484" s="1"/>
    </row>
    <row r="1485" spans="1:3" ht="12.75">
      <c r="A1485" s="1"/>
      <c r="B1485" s="1"/>
      <c r="C1485" s="1"/>
    </row>
    <row r="1486" spans="1:3" ht="12.75">
      <c r="A1486" s="1"/>
      <c r="B1486" s="1"/>
      <c r="C1486" s="1"/>
    </row>
    <row r="1487" spans="1:3" ht="12.75">
      <c r="A1487" s="1"/>
      <c r="B1487" s="1"/>
      <c r="C1487" s="1"/>
    </row>
    <row r="1488" spans="1:3" ht="12.75">
      <c r="A1488" s="1"/>
      <c r="B1488" s="1"/>
      <c r="C1488" s="1"/>
    </row>
    <row r="1489" spans="1:3" ht="12.75">
      <c r="A1489" s="1"/>
      <c r="B1489" s="1"/>
      <c r="C1489" s="1"/>
    </row>
    <row r="1490" spans="1:3" ht="12.75">
      <c r="A1490" s="1"/>
      <c r="B1490" s="1"/>
      <c r="C1490" s="1"/>
    </row>
    <row r="1491" spans="1:3" ht="12.75">
      <c r="A1491" s="1"/>
      <c r="B1491" s="1"/>
      <c r="C1491" s="1"/>
    </row>
    <row r="1492" spans="1:3" ht="12.75">
      <c r="A1492" s="1"/>
      <c r="B1492" s="1"/>
      <c r="C1492" s="1"/>
    </row>
    <row r="1493" spans="1:3" ht="12.75">
      <c r="A1493" s="1"/>
      <c r="B1493" s="1"/>
      <c r="C1493" s="1"/>
    </row>
    <row r="1494" spans="1:3" ht="12.75">
      <c r="A1494" s="1"/>
      <c r="B1494" s="1"/>
      <c r="C1494" s="1"/>
    </row>
    <row r="1495" spans="1:3" ht="12.75">
      <c r="A1495" s="1"/>
      <c r="B1495" s="1"/>
      <c r="C1495" s="1"/>
    </row>
    <row r="1496" spans="1:3" ht="12.75">
      <c r="A1496" s="1"/>
      <c r="B1496" s="1"/>
      <c r="C1496" s="1"/>
    </row>
    <row r="1497" spans="1:3" ht="12.75">
      <c r="A1497" s="1"/>
      <c r="B1497" s="1"/>
      <c r="C1497" s="1"/>
    </row>
    <row r="1498" spans="1:3" ht="12.75">
      <c r="A1498" s="1"/>
      <c r="B1498" s="1"/>
      <c r="C1498" s="1"/>
    </row>
    <row r="1499" spans="1:3" ht="12.75">
      <c r="A1499" s="1"/>
      <c r="B1499" s="1"/>
      <c r="C1499" s="1"/>
    </row>
    <row r="1500" spans="1:3" ht="12.75">
      <c r="A1500" s="1"/>
      <c r="B1500" s="1"/>
      <c r="C1500" s="1"/>
    </row>
    <row r="1501" spans="1:3" ht="12.75">
      <c r="A1501" s="1"/>
      <c r="B1501" s="1"/>
      <c r="C1501" s="1"/>
    </row>
    <row r="1502" spans="1:3" ht="12.75">
      <c r="A1502" s="1"/>
      <c r="B1502" s="1"/>
      <c r="C1502" s="1"/>
    </row>
    <row r="1503" spans="1:3" ht="12.75">
      <c r="A1503" s="1"/>
      <c r="B1503" s="1"/>
      <c r="C1503" s="1"/>
    </row>
    <row r="1504" spans="1:3" ht="12.75">
      <c r="A1504" s="1"/>
      <c r="B1504" s="1"/>
      <c r="C1504" s="1"/>
    </row>
    <row r="1505" spans="1:3" ht="12.75">
      <c r="A1505" s="1"/>
      <c r="B1505" s="1"/>
      <c r="C1505" s="1"/>
    </row>
    <row r="1506" spans="1:3" ht="12.75">
      <c r="A1506" s="1"/>
      <c r="B1506" s="1"/>
      <c r="C1506" s="1"/>
    </row>
    <row r="1507" spans="1:3" ht="12.75">
      <c r="A1507" s="1"/>
      <c r="B1507" s="1"/>
      <c r="C1507" s="1"/>
    </row>
    <row r="1508" spans="1:3" ht="12.75">
      <c r="A1508" s="1"/>
      <c r="B1508" s="1"/>
      <c r="C1508" s="1"/>
    </row>
    <row r="1509" spans="1:3" ht="12.75">
      <c r="A1509" s="1"/>
      <c r="B1509" s="1"/>
      <c r="C1509" s="1"/>
    </row>
    <row r="1510" spans="1:3" ht="12.75">
      <c r="A1510" s="1"/>
      <c r="B1510" s="1"/>
      <c r="C1510" s="1"/>
    </row>
    <row r="1511" spans="1:3" ht="12.75">
      <c r="A1511" s="1"/>
      <c r="B1511" s="1"/>
      <c r="C1511" s="1"/>
    </row>
    <row r="1512" spans="1:3" ht="12.75">
      <c r="A1512" s="1"/>
      <c r="B1512" s="1"/>
      <c r="C1512" s="1"/>
    </row>
    <row r="1513" spans="1:3" ht="12.75">
      <c r="A1513" s="1"/>
      <c r="B1513" s="1"/>
      <c r="C1513" s="1"/>
    </row>
    <row r="1514" spans="1:3" ht="12.75">
      <c r="A1514" s="1"/>
      <c r="B1514" s="1"/>
      <c r="C1514" s="1"/>
    </row>
    <row r="1515" spans="1:3" ht="12.75">
      <c r="A1515" s="1"/>
      <c r="B1515" s="1"/>
      <c r="C1515" s="1"/>
    </row>
    <row r="1516" spans="1:3" ht="12.75">
      <c r="A1516" s="1"/>
      <c r="B1516" s="1"/>
      <c r="C1516" s="1"/>
    </row>
    <row r="1517" spans="1:3" ht="12.75">
      <c r="A1517" s="1"/>
      <c r="B1517" s="1"/>
      <c r="C1517" s="1"/>
    </row>
    <row r="1518" spans="1:3" ht="12.75">
      <c r="A1518" s="1"/>
      <c r="B1518" s="1"/>
      <c r="C1518" s="1"/>
    </row>
    <row r="1519" spans="1:3" ht="12.75">
      <c r="A1519" s="1"/>
      <c r="B1519" s="1"/>
      <c r="C1519" s="1"/>
    </row>
    <row r="1520" spans="1:3" ht="12.75">
      <c r="A1520" s="1"/>
      <c r="B1520" s="1"/>
      <c r="C1520" s="1"/>
    </row>
    <row r="1521" spans="1:3" ht="12.75">
      <c r="A1521" s="1"/>
      <c r="B1521" s="1"/>
      <c r="C1521" s="1"/>
    </row>
    <row r="1522" spans="1:3" ht="12.75">
      <c r="A1522" s="1"/>
      <c r="B1522" s="1"/>
      <c r="C1522" s="1"/>
    </row>
    <row r="1523" spans="1:3" ht="12.75">
      <c r="A1523" s="1"/>
      <c r="B1523" s="1"/>
      <c r="C1523" s="1"/>
    </row>
    <row r="1524" spans="1:3" ht="12.75">
      <c r="A1524" s="1"/>
      <c r="B1524" s="1"/>
      <c r="C1524" s="1"/>
    </row>
    <row r="1525" spans="1:3" ht="12.75">
      <c r="A1525" s="1"/>
      <c r="B1525" s="1"/>
      <c r="C1525" s="1"/>
    </row>
    <row r="1526" spans="1:3" ht="12.75">
      <c r="A1526" s="1"/>
      <c r="B1526" s="1"/>
      <c r="C1526" s="1"/>
    </row>
    <row r="1527" spans="1:3" ht="12.75">
      <c r="A1527" s="1"/>
      <c r="B1527" s="1"/>
      <c r="C1527" s="1"/>
    </row>
    <row r="1528" spans="1:3" ht="12.75">
      <c r="A1528" s="1"/>
      <c r="B1528" s="1"/>
      <c r="C1528" s="1"/>
    </row>
    <row r="1529" spans="1:3" ht="12.75">
      <c r="A1529" s="1"/>
      <c r="B1529" s="1"/>
      <c r="C1529" s="1"/>
    </row>
    <row r="1530" spans="1:3" ht="12.75">
      <c r="A1530" s="1"/>
      <c r="B1530" s="1"/>
      <c r="C1530" s="1"/>
    </row>
    <row r="1531" spans="1:3" ht="12.75">
      <c r="A1531" s="1"/>
      <c r="B1531" s="1"/>
      <c r="C1531" s="1"/>
    </row>
    <row r="1532" spans="1:3" ht="12.75">
      <c r="A1532" s="1"/>
      <c r="B1532" s="1"/>
      <c r="C1532" s="1"/>
    </row>
    <row r="1533" spans="1:3" ht="12.75">
      <c r="A1533" s="1"/>
      <c r="B1533" s="1"/>
      <c r="C1533" s="1"/>
    </row>
    <row r="1534" spans="1:3" ht="12.75">
      <c r="A1534" s="1"/>
      <c r="B1534" s="1"/>
      <c r="C1534" s="1"/>
    </row>
    <row r="1535" spans="1:3" ht="12.75">
      <c r="A1535" s="1"/>
      <c r="B1535" s="1"/>
      <c r="C1535" s="1"/>
    </row>
    <row r="1536" spans="1:3" ht="12.75">
      <c r="A1536" s="1"/>
      <c r="B1536" s="1"/>
      <c r="C1536" s="1"/>
    </row>
    <row r="1537" spans="1:3" ht="12.75">
      <c r="A1537" s="1"/>
      <c r="B1537" s="1"/>
      <c r="C1537" s="1"/>
    </row>
    <row r="1538" spans="1:3" ht="12.75">
      <c r="A1538" s="1"/>
      <c r="B1538" s="1"/>
      <c r="C1538" s="1"/>
    </row>
    <row r="1539" spans="1:3" ht="12.75">
      <c r="A1539" s="1"/>
      <c r="B1539" s="1"/>
      <c r="C1539" s="1"/>
    </row>
    <row r="1540" spans="1:3" ht="12.75">
      <c r="A1540" s="1"/>
      <c r="B1540" s="1"/>
      <c r="C1540" s="1"/>
    </row>
    <row r="1541" spans="1:3" ht="12.75">
      <c r="A1541" s="1"/>
      <c r="B1541" s="1"/>
      <c r="C1541" s="1"/>
    </row>
    <row r="1542" spans="1:3" ht="12.75">
      <c r="A1542" s="1"/>
      <c r="B1542" s="1"/>
      <c r="C1542" s="1"/>
    </row>
    <row r="1543" spans="1:3" ht="12.75">
      <c r="A1543" s="1"/>
      <c r="B1543" s="1"/>
      <c r="C1543" s="1"/>
    </row>
    <row r="1544" spans="1:3" ht="12.75">
      <c r="A1544" s="1"/>
      <c r="B1544" s="1"/>
      <c r="C1544" s="1"/>
    </row>
    <row r="1545" spans="1:3" ht="12.75">
      <c r="A1545" s="1"/>
      <c r="B1545" s="1"/>
      <c r="C1545" s="1"/>
    </row>
    <row r="1546" spans="1:3" ht="12.75">
      <c r="A1546" s="1"/>
      <c r="B1546" s="1"/>
      <c r="C1546" s="1"/>
    </row>
    <row r="1547" spans="1:3" ht="12.75">
      <c r="A1547" s="1"/>
      <c r="B1547" s="1"/>
      <c r="C1547" s="1"/>
    </row>
    <row r="1548" spans="1:3" ht="12.75">
      <c r="A1548" s="1"/>
      <c r="B1548" s="1"/>
      <c r="C1548" s="1"/>
    </row>
    <row r="1549" spans="1:3" ht="12.75">
      <c r="A1549" s="1"/>
      <c r="B1549" s="1"/>
      <c r="C1549" s="1"/>
    </row>
    <row r="1550" spans="1:3" ht="12.75">
      <c r="A1550" s="1"/>
      <c r="B1550" s="1"/>
      <c r="C1550" s="1"/>
    </row>
    <row r="1551" spans="1:3" ht="12.75">
      <c r="A1551" s="1"/>
      <c r="B1551" s="1"/>
      <c r="C1551" s="1"/>
    </row>
    <row r="1552" spans="1:3" ht="12.75">
      <c r="A1552" s="1"/>
      <c r="B1552" s="1"/>
      <c r="C1552" s="1"/>
    </row>
    <row r="1553" spans="1:3" ht="12.75">
      <c r="A1553" s="1"/>
      <c r="B1553" s="1"/>
      <c r="C1553" s="1"/>
    </row>
    <row r="1554" spans="1:3" ht="12.75">
      <c r="A1554" s="1"/>
      <c r="B1554" s="1"/>
      <c r="C1554" s="1"/>
    </row>
    <row r="1555" spans="1:3" ht="12.75">
      <c r="A1555" s="1"/>
      <c r="B1555" s="1"/>
      <c r="C1555" s="1"/>
    </row>
    <row r="1556" spans="1:3" ht="12.75">
      <c r="A1556" s="1"/>
      <c r="B1556" s="1"/>
      <c r="C1556" s="1"/>
    </row>
    <row r="1557" spans="1:3" ht="12.75">
      <c r="A1557" s="1"/>
      <c r="B1557" s="1"/>
      <c r="C1557" s="1"/>
    </row>
    <row r="1558" spans="1:3" ht="12.75">
      <c r="A1558" s="1"/>
      <c r="B1558" s="1"/>
      <c r="C1558" s="1"/>
    </row>
    <row r="1559" spans="1:3" ht="12.75">
      <c r="A1559" s="1"/>
      <c r="B1559" s="1"/>
      <c r="C1559" s="1"/>
    </row>
    <row r="1560" spans="1:3" ht="12.75">
      <c r="A1560" s="1"/>
      <c r="B1560" s="1"/>
      <c r="C1560" s="1"/>
    </row>
    <row r="1561" spans="1:3" ht="12.75">
      <c r="A1561" s="1"/>
      <c r="B1561" s="1"/>
      <c r="C1561" s="1"/>
    </row>
    <row r="1562" spans="1:3" ht="12.75">
      <c r="A1562" s="1"/>
      <c r="B1562" s="1"/>
      <c r="C1562" s="1"/>
    </row>
    <row r="1563" spans="1:3" ht="12.75">
      <c r="A1563" s="1"/>
      <c r="B1563" s="1"/>
      <c r="C1563" s="1"/>
    </row>
    <row r="1564" spans="1:3" ht="12.75">
      <c r="A1564" s="1"/>
      <c r="B1564" s="1"/>
      <c r="C1564" s="1"/>
    </row>
    <row r="1565" spans="1:3" ht="12.75">
      <c r="A1565" s="1"/>
      <c r="B1565" s="1"/>
      <c r="C1565" s="1"/>
    </row>
    <row r="1566" spans="1:3" ht="12.75">
      <c r="A1566" s="1"/>
      <c r="B1566" s="1"/>
      <c r="C1566" s="1"/>
    </row>
    <row r="1567" spans="1:3" ht="12.75">
      <c r="A1567" s="1"/>
      <c r="B1567" s="1"/>
      <c r="C1567" s="1"/>
    </row>
    <row r="1568" spans="1:3" ht="12.75">
      <c r="A1568" s="1"/>
      <c r="B1568" s="1"/>
      <c r="C1568" s="1"/>
    </row>
    <row r="1569" spans="1:3" ht="12.75">
      <c r="A1569" s="1"/>
      <c r="B1569" s="1"/>
      <c r="C1569" s="1"/>
    </row>
    <row r="1570" spans="1:3" ht="12.75">
      <c r="A1570" s="1"/>
      <c r="B1570" s="1"/>
      <c r="C1570" s="1"/>
    </row>
    <row r="1571" spans="1:3" ht="12.75">
      <c r="A1571" s="1"/>
      <c r="B1571" s="1"/>
      <c r="C1571" s="1"/>
    </row>
    <row r="1572" spans="1:3" ht="12.75">
      <c r="A1572" s="1"/>
      <c r="B1572" s="1"/>
      <c r="C1572" s="1"/>
    </row>
    <row r="1573" spans="1:3" ht="12.75">
      <c r="A1573" s="1"/>
      <c r="B1573" s="1"/>
      <c r="C1573" s="1"/>
    </row>
    <row r="1574" spans="1:3" ht="12.75">
      <c r="A1574" s="1"/>
      <c r="B1574" s="1"/>
      <c r="C1574" s="1"/>
    </row>
    <row r="1575" spans="1:3" ht="12.75">
      <c r="A1575" s="1"/>
      <c r="B1575" s="1"/>
      <c r="C1575" s="1"/>
    </row>
    <row r="1576" spans="1:3" ht="12.75">
      <c r="A1576" s="1"/>
      <c r="B1576" s="1"/>
      <c r="C1576" s="1"/>
    </row>
    <row r="1577" spans="1:3" ht="12.75">
      <c r="A1577" s="1"/>
      <c r="B1577" s="1"/>
      <c r="C1577" s="1"/>
    </row>
    <row r="1578" spans="1:3" ht="12.75">
      <c r="A1578" s="1"/>
      <c r="B1578" s="1"/>
      <c r="C1578" s="1"/>
    </row>
    <row r="1579" spans="1:3" ht="12.75">
      <c r="A1579" s="1"/>
      <c r="B1579" s="1"/>
      <c r="C1579" s="1"/>
    </row>
    <row r="1580" spans="1:3" ht="12.75">
      <c r="A1580" s="1"/>
      <c r="B1580" s="1"/>
      <c r="C1580" s="1"/>
    </row>
    <row r="1581" spans="1:3" ht="12.75">
      <c r="A1581" s="1"/>
      <c r="B1581" s="1"/>
      <c r="C1581" s="1"/>
    </row>
    <row r="1582" spans="1:3" ht="12.75">
      <c r="A1582" s="1"/>
      <c r="B1582" s="1"/>
      <c r="C1582" s="1"/>
    </row>
    <row r="1583" spans="1:3" ht="12.75">
      <c r="A1583" s="1"/>
      <c r="B1583" s="1"/>
      <c r="C1583" s="1"/>
    </row>
    <row r="1584" spans="1:3" ht="12.75">
      <c r="A1584" s="1"/>
      <c r="B1584" s="1"/>
      <c r="C1584" s="1"/>
    </row>
    <row r="1585" spans="1:3" ht="12.75">
      <c r="A1585" s="1"/>
      <c r="B1585" s="1"/>
      <c r="C1585" s="1"/>
    </row>
    <row r="1586" spans="1:3" ht="12.75">
      <c r="A1586" s="1"/>
      <c r="B1586" s="1"/>
      <c r="C1586" s="1"/>
    </row>
    <row r="1587" spans="1:3" ht="12.75">
      <c r="A1587" s="1"/>
      <c r="B1587" s="1"/>
      <c r="C1587" s="1"/>
    </row>
    <row r="1588" spans="1:3" ht="12.75">
      <c r="A1588" s="1"/>
      <c r="B1588" s="1"/>
      <c r="C1588" s="1"/>
    </row>
    <row r="1589" spans="1:3" ht="12.75">
      <c r="A1589" s="1"/>
      <c r="B1589" s="1"/>
      <c r="C1589" s="1"/>
    </row>
    <row r="1590" spans="1:3" ht="12.75">
      <c r="A1590" s="1"/>
      <c r="B1590" s="1"/>
      <c r="C1590" s="1"/>
    </row>
    <row r="1591" spans="1:3" ht="12.75">
      <c r="A1591" s="1"/>
      <c r="B1591" s="1"/>
      <c r="C1591" s="1"/>
    </row>
    <row r="1592" spans="1:3" ht="12.75">
      <c r="A1592" s="1"/>
      <c r="B1592" s="1"/>
      <c r="C1592" s="1"/>
    </row>
    <row r="1593" spans="1:3" ht="12.75">
      <c r="A1593" s="1"/>
      <c r="B1593" s="1"/>
      <c r="C1593" s="1"/>
    </row>
    <row r="1594" spans="1:3" ht="12.75">
      <c r="A1594" s="1"/>
      <c r="B1594" s="1"/>
      <c r="C1594" s="1"/>
    </row>
    <row r="1595" spans="1:3" ht="12.75">
      <c r="A1595" s="1"/>
      <c r="B1595" s="1"/>
      <c r="C1595" s="1"/>
    </row>
    <row r="1596" spans="1:3" ht="12.75">
      <c r="A1596" s="1"/>
      <c r="B1596" s="1"/>
      <c r="C1596" s="1"/>
    </row>
    <row r="1597" spans="1:3" ht="12.75">
      <c r="A1597" s="1"/>
      <c r="B1597" s="1"/>
      <c r="C1597" s="1"/>
    </row>
    <row r="1598" spans="1:3" ht="12.75">
      <c r="A1598" s="1"/>
      <c r="B1598" s="1"/>
      <c r="C1598" s="1"/>
    </row>
    <row r="1599" spans="1:3" ht="12.75">
      <c r="A1599" s="1"/>
      <c r="B1599" s="1"/>
      <c r="C1599" s="1"/>
    </row>
    <row r="1600" spans="1:3" ht="12.75">
      <c r="A1600" s="1"/>
      <c r="B1600" s="1"/>
      <c r="C1600" s="1"/>
    </row>
    <row r="1601" spans="1:3" ht="12.75">
      <c r="A1601" s="1"/>
      <c r="B1601" s="1"/>
      <c r="C1601" s="1"/>
    </row>
    <row r="1602" spans="1:3" ht="12.75">
      <c r="A1602" s="1"/>
      <c r="B1602" s="1"/>
      <c r="C1602" s="1"/>
    </row>
    <row r="1603" spans="1:3" ht="12.75">
      <c r="A1603" s="1"/>
      <c r="B1603" s="1"/>
      <c r="C1603" s="1"/>
    </row>
    <row r="1604" spans="1:3" ht="12.75">
      <c r="A1604" s="1"/>
      <c r="B1604" s="1"/>
      <c r="C1604" s="1"/>
    </row>
    <row r="1605" spans="1:3" ht="12.75">
      <c r="A1605" s="1"/>
      <c r="B1605" s="1"/>
      <c r="C1605" s="1"/>
    </row>
    <row r="1606" spans="1:3" ht="12.75">
      <c r="A1606" s="1"/>
      <c r="B1606" s="1"/>
      <c r="C1606" s="1"/>
    </row>
    <row r="1607" spans="1:3" ht="12.75">
      <c r="A1607" s="1"/>
      <c r="B1607" s="1"/>
      <c r="C1607" s="1"/>
    </row>
    <row r="1608" spans="1:3" ht="12.75">
      <c r="A1608" s="1"/>
      <c r="B1608" s="1"/>
      <c r="C1608" s="1"/>
    </row>
    <row r="1609" spans="1:3" ht="12.75">
      <c r="A1609" s="1"/>
      <c r="B1609" s="1"/>
      <c r="C1609" s="1"/>
    </row>
    <row r="1610" spans="1:3" ht="12.75">
      <c r="A1610" s="1"/>
      <c r="B1610" s="1"/>
      <c r="C1610" s="1"/>
    </row>
    <row r="1611" spans="1:3" ht="12.75">
      <c r="A1611" s="1"/>
      <c r="B1611" s="1"/>
      <c r="C1611" s="1"/>
    </row>
    <row r="1612" spans="1:3" ht="12.75">
      <c r="A1612" s="1"/>
      <c r="B1612" s="1"/>
      <c r="C1612" s="1"/>
    </row>
    <row r="1613" spans="1:3" ht="12.75">
      <c r="A1613" s="1"/>
      <c r="B1613" s="1"/>
      <c r="C1613" s="1"/>
    </row>
    <row r="1614" spans="1:3" ht="12.75">
      <c r="A1614" s="1"/>
      <c r="B1614" s="1"/>
      <c r="C1614" s="1"/>
    </row>
    <row r="1615" spans="1:3" ht="12.75">
      <c r="A1615" s="1"/>
      <c r="B1615" s="1"/>
      <c r="C1615" s="1"/>
    </row>
    <row r="1616" spans="1:3" ht="12.75">
      <c r="A1616" s="1"/>
      <c r="B1616" s="1"/>
      <c r="C1616" s="1"/>
    </row>
    <row r="1617" spans="1:3" ht="12.75">
      <c r="A1617" s="1"/>
      <c r="B1617" s="1"/>
      <c r="C1617" s="1"/>
    </row>
    <row r="1618" spans="1:3" ht="12.75">
      <c r="A1618" s="1"/>
      <c r="B1618" s="1"/>
      <c r="C1618" s="1"/>
    </row>
    <row r="1619" spans="1:3" ht="12.75">
      <c r="A1619" s="1"/>
      <c r="B1619" s="1"/>
      <c r="C1619" s="1"/>
    </row>
    <row r="1620" spans="1:3" ht="12.75">
      <c r="A1620" s="1"/>
      <c r="B1620" s="1"/>
      <c r="C1620" s="1"/>
    </row>
    <row r="1621" spans="1:3" ht="12.75">
      <c r="A1621" s="1"/>
      <c r="B1621" s="1"/>
      <c r="C1621" s="1"/>
    </row>
    <row r="1622" spans="1:3" ht="12.75">
      <c r="A1622" s="1"/>
      <c r="B1622" s="1"/>
      <c r="C1622" s="1"/>
    </row>
    <row r="1623" spans="1:3" ht="12.75">
      <c r="A1623" s="1"/>
      <c r="B1623" s="1"/>
      <c r="C1623" s="1"/>
    </row>
    <row r="1624" spans="1:3" ht="12.75">
      <c r="A1624" s="1"/>
      <c r="B1624" s="1"/>
      <c r="C1624" s="1"/>
    </row>
    <row r="1625" spans="1:3" ht="12.75">
      <c r="A1625" s="1"/>
      <c r="B1625" s="1"/>
      <c r="C1625" s="1"/>
    </row>
    <row r="1626" spans="1:3" ht="12.75">
      <c r="A1626" s="1"/>
      <c r="B1626" s="1"/>
      <c r="C1626" s="1"/>
    </row>
    <row r="1627" spans="1:3" ht="12.75">
      <c r="A1627" s="1"/>
      <c r="B1627" s="1"/>
      <c r="C1627" s="1"/>
    </row>
    <row r="1628" spans="1:3" ht="12.75">
      <c r="A1628" s="1"/>
      <c r="B1628" s="1"/>
      <c r="C1628" s="1"/>
    </row>
    <row r="1629" spans="1:3" ht="12.75">
      <c r="A1629" s="1"/>
      <c r="B1629" s="1"/>
      <c r="C1629" s="1"/>
    </row>
    <row r="1630" spans="1:3" ht="12.75">
      <c r="A1630" s="1"/>
      <c r="B1630" s="1"/>
      <c r="C1630" s="1"/>
    </row>
    <row r="1631" spans="1:3" ht="12.75">
      <c r="A1631" s="1"/>
      <c r="B1631" s="1"/>
      <c r="C1631" s="1"/>
    </row>
    <row r="1632" spans="1:3" ht="12.75">
      <c r="A1632" s="1"/>
      <c r="B1632" s="1"/>
      <c r="C1632" s="1"/>
    </row>
    <row r="1633" spans="1:3" ht="12.75">
      <c r="A1633" s="1"/>
      <c r="B1633" s="1"/>
      <c r="C1633" s="1"/>
    </row>
    <row r="1634" spans="1:3" ht="12.75">
      <c r="A1634" s="1"/>
      <c r="B1634" s="1"/>
      <c r="C1634" s="1"/>
    </row>
    <row r="1635" spans="1:3" ht="12.75">
      <c r="A1635" s="1"/>
      <c r="B1635" s="1"/>
      <c r="C1635" s="1"/>
    </row>
    <row r="1636" spans="1:3" ht="12.75">
      <c r="A1636" s="1"/>
      <c r="B1636" s="1"/>
      <c r="C1636" s="1"/>
    </row>
    <row r="1637" spans="1:3" ht="12.75">
      <c r="A1637" s="1"/>
      <c r="B1637" s="1"/>
      <c r="C1637" s="1"/>
    </row>
    <row r="1638" spans="1:3" ht="12.75">
      <c r="A1638" s="1"/>
      <c r="B1638" s="1"/>
      <c r="C1638" s="1"/>
    </row>
    <row r="1639" spans="1:3" ht="12.75">
      <c r="A1639" s="1"/>
      <c r="B1639" s="1"/>
      <c r="C1639" s="1"/>
    </row>
    <row r="1640" spans="1:3" ht="12.75">
      <c r="A1640" s="1"/>
      <c r="B1640" s="1"/>
      <c r="C1640" s="1"/>
    </row>
    <row r="1641" spans="1:3" ht="12.75">
      <c r="A1641" s="1"/>
      <c r="B1641" s="1"/>
      <c r="C1641" s="1"/>
    </row>
    <row r="1642" spans="1:3" ht="12.75">
      <c r="A1642" s="1"/>
      <c r="B1642" s="1"/>
      <c r="C1642" s="1"/>
    </row>
    <row r="1643" spans="1:3" ht="12.75">
      <c r="A1643" s="1"/>
      <c r="B1643" s="1"/>
      <c r="C1643" s="1"/>
    </row>
    <row r="1644" spans="1:3" ht="12.75">
      <c r="A1644" s="1"/>
      <c r="B1644" s="1"/>
      <c r="C1644" s="1"/>
    </row>
    <row r="1645" spans="1:3" ht="12.75">
      <c r="A1645" s="1"/>
      <c r="B1645" s="1"/>
      <c r="C1645" s="1"/>
    </row>
    <row r="1646" spans="1:3" ht="12.75">
      <c r="A1646" s="1"/>
      <c r="B1646" s="1"/>
      <c r="C1646" s="1"/>
    </row>
    <row r="1647" spans="1:3" ht="12.75">
      <c r="A1647" s="1"/>
      <c r="B1647" s="1"/>
      <c r="C1647" s="1"/>
    </row>
    <row r="1648" spans="1:3" ht="12.75">
      <c r="A1648" s="1"/>
      <c r="B1648" s="1"/>
      <c r="C1648" s="1"/>
    </row>
    <row r="1649" spans="1:3" ht="12.75">
      <c r="A1649" s="1"/>
      <c r="B1649" s="1"/>
      <c r="C1649" s="1"/>
    </row>
    <row r="1650" spans="1:3" ht="12.75">
      <c r="A1650" s="1"/>
      <c r="B1650" s="1"/>
      <c r="C1650" s="1"/>
    </row>
    <row r="1651" spans="1:3" ht="12.75">
      <c r="A1651" s="1"/>
      <c r="B1651" s="1"/>
      <c r="C1651" s="1"/>
    </row>
    <row r="1652" spans="1:3" ht="12.75">
      <c r="A1652" s="1"/>
      <c r="B1652" s="1"/>
      <c r="C1652" s="1"/>
    </row>
    <row r="1653" spans="1:3" ht="12.75">
      <c r="A1653" s="1"/>
      <c r="B1653" s="1"/>
      <c r="C1653" s="1"/>
    </row>
    <row r="1654" spans="1:3" ht="12.75">
      <c r="A1654" s="1"/>
      <c r="B1654" s="1"/>
      <c r="C1654" s="1"/>
    </row>
    <row r="1655" spans="1:3" ht="12.75">
      <c r="A1655" s="1"/>
      <c r="B1655" s="1"/>
      <c r="C1655" s="1"/>
    </row>
    <row r="1656" spans="1:3" ht="12.75">
      <c r="A1656" s="1"/>
      <c r="B1656" s="1"/>
      <c r="C1656" s="1"/>
    </row>
    <row r="1657" spans="1:3" ht="12.75">
      <c r="A1657" s="1"/>
      <c r="B1657" s="1"/>
      <c r="C1657" s="1"/>
    </row>
    <row r="1658" spans="1:3" ht="12.75">
      <c r="A1658" s="1"/>
      <c r="B1658" s="1"/>
      <c r="C1658" s="1"/>
    </row>
    <row r="1659" spans="1:3" ht="12.75">
      <c r="A1659" s="1"/>
      <c r="B1659" s="1"/>
      <c r="C1659" s="1"/>
    </row>
    <row r="1660" spans="1:3" ht="12.75">
      <c r="A1660" s="1"/>
      <c r="B1660" s="1"/>
      <c r="C1660" s="1"/>
    </row>
    <row r="1661" spans="1:3" ht="12.75">
      <c r="A1661" s="1"/>
      <c r="B1661" s="1"/>
      <c r="C1661" s="1"/>
    </row>
    <row r="1662" spans="1:3" ht="12.75">
      <c r="A1662" s="1"/>
      <c r="B1662" s="1"/>
      <c r="C1662" s="1"/>
    </row>
    <row r="1663" spans="1:3" ht="12.75">
      <c r="A1663" s="1"/>
      <c r="B1663" s="1"/>
      <c r="C1663" s="1"/>
    </row>
    <row r="1664" spans="1:3" ht="12.75">
      <c r="A1664" s="1"/>
      <c r="B1664" s="1"/>
      <c r="C1664" s="1"/>
    </row>
    <row r="1665" spans="1:3" ht="12.75">
      <c r="A1665" s="1"/>
      <c r="B1665" s="1"/>
      <c r="C1665" s="1"/>
    </row>
    <row r="1666" spans="1:3" ht="12.75">
      <c r="A1666" s="1"/>
      <c r="B1666" s="1"/>
      <c r="C1666" s="1"/>
    </row>
    <row r="1667" spans="1:3" ht="12.75">
      <c r="A1667" s="1"/>
      <c r="B1667" s="1"/>
      <c r="C1667" s="1"/>
    </row>
    <row r="1668" spans="1:3" ht="12.75">
      <c r="A1668" s="1"/>
      <c r="B1668" s="1"/>
      <c r="C1668" s="1"/>
    </row>
    <row r="1669" spans="1:3" ht="12.75">
      <c r="A1669" s="1"/>
      <c r="B1669" s="1"/>
      <c r="C1669" s="1"/>
    </row>
    <row r="1670" spans="1:3" ht="12.75">
      <c r="A1670" s="1"/>
      <c r="B1670" s="1"/>
      <c r="C1670" s="1"/>
    </row>
    <row r="1671" spans="1:3" ht="12.75">
      <c r="A1671" s="1"/>
      <c r="B1671" s="1"/>
      <c r="C1671" s="1"/>
    </row>
    <row r="1672" spans="1:3" ht="12.75">
      <c r="A1672" s="1"/>
      <c r="B1672" s="1"/>
      <c r="C1672" s="1"/>
    </row>
    <row r="1673" spans="1:3" ht="12.75">
      <c r="A1673" s="1"/>
      <c r="B1673" s="1"/>
      <c r="C1673" s="1"/>
    </row>
    <row r="1674" spans="1:3" ht="12.75">
      <c r="A1674" s="1"/>
      <c r="B1674" s="1"/>
      <c r="C1674" s="1"/>
    </row>
    <row r="1675" spans="1:3" ht="12.75">
      <c r="A1675" s="1"/>
      <c r="B1675" s="1"/>
      <c r="C1675" s="1"/>
    </row>
    <row r="1676" spans="1:3" ht="12.75">
      <c r="A1676" s="1"/>
      <c r="B1676" s="1"/>
      <c r="C1676" s="1"/>
    </row>
    <row r="1677" spans="1:3" ht="12.75">
      <c r="A1677" s="1"/>
      <c r="B1677" s="1"/>
      <c r="C1677" s="1"/>
    </row>
    <row r="1678" spans="1:3" ht="12.75">
      <c r="A1678" s="1"/>
      <c r="B1678" s="1"/>
      <c r="C1678" s="1"/>
    </row>
    <row r="1679" spans="1:3" ht="12.75">
      <c r="A1679" s="1"/>
      <c r="B1679" s="1"/>
      <c r="C1679" s="1"/>
    </row>
    <row r="1680" spans="1:3" ht="12.75">
      <c r="A1680" s="1"/>
      <c r="B1680" s="1"/>
      <c r="C1680" s="1"/>
    </row>
    <row r="1681" spans="1:3" ht="12.75">
      <c r="A1681" s="1"/>
      <c r="B1681" s="1"/>
      <c r="C1681" s="1"/>
    </row>
    <row r="1682" spans="1:3" ht="12.75">
      <c r="A1682" s="1"/>
      <c r="B1682" s="1"/>
      <c r="C1682" s="1"/>
    </row>
    <row r="1683" spans="1:3" ht="12.75">
      <c r="A1683" s="1"/>
      <c r="B1683" s="1"/>
      <c r="C1683" s="1"/>
    </row>
    <row r="1684" spans="1:3" ht="12.75">
      <c r="A1684" s="1"/>
      <c r="B1684" s="1"/>
      <c r="C1684" s="1"/>
    </row>
    <row r="1685" spans="1:3" ht="12.75">
      <c r="A1685" s="1"/>
      <c r="B1685" s="1"/>
      <c r="C1685" s="1"/>
    </row>
    <row r="1686" spans="1:3" ht="12.75">
      <c r="A1686" s="1"/>
      <c r="B1686" s="1"/>
      <c r="C1686" s="1"/>
    </row>
    <row r="1687" spans="1:3" ht="12.75">
      <c r="A1687" s="1"/>
      <c r="B1687" s="1"/>
      <c r="C1687" s="1"/>
    </row>
    <row r="1688" spans="1:3" ht="12.75">
      <c r="A1688" s="1"/>
      <c r="B1688" s="1"/>
      <c r="C1688" s="1"/>
    </row>
    <row r="1689" spans="1:3" ht="12.75">
      <c r="A1689" s="1"/>
      <c r="B1689" s="1"/>
      <c r="C1689" s="1"/>
    </row>
    <row r="1690" spans="1:3" ht="12.75">
      <c r="A1690" s="1"/>
      <c r="B1690" s="1"/>
      <c r="C1690" s="1"/>
    </row>
    <row r="1691" spans="1:3" ht="12.75">
      <c r="A1691" s="1"/>
      <c r="B1691" s="1"/>
      <c r="C1691" s="1"/>
    </row>
    <row r="1692" spans="1:3" ht="12.75">
      <c r="A1692" s="1"/>
      <c r="B1692" s="1"/>
      <c r="C1692" s="1"/>
    </row>
    <row r="1693" spans="1:3" ht="12.75">
      <c r="A1693" s="1"/>
      <c r="B1693" s="1"/>
      <c r="C1693" s="1"/>
    </row>
    <row r="1694" spans="1:3" ht="12.75">
      <c r="A1694" s="1"/>
      <c r="B1694" s="1"/>
      <c r="C1694" s="1"/>
    </row>
    <row r="1695" spans="1:3" ht="12.75">
      <c r="A1695" s="1"/>
      <c r="B1695" s="1"/>
      <c r="C1695" s="1"/>
    </row>
    <row r="1696" spans="1:3" ht="12.75">
      <c r="A1696" s="1"/>
      <c r="B1696" s="1"/>
      <c r="C1696" s="1"/>
    </row>
    <row r="1697" spans="1:3" ht="12.75">
      <c r="A1697" s="1"/>
      <c r="B1697" s="1"/>
      <c r="C1697" s="1"/>
    </row>
    <row r="1698" spans="1:3" ht="12.75">
      <c r="A1698" s="1"/>
      <c r="B1698" s="1"/>
      <c r="C1698" s="1"/>
    </row>
    <row r="1699" spans="1:3" ht="12.75">
      <c r="A1699" s="1"/>
      <c r="B1699" s="1"/>
      <c r="C1699" s="1"/>
    </row>
    <row r="1700" spans="1:3" ht="12.75">
      <c r="A1700" s="1"/>
      <c r="B1700" s="1"/>
      <c r="C1700" s="1"/>
    </row>
    <row r="1701" spans="1:3" ht="12.75">
      <c r="A1701" s="1"/>
      <c r="B1701" s="1"/>
      <c r="C1701" s="1"/>
    </row>
    <row r="1702" spans="1:3" ht="12.75">
      <c r="A1702" s="1"/>
      <c r="B1702" s="1"/>
      <c r="C1702" s="1"/>
    </row>
    <row r="1703" spans="1:3" ht="12.75">
      <c r="A1703" s="1"/>
      <c r="B1703" s="1"/>
      <c r="C1703" s="1"/>
    </row>
    <row r="1704" spans="1:3" ht="12.75">
      <c r="A1704" s="1"/>
      <c r="B1704" s="1"/>
      <c r="C1704" s="1"/>
    </row>
    <row r="1705" spans="1:3" ht="12.75">
      <c r="A1705" s="1"/>
      <c r="B1705" s="1"/>
      <c r="C1705" s="1"/>
    </row>
    <row r="1706" spans="1:3" ht="12.75">
      <c r="A1706" s="1"/>
      <c r="B1706" s="1"/>
      <c r="C1706" s="1"/>
    </row>
    <row r="1707" spans="1:3" ht="12.75">
      <c r="A1707" s="1"/>
      <c r="B1707" s="1"/>
      <c r="C1707" s="1"/>
    </row>
    <row r="1708" spans="1:3" ht="12.75">
      <c r="A1708" s="1"/>
      <c r="B1708" s="1"/>
      <c r="C1708" s="1"/>
    </row>
    <row r="1709" spans="1:3" ht="12.75">
      <c r="A1709" s="1"/>
      <c r="B1709" s="1"/>
      <c r="C1709" s="1"/>
    </row>
    <row r="1710" spans="1:3" ht="12.75">
      <c r="A1710" s="1"/>
      <c r="B1710" s="1"/>
      <c r="C1710" s="1"/>
    </row>
    <row r="1711" spans="1:3" ht="12.75">
      <c r="A1711" s="1"/>
      <c r="B1711" s="1"/>
      <c r="C1711" s="1"/>
    </row>
    <row r="1712" spans="1:3" ht="12.75">
      <c r="A1712" s="1"/>
      <c r="B1712" s="1"/>
      <c r="C1712" s="1"/>
    </row>
    <row r="1713" spans="1:3" ht="12.75">
      <c r="A1713" s="1"/>
      <c r="B1713" s="1"/>
      <c r="C1713" s="1"/>
    </row>
    <row r="1714" spans="1:3" ht="12.75">
      <c r="A1714" s="1"/>
      <c r="B1714" s="1"/>
      <c r="C1714" s="1"/>
    </row>
    <row r="1715" spans="1:3" ht="12.75">
      <c r="A1715" s="1"/>
      <c r="B1715" s="1"/>
      <c r="C1715" s="1"/>
    </row>
    <row r="1716" spans="1:3" ht="12.75">
      <c r="A1716" s="1"/>
      <c r="B1716" s="1"/>
      <c r="C1716" s="1"/>
    </row>
    <row r="1717" spans="1:3" ht="12.75">
      <c r="A1717" s="1"/>
      <c r="B1717" s="1"/>
      <c r="C1717" s="1"/>
    </row>
    <row r="1718" spans="1:3" ht="12.75">
      <c r="A1718" s="1"/>
      <c r="B1718" s="1"/>
      <c r="C1718" s="1"/>
    </row>
    <row r="1719" spans="1:3" ht="12.75">
      <c r="A1719" s="1"/>
      <c r="B1719" s="1"/>
      <c r="C1719" s="1"/>
    </row>
    <row r="1720" spans="1:3" ht="12.75">
      <c r="A1720" s="1"/>
      <c r="B1720" s="1"/>
      <c r="C1720" s="1"/>
    </row>
    <row r="1721" spans="1:3" ht="12.75">
      <c r="A1721" s="1"/>
      <c r="B1721" s="1"/>
      <c r="C1721" s="1"/>
    </row>
    <row r="1722" spans="1:3" ht="12.75">
      <c r="A1722" s="1"/>
      <c r="B1722" s="1"/>
      <c r="C1722" s="1"/>
    </row>
    <row r="1723" spans="1:3" ht="12.75">
      <c r="A1723" s="1"/>
      <c r="B1723" s="1"/>
      <c r="C1723" s="1"/>
    </row>
    <row r="1724" spans="1:3" ht="12.75">
      <c r="A1724" s="1"/>
      <c r="B1724" s="1"/>
      <c r="C1724" s="1"/>
    </row>
    <row r="1725" spans="1:3" ht="12.75">
      <c r="A1725" s="1"/>
      <c r="B1725" s="1"/>
      <c r="C1725" s="1"/>
    </row>
    <row r="1726" spans="1:3" ht="12.75">
      <c r="A1726" s="1"/>
      <c r="B1726" s="1"/>
      <c r="C1726" s="1"/>
    </row>
    <row r="1727" spans="1:3" ht="12.75">
      <c r="A1727" s="1"/>
      <c r="B1727" s="1"/>
      <c r="C1727" s="1"/>
    </row>
    <row r="1728" spans="1:3" ht="12.75">
      <c r="A1728" s="1"/>
      <c r="B1728" s="1"/>
      <c r="C1728" s="1"/>
    </row>
    <row r="1729" spans="1:3" ht="12.75">
      <c r="A1729" s="1"/>
      <c r="B1729" s="1"/>
      <c r="C1729" s="1"/>
    </row>
    <row r="1730" spans="1:3" ht="12.75">
      <c r="A1730" s="1"/>
      <c r="B1730" s="1"/>
      <c r="C1730" s="1"/>
    </row>
    <row r="1731" spans="1:3" ht="12.75">
      <c r="A1731" s="1"/>
      <c r="B1731" s="1"/>
      <c r="C1731" s="1"/>
    </row>
    <row r="1732" spans="1:3" ht="12.75">
      <c r="A1732" s="1"/>
      <c r="B1732" s="1"/>
      <c r="C1732" s="1"/>
    </row>
    <row r="1733" spans="1:3" ht="12.75">
      <c r="A1733" s="1"/>
      <c r="B1733" s="1"/>
      <c r="C1733" s="1"/>
    </row>
    <row r="1734" spans="1:3" ht="12.75">
      <c r="A1734" s="1"/>
      <c r="B1734" s="1"/>
      <c r="C1734" s="1"/>
    </row>
    <row r="1735" spans="1:3" ht="12.75">
      <c r="A1735" s="1"/>
      <c r="B1735" s="1"/>
      <c r="C1735" s="1"/>
    </row>
    <row r="1736" spans="1:3" ht="12.75">
      <c r="A1736" s="1"/>
      <c r="B1736" s="1"/>
      <c r="C1736" s="1"/>
    </row>
    <row r="1737" spans="1:3" ht="12.75">
      <c r="A1737" s="1"/>
      <c r="B1737" s="1"/>
      <c r="C1737" s="1"/>
    </row>
    <row r="1738" spans="1:3" ht="12.75">
      <c r="A1738" s="1"/>
      <c r="B1738" s="1"/>
      <c r="C1738" s="1"/>
    </row>
    <row r="1739" spans="1:3" ht="12.75">
      <c r="A1739" s="1"/>
      <c r="B1739" s="1"/>
      <c r="C1739" s="1"/>
    </row>
    <row r="1740" spans="1:3" ht="12.75">
      <c r="A1740" s="1"/>
      <c r="B1740" s="1"/>
      <c r="C1740" s="1"/>
    </row>
    <row r="1741" spans="1:3" ht="12.75">
      <c r="A1741" s="1"/>
      <c r="B1741" s="1"/>
      <c r="C1741" s="1"/>
    </row>
    <row r="1742" spans="1:3" ht="12.75">
      <c r="A1742" s="1"/>
      <c r="B1742" s="1"/>
      <c r="C1742" s="1"/>
    </row>
    <row r="1743" spans="1:3" ht="12.75">
      <c r="A1743" s="1"/>
      <c r="B1743" s="1"/>
      <c r="C1743" s="1"/>
    </row>
    <row r="1744" spans="1:3" ht="12.75">
      <c r="A1744" s="1"/>
      <c r="B1744" s="1"/>
      <c r="C1744" s="1"/>
    </row>
    <row r="1745" spans="1:3" ht="12.75">
      <c r="A1745" s="1"/>
      <c r="B1745" s="1"/>
      <c r="C1745" s="1"/>
    </row>
    <row r="1746" spans="1:3" ht="12.75">
      <c r="A1746" s="1"/>
      <c r="B1746" s="1"/>
      <c r="C1746" s="1"/>
    </row>
    <row r="1747" spans="1:3" ht="12.75">
      <c r="A1747" s="1"/>
      <c r="B1747" s="1"/>
      <c r="C1747" s="1"/>
    </row>
    <row r="1748" spans="1:3" ht="12.75">
      <c r="A1748" s="1"/>
      <c r="B1748" s="1"/>
      <c r="C1748" s="1"/>
    </row>
    <row r="1749" spans="1:3" ht="12.75">
      <c r="A1749" s="1"/>
      <c r="B1749" s="1"/>
      <c r="C1749" s="1"/>
    </row>
    <row r="1750" spans="1:3" ht="12.75">
      <c r="A1750" s="1"/>
      <c r="B1750" s="1"/>
      <c r="C1750" s="1"/>
    </row>
    <row r="1751" spans="1:3" ht="12.75">
      <c r="A1751" s="1"/>
      <c r="B1751" s="1"/>
      <c r="C1751" s="1"/>
    </row>
    <row r="1752" spans="1:3" ht="12.75">
      <c r="A1752" s="1"/>
      <c r="B1752" s="1"/>
      <c r="C1752" s="1"/>
    </row>
    <row r="1753" spans="1:3" ht="12.75">
      <c r="A1753" s="1"/>
      <c r="B1753" s="1"/>
      <c r="C1753" s="1"/>
    </row>
    <row r="1754" spans="1:3" ht="12.75">
      <c r="A1754" s="1"/>
      <c r="B1754" s="1"/>
      <c r="C1754" s="1"/>
    </row>
    <row r="1755" spans="1:3" ht="12.75">
      <c r="A1755" s="1"/>
      <c r="B1755" s="1"/>
      <c r="C1755" s="1"/>
    </row>
    <row r="1756" spans="1:3" ht="12.75">
      <c r="A1756" s="1"/>
      <c r="B1756" s="1"/>
      <c r="C1756" s="1"/>
    </row>
    <row r="1757" spans="1:3" ht="12.75">
      <c r="A1757" s="1"/>
      <c r="B1757" s="1"/>
      <c r="C1757" s="1"/>
    </row>
    <row r="1758" spans="1:3" ht="12.75">
      <c r="A1758" s="1"/>
      <c r="B1758" s="1"/>
      <c r="C1758" s="1"/>
    </row>
    <row r="1759" spans="1:3" ht="12.75">
      <c r="A1759" s="1"/>
      <c r="B1759" s="1"/>
      <c r="C1759" s="1"/>
    </row>
    <row r="1760" spans="1:3" ht="12.75">
      <c r="A1760" s="1"/>
      <c r="B1760" s="1"/>
      <c r="C1760" s="1"/>
    </row>
    <row r="1761" spans="1:3" ht="12.75">
      <c r="A1761" s="1"/>
      <c r="B1761" s="1"/>
      <c r="C1761" s="1"/>
    </row>
    <row r="1762" spans="1:3" ht="12.75">
      <c r="A1762" s="1"/>
      <c r="B1762" s="1"/>
      <c r="C1762" s="1"/>
    </row>
    <row r="1763" spans="1:3" ht="12.75">
      <c r="A1763" s="1"/>
      <c r="B1763" s="1"/>
      <c r="C1763" s="1"/>
    </row>
    <row r="1764" spans="1:3" ht="12.75">
      <c r="A1764" s="1"/>
      <c r="B1764" s="1"/>
      <c r="C1764" s="1"/>
    </row>
    <row r="1765" spans="1:3" ht="12.75">
      <c r="A1765" s="1"/>
      <c r="B1765" s="1"/>
      <c r="C1765" s="1"/>
    </row>
    <row r="1766" spans="1:3" ht="12.75">
      <c r="A1766" s="1"/>
      <c r="B1766" s="1"/>
      <c r="C1766" s="1"/>
    </row>
    <row r="1767" spans="1:3" ht="12.75">
      <c r="A1767" s="1"/>
      <c r="B1767" s="1"/>
      <c r="C1767" s="1"/>
    </row>
    <row r="1768" spans="1:3" ht="12.75">
      <c r="A1768" s="1"/>
      <c r="B1768" s="1"/>
      <c r="C1768" s="1"/>
    </row>
    <row r="1769" spans="1:3" ht="12.75">
      <c r="A1769" s="1"/>
      <c r="B1769" s="1"/>
      <c r="C1769" s="1"/>
    </row>
    <row r="1770" spans="1:3" ht="12.75">
      <c r="A1770" s="1"/>
      <c r="B1770" s="1"/>
      <c r="C1770" s="1"/>
    </row>
    <row r="1771" spans="1:3" ht="12.75">
      <c r="A1771" s="1"/>
      <c r="B1771" s="1"/>
      <c r="C1771" s="1"/>
    </row>
    <row r="1772" spans="1:3" ht="12.75">
      <c r="A1772" s="1"/>
      <c r="B1772" s="1"/>
      <c r="C1772" s="1"/>
    </row>
    <row r="1773" spans="1:3" ht="12.75">
      <c r="A1773" s="1"/>
      <c r="B1773" s="1"/>
      <c r="C1773" s="1"/>
    </row>
    <row r="1774" spans="1:3" ht="12.75">
      <c r="A1774" s="1"/>
      <c r="B1774" s="1"/>
      <c r="C1774" s="1"/>
    </row>
    <row r="1775" spans="1:3" ht="12.75">
      <c r="A1775" s="1"/>
      <c r="B1775" s="1"/>
      <c r="C1775" s="1"/>
    </row>
    <row r="1776" spans="1:3" ht="12.75">
      <c r="A1776" s="1"/>
      <c r="B1776" s="1"/>
      <c r="C1776" s="1"/>
    </row>
    <row r="1777" spans="1:3" ht="12.75">
      <c r="A1777" s="1"/>
      <c r="B1777" s="1"/>
      <c r="C1777" s="1"/>
    </row>
    <row r="1778" spans="1:3" ht="12.75">
      <c r="A1778" s="1"/>
      <c r="B1778" s="1"/>
      <c r="C1778" s="1"/>
    </row>
    <row r="1779" spans="1:3" ht="12.75">
      <c r="A1779" s="1"/>
      <c r="B1779" s="1"/>
      <c r="C1779" s="1"/>
    </row>
    <row r="1780" spans="1:3" ht="12.75">
      <c r="A1780" s="1"/>
      <c r="B1780" s="1"/>
      <c r="C1780" s="1"/>
    </row>
    <row r="1781" spans="1:3" ht="12.75">
      <c r="A1781" s="1"/>
      <c r="B1781" s="1"/>
      <c r="C1781" s="1"/>
    </row>
    <row r="1782" spans="1:3" ht="12.75">
      <c r="A1782" s="1"/>
      <c r="B1782" s="1"/>
      <c r="C1782" s="1"/>
    </row>
    <row r="1783" spans="1:3" ht="12.75">
      <c r="A1783" s="1"/>
      <c r="B1783" s="1"/>
      <c r="C1783" s="1"/>
    </row>
    <row r="1784" spans="1:3" ht="12.75">
      <c r="A1784" s="1"/>
      <c r="B1784" s="1"/>
      <c r="C1784" s="1"/>
    </row>
    <row r="1785" spans="1:3" ht="12.75">
      <c r="A1785" s="1"/>
      <c r="B1785" s="1"/>
      <c r="C1785" s="1"/>
    </row>
    <row r="1786" spans="1:3" ht="12.75">
      <c r="A1786" s="1"/>
      <c r="B1786" s="1"/>
      <c r="C1786" s="1"/>
    </row>
    <row r="1787" spans="1:3" ht="12.75">
      <c r="A1787" s="1"/>
      <c r="B1787" s="1"/>
      <c r="C1787" s="1"/>
    </row>
    <row r="1788" spans="1:3" ht="12.75">
      <c r="A1788" s="1"/>
      <c r="B1788" s="1"/>
      <c r="C1788" s="1"/>
    </row>
    <row r="1789" spans="1:3" ht="12.75">
      <c r="A1789" s="1"/>
      <c r="B1789" s="1"/>
      <c r="C1789" s="1"/>
    </row>
    <row r="1790" spans="1:3" ht="12.75">
      <c r="A1790" s="1"/>
      <c r="B1790" s="1"/>
      <c r="C1790" s="1"/>
    </row>
    <row r="1791" spans="1:3" ht="12.75">
      <c r="A1791" s="1"/>
      <c r="B1791" s="1"/>
      <c r="C1791" s="1"/>
    </row>
    <row r="1792" spans="1:3" ht="12.75">
      <c r="A1792" s="1"/>
      <c r="B1792" s="1"/>
      <c r="C1792" s="1"/>
    </row>
    <row r="1793" spans="1:3" ht="12.75">
      <c r="A1793" s="1"/>
      <c r="B1793" s="1"/>
      <c r="C1793" s="1"/>
    </row>
    <row r="1794" spans="1:3" ht="12.75">
      <c r="A1794" s="1"/>
      <c r="B1794" s="1"/>
      <c r="C1794" s="1"/>
    </row>
    <row r="1795" spans="1:3" ht="12.75">
      <c r="A1795" s="1"/>
      <c r="B1795" s="1"/>
      <c r="C1795" s="1"/>
    </row>
    <row r="1796" spans="1:3" ht="12.75">
      <c r="A1796" s="1"/>
      <c r="B1796" s="1"/>
      <c r="C1796" s="1"/>
    </row>
    <row r="1797" spans="1:3" ht="12.75">
      <c r="A1797" s="1"/>
      <c r="B1797" s="1"/>
      <c r="C1797" s="1"/>
    </row>
    <row r="1798" spans="1:3" ht="12.75">
      <c r="A1798" s="1"/>
      <c r="B1798" s="1"/>
      <c r="C1798" s="1"/>
    </row>
    <row r="1799" spans="1:3" ht="12.75">
      <c r="A1799" s="1"/>
      <c r="B1799" s="1"/>
      <c r="C1799" s="1"/>
    </row>
    <row r="1800" spans="1:3" ht="12.75">
      <c r="A1800" s="1"/>
      <c r="B1800" s="1"/>
      <c r="C1800" s="1"/>
    </row>
    <row r="1801" spans="1:3" ht="12.75">
      <c r="A1801" s="1"/>
      <c r="B1801" s="1"/>
      <c r="C1801" s="1"/>
    </row>
    <row r="1802" spans="1:3" ht="12.75">
      <c r="A1802" s="1"/>
      <c r="B1802" s="1"/>
      <c r="C1802" s="1"/>
    </row>
    <row r="1803" spans="1:3" ht="12.75">
      <c r="A1803" s="1"/>
      <c r="B1803" s="1"/>
      <c r="C1803" s="1"/>
    </row>
    <row r="1804" spans="1:3" ht="12.75">
      <c r="A1804" s="1"/>
      <c r="B1804" s="1"/>
      <c r="C1804" s="1"/>
    </row>
    <row r="1805" spans="1:3" ht="12.75">
      <c r="A1805" s="1"/>
      <c r="B1805" s="1"/>
      <c r="C1805" s="1"/>
    </row>
    <row r="1806" spans="1:3" ht="12.75">
      <c r="A1806" s="1"/>
      <c r="B1806" s="1"/>
      <c r="C1806" s="1"/>
    </row>
    <row r="1807" spans="1:3" ht="12.75">
      <c r="A1807" s="1"/>
      <c r="B1807" s="1"/>
      <c r="C1807" s="1"/>
    </row>
    <row r="1808" spans="1:3" ht="12.75">
      <c r="A1808" s="1"/>
      <c r="B1808" s="1"/>
      <c r="C1808" s="1"/>
    </row>
    <row r="1809" spans="1:3" ht="12.75">
      <c r="A1809" s="1"/>
      <c r="B1809" s="1"/>
      <c r="C1809" s="1"/>
    </row>
    <row r="1810" spans="1:3" ht="12.75">
      <c r="A1810" s="1"/>
      <c r="B1810" s="1"/>
      <c r="C1810" s="1"/>
    </row>
    <row r="1811" spans="1:3" ht="12.75">
      <c r="A1811" s="1"/>
      <c r="B1811" s="1"/>
      <c r="C1811" s="1"/>
    </row>
    <row r="1812" spans="1:3" ht="12.75">
      <c r="A1812" s="1"/>
      <c r="B1812" s="1"/>
      <c r="C1812" s="1"/>
    </row>
    <row r="1813" spans="1:3" ht="12.75">
      <c r="A1813" s="1"/>
      <c r="B1813" s="1"/>
      <c r="C1813" s="1"/>
    </row>
    <row r="1814" spans="1:3" ht="12.75">
      <c r="A1814" s="1"/>
      <c r="B1814" s="1"/>
      <c r="C1814" s="1"/>
    </row>
    <row r="1815" spans="1:3" ht="12.75">
      <c r="A1815" s="1"/>
      <c r="B1815" s="1"/>
      <c r="C1815" s="1"/>
    </row>
    <row r="1816" spans="1:3" ht="12.75">
      <c r="A1816" s="1"/>
      <c r="B1816" s="1"/>
      <c r="C1816" s="1"/>
    </row>
    <row r="1817" spans="1:3" ht="12.75">
      <c r="A1817" s="1"/>
      <c r="B1817" s="1"/>
      <c r="C1817" s="1"/>
    </row>
    <row r="1818" spans="1:3" ht="12.75">
      <c r="A1818" s="1"/>
      <c r="B1818" s="1"/>
      <c r="C1818" s="1"/>
    </row>
    <row r="1819" spans="1:3" ht="12.75">
      <c r="A1819" s="1"/>
      <c r="B1819" s="1"/>
      <c r="C1819" s="1"/>
    </row>
    <row r="1820" spans="1:3" ht="12.75">
      <c r="A1820" s="1"/>
      <c r="B1820" s="1"/>
      <c r="C1820" s="1"/>
    </row>
    <row r="1821" spans="1:3" ht="12.75">
      <c r="A1821" s="1"/>
      <c r="B1821" s="1"/>
      <c r="C1821" s="1"/>
    </row>
    <row r="1822" spans="1:3" ht="12.75">
      <c r="A1822" s="1"/>
      <c r="B1822" s="1"/>
      <c r="C1822" s="1"/>
    </row>
    <row r="1823" spans="1:3" ht="12.75">
      <c r="A1823" s="1"/>
      <c r="B1823" s="1"/>
      <c r="C1823" s="1"/>
    </row>
    <row r="1824" spans="1:3" ht="12.75">
      <c r="A1824" s="1"/>
      <c r="B1824" s="1"/>
      <c r="C1824" s="1"/>
    </row>
    <row r="1825" spans="1:3" ht="12.75">
      <c r="A1825" s="1"/>
      <c r="B1825" s="1"/>
      <c r="C1825" s="1"/>
    </row>
    <row r="1826" spans="1:3" ht="12.75">
      <c r="A1826" s="1"/>
      <c r="B1826" s="1"/>
      <c r="C1826" s="1"/>
    </row>
    <row r="1827" spans="1:3" ht="12.75">
      <c r="A1827" s="1"/>
      <c r="B1827" s="1"/>
      <c r="C1827" s="1"/>
    </row>
    <row r="1828" spans="1:3" ht="12.75">
      <c r="A1828" s="1"/>
      <c r="B1828" s="1"/>
      <c r="C1828" s="1"/>
    </row>
    <row r="1829" spans="1:3" ht="12.75">
      <c r="A1829" s="1"/>
      <c r="B1829" s="1"/>
      <c r="C1829" s="1"/>
    </row>
  </sheetData>
  <sheetProtection/>
  <printOptions/>
  <pageMargins left="0.787401575" right="0.787401575" top="0.984251969" bottom="0.984251969" header="0.4921259845" footer="0.492125984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100"/>
  <sheetViews>
    <sheetView zoomScalePageLayoutView="0" workbookViewId="0" topLeftCell="H1">
      <selection activeCell="M2" sqref="M2"/>
    </sheetView>
  </sheetViews>
  <sheetFormatPr defaultColWidth="11.421875" defaultRowHeight="12.75"/>
  <cols>
    <col min="1" max="1" width="6.421875" style="0" customWidth="1"/>
    <col min="2" max="2" width="8.140625" style="0" customWidth="1"/>
    <col min="3" max="3" width="3.7109375" style="0" customWidth="1"/>
    <col min="4" max="4" width="71.00390625" style="0" customWidth="1"/>
    <col min="5" max="5" width="63.8515625" style="0" customWidth="1"/>
    <col min="6" max="6" width="63.7109375" style="0" customWidth="1"/>
    <col min="7" max="7" width="64.421875" style="0" customWidth="1"/>
    <col min="8" max="8" width="3.8515625" style="0" customWidth="1"/>
    <col min="10" max="10" width="6.28125" style="0" customWidth="1"/>
    <col min="11" max="11" width="10.00390625" style="0" customWidth="1"/>
    <col min="12" max="12" width="3.57421875" style="0" customWidth="1"/>
    <col min="13" max="13" width="62.57421875" style="0" customWidth="1"/>
    <col min="14" max="14" width="45.8515625" style="0" customWidth="1"/>
  </cols>
  <sheetData>
    <row r="2" ht="12.75">
      <c r="I2">
        <v>1</v>
      </c>
    </row>
    <row r="3" spans="4:7" ht="12.75">
      <c r="D3" t="s">
        <v>905</v>
      </c>
      <c r="E3" t="s">
        <v>906</v>
      </c>
      <c r="F3" t="s">
        <v>907</v>
      </c>
      <c r="G3" t="s">
        <v>908</v>
      </c>
    </row>
    <row r="4" ht="12.75">
      <c r="I4" t="s">
        <v>906</v>
      </c>
    </row>
    <row r="5" spans="1:14" ht="12.75">
      <c r="A5" s="3">
        <v>10</v>
      </c>
      <c r="B5" s="1">
        <v>100000</v>
      </c>
      <c r="C5" s="1" t="s">
        <v>909</v>
      </c>
      <c r="D5" s="2" t="s">
        <v>910</v>
      </c>
      <c r="E5" t="s">
        <v>764</v>
      </c>
      <c r="I5" t="s">
        <v>905</v>
      </c>
      <c r="K5" s="1">
        <f>B5</f>
        <v>100000</v>
      </c>
      <c r="L5" s="1"/>
      <c r="M5" t="str">
        <f>IF(k=1,$E5,IF(k=2,$D5,IF(k=3,$F5,IF(k=4,$G5))))</f>
        <v>capital and reserves</v>
      </c>
      <c r="N5" t="str">
        <f aca="true" t="shared" si="0" ref="N5:N68">IF(k=1,$E5,IF(k=2,"",IF(k=3,$F5,IF(k=4,$G5))))</f>
        <v>capital and reserves</v>
      </c>
    </row>
    <row r="6" spans="1:14" ht="12.75">
      <c r="A6" s="3">
        <v>101</v>
      </c>
      <c r="B6" s="1">
        <v>101000</v>
      </c>
      <c r="C6" s="1"/>
      <c r="D6" s="2" t="s">
        <v>1487</v>
      </c>
      <c r="E6" t="s">
        <v>1487</v>
      </c>
      <c r="I6" t="s">
        <v>907</v>
      </c>
      <c r="K6" s="1">
        <f aca="true" t="shared" si="1" ref="K6:K69">B6</f>
        <v>101000</v>
      </c>
      <c r="L6" s="1"/>
      <c r="M6" t="str">
        <f aca="true" t="shared" si="2" ref="M6:M69">IF(k=1,E6,IF(k=2,D6,IF(k=3,F6,IF(k=4,G6))))</f>
        <v>Capital</v>
      </c>
      <c r="N6" t="str">
        <f t="shared" si="0"/>
        <v>Capital</v>
      </c>
    </row>
    <row r="7" spans="1:14" ht="12.75">
      <c r="A7" s="3">
        <v>1011</v>
      </c>
      <c r="B7" s="1">
        <v>101100</v>
      </c>
      <c r="C7" s="1"/>
      <c r="D7" s="2" t="s">
        <v>1488</v>
      </c>
      <c r="E7" t="s">
        <v>765</v>
      </c>
      <c r="I7" t="s">
        <v>908</v>
      </c>
      <c r="K7" s="1">
        <f t="shared" si="1"/>
        <v>101100</v>
      </c>
      <c r="L7" s="1"/>
      <c r="M7" t="str">
        <f t="shared" si="2"/>
        <v>Subscribed capital uncalled</v>
      </c>
      <c r="N7" t="str">
        <f t="shared" si="0"/>
        <v>Subscribed capital uncalled</v>
      </c>
    </row>
    <row r="8" spans="1:14" ht="12.75">
      <c r="A8" s="3">
        <v>1012</v>
      </c>
      <c r="B8" s="1">
        <v>101200</v>
      </c>
      <c r="C8" s="1"/>
      <c r="D8" s="2" t="s">
        <v>1489</v>
      </c>
      <c r="E8" t="s">
        <v>766</v>
      </c>
      <c r="K8" s="1">
        <f t="shared" si="1"/>
        <v>101200</v>
      </c>
      <c r="L8" s="1"/>
      <c r="M8" t="str">
        <f t="shared" si="2"/>
        <v>Subscribed capital - called up, unpaid</v>
      </c>
      <c r="N8" t="str">
        <f t="shared" si="0"/>
        <v>Subscribed capital - called up, unpaid</v>
      </c>
    </row>
    <row r="9" spans="1:14" ht="12.75">
      <c r="A9" s="3">
        <v>1013</v>
      </c>
      <c r="B9" s="1">
        <v>101300</v>
      </c>
      <c r="C9" s="1"/>
      <c r="D9" s="2" t="s">
        <v>1490</v>
      </c>
      <c r="E9" t="s">
        <v>767</v>
      </c>
      <c r="I9" t="s">
        <v>906</v>
      </c>
      <c r="K9" s="1">
        <f t="shared" si="1"/>
        <v>101300</v>
      </c>
      <c r="L9" s="1"/>
      <c r="M9" t="str">
        <f t="shared" si="2"/>
        <v>Subscribed capital - called up, paid</v>
      </c>
      <c r="N9" t="str">
        <f t="shared" si="0"/>
        <v>Subscribed capital - called up, paid</v>
      </c>
    </row>
    <row r="10" spans="1:14" ht="12.75">
      <c r="A10" s="3">
        <v>10131</v>
      </c>
      <c r="B10" s="1">
        <v>101310</v>
      </c>
      <c r="C10" s="1"/>
      <c r="D10" s="2" t="s">
        <v>1491</v>
      </c>
      <c r="E10" t="s">
        <v>768</v>
      </c>
      <c r="K10" s="1">
        <f t="shared" si="1"/>
        <v>101310</v>
      </c>
      <c r="L10" s="1"/>
      <c r="M10" t="str">
        <f t="shared" si="2"/>
        <v>Capital not written off</v>
      </c>
      <c r="N10" t="str">
        <f t="shared" si="0"/>
        <v>Capital not written off</v>
      </c>
    </row>
    <row r="11" spans="1:14" ht="12.75">
      <c r="A11" s="3">
        <v>10132</v>
      </c>
      <c r="B11" s="1">
        <v>101320</v>
      </c>
      <c r="C11" s="1"/>
      <c r="D11" s="2" t="s">
        <v>1492</v>
      </c>
      <c r="E11" t="s">
        <v>769</v>
      </c>
      <c r="I11" t="s">
        <v>907</v>
      </c>
      <c r="K11" s="1">
        <f t="shared" si="1"/>
        <v>101320</v>
      </c>
      <c r="L11" s="1"/>
      <c r="M11" t="str">
        <f t="shared" si="2"/>
        <v>Capital written off</v>
      </c>
      <c r="N11" t="str">
        <f t="shared" si="0"/>
        <v>Capital written off</v>
      </c>
    </row>
    <row r="12" spans="1:14" ht="12.75">
      <c r="A12" s="3">
        <v>1018</v>
      </c>
      <c r="B12" s="1">
        <v>101800</v>
      </c>
      <c r="C12" s="1"/>
      <c r="D12" s="2" t="s">
        <v>1493</v>
      </c>
      <c r="E12" t="s">
        <v>770</v>
      </c>
      <c r="I12" t="s">
        <v>908</v>
      </c>
      <c r="K12" s="1">
        <f t="shared" si="1"/>
        <v>101800</v>
      </c>
      <c r="L12" s="1"/>
      <c r="M12" t="str">
        <f t="shared" si="2"/>
        <v>Subscribed capital subject to particular regulations</v>
      </c>
      <c r="N12" t="str">
        <f t="shared" si="0"/>
        <v>Subscribed capital subject to particular regulations</v>
      </c>
    </row>
    <row r="13" spans="1:14" ht="12.75">
      <c r="A13" s="3">
        <v>104</v>
      </c>
      <c r="B13" s="1">
        <v>104000</v>
      </c>
      <c r="C13" s="1"/>
      <c r="D13" s="2" t="s">
        <v>1494</v>
      </c>
      <c r="E13" t="s">
        <v>771</v>
      </c>
      <c r="I13">
        <v>1</v>
      </c>
      <c r="K13" s="1">
        <f t="shared" si="1"/>
        <v>104000</v>
      </c>
      <c r="L13" s="1"/>
      <c r="M13" t="str">
        <f t="shared" si="2"/>
        <v>Premiums on share capital</v>
      </c>
      <c r="N13" t="str">
        <f t="shared" si="0"/>
        <v>Premiums on share capital</v>
      </c>
    </row>
    <row r="14" spans="1:14" ht="12.75">
      <c r="A14" s="3">
        <v>1041</v>
      </c>
      <c r="B14" s="1">
        <v>104100</v>
      </c>
      <c r="C14" s="1"/>
      <c r="D14" s="2" t="s">
        <v>1495</v>
      </c>
      <c r="E14" t="s">
        <v>772</v>
      </c>
      <c r="K14" s="1">
        <f t="shared" si="1"/>
        <v>104100</v>
      </c>
      <c r="L14" s="1"/>
      <c r="M14" t="str">
        <f t="shared" si="2"/>
        <v>Share premiums</v>
      </c>
      <c r="N14" t="str">
        <f t="shared" si="0"/>
        <v>Share premiums</v>
      </c>
    </row>
    <row r="15" spans="1:14" ht="12.75">
      <c r="A15" s="3">
        <v>1042</v>
      </c>
      <c r="B15" s="1">
        <v>104200</v>
      </c>
      <c r="C15" s="1"/>
      <c r="D15" s="2" t="s">
        <v>1496</v>
      </c>
      <c r="E15" t="s">
        <v>773</v>
      </c>
      <c r="K15" s="1">
        <f t="shared" si="1"/>
        <v>104200</v>
      </c>
      <c r="L15" s="1"/>
      <c r="M15" t="str">
        <f t="shared" si="2"/>
        <v>Merger premiums</v>
      </c>
      <c r="N15" t="str">
        <f t="shared" si="0"/>
        <v>Merger premiums</v>
      </c>
    </row>
    <row r="16" spans="1:14" ht="12.75">
      <c r="A16" s="3">
        <v>1043</v>
      </c>
      <c r="B16" s="1">
        <v>104300</v>
      </c>
      <c r="C16" s="1"/>
      <c r="D16" s="2" t="s">
        <v>1497</v>
      </c>
      <c r="E16" t="s">
        <v>774</v>
      </c>
      <c r="K16" s="1">
        <f t="shared" si="1"/>
        <v>104300</v>
      </c>
      <c r="L16" s="1"/>
      <c r="M16" t="str">
        <f t="shared" si="2"/>
        <v>Contribution premiums</v>
      </c>
      <c r="N16" t="str">
        <f t="shared" si="0"/>
        <v>Contribution premiums</v>
      </c>
    </row>
    <row r="17" spans="1:14" ht="12.75">
      <c r="A17" s="3">
        <v>1044</v>
      </c>
      <c r="B17" s="1">
        <v>104400</v>
      </c>
      <c r="C17" s="1"/>
      <c r="D17" s="2" t="s">
        <v>1498</v>
      </c>
      <c r="E17" t="s">
        <v>775</v>
      </c>
      <c r="K17" s="1">
        <f t="shared" si="1"/>
        <v>104400</v>
      </c>
      <c r="L17" s="1"/>
      <c r="M17" t="str">
        <f t="shared" si="2"/>
        <v>Premiums on conversion of bonds into shares</v>
      </c>
      <c r="N17" t="str">
        <f t="shared" si="0"/>
        <v>Premiums on conversion of bonds into shares</v>
      </c>
    </row>
    <row r="18" spans="1:14" ht="12.75">
      <c r="A18" s="3">
        <v>1045</v>
      </c>
      <c r="B18" s="1">
        <v>104500</v>
      </c>
      <c r="C18" s="1"/>
      <c r="D18" s="2" t="s">
        <v>1499</v>
      </c>
      <c r="E18" t="s">
        <v>776</v>
      </c>
      <c r="K18" s="1">
        <f t="shared" si="1"/>
        <v>104500</v>
      </c>
      <c r="L18" s="1"/>
      <c r="M18" t="str">
        <f t="shared" si="2"/>
        <v>Equity warrants</v>
      </c>
      <c r="N18" t="str">
        <f t="shared" si="0"/>
        <v>Equity warrants</v>
      </c>
    </row>
    <row r="19" spans="1:14" ht="12.75">
      <c r="A19" s="3">
        <v>105</v>
      </c>
      <c r="B19" s="1">
        <v>105000</v>
      </c>
      <c r="C19" s="1"/>
      <c r="D19" s="2" t="s">
        <v>1500</v>
      </c>
      <c r="E19" t="s">
        <v>777</v>
      </c>
      <c r="K19" s="1">
        <f t="shared" si="1"/>
        <v>105000</v>
      </c>
      <c r="L19" s="1"/>
      <c r="M19" t="str">
        <f t="shared" si="2"/>
        <v>Revaluation differences</v>
      </c>
      <c r="N19" t="str">
        <f t="shared" si="0"/>
        <v>Revaluation differences</v>
      </c>
    </row>
    <row r="20" spans="1:14" ht="12.75">
      <c r="A20" s="3">
        <v>105</v>
      </c>
      <c r="B20" s="1">
        <v>105100</v>
      </c>
      <c r="C20" s="1"/>
      <c r="D20" s="2" t="s">
        <v>1501</v>
      </c>
      <c r="E20" t="s">
        <v>778</v>
      </c>
      <c r="K20" s="1">
        <f t="shared" si="1"/>
        <v>105100</v>
      </c>
      <c r="L20" s="1"/>
      <c r="M20" t="str">
        <f t="shared" si="2"/>
        <v>Special revaluation reserve</v>
      </c>
      <c r="N20" t="str">
        <f t="shared" si="0"/>
        <v>Special revaluation reserve</v>
      </c>
    </row>
    <row r="21" spans="1:14" ht="12.75">
      <c r="A21" s="3">
        <v>1052</v>
      </c>
      <c r="B21" s="1">
        <v>105200</v>
      </c>
      <c r="C21" s="1"/>
      <c r="D21" s="2" t="s">
        <v>1502</v>
      </c>
      <c r="E21" t="s">
        <v>779</v>
      </c>
      <c r="K21" s="1">
        <f t="shared" si="1"/>
        <v>105200</v>
      </c>
      <c r="L21" s="1"/>
      <c r="M21" t="str">
        <f t="shared" si="2"/>
        <v>Voluntary revaluation difference</v>
      </c>
      <c r="N21" t="str">
        <f t="shared" si="0"/>
        <v>Voluntary revaluation difference</v>
      </c>
    </row>
    <row r="22" spans="1:14" ht="12.75">
      <c r="A22" s="3">
        <v>1053</v>
      </c>
      <c r="B22" s="1">
        <v>105300</v>
      </c>
      <c r="C22" s="1"/>
      <c r="D22" s="2" t="s">
        <v>1503</v>
      </c>
      <c r="E22" t="s">
        <v>780</v>
      </c>
      <c r="K22" s="1">
        <f t="shared" si="1"/>
        <v>105300</v>
      </c>
      <c r="L22" s="1"/>
      <c r="M22" t="str">
        <f t="shared" si="2"/>
        <v>Revaluation reserve</v>
      </c>
      <c r="N22" t="str">
        <f t="shared" si="0"/>
        <v>Revaluation reserve</v>
      </c>
    </row>
    <row r="23" spans="1:14" ht="12.75">
      <c r="A23" s="3">
        <v>1055</v>
      </c>
      <c r="B23" s="1">
        <v>105500</v>
      </c>
      <c r="C23" s="1"/>
      <c r="D23" s="2" t="s">
        <v>1504</v>
      </c>
      <c r="E23" t="s">
        <v>781</v>
      </c>
      <c r="K23" s="1">
        <f t="shared" si="1"/>
        <v>105500</v>
      </c>
      <c r="L23" s="1"/>
      <c r="M23" t="str">
        <f t="shared" si="2"/>
        <v>Revaluation differences (other legal transactions)</v>
      </c>
      <c r="N23" t="str">
        <f t="shared" si="0"/>
        <v>Revaluation differences (other legal transactions)</v>
      </c>
    </row>
    <row r="24" spans="1:14" ht="12.75">
      <c r="A24" s="3">
        <v>1057</v>
      </c>
      <c r="B24" s="1">
        <v>105700</v>
      </c>
      <c r="C24" s="1"/>
      <c r="D24" s="2" t="s">
        <v>1505</v>
      </c>
      <c r="E24" t="s">
        <v>782</v>
      </c>
      <c r="K24" s="1">
        <f t="shared" si="1"/>
        <v>105700</v>
      </c>
      <c r="L24" s="1"/>
      <c r="M24" t="str">
        <f t="shared" si="2"/>
        <v>Other revaluation differences in France</v>
      </c>
      <c r="N24" t="str">
        <f t="shared" si="0"/>
        <v>Other revaluation differences in France</v>
      </c>
    </row>
    <row r="25" spans="1:14" ht="12.75">
      <c r="A25" s="3">
        <v>1058</v>
      </c>
      <c r="B25" s="1">
        <v>105800</v>
      </c>
      <c r="C25" s="1"/>
      <c r="D25" s="2" t="s">
        <v>1506</v>
      </c>
      <c r="E25" t="s">
        <v>783</v>
      </c>
      <c r="K25" s="1">
        <f t="shared" si="1"/>
        <v>105800</v>
      </c>
      <c r="L25" s="1"/>
      <c r="M25" t="str">
        <f t="shared" si="2"/>
        <v>Other revaluation differences outside France</v>
      </c>
      <c r="N25" t="str">
        <f t="shared" si="0"/>
        <v>Other revaluation differences outside France</v>
      </c>
    </row>
    <row r="26" spans="1:14" ht="12.75">
      <c r="A26" s="3">
        <v>106</v>
      </c>
      <c r="B26" s="1">
        <v>106000</v>
      </c>
      <c r="C26" s="1"/>
      <c r="D26" s="2" t="s">
        <v>1507</v>
      </c>
      <c r="E26" t="s">
        <v>784</v>
      </c>
      <c r="K26" s="1">
        <f t="shared" si="1"/>
        <v>106000</v>
      </c>
      <c r="L26" s="1"/>
      <c r="M26" t="str">
        <f t="shared" si="2"/>
        <v>Reserves</v>
      </c>
      <c r="N26" t="str">
        <f t="shared" si="0"/>
        <v>Reserves</v>
      </c>
    </row>
    <row r="27" spans="1:14" ht="12.75">
      <c r="A27" s="3">
        <v>1061</v>
      </c>
      <c r="B27" s="1">
        <v>106100</v>
      </c>
      <c r="C27" s="1"/>
      <c r="D27" s="2" t="s">
        <v>1508</v>
      </c>
      <c r="E27" t="s">
        <v>785</v>
      </c>
      <c r="K27" s="1">
        <f t="shared" si="1"/>
        <v>106100</v>
      </c>
      <c r="L27" s="1"/>
      <c r="M27" t="str">
        <f t="shared" si="2"/>
        <v>Legal reserve</v>
      </c>
      <c r="N27" t="str">
        <f t="shared" si="0"/>
        <v>Legal reserve</v>
      </c>
    </row>
    <row r="28" spans="1:14" ht="12.75">
      <c r="A28" s="3">
        <v>10611</v>
      </c>
      <c r="B28" s="1">
        <v>106110</v>
      </c>
      <c r="C28" s="1"/>
      <c r="D28" s="2" t="s">
        <v>1509</v>
      </c>
      <c r="E28" t="s">
        <v>786</v>
      </c>
      <c r="K28" s="1">
        <f t="shared" si="1"/>
        <v>106110</v>
      </c>
      <c r="L28" s="1"/>
      <c r="M28" t="str">
        <f t="shared" si="2"/>
        <v>Basic legal reserve</v>
      </c>
      <c r="N28" t="str">
        <f t="shared" si="0"/>
        <v>Basic legal reserve</v>
      </c>
    </row>
    <row r="29" spans="1:14" ht="12.75">
      <c r="A29" s="3">
        <v>10612</v>
      </c>
      <c r="B29" s="1">
        <v>106120</v>
      </c>
      <c r="C29" s="1"/>
      <c r="D29" s="2" t="s">
        <v>1510</v>
      </c>
      <c r="E29" t="s">
        <v>787</v>
      </c>
      <c r="K29" s="1">
        <f t="shared" si="1"/>
        <v>106120</v>
      </c>
      <c r="L29" s="1"/>
      <c r="M29" t="str">
        <f t="shared" si="2"/>
        <v>Net long-term capital gains</v>
      </c>
      <c r="N29" t="str">
        <f t="shared" si="0"/>
        <v>Net long-term capital gains</v>
      </c>
    </row>
    <row r="30" spans="1:14" ht="12.75">
      <c r="A30" s="3">
        <v>1062</v>
      </c>
      <c r="B30" s="1">
        <v>106200</v>
      </c>
      <c r="C30" s="1"/>
      <c r="D30" s="2" t="s">
        <v>1511</v>
      </c>
      <c r="E30" t="s">
        <v>788</v>
      </c>
      <c r="K30" s="1">
        <f t="shared" si="1"/>
        <v>106200</v>
      </c>
      <c r="L30" s="1"/>
      <c r="M30" t="str">
        <f t="shared" si="2"/>
        <v>Undistributable reserves</v>
      </c>
      <c r="N30" t="str">
        <f t="shared" si="0"/>
        <v>Undistributable reserves</v>
      </c>
    </row>
    <row r="31" spans="1:14" ht="12.75">
      <c r="A31" s="3">
        <v>1063</v>
      </c>
      <c r="B31" s="1">
        <v>106300</v>
      </c>
      <c r="C31" s="1"/>
      <c r="D31" s="2" t="s">
        <v>1512</v>
      </c>
      <c r="E31" t="s">
        <v>789</v>
      </c>
      <c r="K31" s="1">
        <f t="shared" si="1"/>
        <v>106300</v>
      </c>
      <c r="L31" s="1"/>
      <c r="M31" t="str">
        <f t="shared" si="2"/>
        <v>Statutory or contractual reserves</v>
      </c>
      <c r="N31" t="str">
        <f t="shared" si="0"/>
        <v>Statutory or contractual reserves</v>
      </c>
    </row>
    <row r="32" spans="1:14" ht="12.75">
      <c r="A32" s="3">
        <v>1064</v>
      </c>
      <c r="B32" s="1">
        <v>106400</v>
      </c>
      <c r="C32" s="1"/>
      <c r="D32" s="2" t="s">
        <v>1513</v>
      </c>
      <c r="E32" t="s">
        <v>790</v>
      </c>
      <c r="K32" s="1">
        <f t="shared" si="1"/>
        <v>106400</v>
      </c>
      <c r="L32" s="1"/>
      <c r="M32" t="str">
        <f t="shared" si="2"/>
        <v>Tax-regulated reserves</v>
      </c>
      <c r="N32" t="str">
        <f t="shared" si="0"/>
        <v>Tax-regulated reserves</v>
      </c>
    </row>
    <row r="33" spans="1:14" ht="12.75">
      <c r="A33" s="3">
        <v>10641</v>
      </c>
      <c r="B33" s="1">
        <v>106410</v>
      </c>
      <c r="C33" s="1"/>
      <c r="D33" s="2" t="s">
        <v>1510</v>
      </c>
      <c r="E33" t="s">
        <v>787</v>
      </c>
      <c r="K33" s="1">
        <f t="shared" si="1"/>
        <v>106410</v>
      </c>
      <c r="L33" s="1"/>
      <c r="M33" t="str">
        <f t="shared" si="2"/>
        <v>Net long-term capital gains</v>
      </c>
      <c r="N33" t="str">
        <f t="shared" si="0"/>
        <v>Net long-term capital gains</v>
      </c>
    </row>
    <row r="34" spans="1:14" ht="12.75">
      <c r="A34" s="3">
        <v>10643</v>
      </c>
      <c r="B34" s="1">
        <v>106430</v>
      </c>
      <c r="C34" s="1"/>
      <c r="D34" s="2" t="s">
        <v>1514</v>
      </c>
      <c r="E34" t="s">
        <v>791</v>
      </c>
      <c r="K34" s="1">
        <f t="shared" si="1"/>
        <v>106430</v>
      </c>
      <c r="L34" s="1"/>
      <c r="M34" t="str">
        <f t="shared" si="2"/>
        <v>Reserves consequent on award of investment grants</v>
      </c>
      <c r="N34" t="str">
        <f t="shared" si="0"/>
        <v>Reserves consequent on award of investment grants</v>
      </c>
    </row>
    <row r="35" spans="1:14" ht="12.75">
      <c r="A35" s="3">
        <v>10648</v>
      </c>
      <c r="B35" s="1">
        <v>106480</v>
      </c>
      <c r="C35" s="1"/>
      <c r="D35" s="2" t="s">
        <v>1515</v>
      </c>
      <c r="E35" t="s">
        <v>792</v>
      </c>
      <c r="K35" s="1">
        <f t="shared" si="1"/>
        <v>106480</v>
      </c>
      <c r="L35" s="1"/>
      <c r="M35" t="str">
        <f t="shared" si="2"/>
        <v>Other tax-regulated reserves</v>
      </c>
      <c r="N35" t="str">
        <f t="shared" si="0"/>
        <v>Other tax-regulated reserves</v>
      </c>
    </row>
    <row r="36" spans="1:14" ht="12.75">
      <c r="A36" s="3">
        <v>1068</v>
      </c>
      <c r="B36" s="1">
        <v>106800</v>
      </c>
      <c r="C36" s="1"/>
      <c r="D36" s="2" t="s">
        <v>1516</v>
      </c>
      <c r="E36" t="s">
        <v>793</v>
      </c>
      <c r="K36" s="1">
        <f t="shared" si="1"/>
        <v>106800</v>
      </c>
      <c r="L36" s="1"/>
      <c r="M36" t="str">
        <f t="shared" si="2"/>
        <v>Other reserves</v>
      </c>
      <c r="N36" t="str">
        <f t="shared" si="0"/>
        <v>Other reserves</v>
      </c>
    </row>
    <row r="37" spans="1:14" ht="12.75">
      <c r="A37" s="3">
        <v>10681</v>
      </c>
      <c r="B37" s="1">
        <v>106810</v>
      </c>
      <c r="C37" s="1"/>
      <c r="D37" s="2" t="s">
        <v>1517</v>
      </c>
      <c r="E37" t="s">
        <v>794</v>
      </c>
      <c r="K37" s="1">
        <f t="shared" si="1"/>
        <v>106810</v>
      </c>
      <c r="L37" s="1"/>
      <c r="M37" t="str">
        <f t="shared" si="2"/>
        <v>Self-insurance reserve</v>
      </c>
      <c r="N37" t="str">
        <f t="shared" si="0"/>
        <v>Self-insurance reserve</v>
      </c>
    </row>
    <row r="38" spans="1:14" ht="12.75">
      <c r="A38" s="3">
        <v>10688</v>
      </c>
      <c r="B38" s="1">
        <v>106880</v>
      </c>
      <c r="C38" s="1"/>
      <c r="D38" s="2" t="s">
        <v>1518</v>
      </c>
      <c r="E38" t="s">
        <v>795</v>
      </c>
      <c r="K38" s="1">
        <f t="shared" si="1"/>
        <v>106880</v>
      </c>
      <c r="L38" s="1"/>
      <c r="M38" t="str">
        <f t="shared" si="2"/>
        <v>Sundry reserves</v>
      </c>
      <c r="N38" t="str">
        <f t="shared" si="0"/>
        <v>Sundry reserves</v>
      </c>
    </row>
    <row r="39" spans="1:14" ht="12.75">
      <c r="A39" s="3">
        <v>107</v>
      </c>
      <c r="B39" s="1">
        <v>107000</v>
      </c>
      <c r="C39" s="1"/>
      <c r="D39" s="2" t="s">
        <v>1519</v>
      </c>
      <c r="E39" t="s">
        <v>796</v>
      </c>
      <c r="K39" s="1">
        <f t="shared" si="1"/>
        <v>107000</v>
      </c>
      <c r="L39" s="1"/>
      <c r="M39" t="str">
        <f t="shared" si="2"/>
        <v>Difference on equity accounted investments</v>
      </c>
      <c r="N39" t="str">
        <f t="shared" si="0"/>
        <v>Difference on equity accounted investments</v>
      </c>
    </row>
    <row r="40" spans="1:14" ht="12.75">
      <c r="A40" s="3">
        <v>108</v>
      </c>
      <c r="B40" s="1">
        <v>108000</v>
      </c>
      <c r="C40" s="1"/>
      <c r="D40" s="2" t="s">
        <v>1520</v>
      </c>
      <c r="E40" t="s">
        <v>797</v>
      </c>
      <c r="K40" s="1">
        <f t="shared" si="1"/>
        <v>108000</v>
      </c>
      <c r="L40" s="1"/>
      <c r="M40" t="str">
        <f t="shared" si="2"/>
        <v>Drawings account</v>
      </c>
      <c r="N40" t="str">
        <f t="shared" si="0"/>
        <v>Drawings account</v>
      </c>
    </row>
    <row r="41" spans="1:14" ht="12.75">
      <c r="A41" s="3">
        <v>109</v>
      </c>
      <c r="B41" s="1">
        <v>109000</v>
      </c>
      <c r="C41" s="1"/>
      <c r="D41" s="2" t="s">
        <v>1521</v>
      </c>
      <c r="E41" t="s">
        <v>798</v>
      </c>
      <c r="K41" s="1">
        <f t="shared" si="1"/>
        <v>109000</v>
      </c>
      <c r="L41" s="1"/>
      <c r="M41" t="str">
        <f t="shared" si="2"/>
        <v>Shareholders: Subscribed capital uncalled</v>
      </c>
      <c r="N41" t="str">
        <f t="shared" si="0"/>
        <v>Shareholders: Subscribed capital uncalled</v>
      </c>
    </row>
    <row r="42" spans="1:14" ht="12.75">
      <c r="A42" s="3">
        <v>11</v>
      </c>
      <c r="B42" s="1">
        <v>110000</v>
      </c>
      <c r="C42" s="1"/>
      <c r="D42" s="2" t="s">
        <v>1522</v>
      </c>
      <c r="E42" t="s">
        <v>799</v>
      </c>
      <c r="K42" s="1">
        <f t="shared" si="1"/>
        <v>110000</v>
      </c>
      <c r="L42" s="1"/>
      <c r="M42" t="str">
        <f t="shared" si="2"/>
        <v>Profit or loss carried forward (debit or credit balance)</v>
      </c>
      <c r="N42" t="str">
        <f t="shared" si="0"/>
        <v>Profit or loss carried forward (debit or credit balance)</v>
      </c>
    </row>
    <row r="43" spans="1:14" ht="12.75">
      <c r="A43" s="3">
        <v>11</v>
      </c>
      <c r="B43" s="1">
        <v>110000</v>
      </c>
      <c r="C43" s="1"/>
      <c r="D43" s="2" t="s">
        <v>1523</v>
      </c>
      <c r="E43" t="s">
        <v>800</v>
      </c>
      <c r="K43" s="1">
        <f t="shared" si="1"/>
        <v>110000</v>
      </c>
      <c r="L43" s="1"/>
      <c r="M43" t="str">
        <f t="shared" si="2"/>
        <v>Profit carried forward</v>
      </c>
      <c r="N43" t="str">
        <f t="shared" si="0"/>
        <v>Profit carried forward</v>
      </c>
    </row>
    <row r="44" spans="1:14" ht="12.75">
      <c r="A44" s="3">
        <v>119</v>
      </c>
      <c r="B44" s="1">
        <v>119000</v>
      </c>
      <c r="C44" s="1"/>
      <c r="D44" s="2" t="s">
        <v>1524</v>
      </c>
      <c r="E44" t="s">
        <v>801</v>
      </c>
      <c r="K44" s="1">
        <f t="shared" si="1"/>
        <v>119000</v>
      </c>
      <c r="L44" s="1"/>
      <c r="M44" t="str">
        <f t="shared" si="2"/>
        <v>Loss carried forward</v>
      </c>
      <c r="N44" t="str">
        <f t="shared" si="0"/>
        <v>Loss carried forward</v>
      </c>
    </row>
    <row r="45" spans="1:14" ht="12.75">
      <c r="A45" s="3">
        <v>12</v>
      </c>
      <c r="B45" s="1">
        <v>120000</v>
      </c>
      <c r="C45" s="1"/>
      <c r="D45" s="2" t="s">
        <v>1525</v>
      </c>
      <c r="E45" t="s">
        <v>802</v>
      </c>
      <c r="K45" s="1">
        <f t="shared" si="1"/>
        <v>120000</v>
      </c>
      <c r="L45" s="1"/>
      <c r="M45" t="str">
        <f t="shared" si="2"/>
        <v>Profit or loss for the financial year</v>
      </c>
      <c r="N45" t="str">
        <f t="shared" si="0"/>
        <v>Profit or loss for the financial year</v>
      </c>
    </row>
    <row r="46" spans="1:14" ht="12.75">
      <c r="A46" s="3">
        <v>12</v>
      </c>
      <c r="B46" s="1">
        <v>120000</v>
      </c>
      <c r="C46" s="1"/>
      <c r="D46" s="2" t="s">
        <v>1526</v>
      </c>
      <c r="E46" t="s">
        <v>803</v>
      </c>
      <c r="K46" s="1">
        <f t="shared" si="1"/>
        <v>120000</v>
      </c>
      <c r="L46" s="1"/>
      <c r="M46" t="str">
        <f t="shared" si="2"/>
        <v>Profit for the financial year</v>
      </c>
      <c r="N46" t="str">
        <f t="shared" si="0"/>
        <v>Profit for the financial year</v>
      </c>
    </row>
    <row r="47" spans="1:14" ht="12.75">
      <c r="A47" s="3">
        <v>129</v>
      </c>
      <c r="B47" s="1">
        <v>129000</v>
      </c>
      <c r="C47" s="1"/>
      <c r="D47" s="2" t="s">
        <v>1527</v>
      </c>
      <c r="E47" t="s">
        <v>804</v>
      </c>
      <c r="K47" s="1">
        <f t="shared" si="1"/>
        <v>129000</v>
      </c>
      <c r="L47" s="1"/>
      <c r="M47" t="str">
        <f t="shared" si="2"/>
        <v>Loss for the financial year</v>
      </c>
      <c r="N47" t="str">
        <f t="shared" si="0"/>
        <v>Loss for the financial year</v>
      </c>
    </row>
    <row r="48" spans="1:14" ht="12.75">
      <c r="A48" s="3">
        <v>13</v>
      </c>
      <c r="B48" s="1">
        <v>130000</v>
      </c>
      <c r="C48" s="1"/>
      <c r="D48" s="2" t="s">
        <v>1528</v>
      </c>
      <c r="E48" t="s">
        <v>805</v>
      </c>
      <c r="K48" s="1">
        <f t="shared" si="1"/>
        <v>130000</v>
      </c>
      <c r="L48" s="1"/>
      <c r="M48" t="str">
        <f t="shared" si="2"/>
        <v>Investment grants</v>
      </c>
      <c r="N48" t="str">
        <f t="shared" si="0"/>
        <v>Investment grants</v>
      </c>
    </row>
    <row r="49" spans="1:14" ht="12.75">
      <c r="A49" s="3">
        <v>131</v>
      </c>
      <c r="B49" s="1">
        <v>131000</v>
      </c>
      <c r="C49" s="1"/>
      <c r="D49" s="2" t="s">
        <v>1529</v>
      </c>
      <c r="E49" t="s">
        <v>806</v>
      </c>
      <c r="K49" s="1">
        <f t="shared" si="1"/>
        <v>131000</v>
      </c>
      <c r="L49" s="1"/>
      <c r="M49" t="str">
        <f t="shared" si="2"/>
        <v>Equipment grants</v>
      </c>
      <c r="N49" t="str">
        <f t="shared" si="0"/>
        <v>Equipment grants</v>
      </c>
    </row>
    <row r="50" spans="1:14" ht="12.75">
      <c r="A50" s="3">
        <v>1311</v>
      </c>
      <c r="B50" s="1">
        <v>131100</v>
      </c>
      <c r="C50" s="1"/>
      <c r="D50" s="2" t="s">
        <v>1530</v>
      </c>
      <c r="E50" t="s">
        <v>807</v>
      </c>
      <c r="K50" s="1">
        <f t="shared" si="1"/>
        <v>131100</v>
      </c>
      <c r="L50" s="1"/>
      <c r="M50" t="str">
        <f t="shared" si="2"/>
        <v>State</v>
      </c>
      <c r="N50" t="str">
        <f t="shared" si="0"/>
        <v>State</v>
      </c>
    </row>
    <row r="51" spans="1:14" ht="12.75">
      <c r="A51" s="3">
        <v>1312</v>
      </c>
      <c r="B51" s="1">
        <v>131200</v>
      </c>
      <c r="C51" s="1"/>
      <c r="D51" s="2" t="s">
        <v>1531</v>
      </c>
      <c r="E51" t="s">
        <v>808</v>
      </c>
      <c r="K51" s="1">
        <f t="shared" si="1"/>
        <v>131200</v>
      </c>
      <c r="L51" s="1"/>
      <c r="M51" t="str">
        <f t="shared" si="2"/>
        <v>Regions</v>
      </c>
      <c r="N51" t="str">
        <f t="shared" si="0"/>
        <v>Regions</v>
      </c>
    </row>
    <row r="52" spans="1:14" ht="12.75">
      <c r="A52" s="3">
        <v>1313</v>
      </c>
      <c r="B52" s="1">
        <v>131300</v>
      </c>
      <c r="C52" s="1"/>
      <c r="D52" s="2" t="s">
        <v>1532</v>
      </c>
      <c r="E52" t="s">
        <v>809</v>
      </c>
      <c r="K52" s="1">
        <f t="shared" si="1"/>
        <v>131300</v>
      </c>
      <c r="L52" s="1"/>
      <c r="M52" t="str">
        <f t="shared" si="2"/>
        <v>Departments</v>
      </c>
      <c r="N52" t="str">
        <f t="shared" si="0"/>
        <v>Departments</v>
      </c>
    </row>
    <row r="53" spans="1:14" ht="12.75">
      <c r="A53" s="3">
        <v>1314</v>
      </c>
      <c r="B53" s="1">
        <v>131400</v>
      </c>
      <c r="C53" s="1"/>
      <c r="D53" s="2" t="s">
        <v>1533</v>
      </c>
      <c r="E53" t="s">
        <v>810</v>
      </c>
      <c r="K53" s="1">
        <f t="shared" si="1"/>
        <v>131400</v>
      </c>
      <c r="L53" s="1"/>
      <c r="M53" t="str">
        <f t="shared" si="2"/>
        <v>Municipalities</v>
      </c>
      <c r="N53" t="str">
        <f t="shared" si="0"/>
        <v>Municipalities</v>
      </c>
    </row>
    <row r="54" spans="1:14" ht="12.75">
      <c r="A54" s="3">
        <v>1315</v>
      </c>
      <c r="B54" s="1">
        <v>131500</v>
      </c>
      <c r="C54" s="1"/>
      <c r="D54" s="2" t="s">
        <v>1534</v>
      </c>
      <c r="E54" t="s">
        <v>811</v>
      </c>
      <c r="K54" s="1">
        <f t="shared" si="1"/>
        <v>131500</v>
      </c>
      <c r="L54" s="1"/>
      <c r="M54" t="str">
        <f t="shared" si="2"/>
        <v>Public authorities</v>
      </c>
      <c r="N54" t="str">
        <f t="shared" si="0"/>
        <v>Public authorities</v>
      </c>
    </row>
    <row r="55" spans="1:14" ht="12.75">
      <c r="A55" s="3">
        <v>1316</v>
      </c>
      <c r="B55" s="1">
        <v>131600</v>
      </c>
      <c r="C55" s="1"/>
      <c r="D55" s="2" t="s">
        <v>1535</v>
      </c>
      <c r="E55" t="s">
        <v>812</v>
      </c>
      <c r="K55" s="1">
        <f t="shared" si="1"/>
        <v>131600</v>
      </c>
      <c r="L55" s="1"/>
      <c r="M55" t="str">
        <f t="shared" si="2"/>
        <v>Public enterprises</v>
      </c>
      <c r="N55" t="str">
        <f t="shared" si="0"/>
        <v>Public enterprises</v>
      </c>
    </row>
    <row r="56" spans="1:14" ht="12.75">
      <c r="A56" s="3">
        <v>1317</v>
      </c>
      <c r="B56" s="1">
        <v>131700</v>
      </c>
      <c r="C56" s="1"/>
      <c r="D56" s="2" t="s">
        <v>1536</v>
      </c>
      <c r="E56" t="s">
        <v>813</v>
      </c>
      <c r="K56" s="1">
        <f t="shared" si="1"/>
        <v>131700</v>
      </c>
      <c r="L56" s="1"/>
      <c r="M56" t="str">
        <f t="shared" si="2"/>
        <v>Enterprises and private bodies</v>
      </c>
      <c r="N56" t="str">
        <f t="shared" si="0"/>
        <v>Enterprises and private bodies</v>
      </c>
    </row>
    <row r="57" spans="1:14" ht="12.75">
      <c r="A57" s="3">
        <v>1318</v>
      </c>
      <c r="B57" s="1">
        <v>131800</v>
      </c>
      <c r="C57" s="1"/>
      <c r="D57" s="2" t="s">
        <v>1537</v>
      </c>
      <c r="E57" t="s">
        <v>814</v>
      </c>
      <c r="K57" s="1">
        <f t="shared" si="1"/>
        <v>131800</v>
      </c>
      <c r="L57" s="1"/>
      <c r="M57" t="str">
        <f t="shared" si="2"/>
        <v>Other</v>
      </c>
      <c r="N57" t="str">
        <f t="shared" si="0"/>
        <v>Other</v>
      </c>
    </row>
    <row r="58" spans="1:14" ht="12.75">
      <c r="A58" s="3">
        <v>131</v>
      </c>
      <c r="B58" s="1">
        <v>138000</v>
      </c>
      <c r="C58" s="1"/>
      <c r="D58" s="2" t="s">
        <v>1538</v>
      </c>
      <c r="E58" t="s">
        <v>398</v>
      </c>
      <c r="K58" s="1">
        <f t="shared" si="1"/>
        <v>138000</v>
      </c>
      <c r="L58" s="1"/>
      <c r="M58" t="str">
        <f t="shared" si="2"/>
        <v>Other investment grants (same allocation as for Account 131)</v>
      </c>
      <c r="N58" t="str">
        <f t="shared" si="0"/>
        <v>Other investment grants (same allocation as for Account 131)</v>
      </c>
    </row>
    <row r="59" spans="1:14" ht="12.75">
      <c r="A59" s="3">
        <v>139</v>
      </c>
      <c r="B59" s="1">
        <v>139000</v>
      </c>
      <c r="C59" s="1"/>
      <c r="D59" s="2" t="s">
        <v>1539</v>
      </c>
      <c r="E59" t="s">
        <v>815</v>
      </c>
      <c r="K59" s="1">
        <f t="shared" si="1"/>
        <v>139000</v>
      </c>
      <c r="L59" s="1"/>
      <c r="M59" t="str">
        <f t="shared" si="2"/>
        <v>Investment grants credited to the profit and loss account</v>
      </c>
      <c r="N59" t="str">
        <f t="shared" si="0"/>
        <v>Investment grants credited to the profit and loss account</v>
      </c>
    </row>
    <row r="60" spans="1:14" ht="12.75">
      <c r="A60" s="3">
        <v>1391</v>
      </c>
      <c r="B60" s="1">
        <v>139100</v>
      </c>
      <c r="C60" s="1"/>
      <c r="D60" s="2" t="s">
        <v>1529</v>
      </c>
      <c r="E60" t="s">
        <v>806</v>
      </c>
      <c r="K60" s="1">
        <f t="shared" si="1"/>
        <v>139100</v>
      </c>
      <c r="L60" s="1"/>
      <c r="M60" t="str">
        <f t="shared" si="2"/>
        <v>Equipment grants</v>
      </c>
      <c r="N60" t="str">
        <f t="shared" si="0"/>
        <v>Equipment grants</v>
      </c>
    </row>
    <row r="61" spans="1:14" ht="12.75">
      <c r="A61" s="3">
        <v>13911</v>
      </c>
      <c r="B61" s="1">
        <v>139110</v>
      </c>
      <c r="C61" s="1"/>
      <c r="D61" s="2" t="s">
        <v>1530</v>
      </c>
      <c r="E61" t="s">
        <v>807</v>
      </c>
      <c r="K61" s="1">
        <f t="shared" si="1"/>
        <v>139110</v>
      </c>
      <c r="L61" s="1"/>
      <c r="M61" t="str">
        <f t="shared" si="2"/>
        <v>State</v>
      </c>
      <c r="N61" t="str">
        <f t="shared" si="0"/>
        <v>State</v>
      </c>
    </row>
    <row r="62" spans="1:14" ht="12.75">
      <c r="A62" s="3">
        <v>13912</v>
      </c>
      <c r="B62" s="1">
        <v>139120</v>
      </c>
      <c r="C62" s="1"/>
      <c r="D62" s="2" t="s">
        <v>1531</v>
      </c>
      <c r="E62" t="s">
        <v>808</v>
      </c>
      <c r="K62" s="1">
        <f t="shared" si="1"/>
        <v>139120</v>
      </c>
      <c r="L62" s="1"/>
      <c r="M62" t="str">
        <f t="shared" si="2"/>
        <v>Regions</v>
      </c>
      <c r="N62" t="str">
        <f t="shared" si="0"/>
        <v>Regions</v>
      </c>
    </row>
    <row r="63" spans="1:14" ht="12.75">
      <c r="A63" s="3">
        <v>13913</v>
      </c>
      <c r="B63" s="1">
        <v>139130</v>
      </c>
      <c r="C63" s="1"/>
      <c r="D63" s="2" t="s">
        <v>1532</v>
      </c>
      <c r="E63" t="s">
        <v>809</v>
      </c>
      <c r="K63" s="1">
        <f t="shared" si="1"/>
        <v>139130</v>
      </c>
      <c r="L63" s="1"/>
      <c r="M63" t="str">
        <f t="shared" si="2"/>
        <v>Departments</v>
      </c>
      <c r="N63" t="str">
        <f t="shared" si="0"/>
        <v>Departments</v>
      </c>
    </row>
    <row r="64" spans="1:14" ht="12.75">
      <c r="A64" s="3">
        <v>13914</v>
      </c>
      <c r="B64" s="1">
        <v>139140</v>
      </c>
      <c r="C64" s="1"/>
      <c r="D64" s="2" t="s">
        <v>1533</v>
      </c>
      <c r="E64" t="s">
        <v>810</v>
      </c>
      <c r="K64" s="1">
        <f t="shared" si="1"/>
        <v>139140</v>
      </c>
      <c r="L64" s="1"/>
      <c r="M64" t="str">
        <f t="shared" si="2"/>
        <v>Municipalities</v>
      </c>
      <c r="N64" t="str">
        <f t="shared" si="0"/>
        <v>Municipalities</v>
      </c>
    </row>
    <row r="65" spans="1:14" ht="12.75">
      <c r="A65" s="3">
        <v>13915</v>
      </c>
      <c r="B65" s="1">
        <v>139150</v>
      </c>
      <c r="C65" s="1"/>
      <c r="D65" s="2" t="s">
        <v>1534</v>
      </c>
      <c r="E65" t="s">
        <v>811</v>
      </c>
      <c r="K65" s="1">
        <f t="shared" si="1"/>
        <v>139150</v>
      </c>
      <c r="L65" s="1"/>
      <c r="M65" t="str">
        <f t="shared" si="2"/>
        <v>Public authorities</v>
      </c>
      <c r="N65" t="str">
        <f t="shared" si="0"/>
        <v>Public authorities</v>
      </c>
    </row>
    <row r="66" spans="1:14" ht="12.75">
      <c r="A66" s="3">
        <v>13916</v>
      </c>
      <c r="B66" s="1">
        <v>139160</v>
      </c>
      <c r="C66" s="1"/>
      <c r="D66" s="2" t="s">
        <v>1535</v>
      </c>
      <c r="E66" t="s">
        <v>812</v>
      </c>
      <c r="K66" s="1">
        <f t="shared" si="1"/>
        <v>139160</v>
      </c>
      <c r="L66" s="1"/>
      <c r="M66" t="str">
        <f t="shared" si="2"/>
        <v>Public enterprises</v>
      </c>
      <c r="N66" t="str">
        <f t="shared" si="0"/>
        <v>Public enterprises</v>
      </c>
    </row>
    <row r="67" spans="1:14" ht="12.75">
      <c r="A67" s="3">
        <v>13917</v>
      </c>
      <c r="B67" s="1">
        <v>139170</v>
      </c>
      <c r="C67" s="1"/>
      <c r="D67" s="2" t="s">
        <v>1536</v>
      </c>
      <c r="E67" t="s">
        <v>813</v>
      </c>
      <c r="K67" s="1">
        <f t="shared" si="1"/>
        <v>139170</v>
      </c>
      <c r="L67" s="1"/>
      <c r="M67" t="str">
        <f t="shared" si="2"/>
        <v>Enterprises and private bodies</v>
      </c>
      <c r="N67" t="str">
        <f t="shared" si="0"/>
        <v>Enterprises and private bodies</v>
      </c>
    </row>
    <row r="68" spans="1:14" ht="12.75">
      <c r="A68" s="3">
        <v>13918</v>
      </c>
      <c r="B68" s="1">
        <v>139180</v>
      </c>
      <c r="C68" s="1"/>
      <c r="D68" s="2" t="s">
        <v>1537</v>
      </c>
      <c r="E68" t="s">
        <v>814</v>
      </c>
      <c r="K68" s="1">
        <f t="shared" si="1"/>
        <v>139180</v>
      </c>
      <c r="L68" s="1"/>
      <c r="M68" t="str">
        <f t="shared" si="2"/>
        <v>Other</v>
      </c>
      <c r="N68" t="str">
        <f t="shared" si="0"/>
        <v>Other</v>
      </c>
    </row>
    <row r="69" spans="1:14" ht="12.75">
      <c r="A69" s="3">
        <v>1398</v>
      </c>
      <c r="B69" s="1">
        <v>139800</v>
      </c>
      <c r="C69" s="1"/>
      <c r="D69" s="2" t="s">
        <v>1540</v>
      </c>
      <c r="E69" t="s">
        <v>816</v>
      </c>
      <c r="K69" s="1">
        <f t="shared" si="1"/>
        <v>139800</v>
      </c>
      <c r="L69" s="1"/>
      <c r="M69" t="str">
        <f t="shared" si="2"/>
        <v>Other investment grants (same allocation as for Account 1391)</v>
      </c>
      <c r="N69" t="str">
        <f aca="true" t="shared" si="3" ref="N69:N132">IF(k=1,$E69,IF(k=2,"",IF(k=3,$F69,IF(k=4,$G69))))</f>
        <v>Other investment grants (same allocation as for Account 1391)</v>
      </c>
    </row>
    <row r="70" spans="1:14" ht="12.75">
      <c r="A70" s="3">
        <v>14</v>
      </c>
      <c r="B70" s="1">
        <v>140000</v>
      </c>
      <c r="C70" s="1"/>
      <c r="D70" s="2" t="s">
        <v>1541</v>
      </c>
      <c r="E70" t="s">
        <v>817</v>
      </c>
      <c r="K70" s="1">
        <f aca="true" t="shared" si="4" ref="K70:K133">B70</f>
        <v>140000</v>
      </c>
      <c r="L70" s="1"/>
      <c r="M70" t="str">
        <f aca="true" t="shared" si="5" ref="M70:M133">IF(k=1,E70,IF(k=2,D70,IF(k=3,F70,IF(k=4,G70))))</f>
        <v>Tax-regulated provisions</v>
      </c>
      <c r="N70" t="str">
        <f t="shared" si="3"/>
        <v>Tax-regulated provisions</v>
      </c>
    </row>
    <row r="71" spans="1:14" ht="12.75">
      <c r="A71" s="3">
        <v>142</v>
      </c>
      <c r="B71" s="1">
        <v>142000</v>
      </c>
      <c r="C71" s="1"/>
      <c r="D71" s="2" t="s">
        <v>1542</v>
      </c>
      <c r="E71" t="s">
        <v>818</v>
      </c>
      <c r="K71" s="1">
        <f t="shared" si="4"/>
        <v>142000</v>
      </c>
      <c r="L71" s="1"/>
      <c r="M71" t="str">
        <f t="shared" si="5"/>
        <v>Tax-regulated provisions relating to fixed assets</v>
      </c>
      <c r="N71" t="str">
        <f t="shared" si="3"/>
        <v>Tax-regulated provisions relating to fixed assets</v>
      </c>
    </row>
    <row r="72" spans="1:14" ht="12.75">
      <c r="A72" s="3">
        <v>1423</v>
      </c>
      <c r="B72" s="1">
        <v>142300</v>
      </c>
      <c r="C72" s="1"/>
      <c r="D72" s="2" t="s">
        <v>1543</v>
      </c>
      <c r="E72" t="s">
        <v>819</v>
      </c>
      <c r="K72" s="1">
        <f t="shared" si="4"/>
        <v>142300</v>
      </c>
      <c r="L72" s="1"/>
      <c r="M72" t="str">
        <f t="shared" si="5"/>
        <v>Provisions for reconstitution of mining and petroleum deposits</v>
      </c>
      <c r="N72" t="str">
        <f t="shared" si="3"/>
        <v>Provisions for reconstitution of mining and petroleum deposits</v>
      </c>
    </row>
    <row r="73" spans="1:14" ht="12.75">
      <c r="A73" s="3">
        <v>1424</v>
      </c>
      <c r="B73" s="1">
        <v>142400</v>
      </c>
      <c r="C73" s="1"/>
      <c r="D73" s="2" t="s">
        <v>1544</v>
      </c>
      <c r="E73" t="s">
        <v>820</v>
      </c>
      <c r="K73" s="1">
        <f t="shared" si="4"/>
        <v>142400</v>
      </c>
      <c r="L73" s="1"/>
      <c r="M73" t="str">
        <f t="shared" si="5"/>
        <v>Provisions for investment (employee profit share)</v>
      </c>
      <c r="N73" t="str">
        <f t="shared" si="3"/>
        <v>Provisions for investment (employee profit share)</v>
      </c>
    </row>
    <row r="74" spans="1:14" ht="12.75">
      <c r="A74" s="3">
        <v>143</v>
      </c>
      <c r="B74" s="1">
        <v>143000</v>
      </c>
      <c r="C74" s="1"/>
      <c r="D74" s="2" t="s">
        <v>1545</v>
      </c>
      <c r="E74" t="s">
        <v>821</v>
      </c>
      <c r="K74" s="1">
        <f t="shared" si="4"/>
        <v>143000</v>
      </c>
      <c r="L74" s="1"/>
      <c r="M74" t="str">
        <f t="shared" si="5"/>
        <v>Tax-regulated provisions relating to stocks</v>
      </c>
      <c r="N74" t="str">
        <f t="shared" si="3"/>
        <v>Tax-regulated provisions relating to stocks</v>
      </c>
    </row>
    <row r="75" spans="1:14" ht="12.75">
      <c r="A75" s="3">
        <v>1431</v>
      </c>
      <c r="B75" s="1">
        <v>143100</v>
      </c>
      <c r="C75" s="1"/>
      <c r="D75" s="2" t="s">
        <v>1546</v>
      </c>
      <c r="E75" t="s">
        <v>822</v>
      </c>
      <c r="K75" s="1">
        <f t="shared" si="4"/>
        <v>143100</v>
      </c>
      <c r="L75" s="1"/>
      <c r="M75" t="str">
        <f t="shared" si="5"/>
        <v>Price increase</v>
      </c>
      <c r="N75" t="str">
        <f t="shared" si="3"/>
        <v>Price increase</v>
      </c>
    </row>
    <row r="76" spans="1:14" ht="12.75">
      <c r="A76" s="3">
        <v>1432</v>
      </c>
      <c r="B76" s="1">
        <v>143200</v>
      </c>
      <c r="C76" s="1"/>
      <c r="D76" s="2" t="s">
        <v>1547</v>
      </c>
      <c r="E76" t="s">
        <v>823</v>
      </c>
      <c r="K76" s="1">
        <f t="shared" si="4"/>
        <v>143200</v>
      </c>
      <c r="L76" s="1"/>
      <c r="M76" t="str">
        <f t="shared" si="5"/>
        <v>Exchange rate fluctuations</v>
      </c>
      <c r="N76" t="str">
        <f t="shared" si="3"/>
        <v>Exchange rate fluctuations</v>
      </c>
    </row>
    <row r="77" spans="1:14" ht="12.75">
      <c r="A77" s="3">
        <v>144</v>
      </c>
      <c r="B77" s="1">
        <v>144000</v>
      </c>
      <c r="C77" s="1"/>
      <c r="D77" s="2" t="s">
        <v>1548</v>
      </c>
      <c r="E77" t="s">
        <v>824</v>
      </c>
      <c r="K77" s="1">
        <f t="shared" si="4"/>
        <v>144000</v>
      </c>
      <c r="L77" s="1"/>
      <c r="M77" t="str">
        <f t="shared" si="5"/>
        <v>Tax-regulated provisions relating to other asset components</v>
      </c>
      <c r="N77" t="str">
        <f t="shared" si="3"/>
        <v>Tax-regulated provisions relating to other asset components</v>
      </c>
    </row>
    <row r="78" spans="1:14" ht="12.75">
      <c r="A78" s="3">
        <v>145</v>
      </c>
      <c r="B78" s="1">
        <v>145000</v>
      </c>
      <c r="C78" s="1"/>
      <c r="D78" s="2" t="s">
        <v>1549</v>
      </c>
      <c r="E78" t="s">
        <v>825</v>
      </c>
      <c r="K78" s="1">
        <f t="shared" si="4"/>
        <v>145000</v>
      </c>
      <c r="L78" s="1"/>
      <c r="M78" t="str">
        <f t="shared" si="5"/>
        <v>Depreciation by derogation</v>
      </c>
      <c r="N78" t="str">
        <f t="shared" si="3"/>
        <v>Depreciation by derogation</v>
      </c>
    </row>
    <row r="79" spans="1:14" ht="12.75">
      <c r="A79" s="3">
        <v>146</v>
      </c>
      <c r="B79" s="1">
        <v>146000</v>
      </c>
      <c r="C79" s="1"/>
      <c r="D79" s="2" t="s">
        <v>1550</v>
      </c>
      <c r="E79" t="s">
        <v>826</v>
      </c>
      <c r="K79" s="1">
        <f t="shared" si="4"/>
        <v>146000</v>
      </c>
      <c r="L79" s="1"/>
      <c r="M79" t="str">
        <f t="shared" si="5"/>
        <v>Special revaluation provision</v>
      </c>
      <c r="N79" t="str">
        <f t="shared" si="3"/>
        <v>Special revaluation provision</v>
      </c>
    </row>
    <row r="80" spans="1:14" ht="12.75">
      <c r="A80" s="3">
        <v>147</v>
      </c>
      <c r="B80" s="1">
        <v>147000</v>
      </c>
      <c r="C80" s="1"/>
      <c r="D80" s="2" t="s">
        <v>1551</v>
      </c>
      <c r="E80" t="s">
        <v>827</v>
      </c>
      <c r="K80" s="1">
        <f t="shared" si="4"/>
        <v>147000</v>
      </c>
      <c r="L80" s="1"/>
      <c r="M80" t="str">
        <f t="shared" si="5"/>
        <v>Capital gains reinvested</v>
      </c>
      <c r="N80" t="str">
        <f t="shared" si="3"/>
        <v>Capital gains reinvested</v>
      </c>
    </row>
    <row r="81" spans="1:14" ht="12.75">
      <c r="A81" s="3">
        <v>148</v>
      </c>
      <c r="B81" s="1">
        <v>148000</v>
      </c>
      <c r="C81" s="1"/>
      <c r="D81" s="2" t="s">
        <v>1552</v>
      </c>
      <c r="E81" t="s">
        <v>828</v>
      </c>
      <c r="K81" s="1">
        <f t="shared" si="4"/>
        <v>148000</v>
      </c>
      <c r="L81" s="1"/>
      <c r="M81" t="str">
        <f t="shared" si="5"/>
        <v>Other tax-regulated provisions</v>
      </c>
      <c r="N81" t="str">
        <f t="shared" si="3"/>
        <v>Other tax-regulated provisions</v>
      </c>
    </row>
    <row r="82" spans="1:14" ht="12.75">
      <c r="A82" s="3">
        <v>15</v>
      </c>
      <c r="B82" s="1">
        <v>150000</v>
      </c>
      <c r="C82" s="1"/>
      <c r="D82" s="2" t="s">
        <v>1553</v>
      </c>
      <c r="E82" t="s">
        <v>829</v>
      </c>
      <c r="K82" s="1">
        <f t="shared" si="4"/>
        <v>150000</v>
      </c>
      <c r="L82" s="1"/>
      <c r="M82" t="str">
        <f t="shared" si="5"/>
        <v>Provisions for liabilities and charges</v>
      </c>
      <c r="N82" t="str">
        <f t="shared" si="3"/>
        <v>Provisions for liabilities and charges</v>
      </c>
    </row>
    <row r="83" spans="1:14" ht="12.75">
      <c r="A83" s="3">
        <v>151</v>
      </c>
      <c r="B83" s="1">
        <v>151000</v>
      </c>
      <c r="C83" s="1"/>
      <c r="D83" s="2" t="s">
        <v>1554</v>
      </c>
      <c r="E83" t="s">
        <v>830</v>
      </c>
      <c r="K83" s="1">
        <f t="shared" si="4"/>
        <v>151000</v>
      </c>
      <c r="L83" s="1"/>
      <c r="M83" t="str">
        <f t="shared" si="5"/>
        <v>Provisions for liabilities</v>
      </c>
      <c r="N83" t="str">
        <f t="shared" si="3"/>
        <v>Provisions for liabilities</v>
      </c>
    </row>
    <row r="84" spans="1:14" ht="12.75">
      <c r="A84" s="3">
        <v>1511</v>
      </c>
      <c r="B84" s="1">
        <v>151100</v>
      </c>
      <c r="C84" s="1"/>
      <c r="D84" s="2" t="s">
        <v>1555</v>
      </c>
      <c r="E84" t="s">
        <v>831</v>
      </c>
      <c r="K84" s="1">
        <f t="shared" si="4"/>
        <v>151100</v>
      </c>
      <c r="L84" s="1"/>
      <c r="M84" t="str">
        <f t="shared" si="5"/>
        <v>Provisions for litigation</v>
      </c>
      <c r="N84" t="str">
        <f t="shared" si="3"/>
        <v>Provisions for litigation</v>
      </c>
    </row>
    <row r="85" spans="1:14" ht="12.75">
      <c r="A85" s="3">
        <v>1512</v>
      </c>
      <c r="B85" s="1">
        <v>151200</v>
      </c>
      <c r="C85" s="1"/>
      <c r="D85" s="2" t="s">
        <v>1556</v>
      </c>
      <c r="E85" t="s">
        <v>832</v>
      </c>
      <c r="K85" s="1">
        <f t="shared" si="4"/>
        <v>151200</v>
      </c>
      <c r="L85" s="1"/>
      <c r="M85" t="str">
        <f t="shared" si="5"/>
        <v>Provisions for customer warranties</v>
      </c>
      <c r="N85" t="str">
        <f t="shared" si="3"/>
        <v>Provisions for customer warranties</v>
      </c>
    </row>
    <row r="86" spans="1:14" ht="12.75">
      <c r="A86" s="3">
        <v>1513</v>
      </c>
      <c r="B86" s="1">
        <v>151300</v>
      </c>
      <c r="C86" s="1"/>
      <c r="D86" s="2" t="s">
        <v>1557</v>
      </c>
      <c r="E86" t="s">
        <v>833</v>
      </c>
      <c r="K86" s="1">
        <f t="shared" si="4"/>
        <v>151300</v>
      </c>
      <c r="L86" s="1"/>
      <c r="M86" t="str">
        <f t="shared" si="5"/>
        <v>Provisions for losses on futures</v>
      </c>
      <c r="N86" t="str">
        <f t="shared" si="3"/>
        <v>Provisions for losses on futures</v>
      </c>
    </row>
    <row r="87" spans="1:14" ht="12.75">
      <c r="A87" s="3">
        <v>1514</v>
      </c>
      <c r="B87" s="1">
        <v>151400</v>
      </c>
      <c r="C87" s="1"/>
      <c r="D87" s="2" t="s">
        <v>1558</v>
      </c>
      <c r="E87" t="s">
        <v>834</v>
      </c>
      <c r="K87" s="1">
        <f t="shared" si="4"/>
        <v>151400</v>
      </c>
      <c r="L87" s="1"/>
      <c r="M87" t="str">
        <f t="shared" si="5"/>
        <v>Provisions for fines and penalties</v>
      </c>
      <c r="N87" t="str">
        <f t="shared" si="3"/>
        <v>Provisions for fines and penalties</v>
      </c>
    </row>
    <row r="88" spans="1:14" ht="12.75">
      <c r="A88" s="3">
        <v>1515</v>
      </c>
      <c r="B88" s="1">
        <v>151500</v>
      </c>
      <c r="C88" s="1"/>
      <c r="D88" s="2" t="s">
        <v>1559</v>
      </c>
      <c r="E88" t="s">
        <v>835</v>
      </c>
      <c r="K88" s="1">
        <f t="shared" si="4"/>
        <v>151500</v>
      </c>
      <c r="L88" s="1"/>
      <c r="M88" t="str">
        <f t="shared" si="5"/>
        <v>Provisions for foreign exchange losses</v>
      </c>
      <c r="N88" t="str">
        <f t="shared" si="3"/>
        <v>Provisions for foreign exchange losses</v>
      </c>
    </row>
    <row r="89" spans="1:14" ht="12.75">
      <c r="A89" s="3">
        <v>0</v>
      </c>
      <c r="B89" s="1">
        <v>151600</v>
      </c>
      <c r="C89" s="1"/>
      <c r="D89" s="2" t="s">
        <v>1560</v>
      </c>
      <c r="E89">
        <v>0</v>
      </c>
      <c r="K89" s="1">
        <f t="shared" si="4"/>
        <v>151600</v>
      </c>
      <c r="L89" s="1"/>
      <c r="M89">
        <f t="shared" si="5"/>
        <v>0</v>
      </c>
      <c r="N89">
        <f t="shared" si="3"/>
        <v>0</v>
      </c>
    </row>
    <row r="90" spans="1:14" ht="12.75">
      <c r="A90" s="3">
        <v>1518</v>
      </c>
      <c r="B90" s="1">
        <v>151800</v>
      </c>
      <c r="C90" s="1"/>
      <c r="D90" s="2" t="s">
        <v>1561</v>
      </c>
      <c r="E90" t="s">
        <v>836</v>
      </c>
      <c r="K90" s="1">
        <f t="shared" si="4"/>
        <v>151800</v>
      </c>
      <c r="L90" s="1"/>
      <c r="M90" t="str">
        <f t="shared" si="5"/>
        <v>Other provisions for liabilities</v>
      </c>
      <c r="N90" t="str">
        <f t="shared" si="3"/>
        <v>Other provisions for liabilities</v>
      </c>
    </row>
    <row r="91" spans="1:14" ht="12.75">
      <c r="A91" s="3">
        <v>153</v>
      </c>
      <c r="B91" s="1">
        <v>153000</v>
      </c>
      <c r="C91" s="1"/>
      <c r="D91" s="2" t="s">
        <v>1562</v>
      </c>
      <c r="E91" t="s">
        <v>837</v>
      </c>
      <c r="K91" s="1">
        <f t="shared" si="4"/>
        <v>153000</v>
      </c>
      <c r="L91" s="1"/>
      <c r="M91" t="str">
        <f t="shared" si="5"/>
        <v>Provisions for pensions and similar obligations</v>
      </c>
      <c r="N91" t="str">
        <f t="shared" si="3"/>
        <v>Provisions for pensions and similar obligations</v>
      </c>
    </row>
    <row r="92" spans="1:14" ht="12.75">
      <c r="A92" s="3">
        <v>0</v>
      </c>
      <c r="B92" s="1">
        <v>154000</v>
      </c>
      <c r="C92" s="1"/>
      <c r="D92" s="2" t="s">
        <v>1563</v>
      </c>
      <c r="E92">
        <v>0</v>
      </c>
      <c r="K92" s="1">
        <f t="shared" si="4"/>
        <v>154000</v>
      </c>
      <c r="L92" s="1"/>
      <c r="M92">
        <f t="shared" si="5"/>
        <v>0</v>
      </c>
      <c r="N92">
        <f t="shared" si="3"/>
        <v>0</v>
      </c>
    </row>
    <row r="93" spans="1:14" ht="12.75">
      <c r="A93" s="3">
        <v>155</v>
      </c>
      <c r="B93" s="1">
        <v>155000</v>
      </c>
      <c r="C93" s="1"/>
      <c r="D93" s="2" t="s">
        <v>1564</v>
      </c>
      <c r="E93" t="s">
        <v>838</v>
      </c>
      <c r="K93" s="1">
        <f t="shared" si="4"/>
        <v>155000</v>
      </c>
      <c r="L93" s="1"/>
      <c r="M93" t="str">
        <f t="shared" si="5"/>
        <v>Provisions for taxation</v>
      </c>
      <c r="N93" t="str">
        <f t="shared" si="3"/>
        <v>Provisions for taxation</v>
      </c>
    </row>
    <row r="94" spans="1:14" ht="12.75">
      <c r="A94" s="3">
        <v>156</v>
      </c>
      <c r="B94" s="1">
        <v>156000</v>
      </c>
      <c r="C94" s="1"/>
      <c r="D94" s="2" t="s">
        <v>1565</v>
      </c>
      <c r="E94" t="s">
        <v>839</v>
      </c>
      <c r="K94" s="1">
        <f t="shared" si="4"/>
        <v>156000</v>
      </c>
      <c r="L94" s="1"/>
      <c r="M94" t="str">
        <f t="shared" si="5"/>
        <v>Provisions for fixed asset renewal (concession entities)</v>
      </c>
      <c r="N94" t="str">
        <f t="shared" si="3"/>
        <v>Provisions for fixed asset renewal (concession entities)</v>
      </c>
    </row>
    <row r="95" spans="1:14" ht="12.75">
      <c r="A95" s="3">
        <v>157</v>
      </c>
      <c r="B95" s="1">
        <v>157000</v>
      </c>
      <c r="C95" s="1"/>
      <c r="D95" s="2" t="s">
        <v>1566</v>
      </c>
      <c r="E95" t="s">
        <v>840</v>
      </c>
      <c r="K95" s="1">
        <f t="shared" si="4"/>
        <v>157000</v>
      </c>
      <c r="L95" s="1"/>
      <c r="M95" t="str">
        <f t="shared" si="5"/>
        <v>Provisions for deferred charges</v>
      </c>
      <c r="N95" t="str">
        <f t="shared" si="3"/>
        <v>Provisions for deferred charges</v>
      </c>
    </row>
    <row r="96" spans="1:14" ht="12.75">
      <c r="A96" s="3">
        <v>1572</v>
      </c>
      <c r="B96" s="1">
        <v>157200</v>
      </c>
      <c r="C96" s="1"/>
      <c r="D96" s="2" t="s">
        <v>399</v>
      </c>
      <c r="E96" t="s">
        <v>841</v>
      </c>
      <c r="K96" s="1">
        <f t="shared" si="4"/>
        <v>157200</v>
      </c>
      <c r="L96" s="1"/>
      <c r="M96" t="str">
        <f t="shared" si="5"/>
        <v>Provisions for major repairs</v>
      </c>
      <c r="N96" t="str">
        <f t="shared" si="3"/>
        <v>Provisions for major repairs</v>
      </c>
    </row>
    <row r="97" spans="1:14" ht="12.75">
      <c r="A97" s="3">
        <v>158</v>
      </c>
      <c r="B97" s="1">
        <v>158000</v>
      </c>
      <c r="C97" s="1"/>
      <c r="D97" s="2" t="s">
        <v>1567</v>
      </c>
      <c r="E97" t="s">
        <v>842</v>
      </c>
      <c r="K97" s="1">
        <f t="shared" si="4"/>
        <v>158000</v>
      </c>
      <c r="L97" s="1"/>
      <c r="M97" t="str">
        <f t="shared" si="5"/>
        <v>Other provisions for charges</v>
      </c>
      <c r="N97" t="str">
        <f t="shared" si="3"/>
        <v>Other provisions for charges</v>
      </c>
    </row>
    <row r="98" spans="1:14" ht="12.75">
      <c r="A98" s="3"/>
      <c r="B98" s="1">
        <v>158100</v>
      </c>
      <c r="C98" s="1"/>
      <c r="D98" s="2" t="s">
        <v>1568</v>
      </c>
      <c r="K98" s="1">
        <f t="shared" si="4"/>
        <v>158100</v>
      </c>
      <c r="L98" s="1"/>
      <c r="M98">
        <f t="shared" si="5"/>
        <v>0</v>
      </c>
      <c r="N98">
        <f t="shared" si="3"/>
        <v>0</v>
      </c>
    </row>
    <row r="99" spans="1:14" ht="12.75">
      <c r="A99" s="3">
        <v>1582</v>
      </c>
      <c r="B99">
        <v>158200</v>
      </c>
      <c r="D99" t="s">
        <v>400</v>
      </c>
      <c r="E99" t="s">
        <v>0</v>
      </c>
      <c r="K99" s="1">
        <f t="shared" si="4"/>
        <v>158200</v>
      </c>
      <c r="L99" s="1"/>
      <c r="M99" t="str">
        <f t="shared" si="5"/>
        <v>Provisions for social security and tax charges on holiday pay</v>
      </c>
      <c r="N99" t="str">
        <f t="shared" si="3"/>
        <v>Provisions for social security and tax charges on holiday pay</v>
      </c>
    </row>
    <row r="100" spans="1:14" ht="12.75">
      <c r="A100" s="3">
        <v>16</v>
      </c>
      <c r="B100" s="1">
        <v>160000</v>
      </c>
      <c r="C100" s="1"/>
      <c r="D100" s="2" t="s">
        <v>1569</v>
      </c>
      <c r="E100" t="s">
        <v>1</v>
      </c>
      <c r="K100" s="1">
        <f t="shared" si="4"/>
        <v>160000</v>
      </c>
      <c r="L100" s="1"/>
      <c r="M100" t="str">
        <f t="shared" si="5"/>
        <v>Loans and similar debts payable</v>
      </c>
      <c r="N100" t="str">
        <f t="shared" si="3"/>
        <v>Loans and similar debts payable</v>
      </c>
    </row>
    <row r="101" spans="1:14" ht="12.75">
      <c r="A101" s="3">
        <v>161</v>
      </c>
      <c r="B101" s="1">
        <v>161000</v>
      </c>
      <c r="C101" s="1"/>
      <c r="D101" s="2" t="s">
        <v>1570</v>
      </c>
      <c r="E101" t="s">
        <v>2</v>
      </c>
      <c r="K101" s="1">
        <f t="shared" si="4"/>
        <v>161000</v>
      </c>
      <c r="L101" s="1"/>
      <c r="M101" t="str">
        <f t="shared" si="5"/>
        <v>Convertible debenture loans</v>
      </c>
      <c r="N101" t="str">
        <f t="shared" si="3"/>
        <v>Convertible debenture loans</v>
      </c>
    </row>
    <row r="102" spans="1:14" ht="12.75">
      <c r="A102" s="3">
        <v>163</v>
      </c>
      <c r="B102" s="1">
        <v>163000</v>
      </c>
      <c r="C102" s="1"/>
      <c r="D102" s="2" t="s">
        <v>1571</v>
      </c>
      <c r="E102" t="s">
        <v>3</v>
      </c>
      <c r="K102" s="1">
        <f t="shared" si="4"/>
        <v>163000</v>
      </c>
      <c r="L102" s="1"/>
      <c r="M102" t="str">
        <f t="shared" si="5"/>
        <v>Other debenture loans</v>
      </c>
      <c r="N102" t="str">
        <f t="shared" si="3"/>
        <v>Other debenture loans</v>
      </c>
    </row>
    <row r="103" spans="1:14" ht="12.75">
      <c r="A103" s="3">
        <v>164</v>
      </c>
      <c r="B103" s="1">
        <v>164000</v>
      </c>
      <c r="C103" s="1"/>
      <c r="D103" s="2" t="s">
        <v>1572</v>
      </c>
      <c r="E103" t="s">
        <v>4</v>
      </c>
      <c r="K103" s="1">
        <f t="shared" si="4"/>
        <v>164000</v>
      </c>
      <c r="L103" s="1"/>
      <c r="M103" t="str">
        <f t="shared" si="5"/>
        <v>Loans from credit institutions</v>
      </c>
      <c r="N103" t="str">
        <f t="shared" si="3"/>
        <v>Loans from credit institutions</v>
      </c>
    </row>
    <row r="104" spans="1:14" ht="12.75">
      <c r="A104" s="3">
        <v>165</v>
      </c>
      <c r="B104" s="1">
        <v>165000</v>
      </c>
      <c r="C104" s="1"/>
      <c r="D104" s="2" t="s">
        <v>1573</v>
      </c>
      <c r="E104" t="s">
        <v>5</v>
      </c>
      <c r="K104" s="1">
        <f t="shared" si="4"/>
        <v>165000</v>
      </c>
      <c r="L104" s="1"/>
      <c r="M104" t="str">
        <f t="shared" si="5"/>
        <v>Deposits and sureties received</v>
      </c>
      <c r="N104" t="str">
        <f t="shared" si="3"/>
        <v>Deposits and sureties received</v>
      </c>
    </row>
    <row r="105" spans="1:14" ht="12.75">
      <c r="A105" s="3">
        <v>1651</v>
      </c>
      <c r="B105" s="1">
        <v>165100</v>
      </c>
      <c r="C105" s="1"/>
      <c r="D105" s="2" t="s">
        <v>1574</v>
      </c>
      <c r="E105" t="s">
        <v>6</v>
      </c>
      <c r="K105" s="1">
        <f t="shared" si="4"/>
        <v>165100</v>
      </c>
      <c r="L105" s="1"/>
      <c r="M105" t="str">
        <f t="shared" si="5"/>
        <v>Deposits</v>
      </c>
      <c r="N105" t="str">
        <f t="shared" si="3"/>
        <v>Deposits</v>
      </c>
    </row>
    <row r="106" spans="1:14" ht="12.75">
      <c r="A106" s="3">
        <v>1655</v>
      </c>
      <c r="B106" s="1">
        <v>165500</v>
      </c>
      <c r="C106" s="1"/>
      <c r="D106" s="2" t="s">
        <v>1575</v>
      </c>
      <c r="E106" t="s">
        <v>7</v>
      </c>
      <c r="K106" s="1">
        <f t="shared" si="4"/>
        <v>165500</v>
      </c>
      <c r="L106" s="1"/>
      <c r="M106" t="str">
        <f t="shared" si="5"/>
        <v>Sureties</v>
      </c>
      <c r="N106" t="str">
        <f t="shared" si="3"/>
        <v>Sureties</v>
      </c>
    </row>
    <row r="107" spans="1:14" ht="12.75">
      <c r="A107" s="3">
        <v>166</v>
      </c>
      <c r="B107" s="1">
        <v>166000</v>
      </c>
      <c r="C107" s="1"/>
      <c r="D107" s="2" t="s">
        <v>1576</v>
      </c>
      <c r="E107" t="s">
        <v>8</v>
      </c>
      <c r="K107" s="1">
        <f t="shared" si="4"/>
        <v>166000</v>
      </c>
      <c r="L107" s="1"/>
      <c r="M107" t="str">
        <f t="shared" si="5"/>
        <v>Employee profit share</v>
      </c>
      <c r="N107" t="str">
        <f t="shared" si="3"/>
        <v>Employee profit share</v>
      </c>
    </row>
    <row r="108" spans="1:14" ht="12.75">
      <c r="A108" s="3">
        <v>1661</v>
      </c>
      <c r="B108" s="1">
        <v>166100</v>
      </c>
      <c r="C108" s="1"/>
      <c r="D108" s="2" t="s">
        <v>1577</v>
      </c>
      <c r="E108" t="s">
        <v>9</v>
      </c>
      <c r="K108" s="1">
        <f t="shared" si="4"/>
        <v>166100</v>
      </c>
      <c r="L108" s="1"/>
      <c r="M108" t="str">
        <f t="shared" si="5"/>
        <v>Blocked accounts</v>
      </c>
      <c r="N108" t="str">
        <f t="shared" si="3"/>
        <v>Blocked accounts</v>
      </c>
    </row>
    <row r="109" spans="1:14" ht="12.75">
      <c r="A109" s="3">
        <v>1662</v>
      </c>
      <c r="B109" s="1">
        <v>166200</v>
      </c>
      <c r="C109" s="1"/>
      <c r="D109" s="2" t="s">
        <v>1578</v>
      </c>
      <c r="E109" t="s">
        <v>10</v>
      </c>
      <c r="K109" s="1">
        <f t="shared" si="4"/>
        <v>166200</v>
      </c>
      <c r="L109" s="1"/>
      <c r="M109" t="str">
        <f t="shared" si="5"/>
        <v>Profit share funds</v>
      </c>
      <c r="N109" t="str">
        <f t="shared" si="3"/>
        <v>Profit share funds</v>
      </c>
    </row>
    <row r="110" spans="1:14" ht="12.75">
      <c r="A110" s="3">
        <v>167</v>
      </c>
      <c r="B110" s="1">
        <v>167000</v>
      </c>
      <c r="C110" s="1"/>
      <c r="D110" s="2" t="s">
        <v>1579</v>
      </c>
      <c r="E110" t="s">
        <v>11</v>
      </c>
      <c r="K110" s="1">
        <f t="shared" si="4"/>
        <v>167000</v>
      </c>
      <c r="L110" s="1"/>
      <c r="M110" t="str">
        <f t="shared" si="5"/>
        <v>Loans and debts payable subject to particular conditions</v>
      </c>
      <c r="N110" t="str">
        <f t="shared" si="3"/>
        <v>Loans and debts payable subject to particular conditions</v>
      </c>
    </row>
    <row r="111" spans="1:14" ht="12.75">
      <c r="A111" s="3">
        <v>1671</v>
      </c>
      <c r="B111" s="1">
        <v>167100</v>
      </c>
      <c r="C111" s="1"/>
      <c r="D111" s="2" t="s">
        <v>1580</v>
      </c>
      <c r="E111" t="s">
        <v>12</v>
      </c>
      <c r="K111" s="1">
        <f t="shared" si="4"/>
        <v>167100</v>
      </c>
      <c r="L111" s="1"/>
      <c r="M111" t="str">
        <f t="shared" si="5"/>
        <v>Issues of non-voting shares</v>
      </c>
      <c r="N111" t="str">
        <f t="shared" si="3"/>
        <v>Issues of non-voting shares</v>
      </c>
    </row>
    <row r="112" spans="1:14" ht="12.75">
      <c r="A112" s="3">
        <v>1674</v>
      </c>
      <c r="B112" s="1">
        <v>167400</v>
      </c>
      <c r="C112" s="1"/>
      <c r="D112" s="2" t="s">
        <v>1581</v>
      </c>
      <c r="E112" t="s">
        <v>13</v>
      </c>
      <c r="K112" s="1">
        <f t="shared" si="4"/>
        <v>167400</v>
      </c>
      <c r="L112" s="1"/>
      <c r="M112" t="str">
        <f t="shared" si="5"/>
        <v>Advances by the state subject to conditions</v>
      </c>
      <c r="N112" t="str">
        <f t="shared" si="3"/>
        <v>Advances by the state subject to conditions</v>
      </c>
    </row>
    <row r="113" spans="1:14" ht="12.75">
      <c r="A113" s="3">
        <v>1675</v>
      </c>
      <c r="B113" s="1">
        <v>167500</v>
      </c>
      <c r="C113" s="1"/>
      <c r="D113" s="2" t="s">
        <v>1582</v>
      </c>
      <c r="E113" t="s">
        <v>14</v>
      </c>
      <c r="K113" s="1">
        <f t="shared" si="4"/>
        <v>167500</v>
      </c>
      <c r="L113" s="1"/>
      <c r="M113" t="str">
        <f t="shared" si="5"/>
        <v>Participating loans</v>
      </c>
      <c r="N113" t="str">
        <f t="shared" si="3"/>
        <v>Participating loans</v>
      </c>
    </row>
    <row r="114" spans="1:14" ht="12.75">
      <c r="A114" s="3">
        <v>168</v>
      </c>
      <c r="B114" s="1">
        <v>168000</v>
      </c>
      <c r="C114" s="1"/>
      <c r="D114" s="2" t="s">
        <v>1583</v>
      </c>
      <c r="E114" t="s">
        <v>15</v>
      </c>
      <c r="K114" s="1">
        <f t="shared" si="4"/>
        <v>168000</v>
      </c>
      <c r="L114" s="1"/>
      <c r="M114" t="str">
        <f t="shared" si="5"/>
        <v>Other loans and similar debts payable</v>
      </c>
      <c r="N114" t="str">
        <f t="shared" si="3"/>
        <v>Other loans and similar debts payable</v>
      </c>
    </row>
    <row r="115" spans="1:14" ht="12.75">
      <c r="A115" s="3">
        <v>1681</v>
      </c>
      <c r="B115" s="1">
        <v>168100</v>
      </c>
      <c r="C115" s="1"/>
      <c r="D115" s="2" t="s">
        <v>1584</v>
      </c>
      <c r="E115" t="s">
        <v>16</v>
      </c>
      <c r="K115" s="1">
        <f t="shared" si="4"/>
        <v>168100</v>
      </c>
      <c r="L115" s="1"/>
      <c r="M115" t="str">
        <f t="shared" si="5"/>
        <v>Other loans</v>
      </c>
      <c r="N115" t="str">
        <f t="shared" si="3"/>
        <v>Other loans</v>
      </c>
    </row>
    <row r="116" spans="1:14" ht="12.75">
      <c r="A116" s="3">
        <v>1685</v>
      </c>
      <c r="B116" s="1">
        <v>168500</v>
      </c>
      <c r="C116" s="1"/>
      <c r="D116" s="2" t="s">
        <v>1585</v>
      </c>
      <c r="E116" t="s">
        <v>17</v>
      </c>
      <c r="K116" s="1">
        <f t="shared" si="4"/>
        <v>168500</v>
      </c>
      <c r="L116" s="1"/>
      <c r="M116" t="str">
        <f t="shared" si="5"/>
        <v>Capitalised life annuities</v>
      </c>
      <c r="N116" t="str">
        <f t="shared" si="3"/>
        <v>Capitalised life annuities</v>
      </c>
    </row>
    <row r="117" spans="1:14" ht="12.75">
      <c r="A117" s="3">
        <v>1687</v>
      </c>
      <c r="B117" s="1">
        <v>168700</v>
      </c>
      <c r="C117" s="1"/>
      <c r="D117" s="2" t="s">
        <v>1586</v>
      </c>
      <c r="E117" t="s">
        <v>18</v>
      </c>
      <c r="K117" s="1">
        <f t="shared" si="4"/>
        <v>168700</v>
      </c>
      <c r="L117" s="1"/>
      <c r="M117" t="str">
        <f t="shared" si="5"/>
        <v>Other debts payable</v>
      </c>
      <c r="N117" t="str">
        <f t="shared" si="3"/>
        <v>Other debts payable</v>
      </c>
    </row>
    <row r="118" spans="1:14" ht="12.75">
      <c r="A118" s="3">
        <v>1688</v>
      </c>
      <c r="B118" s="1">
        <v>168800</v>
      </c>
      <c r="C118" s="1"/>
      <c r="D118" s="2" t="s">
        <v>1587</v>
      </c>
      <c r="E118" t="s">
        <v>19</v>
      </c>
      <c r="K118" s="1">
        <f t="shared" si="4"/>
        <v>168800</v>
      </c>
      <c r="L118" s="1"/>
      <c r="M118" t="str">
        <f t="shared" si="5"/>
        <v>Accrued interest</v>
      </c>
      <c r="N118" t="str">
        <f t="shared" si="3"/>
        <v>Accrued interest</v>
      </c>
    </row>
    <row r="119" spans="1:14" ht="12.75">
      <c r="A119" s="3">
        <v>16881</v>
      </c>
      <c r="B119" s="1">
        <v>168810</v>
      </c>
      <c r="C119" s="1"/>
      <c r="D119" s="2" t="s">
        <v>1588</v>
      </c>
      <c r="E119" t="s">
        <v>20</v>
      </c>
      <c r="K119" s="1">
        <f t="shared" si="4"/>
        <v>168810</v>
      </c>
      <c r="L119" s="1"/>
      <c r="M119" t="str">
        <f t="shared" si="5"/>
        <v>On convertible debenture loans</v>
      </c>
      <c r="N119" t="str">
        <f t="shared" si="3"/>
        <v>On convertible debenture loans</v>
      </c>
    </row>
    <row r="120" spans="1:14" ht="12.75">
      <c r="A120" s="3">
        <v>16883</v>
      </c>
      <c r="B120" s="1">
        <v>168830</v>
      </c>
      <c r="C120" s="1"/>
      <c r="D120" s="2" t="s">
        <v>1589</v>
      </c>
      <c r="E120" t="s">
        <v>21</v>
      </c>
      <c r="K120" s="1">
        <f t="shared" si="4"/>
        <v>168830</v>
      </c>
      <c r="L120" s="1"/>
      <c r="M120" t="str">
        <f t="shared" si="5"/>
        <v>On other debenture loans</v>
      </c>
      <c r="N120" t="str">
        <f t="shared" si="3"/>
        <v>On other debenture loans</v>
      </c>
    </row>
    <row r="121" spans="1:14" ht="12.75">
      <c r="A121" s="3">
        <v>16884</v>
      </c>
      <c r="B121" s="1">
        <v>168840</v>
      </c>
      <c r="C121" s="1"/>
      <c r="D121" s="2" t="s">
        <v>1590</v>
      </c>
      <c r="E121" t="s">
        <v>22</v>
      </c>
      <c r="K121" s="1">
        <f t="shared" si="4"/>
        <v>168840</v>
      </c>
      <c r="L121" s="1"/>
      <c r="M121" t="str">
        <f t="shared" si="5"/>
        <v>On loans from credit institutions</v>
      </c>
      <c r="N121" t="str">
        <f t="shared" si="3"/>
        <v>On loans from credit institutions</v>
      </c>
    </row>
    <row r="122" spans="1:14" ht="12.75">
      <c r="A122" s="3">
        <v>16885</v>
      </c>
      <c r="B122" s="1">
        <v>168850</v>
      </c>
      <c r="C122" s="1"/>
      <c r="D122" s="2" t="s">
        <v>1591</v>
      </c>
      <c r="E122" t="s">
        <v>23</v>
      </c>
      <c r="K122" s="1">
        <f t="shared" si="4"/>
        <v>168850</v>
      </c>
      <c r="L122" s="1"/>
      <c r="M122" t="str">
        <f t="shared" si="5"/>
        <v>On deposits and sureties received</v>
      </c>
      <c r="N122" t="str">
        <f t="shared" si="3"/>
        <v>On deposits and sureties received</v>
      </c>
    </row>
    <row r="123" spans="1:14" ht="12.75">
      <c r="A123" s="3">
        <v>16886</v>
      </c>
      <c r="B123" s="1">
        <v>168860</v>
      </c>
      <c r="C123" s="1"/>
      <c r="D123" s="2" t="s">
        <v>1592</v>
      </c>
      <c r="E123" t="s">
        <v>24</v>
      </c>
      <c r="K123" s="1">
        <f t="shared" si="4"/>
        <v>168860</v>
      </c>
      <c r="L123" s="1"/>
      <c r="M123" t="str">
        <f t="shared" si="5"/>
        <v>On employee profit share</v>
      </c>
      <c r="N123" t="str">
        <f t="shared" si="3"/>
        <v>On employee profit share</v>
      </c>
    </row>
    <row r="124" spans="1:14" ht="12.75">
      <c r="A124" s="3">
        <v>16887</v>
      </c>
      <c r="B124" s="1">
        <v>168870</v>
      </c>
      <c r="C124" s="1"/>
      <c r="D124" s="2" t="s">
        <v>1593</v>
      </c>
      <c r="E124" t="s">
        <v>25</v>
      </c>
      <c r="K124" s="1">
        <f t="shared" si="4"/>
        <v>168870</v>
      </c>
      <c r="L124" s="1"/>
      <c r="M124" t="str">
        <f t="shared" si="5"/>
        <v>On loans and debts payable subject to particular conditions</v>
      </c>
      <c r="N124" t="str">
        <f t="shared" si="3"/>
        <v>On loans and debts payable subject to particular conditions</v>
      </c>
    </row>
    <row r="125" spans="1:14" ht="12.75">
      <c r="A125" s="3">
        <v>16888</v>
      </c>
      <c r="B125" s="1">
        <v>168880</v>
      </c>
      <c r="C125" s="1"/>
      <c r="D125" s="2" t="s">
        <v>1594</v>
      </c>
      <c r="E125" t="s">
        <v>26</v>
      </c>
      <c r="K125" s="1">
        <f t="shared" si="4"/>
        <v>168880</v>
      </c>
      <c r="L125" s="1"/>
      <c r="M125" t="str">
        <f t="shared" si="5"/>
        <v>On other loans and similar debts payable</v>
      </c>
      <c r="N125" t="str">
        <f t="shared" si="3"/>
        <v>On other loans and similar debts payable</v>
      </c>
    </row>
    <row r="126" spans="1:14" ht="12.75">
      <c r="A126" s="3">
        <v>169</v>
      </c>
      <c r="B126" s="1">
        <v>169000</v>
      </c>
      <c r="C126" s="1"/>
      <c r="D126" s="2" t="s">
        <v>1595</v>
      </c>
      <c r="E126" t="s">
        <v>27</v>
      </c>
      <c r="K126" s="1">
        <f t="shared" si="4"/>
        <v>169000</v>
      </c>
      <c r="L126" s="1"/>
      <c r="M126" t="str">
        <f t="shared" si="5"/>
        <v>Debt redemption premiums</v>
      </c>
      <c r="N126" t="str">
        <f t="shared" si="3"/>
        <v>Debt redemption premiums</v>
      </c>
    </row>
    <row r="127" spans="1:14" ht="12.75">
      <c r="A127" s="3">
        <v>17</v>
      </c>
      <c r="B127" s="1">
        <v>170000</v>
      </c>
      <c r="C127" s="1"/>
      <c r="D127" s="2" t="s">
        <v>1596</v>
      </c>
      <c r="E127" t="s">
        <v>28</v>
      </c>
      <c r="K127" s="1">
        <f t="shared" si="4"/>
        <v>170000</v>
      </c>
      <c r="L127" s="1"/>
      <c r="M127" t="str">
        <f t="shared" si="5"/>
        <v>Debts payable related to participating interests</v>
      </c>
      <c r="N127" t="str">
        <f t="shared" si="3"/>
        <v>Debts payable related to participating interests</v>
      </c>
    </row>
    <row r="128" spans="1:14" ht="12.75">
      <c r="A128" s="3">
        <v>171</v>
      </c>
      <c r="B128" s="1">
        <v>171000</v>
      </c>
      <c r="C128" s="1"/>
      <c r="D128" s="2" t="s">
        <v>1597</v>
      </c>
      <c r="E128" t="s">
        <v>29</v>
      </c>
      <c r="K128" s="1">
        <f t="shared" si="4"/>
        <v>171000</v>
      </c>
      <c r="L128" s="1"/>
      <c r="M128" t="str">
        <f t="shared" si="5"/>
        <v>Debts payable related to participating interests (group)</v>
      </c>
      <c r="N128" t="str">
        <f t="shared" si="3"/>
        <v>Debts payable related to participating interests (group)</v>
      </c>
    </row>
    <row r="129" spans="1:14" ht="12.75">
      <c r="A129" s="3">
        <v>174</v>
      </c>
      <c r="B129" s="1">
        <v>174000</v>
      </c>
      <c r="C129" s="1"/>
      <c r="D129" s="2" t="s">
        <v>1598</v>
      </c>
      <c r="E129" t="s">
        <v>30</v>
      </c>
      <c r="K129" s="1">
        <f t="shared" si="4"/>
        <v>174000</v>
      </c>
      <c r="L129" s="1"/>
      <c r="M129" t="str">
        <f t="shared" si="5"/>
        <v>Debts payable related to participating interests (apart from group) </v>
      </c>
      <c r="N129" t="str">
        <f t="shared" si="3"/>
        <v>Debts payable related to participating interests (apart from group) </v>
      </c>
    </row>
    <row r="130" spans="1:14" ht="12.75">
      <c r="A130" s="3">
        <v>178</v>
      </c>
      <c r="B130" s="1">
        <v>178000</v>
      </c>
      <c r="C130" s="1"/>
      <c r="D130" s="2" t="s">
        <v>1599</v>
      </c>
      <c r="E130" t="s">
        <v>31</v>
      </c>
      <c r="K130" s="1">
        <f t="shared" si="4"/>
        <v>178000</v>
      </c>
      <c r="L130" s="1"/>
      <c r="M130" t="str">
        <f t="shared" si="5"/>
        <v>Debts payable related to joint ventures</v>
      </c>
      <c r="N130" t="str">
        <f t="shared" si="3"/>
        <v>Debts payable related to joint ventures</v>
      </c>
    </row>
    <row r="131" spans="1:14" ht="12.75">
      <c r="A131" s="3">
        <v>1781</v>
      </c>
      <c r="B131" s="1">
        <v>178100</v>
      </c>
      <c r="C131" s="1"/>
      <c r="D131" s="2" t="s">
        <v>1600</v>
      </c>
      <c r="E131" t="s">
        <v>1600</v>
      </c>
      <c r="K131" s="1">
        <f t="shared" si="4"/>
        <v>178100</v>
      </c>
      <c r="L131" s="1"/>
      <c r="M131" t="str">
        <f t="shared" si="5"/>
        <v>Principal</v>
      </c>
      <c r="N131" t="str">
        <f t="shared" si="3"/>
        <v>Principal</v>
      </c>
    </row>
    <row r="132" spans="1:14" ht="12.75">
      <c r="A132" s="3">
        <v>1788</v>
      </c>
      <c r="B132" s="1">
        <v>178800</v>
      </c>
      <c r="C132" s="1"/>
      <c r="D132" s="2" t="s">
        <v>1587</v>
      </c>
      <c r="E132" t="s">
        <v>19</v>
      </c>
      <c r="K132" s="1">
        <f t="shared" si="4"/>
        <v>178800</v>
      </c>
      <c r="L132" s="1"/>
      <c r="M132" t="str">
        <f t="shared" si="5"/>
        <v>Accrued interest</v>
      </c>
      <c r="N132" t="str">
        <f t="shared" si="3"/>
        <v>Accrued interest</v>
      </c>
    </row>
    <row r="133" spans="1:14" ht="12.75">
      <c r="A133" s="3">
        <v>18</v>
      </c>
      <c r="B133" s="1">
        <v>180000</v>
      </c>
      <c r="C133" s="1"/>
      <c r="D133" s="2" t="s">
        <v>401</v>
      </c>
      <c r="E133" t="s">
        <v>32</v>
      </c>
      <c r="K133" s="1">
        <f t="shared" si="4"/>
        <v>180000</v>
      </c>
      <c r="L133" s="1"/>
      <c r="M133" t="str">
        <f t="shared" si="5"/>
        <v>Reciprocal branch and joint venture accounts</v>
      </c>
      <c r="N133" t="str">
        <f aca="true" t="shared" si="6" ref="N133:N196">IF(k=1,$E133,IF(k=2,"",IF(k=3,$F133,IF(k=4,$G133))))</f>
        <v>Reciprocal branch and joint venture accounts</v>
      </c>
    </row>
    <row r="134" spans="1:14" ht="12.75">
      <c r="A134" s="3">
        <v>181</v>
      </c>
      <c r="B134" s="1">
        <v>181000</v>
      </c>
      <c r="C134" s="1"/>
      <c r="D134" s="2" t="s">
        <v>1601</v>
      </c>
      <c r="E134" t="s">
        <v>33</v>
      </c>
      <c r="K134" s="1">
        <f aca="true" t="shared" si="7" ref="K134:K197">B134</f>
        <v>181000</v>
      </c>
      <c r="L134" s="1"/>
      <c r="M134" t="str">
        <f aca="true" t="shared" si="8" ref="M134:M197">IF(k=1,E134,IF(k=2,D134,IF(k=3,F134,IF(k=4,G134))))</f>
        <v>Reciprocal branch accounts</v>
      </c>
      <c r="N134" t="str">
        <f t="shared" si="6"/>
        <v>Reciprocal branch accounts</v>
      </c>
    </row>
    <row r="135" spans="1:14" ht="12.75">
      <c r="A135" s="3">
        <v>186</v>
      </c>
      <c r="B135" s="1">
        <v>186000</v>
      </c>
      <c r="C135" s="1"/>
      <c r="D135" s="2" t="s">
        <v>1602</v>
      </c>
      <c r="E135" t="s">
        <v>34</v>
      </c>
      <c r="K135" s="1">
        <f t="shared" si="7"/>
        <v>186000</v>
      </c>
      <c r="L135" s="1"/>
      <c r="M135" t="str">
        <f t="shared" si="8"/>
        <v>Goods and services exchanged between establishments (charges)</v>
      </c>
      <c r="N135" t="str">
        <f t="shared" si="6"/>
        <v>Goods and services exchanged between establishments (charges)</v>
      </c>
    </row>
    <row r="136" spans="1:14" ht="12.75">
      <c r="A136" s="3">
        <v>187</v>
      </c>
      <c r="B136" s="1">
        <v>187000</v>
      </c>
      <c r="C136" s="1"/>
      <c r="D136" s="2" t="s">
        <v>1603</v>
      </c>
      <c r="E136" t="s">
        <v>35</v>
      </c>
      <c r="K136" s="1">
        <f t="shared" si="7"/>
        <v>187000</v>
      </c>
      <c r="L136" s="1"/>
      <c r="M136" t="str">
        <f t="shared" si="8"/>
        <v>Goods and services exchanged between establishments (income)</v>
      </c>
      <c r="N136" t="str">
        <f t="shared" si="6"/>
        <v>Goods and services exchanged between establishments (income)</v>
      </c>
    </row>
    <row r="137" spans="1:14" ht="12.75">
      <c r="A137" s="3">
        <v>188</v>
      </c>
      <c r="B137" s="1">
        <v>188000</v>
      </c>
      <c r="C137" s="1"/>
      <c r="D137" s="2" t="s">
        <v>1604</v>
      </c>
      <c r="E137" t="s">
        <v>36</v>
      </c>
      <c r="K137" s="1">
        <f t="shared" si="7"/>
        <v>188000</v>
      </c>
      <c r="L137" s="1"/>
      <c r="M137" t="str">
        <f t="shared" si="8"/>
        <v>Reciprocal joint venture accounts</v>
      </c>
      <c r="N137" t="str">
        <f t="shared" si="6"/>
        <v>Reciprocal joint venture accounts</v>
      </c>
    </row>
    <row r="138" spans="1:14" ht="12.75">
      <c r="A138" s="3"/>
      <c r="B138" s="1"/>
      <c r="C138" s="1"/>
      <c r="D138" s="2"/>
      <c r="K138" s="1">
        <f t="shared" si="7"/>
        <v>0</v>
      </c>
      <c r="L138" s="1"/>
      <c r="M138">
        <f t="shared" si="8"/>
        <v>0</v>
      </c>
      <c r="N138">
        <f t="shared" si="6"/>
        <v>0</v>
      </c>
    </row>
    <row r="139" spans="1:14" ht="12.75">
      <c r="A139" s="3"/>
      <c r="B139" s="1"/>
      <c r="C139" s="1"/>
      <c r="D139" s="2"/>
      <c r="K139" s="1">
        <f t="shared" si="7"/>
        <v>0</v>
      </c>
      <c r="L139" s="1"/>
      <c r="M139">
        <f t="shared" si="8"/>
        <v>0</v>
      </c>
      <c r="N139">
        <f t="shared" si="6"/>
        <v>0</v>
      </c>
    </row>
    <row r="140" spans="1:14" ht="12.75">
      <c r="A140" s="3">
        <v>2</v>
      </c>
      <c r="B140" s="1">
        <v>200000</v>
      </c>
      <c r="C140" s="1"/>
      <c r="D140" s="2" t="s">
        <v>1605</v>
      </c>
      <c r="E140" t="s">
        <v>37</v>
      </c>
      <c r="K140" s="1">
        <f t="shared" si="7"/>
        <v>200000</v>
      </c>
      <c r="L140" s="1"/>
      <c r="M140" t="str">
        <f t="shared" si="8"/>
        <v>Intangible fixed assets</v>
      </c>
      <c r="N140" t="str">
        <f t="shared" si="6"/>
        <v>Intangible fixed assets</v>
      </c>
    </row>
    <row r="141" spans="1:14" ht="12.75">
      <c r="A141" s="3">
        <v>201</v>
      </c>
      <c r="B141" s="1">
        <v>201000</v>
      </c>
      <c r="C141" s="1"/>
      <c r="D141" s="2" t="s">
        <v>1606</v>
      </c>
      <c r="E141" t="s">
        <v>38</v>
      </c>
      <c r="K141" s="1">
        <f t="shared" si="7"/>
        <v>201000</v>
      </c>
      <c r="L141" s="1"/>
      <c r="M141" t="str">
        <f t="shared" si="8"/>
        <v>Establishment costs</v>
      </c>
      <c r="N141" t="str">
        <f t="shared" si="6"/>
        <v>Establishment costs</v>
      </c>
    </row>
    <row r="142" spans="1:14" ht="12.75">
      <c r="A142" s="3">
        <v>2011</v>
      </c>
      <c r="B142" s="1">
        <v>201100</v>
      </c>
      <c r="C142" s="1"/>
      <c r="D142" s="2" t="s">
        <v>1607</v>
      </c>
      <c r="E142" t="s">
        <v>39</v>
      </c>
      <c r="K142" s="1">
        <f t="shared" si="7"/>
        <v>201100</v>
      </c>
      <c r="L142" s="1"/>
      <c r="M142" t="str">
        <f t="shared" si="8"/>
        <v>Incorporation costs</v>
      </c>
      <c r="N142" t="str">
        <f t="shared" si="6"/>
        <v>Incorporation costs</v>
      </c>
    </row>
    <row r="143" spans="1:14" ht="12.75">
      <c r="A143" s="3">
        <v>2012</v>
      </c>
      <c r="B143" s="1">
        <v>201200</v>
      </c>
      <c r="C143" s="1"/>
      <c r="D143" s="2" t="s">
        <v>1608</v>
      </c>
      <c r="E143" t="s">
        <v>40</v>
      </c>
      <c r="K143" s="1">
        <f t="shared" si="7"/>
        <v>201200</v>
      </c>
      <c r="L143" s="1"/>
      <c r="M143" t="str">
        <f t="shared" si="8"/>
        <v>Start-up costs</v>
      </c>
      <c r="N143" t="str">
        <f t="shared" si="6"/>
        <v>Start-up costs</v>
      </c>
    </row>
    <row r="144" spans="1:14" ht="12.75">
      <c r="A144" s="3">
        <v>20121</v>
      </c>
      <c r="B144" s="1">
        <v>201210</v>
      </c>
      <c r="C144" s="1"/>
      <c r="D144" s="2" t="s">
        <v>1609</v>
      </c>
      <c r="E144" t="s">
        <v>41</v>
      </c>
      <c r="K144" s="1">
        <f t="shared" si="7"/>
        <v>201210</v>
      </c>
      <c r="L144" s="1"/>
      <c r="M144" t="str">
        <f t="shared" si="8"/>
        <v>Commercial assessment costs</v>
      </c>
      <c r="N144" t="str">
        <f t="shared" si="6"/>
        <v>Commercial assessment costs</v>
      </c>
    </row>
    <row r="145" spans="1:14" ht="12.75">
      <c r="A145" s="3">
        <v>20122</v>
      </c>
      <c r="B145" s="1">
        <v>201220</v>
      </c>
      <c r="C145" s="1"/>
      <c r="D145" s="2" t="s">
        <v>1610</v>
      </c>
      <c r="E145" t="s">
        <v>42</v>
      </c>
      <c r="K145" s="1">
        <f t="shared" si="7"/>
        <v>201220</v>
      </c>
      <c r="L145" s="1"/>
      <c r="M145" t="str">
        <f t="shared" si="8"/>
        <v>Marketing costs</v>
      </c>
      <c r="N145" t="str">
        <f t="shared" si="6"/>
        <v>Marketing costs</v>
      </c>
    </row>
    <row r="146" spans="1:14" ht="12.75">
      <c r="A146" s="3">
        <v>2013</v>
      </c>
      <c r="B146" s="1">
        <v>201300</v>
      </c>
      <c r="C146" s="1"/>
      <c r="D146" s="2" t="s">
        <v>85</v>
      </c>
      <c r="E146" t="s">
        <v>43</v>
      </c>
      <c r="K146" s="1">
        <f t="shared" si="7"/>
        <v>201300</v>
      </c>
      <c r="L146" s="1"/>
      <c r="M146" t="str">
        <f t="shared" si="8"/>
        <v>Capital increase and sundry transaction costs (mergers, demergers, restructurations)</v>
      </c>
      <c r="N146" t="str">
        <f t="shared" si="6"/>
        <v>Capital increase and sundry transaction costs (mergers, demergers, restructurations)</v>
      </c>
    </row>
    <row r="147" spans="1:14" ht="12.75">
      <c r="A147" s="3">
        <v>203</v>
      </c>
      <c r="B147" s="1">
        <v>203000</v>
      </c>
      <c r="C147" s="1"/>
      <c r="D147" s="2" t="s">
        <v>86</v>
      </c>
      <c r="E147" t="s">
        <v>44</v>
      </c>
      <c r="K147" s="1">
        <f t="shared" si="7"/>
        <v>203000</v>
      </c>
      <c r="L147" s="1"/>
      <c r="M147" t="str">
        <f t="shared" si="8"/>
        <v>Research and development costs</v>
      </c>
      <c r="N147" t="str">
        <f t="shared" si="6"/>
        <v>Research and development costs</v>
      </c>
    </row>
    <row r="148" spans="1:14" ht="12.75">
      <c r="A148" s="3">
        <v>205</v>
      </c>
      <c r="B148" s="1">
        <v>205000</v>
      </c>
      <c r="C148" s="1"/>
      <c r="D148" s="2" t="s">
        <v>87</v>
      </c>
      <c r="E148" t="s">
        <v>45</v>
      </c>
      <c r="K148" s="1">
        <f t="shared" si="7"/>
        <v>205000</v>
      </c>
      <c r="L148" s="1"/>
      <c r="M148" t="str">
        <f t="shared" si="8"/>
        <v>Concessions and similar rights, patents, licences, trade marks, processes, software, rights and similar assets</v>
      </c>
      <c r="N148" t="str">
        <f t="shared" si="6"/>
        <v>Concessions and similar rights, patents, licences, trade marks, processes, software, rights and similar assets</v>
      </c>
    </row>
    <row r="149" spans="1:14" ht="12.75">
      <c r="A149" s="3">
        <v>206</v>
      </c>
      <c r="B149" s="1">
        <v>206000</v>
      </c>
      <c r="C149" s="1"/>
      <c r="D149" s="2" t="s">
        <v>88</v>
      </c>
      <c r="E149" t="s">
        <v>46</v>
      </c>
      <c r="K149" s="1">
        <f t="shared" si="7"/>
        <v>206000</v>
      </c>
      <c r="L149" s="1"/>
      <c r="M149" t="str">
        <f t="shared" si="8"/>
        <v>Lease premium</v>
      </c>
      <c r="N149" t="str">
        <f t="shared" si="6"/>
        <v>Lease premium</v>
      </c>
    </row>
    <row r="150" spans="1:14" ht="12.75">
      <c r="A150" s="3">
        <v>207</v>
      </c>
      <c r="B150" s="1">
        <v>207000</v>
      </c>
      <c r="C150" s="1"/>
      <c r="D150" s="2" t="s">
        <v>89</v>
      </c>
      <c r="E150" t="s">
        <v>47</v>
      </c>
      <c r="K150" s="1">
        <f t="shared" si="7"/>
        <v>207000</v>
      </c>
      <c r="L150" s="1"/>
      <c r="M150" t="str">
        <f t="shared" si="8"/>
        <v>Goodwill</v>
      </c>
      <c r="N150" t="str">
        <f t="shared" si="6"/>
        <v>Goodwill</v>
      </c>
    </row>
    <row r="151" spans="1:14" ht="12.75">
      <c r="A151" s="3">
        <v>208</v>
      </c>
      <c r="B151" s="1">
        <v>208000</v>
      </c>
      <c r="C151" s="1"/>
      <c r="D151" s="2" t="s">
        <v>90</v>
      </c>
      <c r="E151" t="s">
        <v>48</v>
      </c>
      <c r="K151" s="1">
        <f t="shared" si="7"/>
        <v>208000</v>
      </c>
      <c r="L151" s="1"/>
      <c r="M151" t="str">
        <f t="shared" si="8"/>
        <v>Other intangible fixed assets</v>
      </c>
      <c r="N151" t="str">
        <f t="shared" si="6"/>
        <v>Other intangible fixed assets</v>
      </c>
    </row>
    <row r="152" spans="1:14" ht="12.75">
      <c r="A152" s="3">
        <v>21</v>
      </c>
      <c r="B152" s="1">
        <v>210000</v>
      </c>
      <c r="C152" s="1"/>
      <c r="D152" s="2" t="s">
        <v>91</v>
      </c>
      <c r="E152" t="s">
        <v>49</v>
      </c>
      <c r="K152" s="1">
        <f t="shared" si="7"/>
        <v>210000</v>
      </c>
      <c r="L152" s="1"/>
      <c r="M152" t="str">
        <f t="shared" si="8"/>
        <v>Tangible fixed assets</v>
      </c>
      <c r="N152" t="str">
        <f t="shared" si="6"/>
        <v>Tangible fixed assets</v>
      </c>
    </row>
    <row r="153" spans="1:14" ht="12.75">
      <c r="A153" s="3">
        <v>211</v>
      </c>
      <c r="B153" s="1">
        <v>211000</v>
      </c>
      <c r="C153" s="1"/>
      <c r="D153" s="2" t="s">
        <v>92</v>
      </c>
      <c r="E153" t="s">
        <v>50</v>
      </c>
      <c r="K153" s="1">
        <f t="shared" si="7"/>
        <v>211000</v>
      </c>
      <c r="L153" s="1"/>
      <c r="M153" t="str">
        <f t="shared" si="8"/>
        <v>Land</v>
      </c>
      <c r="N153" t="str">
        <f t="shared" si="6"/>
        <v>Land</v>
      </c>
    </row>
    <row r="154" spans="1:14" ht="12.75">
      <c r="A154" s="3">
        <v>2111</v>
      </c>
      <c r="B154" s="1">
        <v>211100</v>
      </c>
      <c r="C154" s="1"/>
      <c r="D154" s="2" t="s">
        <v>93</v>
      </c>
      <c r="E154" t="s">
        <v>51</v>
      </c>
      <c r="K154" s="1">
        <f t="shared" si="7"/>
        <v>211100</v>
      </c>
      <c r="L154" s="1"/>
      <c r="M154" t="str">
        <f t="shared" si="8"/>
        <v>Undeveloped land</v>
      </c>
      <c r="N154" t="str">
        <f t="shared" si="6"/>
        <v>Undeveloped land</v>
      </c>
    </row>
    <row r="155" spans="1:14" ht="12.75">
      <c r="A155" s="3">
        <v>2112</v>
      </c>
      <c r="B155" s="1">
        <v>211200</v>
      </c>
      <c r="C155" s="1"/>
      <c r="D155" s="2" t="s">
        <v>94</v>
      </c>
      <c r="E155" t="s">
        <v>52</v>
      </c>
      <c r="K155" s="1">
        <f t="shared" si="7"/>
        <v>211200</v>
      </c>
      <c r="L155" s="1"/>
      <c r="M155" t="str">
        <f t="shared" si="8"/>
        <v>Serviced land</v>
      </c>
      <c r="N155" t="str">
        <f t="shared" si="6"/>
        <v>Serviced land</v>
      </c>
    </row>
    <row r="156" spans="1:14" ht="12.75">
      <c r="A156" s="3">
        <v>2113</v>
      </c>
      <c r="B156" s="1">
        <v>211300</v>
      </c>
      <c r="C156" s="1"/>
      <c r="D156" s="2" t="s">
        <v>95</v>
      </c>
      <c r="E156" t="s">
        <v>53</v>
      </c>
      <c r="K156" s="1">
        <f t="shared" si="7"/>
        <v>211300</v>
      </c>
      <c r="L156" s="1"/>
      <c r="M156" t="str">
        <f t="shared" si="8"/>
        <v>Underground and aboveground sites</v>
      </c>
      <c r="N156" t="str">
        <f t="shared" si="6"/>
        <v>Underground and aboveground sites</v>
      </c>
    </row>
    <row r="157" spans="1:14" ht="12.75">
      <c r="A157" s="3">
        <v>2114</v>
      </c>
      <c r="B157" s="1">
        <v>211400</v>
      </c>
      <c r="C157" s="1"/>
      <c r="D157" s="2" t="s">
        <v>96</v>
      </c>
      <c r="E157" t="s">
        <v>54</v>
      </c>
      <c r="K157" s="1">
        <f t="shared" si="7"/>
        <v>211400</v>
      </c>
      <c r="L157" s="1"/>
      <c r="M157" t="str">
        <f t="shared" si="8"/>
        <v>Mining sites</v>
      </c>
      <c r="N157" t="str">
        <f t="shared" si="6"/>
        <v>Mining sites</v>
      </c>
    </row>
    <row r="158" spans="1:14" ht="12.75">
      <c r="A158" s="3">
        <v>21141</v>
      </c>
      <c r="B158" s="1">
        <v>211410</v>
      </c>
      <c r="C158" s="1"/>
      <c r="D158" s="2" t="s">
        <v>97</v>
      </c>
      <c r="E158" t="s">
        <v>55</v>
      </c>
      <c r="K158" s="1">
        <f t="shared" si="7"/>
        <v>211410</v>
      </c>
      <c r="L158" s="1"/>
      <c r="M158" t="str">
        <f t="shared" si="8"/>
        <v>Quarries</v>
      </c>
      <c r="N158" t="str">
        <f t="shared" si="6"/>
        <v>Quarries</v>
      </c>
    </row>
    <row r="159" spans="1:14" ht="12.75">
      <c r="A159" s="3">
        <v>2115</v>
      </c>
      <c r="B159" s="1">
        <v>211500</v>
      </c>
      <c r="C159" s="1"/>
      <c r="D159" s="2" t="s">
        <v>98</v>
      </c>
      <c r="E159" t="s">
        <v>56</v>
      </c>
      <c r="K159" s="1">
        <f t="shared" si="7"/>
        <v>211500</v>
      </c>
      <c r="L159" s="1"/>
      <c r="M159" t="str">
        <f t="shared" si="8"/>
        <v>Developed land</v>
      </c>
      <c r="N159" t="str">
        <f t="shared" si="6"/>
        <v>Developed land</v>
      </c>
    </row>
    <row r="160" spans="1:14" ht="12.75">
      <c r="A160" s="3">
        <v>21151</v>
      </c>
      <c r="B160" s="1">
        <v>211510</v>
      </c>
      <c r="C160" s="1"/>
      <c r="D160" s="2" t="s">
        <v>99</v>
      </c>
      <c r="E160" t="s">
        <v>57</v>
      </c>
      <c r="K160" s="1">
        <f t="shared" si="7"/>
        <v>211510</v>
      </c>
      <c r="L160" s="1"/>
      <c r="M160" t="str">
        <f t="shared" si="8"/>
        <v>Industrial property complexes, (A, B...)</v>
      </c>
      <c r="N160" t="str">
        <f t="shared" si="6"/>
        <v>Industrial property complexes, (A, B...)</v>
      </c>
    </row>
    <row r="161" spans="1:14" ht="12.75">
      <c r="A161" s="3">
        <v>21155</v>
      </c>
      <c r="B161" s="1">
        <v>211550</v>
      </c>
      <c r="C161" s="1"/>
      <c r="D161" s="2" t="s">
        <v>100</v>
      </c>
      <c r="E161" t="s">
        <v>58</v>
      </c>
      <c r="K161" s="1">
        <f t="shared" si="7"/>
        <v>211550</v>
      </c>
      <c r="L161" s="1"/>
      <c r="M161" t="str">
        <f t="shared" si="8"/>
        <v>Administrative and commercial, property complexes (A, B...)</v>
      </c>
      <c r="N161" t="str">
        <f t="shared" si="6"/>
        <v>Administrative and commercial, property complexes (A, B...)</v>
      </c>
    </row>
    <row r="162" spans="1:14" ht="12.75">
      <c r="A162" s="3">
        <v>21158</v>
      </c>
      <c r="B162" s="1">
        <v>211580</v>
      </c>
      <c r="C162" s="1"/>
      <c r="D162" s="2" t="s">
        <v>101</v>
      </c>
      <c r="E162" t="s">
        <v>59</v>
      </c>
      <c r="K162" s="1">
        <f t="shared" si="7"/>
        <v>211580</v>
      </c>
      <c r="L162" s="1"/>
      <c r="M162" t="str">
        <f t="shared" si="8"/>
        <v>Other property complexes</v>
      </c>
      <c r="N162" t="str">
        <f t="shared" si="6"/>
        <v>Other property complexes</v>
      </c>
    </row>
    <row r="163" spans="1:14" ht="12.75">
      <c r="A163" s="3">
        <v>2158</v>
      </c>
      <c r="B163" s="1">
        <v>211581</v>
      </c>
      <c r="C163" s="1"/>
      <c r="D163" s="2" t="s">
        <v>102</v>
      </c>
      <c r="E163" t="s">
        <v>60</v>
      </c>
      <c r="K163" s="1">
        <f t="shared" si="7"/>
        <v>211581</v>
      </c>
      <c r="L163" s="1"/>
      <c r="M163" t="str">
        <f t="shared" si="8"/>
        <v>Property, assigned to normal entity, operations (A, B...)</v>
      </c>
      <c r="N163" t="str">
        <f t="shared" si="6"/>
        <v>Property, assigned to normal entity, operations (A, B...)</v>
      </c>
    </row>
    <row r="164" spans="1:14" ht="12.75">
      <c r="A164" s="3">
        <v>2115</v>
      </c>
      <c r="B164" s="1">
        <v>211588</v>
      </c>
      <c r="C164" s="1"/>
      <c r="D164" s="2" t="s">
        <v>103</v>
      </c>
      <c r="E164" t="s">
        <v>61</v>
      </c>
      <c r="K164" s="1">
        <f t="shared" si="7"/>
        <v>211588</v>
      </c>
      <c r="L164" s="1"/>
      <c r="M164" t="str">
        <f t="shared" si="8"/>
        <v>Property, assigned to other than normal entity operations (A, B...)</v>
      </c>
      <c r="N164" t="str">
        <f t="shared" si="6"/>
        <v>Property, assigned to other than normal entity operations (A, B...)</v>
      </c>
    </row>
    <row r="165" spans="1:14" ht="12.75">
      <c r="A165" s="3">
        <v>2116</v>
      </c>
      <c r="B165" s="1">
        <v>211600</v>
      </c>
      <c r="C165" s="1"/>
      <c r="D165" s="2" t="s">
        <v>104</v>
      </c>
      <c r="E165" t="s">
        <v>62</v>
      </c>
      <c r="K165" s="1">
        <f t="shared" si="7"/>
        <v>211600</v>
      </c>
      <c r="L165" s="1"/>
      <c r="M165" t="str">
        <f t="shared" si="8"/>
        <v>Suspense account for nondepreciable fixed assets revalued in 1976 (Article 6, Decree 78-737, 11/07/1978)</v>
      </c>
      <c r="N165" t="str">
        <f t="shared" si="6"/>
        <v>Suspense account for nondepreciable fixed assets revalued in 1976 (Article 6, Decree 78-737, 11/07/1978)</v>
      </c>
    </row>
    <row r="166" spans="1:14" ht="12.75">
      <c r="A166" s="3">
        <v>212</v>
      </c>
      <c r="B166" s="1">
        <v>212000</v>
      </c>
      <c r="C166" s="1"/>
      <c r="D166" s="2" t="s">
        <v>105</v>
      </c>
      <c r="E166" t="s">
        <v>63</v>
      </c>
      <c r="K166" s="1">
        <f t="shared" si="7"/>
        <v>212000</v>
      </c>
      <c r="L166" s="1"/>
      <c r="M166" t="str">
        <f t="shared" si="8"/>
        <v>Site development (same allocation as for Account 211)</v>
      </c>
      <c r="N166" t="str">
        <f t="shared" si="6"/>
        <v>Site development (same allocation as for Account 211)</v>
      </c>
    </row>
    <row r="167" spans="1:14" ht="12.75">
      <c r="A167" s="3">
        <v>213</v>
      </c>
      <c r="B167" s="1">
        <v>213000</v>
      </c>
      <c r="C167" s="1"/>
      <c r="D167" s="2" t="s">
        <v>106</v>
      </c>
      <c r="E167" t="s">
        <v>106</v>
      </c>
      <c r="K167" s="1">
        <f t="shared" si="7"/>
        <v>213000</v>
      </c>
      <c r="L167" s="1"/>
      <c r="M167" t="str">
        <f t="shared" si="8"/>
        <v>Constructions</v>
      </c>
      <c r="N167" t="str">
        <f t="shared" si="6"/>
        <v>Constructions</v>
      </c>
    </row>
    <row r="168" spans="1:14" ht="12.75">
      <c r="A168" s="3">
        <v>2131</v>
      </c>
      <c r="B168" s="1">
        <v>213100</v>
      </c>
      <c r="C168" s="1"/>
      <c r="D168" s="2" t="s">
        <v>107</v>
      </c>
      <c r="E168" t="s">
        <v>64</v>
      </c>
      <c r="K168" s="1">
        <f t="shared" si="7"/>
        <v>213100</v>
      </c>
      <c r="L168" s="1"/>
      <c r="M168" t="str">
        <f t="shared" si="8"/>
        <v>Buildings</v>
      </c>
      <c r="N168" t="str">
        <f t="shared" si="6"/>
        <v>Buildings</v>
      </c>
    </row>
    <row r="169" spans="1:14" ht="12.75">
      <c r="A169" s="3">
        <v>21311</v>
      </c>
      <c r="B169" s="1">
        <v>213110</v>
      </c>
      <c r="C169" s="1"/>
      <c r="D169" s="2" t="s">
        <v>99</v>
      </c>
      <c r="E169" t="s">
        <v>65</v>
      </c>
      <c r="K169" s="1">
        <f t="shared" si="7"/>
        <v>213110</v>
      </c>
      <c r="L169" s="1"/>
      <c r="M169" t="str">
        <f t="shared" si="8"/>
        <v>Industrial property complexes (A, B...)</v>
      </c>
      <c r="N169" t="str">
        <f t="shared" si="6"/>
        <v>Industrial property complexes (A, B...)</v>
      </c>
    </row>
    <row r="170" spans="1:14" ht="12.75">
      <c r="A170" s="3">
        <v>21315</v>
      </c>
      <c r="B170" s="1">
        <v>213150</v>
      </c>
      <c r="C170" s="1"/>
      <c r="D170" s="2" t="s">
        <v>100</v>
      </c>
      <c r="E170" t="s">
        <v>66</v>
      </c>
      <c r="K170" s="1">
        <f t="shared" si="7"/>
        <v>213150</v>
      </c>
      <c r="L170" s="1"/>
      <c r="M170" t="str">
        <f t="shared" si="8"/>
        <v>Administrative and commercial property complexes (A, B...)</v>
      </c>
      <c r="N170" t="str">
        <f t="shared" si="6"/>
        <v>Administrative and commercial property complexes (A, B...)</v>
      </c>
    </row>
    <row r="171" spans="1:14" ht="12.75">
      <c r="A171" s="3">
        <v>21318</v>
      </c>
      <c r="B171" s="1">
        <v>213180</v>
      </c>
      <c r="C171" s="1"/>
      <c r="D171" s="2" t="s">
        <v>101</v>
      </c>
      <c r="E171" t="s">
        <v>59</v>
      </c>
      <c r="K171" s="1">
        <f t="shared" si="7"/>
        <v>213180</v>
      </c>
      <c r="L171" s="1"/>
      <c r="M171" t="str">
        <f t="shared" si="8"/>
        <v>Other property complexes</v>
      </c>
      <c r="N171" t="str">
        <f t="shared" si="6"/>
        <v>Other property complexes</v>
      </c>
    </row>
    <row r="172" spans="1:14" ht="12.75">
      <c r="A172" s="3">
        <v>21318</v>
      </c>
      <c r="B172" s="1">
        <v>213181</v>
      </c>
      <c r="C172" s="1"/>
      <c r="D172" s="2" t="s">
        <v>102</v>
      </c>
      <c r="E172" t="s">
        <v>67</v>
      </c>
      <c r="K172" s="1">
        <f t="shared" si="7"/>
        <v>213181</v>
      </c>
      <c r="L172" s="1"/>
      <c r="M172" t="str">
        <f t="shared" si="8"/>
        <v>Property assigned to normal entity operations (A, B...)</v>
      </c>
      <c r="N172" t="str">
        <f t="shared" si="6"/>
        <v>Property assigned to normal entity operations (A, B...)</v>
      </c>
    </row>
    <row r="173" spans="1:14" ht="12.75">
      <c r="A173" s="3">
        <v>2131</v>
      </c>
      <c r="B173" s="1">
        <v>213188</v>
      </c>
      <c r="C173" s="1"/>
      <c r="D173" s="2" t="s">
        <v>103</v>
      </c>
      <c r="E173" t="s">
        <v>68</v>
      </c>
      <c r="K173" s="1">
        <f t="shared" si="7"/>
        <v>213188</v>
      </c>
      <c r="L173" s="1"/>
      <c r="M173" t="str">
        <f t="shared" si="8"/>
        <v>Property assigned to other than normal entity operations (A, B...)</v>
      </c>
      <c r="N173" t="str">
        <f t="shared" si="6"/>
        <v>Property assigned to other than normal entity operations (A, B...)</v>
      </c>
    </row>
    <row r="174" spans="1:14" ht="12.75">
      <c r="A174" s="3">
        <v>2135</v>
      </c>
      <c r="B174" s="1">
        <v>213500</v>
      </c>
      <c r="C174" s="1"/>
      <c r="D174" s="2" t="s">
        <v>108</v>
      </c>
      <c r="E174" t="s">
        <v>69</v>
      </c>
      <c r="K174" s="1">
        <f t="shared" si="7"/>
        <v>213500</v>
      </c>
      <c r="L174" s="1"/>
      <c r="M174" t="str">
        <f t="shared" si="8"/>
        <v>Building fixtures and fittings (same allocation as for Account 2131)</v>
      </c>
      <c r="N174" t="str">
        <f t="shared" si="6"/>
        <v>Building fixtures and fittings (same allocation as for Account 2131)</v>
      </c>
    </row>
    <row r="175" spans="1:14" ht="12.75">
      <c r="A175" s="3">
        <v>2138</v>
      </c>
      <c r="B175" s="1">
        <v>213800</v>
      </c>
      <c r="C175" s="1"/>
      <c r="D175" s="2" t="s">
        <v>109</v>
      </c>
      <c r="E175" t="s">
        <v>70</v>
      </c>
      <c r="K175" s="1">
        <f t="shared" si="7"/>
        <v>213800</v>
      </c>
      <c r="L175" s="1"/>
      <c r="M175" t="str">
        <f t="shared" si="8"/>
        <v>Infrastructure development</v>
      </c>
      <c r="N175" t="str">
        <f t="shared" si="6"/>
        <v>Infrastructure development</v>
      </c>
    </row>
    <row r="176" spans="1:14" ht="12.75">
      <c r="A176" s="3">
        <v>21381</v>
      </c>
      <c r="B176" s="1">
        <v>213810</v>
      </c>
      <c r="C176" s="1"/>
      <c r="D176" s="2" t="s">
        <v>110</v>
      </c>
      <c r="E176" t="s">
        <v>71</v>
      </c>
      <c r="K176" s="1">
        <f t="shared" si="7"/>
        <v>213810</v>
      </c>
      <c r="L176" s="1"/>
      <c r="M176" t="str">
        <f t="shared" si="8"/>
        <v>Roadways</v>
      </c>
      <c r="N176" t="str">
        <f t="shared" si="6"/>
        <v>Roadways</v>
      </c>
    </row>
    <row r="177" spans="1:14" ht="12.75">
      <c r="A177" s="3">
        <v>21382</v>
      </c>
      <c r="B177" s="1">
        <v>213820</v>
      </c>
      <c r="C177" s="1"/>
      <c r="D177" s="2" t="s">
        <v>111</v>
      </c>
      <c r="E177" t="s">
        <v>72</v>
      </c>
      <c r="K177" s="1">
        <f t="shared" si="7"/>
        <v>213820</v>
      </c>
      <c r="L177" s="1"/>
      <c r="M177" t="str">
        <f t="shared" si="8"/>
        <v>Railways</v>
      </c>
      <c r="N177" t="str">
        <f t="shared" si="6"/>
        <v>Railways</v>
      </c>
    </row>
    <row r="178" spans="1:14" ht="12.75">
      <c r="A178" s="3">
        <v>21383</v>
      </c>
      <c r="B178" s="1">
        <v>213830</v>
      </c>
      <c r="C178" s="1"/>
      <c r="D178" s="2" t="s">
        <v>112</v>
      </c>
      <c r="E178" t="s">
        <v>73</v>
      </c>
      <c r="K178" s="1">
        <f t="shared" si="7"/>
        <v>213830</v>
      </c>
      <c r="L178" s="1"/>
      <c r="M178" t="str">
        <f t="shared" si="8"/>
        <v>Water channels</v>
      </c>
      <c r="N178" t="str">
        <f t="shared" si="6"/>
        <v>Water channels</v>
      </c>
    </row>
    <row r="179" spans="1:14" ht="12.75">
      <c r="A179" s="3">
        <v>21384</v>
      </c>
      <c r="B179" s="1">
        <v>213840</v>
      </c>
      <c r="C179" s="1"/>
      <c r="D179" s="2" t="s">
        <v>113</v>
      </c>
      <c r="E179" t="s">
        <v>74</v>
      </c>
      <c r="K179" s="1">
        <f t="shared" si="7"/>
        <v>213840</v>
      </c>
      <c r="L179" s="1"/>
      <c r="M179" t="str">
        <f t="shared" si="8"/>
        <v>Dams</v>
      </c>
      <c r="N179" t="str">
        <f t="shared" si="6"/>
        <v>Dams</v>
      </c>
    </row>
    <row r="180" spans="1:14" ht="12.75">
      <c r="A180" s="3">
        <v>21385</v>
      </c>
      <c r="B180" s="1">
        <v>213850</v>
      </c>
      <c r="C180" s="1"/>
      <c r="D180" s="2" t="s">
        <v>114</v>
      </c>
      <c r="E180" t="s">
        <v>75</v>
      </c>
      <c r="K180" s="1">
        <f t="shared" si="7"/>
        <v>213850</v>
      </c>
      <c r="L180" s="1"/>
      <c r="M180" t="str">
        <f t="shared" si="8"/>
        <v>Airfields</v>
      </c>
      <c r="N180" t="str">
        <f t="shared" si="6"/>
        <v>Airfields</v>
      </c>
    </row>
    <row r="181" spans="1:14" ht="12.75">
      <c r="A181" s="3">
        <v>214</v>
      </c>
      <c r="B181" s="1">
        <v>214000</v>
      </c>
      <c r="C181" s="1"/>
      <c r="D181" s="2" t="s">
        <v>115</v>
      </c>
      <c r="E181" t="s">
        <v>76</v>
      </c>
      <c r="K181" s="1">
        <f t="shared" si="7"/>
        <v>214000</v>
      </c>
      <c r="L181" s="1"/>
      <c r="M181" t="str">
        <f t="shared" si="8"/>
        <v>Constructions on third-party sites (same allocation as for Account 213)</v>
      </c>
      <c r="N181" t="str">
        <f t="shared" si="6"/>
        <v>Constructions on third-party sites (same allocation as for Account 213)</v>
      </c>
    </row>
    <row r="182" spans="1:14" ht="12.75">
      <c r="A182" s="3">
        <v>215</v>
      </c>
      <c r="B182" s="1">
        <v>215000</v>
      </c>
      <c r="C182" s="1"/>
      <c r="D182" s="2" t="s">
        <v>116</v>
      </c>
      <c r="E182" t="s">
        <v>77</v>
      </c>
      <c r="K182" s="1">
        <f t="shared" si="7"/>
        <v>215000</v>
      </c>
      <c r="L182" s="1"/>
      <c r="M182" t="str">
        <f t="shared" si="8"/>
        <v>Technical installations, plant and machinery, equipment and fixtures</v>
      </c>
      <c r="N182" t="str">
        <f t="shared" si="6"/>
        <v>Technical installations, plant and machinery, equipment and fixtures</v>
      </c>
    </row>
    <row r="183" spans="1:14" ht="12.75">
      <c r="A183" s="3">
        <v>2151</v>
      </c>
      <c r="B183" s="1">
        <v>215100</v>
      </c>
      <c r="C183" s="1"/>
      <c r="D183" s="2" t="s">
        <v>117</v>
      </c>
      <c r="E183" t="s">
        <v>78</v>
      </c>
      <c r="K183" s="1">
        <f t="shared" si="7"/>
        <v>215100</v>
      </c>
      <c r="L183" s="1"/>
      <c r="M183" t="str">
        <f t="shared" si="8"/>
        <v>Specialised complex installations</v>
      </c>
      <c r="N183" t="str">
        <f t="shared" si="6"/>
        <v>Specialised complex installations</v>
      </c>
    </row>
    <row r="184" spans="1:14" ht="12.75">
      <c r="A184" s="3">
        <v>21511</v>
      </c>
      <c r="B184" s="1">
        <v>215110</v>
      </c>
      <c r="C184" s="1"/>
      <c r="D184" s="2" t="s">
        <v>118</v>
      </c>
      <c r="E184" t="s">
        <v>79</v>
      </c>
      <c r="K184" s="1">
        <f t="shared" si="7"/>
        <v>215110</v>
      </c>
      <c r="L184" s="1"/>
      <c r="M184" t="str">
        <f t="shared" si="8"/>
        <v>On own site</v>
      </c>
      <c r="N184" t="str">
        <f t="shared" si="6"/>
        <v>On own site</v>
      </c>
    </row>
    <row r="185" spans="1:14" ht="12.75">
      <c r="A185" s="3">
        <v>21514</v>
      </c>
      <c r="B185" s="1">
        <v>215140</v>
      </c>
      <c r="C185" s="1"/>
      <c r="D185" s="2" t="s">
        <v>119</v>
      </c>
      <c r="E185" t="s">
        <v>80</v>
      </c>
      <c r="K185" s="1">
        <f t="shared" si="7"/>
        <v>215140</v>
      </c>
      <c r="L185" s="1"/>
      <c r="M185" t="str">
        <f t="shared" si="8"/>
        <v>On third-party site</v>
      </c>
      <c r="N185" t="str">
        <f t="shared" si="6"/>
        <v>On third-party site</v>
      </c>
    </row>
    <row r="186" spans="1:14" ht="12.75">
      <c r="A186" s="3">
        <v>2153</v>
      </c>
      <c r="B186" s="1">
        <v>215300</v>
      </c>
      <c r="C186" s="1"/>
      <c r="D186" s="2" t="s">
        <v>120</v>
      </c>
      <c r="E186" t="s">
        <v>81</v>
      </c>
      <c r="K186" s="1">
        <f t="shared" si="7"/>
        <v>215300</v>
      </c>
      <c r="L186" s="1"/>
      <c r="M186" t="str">
        <f t="shared" si="8"/>
        <v>Installations of specific nature</v>
      </c>
      <c r="N186" t="str">
        <f t="shared" si="6"/>
        <v>Installations of specific nature</v>
      </c>
    </row>
    <row r="187" spans="1:14" ht="12.75">
      <c r="A187" s="3">
        <v>21531</v>
      </c>
      <c r="B187" s="1">
        <v>215310</v>
      </c>
      <c r="C187" s="1"/>
      <c r="D187" s="2" t="s">
        <v>118</v>
      </c>
      <c r="E187" t="s">
        <v>79</v>
      </c>
      <c r="K187" s="1">
        <f t="shared" si="7"/>
        <v>215310</v>
      </c>
      <c r="L187" s="1"/>
      <c r="M187" t="str">
        <f t="shared" si="8"/>
        <v>On own site</v>
      </c>
      <c r="N187" t="str">
        <f t="shared" si="6"/>
        <v>On own site</v>
      </c>
    </row>
    <row r="188" spans="1:14" ht="12.75">
      <c r="A188" s="3">
        <v>21534</v>
      </c>
      <c r="B188" s="1">
        <v>215340</v>
      </c>
      <c r="C188" s="1"/>
      <c r="D188" s="2" t="s">
        <v>119</v>
      </c>
      <c r="E188" t="s">
        <v>80</v>
      </c>
      <c r="K188" s="1">
        <f t="shared" si="7"/>
        <v>215340</v>
      </c>
      <c r="L188" s="1"/>
      <c r="M188" t="str">
        <f t="shared" si="8"/>
        <v>On third-party site</v>
      </c>
      <c r="N188" t="str">
        <f t="shared" si="6"/>
        <v>On third-party site</v>
      </c>
    </row>
    <row r="189" spans="1:14" ht="12.75">
      <c r="A189" s="3">
        <v>2154</v>
      </c>
      <c r="B189" s="1">
        <v>215400</v>
      </c>
      <c r="C189" s="1"/>
      <c r="D189" s="2" t="s">
        <v>121</v>
      </c>
      <c r="E189" t="s">
        <v>82</v>
      </c>
      <c r="K189" s="1">
        <f t="shared" si="7"/>
        <v>215400</v>
      </c>
      <c r="L189" s="1"/>
      <c r="M189" t="str">
        <f t="shared" si="8"/>
        <v>Plant and machinery</v>
      </c>
      <c r="N189" t="str">
        <f t="shared" si="6"/>
        <v>Plant and machinery</v>
      </c>
    </row>
    <row r="190" spans="1:14" ht="12.75">
      <c r="A190" s="3">
        <v>2155</v>
      </c>
      <c r="B190" s="1">
        <v>215500</v>
      </c>
      <c r="C190" s="1"/>
      <c r="D190" s="2" t="s">
        <v>122</v>
      </c>
      <c r="E190" t="s">
        <v>83</v>
      </c>
      <c r="K190" s="1">
        <f t="shared" si="7"/>
        <v>215500</v>
      </c>
      <c r="L190" s="1"/>
      <c r="M190" t="str">
        <f t="shared" si="8"/>
        <v>Equipment and fixtures</v>
      </c>
      <c r="N190" t="str">
        <f t="shared" si="6"/>
        <v>Equipment and fixtures</v>
      </c>
    </row>
    <row r="191" spans="1:14" ht="12.75">
      <c r="A191" s="3">
        <v>2157</v>
      </c>
      <c r="B191" s="1">
        <v>215700</v>
      </c>
      <c r="C191" s="1"/>
      <c r="D191" s="2" t="s">
        <v>123</v>
      </c>
      <c r="E191" t="s">
        <v>84</v>
      </c>
      <c r="K191" s="1">
        <f t="shared" si="7"/>
        <v>215700</v>
      </c>
      <c r="L191" s="1"/>
      <c r="M191" t="str">
        <f t="shared" si="8"/>
        <v>Fixtures and fittings for plant and machinery, equipment and fixtures</v>
      </c>
      <c r="N191" t="str">
        <f t="shared" si="6"/>
        <v>Fixtures and fittings for plant and machinery, equipment and fixtures</v>
      </c>
    </row>
    <row r="192" spans="1:14" ht="12.75">
      <c r="A192" s="3">
        <v>218</v>
      </c>
      <c r="B192" s="1">
        <v>218000</v>
      </c>
      <c r="C192" s="1"/>
      <c r="D192" s="2" t="s">
        <v>124</v>
      </c>
      <c r="E192" t="s">
        <v>911</v>
      </c>
      <c r="K192" s="1">
        <f t="shared" si="7"/>
        <v>218000</v>
      </c>
      <c r="L192" s="1"/>
      <c r="M192" t="str">
        <f t="shared" si="8"/>
        <v>Other tangible fixed assets</v>
      </c>
      <c r="N192" t="str">
        <f t="shared" si="6"/>
        <v>Other tangible fixed assets</v>
      </c>
    </row>
    <row r="193" spans="1:14" ht="12.75">
      <c r="A193" s="3">
        <v>2181</v>
      </c>
      <c r="B193" s="1">
        <v>218100</v>
      </c>
      <c r="C193" s="1"/>
      <c r="D193" s="2" t="s">
        <v>125</v>
      </c>
      <c r="E193" t="s">
        <v>912</v>
      </c>
      <c r="K193" s="1">
        <f t="shared" si="7"/>
        <v>218100</v>
      </c>
      <c r="L193" s="1"/>
      <c r="M193" t="str">
        <f t="shared" si="8"/>
        <v>Sundry general fixtures and fittings</v>
      </c>
      <c r="N193" t="str">
        <f t="shared" si="6"/>
        <v>Sundry general fixtures and fittings</v>
      </c>
    </row>
    <row r="194" spans="1:14" ht="12.75">
      <c r="A194" s="3">
        <v>2182</v>
      </c>
      <c r="B194" s="1">
        <v>218200</v>
      </c>
      <c r="C194" s="1"/>
      <c r="D194" s="2" t="s">
        <v>126</v>
      </c>
      <c r="E194" t="s">
        <v>913</v>
      </c>
      <c r="K194" s="1">
        <f t="shared" si="7"/>
        <v>218200</v>
      </c>
      <c r="L194" s="1"/>
      <c r="M194" t="str">
        <f t="shared" si="8"/>
        <v>Transport equipment</v>
      </c>
      <c r="N194" t="str">
        <f t="shared" si="6"/>
        <v>Transport equipment</v>
      </c>
    </row>
    <row r="195" spans="1:14" ht="12.75">
      <c r="A195" s="3">
        <v>2183</v>
      </c>
      <c r="B195" s="1">
        <v>218300</v>
      </c>
      <c r="C195" s="1"/>
      <c r="D195" s="2" t="s">
        <v>127</v>
      </c>
      <c r="E195" t="s">
        <v>914</v>
      </c>
      <c r="K195" s="1">
        <f t="shared" si="7"/>
        <v>218300</v>
      </c>
      <c r="L195" s="1"/>
      <c r="M195" t="str">
        <f t="shared" si="8"/>
        <v>Office and computing equipment</v>
      </c>
      <c r="N195" t="str">
        <f t="shared" si="6"/>
        <v>Office and computing equipment</v>
      </c>
    </row>
    <row r="196" spans="1:14" ht="12.75">
      <c r="A196" s="3">
        <v>2184</v>
      </c>
      <c r="B196" s="1">
        <v>218400</v>
      </c>
      <c r="C196" s="1"/>
      <c r="D196" s="2" t="s">
        <v>128</v>
      </c>
      <c r="E196" t="s">
        <v>915</v>
      </c>
      <c r="K196" s="1">
        <f t="shared" si="7"/>
        <v>218400</v>
      </c>
      <c r="L196" s="1"/>
      <c r="M196" t="str">
        <f t="shared" si="8"/>
        <v>Furnishings</v>
      </c>
      <c r="N196" t="str">
        <f t="shared" si="6"/>
        <v>Furnishings</v>
      </c>
    </row>
    <row r="197" spans="1:14" ht="12.75">
      <c r="A197" s="3">
        <v>2185</v>
      </c>
      <c r="B197" s="1">
        <v>218500</v>
      </c>
      <c r="C197" s="1"/>
      <c r="D197" s="2" t="s">
        <v>129</v>
      </c>
      <c r="E197" t="s">
        <v>916</v>
      </c>
      <c r="K197" s="1">
        <f t="shared" si="7"/>
        <v>218500</v>
      </c>
      <c r="L197" s="1"/>
      <c r="M197" t="str">
        <f t="shared" si="8"/>
        <v>Livestock</v>
      </c>
      <c r="N197" t="str">
        <f aca="true" t="shared" si="9" ref="N197:N260">IF(k=1,$E197,IF(k=2,"",IF(k=3,$F197,IF(k=4,$G197))))</f>
        <v>Livestock</v>
      </c>
    </row>
    <row r="198" spans="1:14" ht="12.75">
      <c r="A198" s="3">
        <v>2186</v>
      </c>
      <c r="B198" s="1">
        <v>218600</v>
      </c>
      <c r="C198" s="1"/>
      <c r="D198" s="2" t="s">
        <v>130</v>
      </c>
      <c r="E198" t="s">
        <v>917</v>
      </c>
      <c r="K198" s="1">
        <f aca="true" t="shared" si="10" ref="K198:K261">B198</f>
        <v>218600</v>
      </c>
      <c r="L198" s="1"/>
      <c r="M198" t="str">
        <f aca="true" t="shared" si="11" ref="M198:M261">IF(k=1,E198,IF(k=2,D198,IF(k=3,F198,IF(k=4,G198))))</f>
        <v>Recoverable packaging</v>
      </c>
      <c r="N198" t="str">
        <f t="shared" si="9"/>
        <v>Recoverable packaging</v>
      </c>
    </row>
    <row r="199" spans="1:14" ht="12.75">
      <c r="A199" s="3">
        <v>22</v>
      </c>
      <c r="B199" s="1">
        <v>220000</v>
      </c>
      <c r="C199" s="1"/>
      <c r="D199" s="2" t="s">
        <v>131</v>
      </c>
      <c r="E199" t="s">
        <v>918</v>
      </c>
      <c r="K199" s="1">
        <f t="shared" si="10"/>
        <v>220000</v>
      </c>
      <c r="L199" s="1"/>
      <c r="M199" t="str">
        <f t="shared" si="11"/>
        <v>Fixed assets in concession</v>
      </c>
      <c r="N199" t="str">
        <f t="shared" si="9"/>
        <v>Fixed assets in concession</v>
      </c>
    </row>
    <row r="200" spans="1:14" ht="12.75">
      <c r="A200" s="3">
        <v>23</v>
      </c>
      <c r="B200" s="1">
        <v>230000</v>
      </c>
      <c r="C200" s="1"/>
      <c r="D200" s="2" t="s">
        <v>132</v>
      </c>
      <c r="E200" t="s">
        <v>919</v>
      </c>
      <c r="K200" s="1">
        <f t="shared" si="10"/>
        <v>230000</v>
      </c>
      <c r="L200" s="1"/>
      <c r="M200" t="str">
        <f t="shared" si="11"/>
        <v>Fixed assets in progress</v>
      </c>
      <c r="N200" t="str">
        <f t="shared" si="9"/>
        <v>Fixed assets in progress</v>
      </c>
    </row>
    <row r="201" spans="1:14" ht="12.75">
      <c r="A201" s="3">
        <v>231</v>
      </c>
      <c r="B201" s="1">
        <v>231000</v>
      </c>
      <c r="C201" s="1"/>
      <c r="D201" s="2" t="s">
        <v>133</v>
      </c>
      <c r="E201" t="s">
        <v>920</v>
      </c>
      <c r="K201" s="1">
        <f t="shared" si="10"/>
        <v>231000</v>
      </c>
      <c r="L201" s="1"/>
      <c r="M201" t="str">
        <f t="shared" si="11"/>
        <v>Tangible fixed assets in progress</v>
      </c>
      <c r="N201" t="str">
        <f t="shared" si="9"/>
        <v>Tangible fixed assets in progress</v>
      </c>
    </row>
    <row r="202" spans="1:14" ht="12.75">
      <c r="A202" s="3">
        <v>2312</v>
      </c>
      <c r="B202" s="1">
        <v>231200</v>
      </c>
      <c r="C202" s="1"/>
      <c r="D202" s="2" t="s">
        <v>92</v>
      </c>
      <c r="E202" t="s">
        <v>50</v>
      </c>
      <c r="K202" s="1">
        <f t="shared" si="10"/>
        <v>231200</v>
      </c>
      <c r="L202" s="1"/>
      <c r="M202" t="str">
        <f t="shared" si="11"/>
        <v>Land</v>
      </c>
      <c r="N202" t="str">
        <f t="shared" si="9"/>
        <v>Land</v>
      </c>
    </row>
    <row r="203" spans="1:14" ht="12.75">
      <c r="A203" s="3">
        <v>2313</v>
      </c>
      <c r="B203" s="1">
        <v>231300</v>
      </c>
      <c r="C203" s="1"/>
      <c r="D203" s="2" t="s">
        <v>106</v>
      </c>
      <c r="E203" t="s">
        <v>106</v>
      </c>
      <c r="K203" s="1">
        <f t="shared" si="10"/>
        <v>231300</v>
      </c>
      <c r="L203" s="1"/>
      <c r="M203" t="str">
        <f t="shared" si="11"/>
        <v>Constructions</v>
      </c>
      <c r="N203" t="str">
        <f t="shared" si="9"/>
        <v>Constructions</v>
      </c>
    </row>
    <row r="204" spans="1:14" ht="12.75">
      <c r="A204" s="3">
        <v>2315</v>
      </c>
      <c r="B204" s="1">
        <v>231500</v>
      </c>
      <c r="C204" s="1"/>
      <c r="D204" s="2" t="s">
        <v>134</v>
      </c>
      <c r="E204" t="s">
        <v>77</v>
      </c>
      <c r="K204" s="1">
        <f t="shared" si="10"/>
        <v>231500</v>
      </c>
      <c r="L204" s="1"/>
      <c r="M204" t="str">
        <f t="shared" si="11"/>
        <v>Technical installations, plant and machinery, equipment and fixtures</v>
      </c>
      <c r="N204" t="str">
        <f t="shared" si="9"/>
        <v>Technical installations, plant and machinery, equipment and fixtures</v>
      </c>
    </row>
    <row r="205" spans="1:14" ht="12.75">
      <c r="A205" s="3">
        <v>2318</v>
      </c>
      <c r="B205" s="1">
        <v>231800</v>
      </c>
      <c r="C205" s="1"/>
      <c r="D205" s="2" t="s">
        <v>124</v>
      </c>
      <c r="E205" t="s">
        <v>911</v>
      </c>
      <c r="K205" s="1">
        <f t="shared" si="10"/>
        <v>231800</v>
      </c>
      <c r="L205" s="1"/>
      <c r="M205" t="str">
        <f t="shared" si="11"/>
        <v>Other tangible fixed assets</v>
      </c>
      <c r="N205" t="str">
        <f t="shared" si="9"/>
        <v>Other tangible fixed assets</v>
      </c>
    </row>
    <row r="206" spans="1:14" ht="12.75">
      <c r="A206" s="3">
        <v>232</v>
      </c>
      <c r="B206" s="1">
        <v>232000</v>
      </c>
      <c r="C206" s="1"/>
      <c r="D206" s="2" t="s">
        <v>135</v>
      </c>
      <c r="E206" t="s">
        <v>921</v>
      </c>
      <c r="K206" s="1">
        <f t="shared" si="10"/>
        <v>232000</v>
      </c>
      <c r="L206" s="1"/>
      <c r="M206" t="str">
        <f t="shared" si="11"/>
        <v>Intangible fixed assets in progress</v>
      </c>
      <c r="N206" t="str">
        <f t="shared" si="9"/>
        <v>Intangible fixed assets in progress</v>
      </c>
    </row>
    <row r="207" spans="1:14" ht="12.75">
      <c r="A207" s="3">
        <v>237</v>
      </c>
      <c r="B207" s="1">
        <v>237000</v>
      </c>
      <c r="C207" s="1"/>
      <c r="D207" s="2" t="s">
        <v>136</v>
      </c>
      <c r="E207" t="s">
        <v>922</v>
      </c>
      <c r="K207" s="1">
        <f t="shared" si="10"/>
        <v>237000</v>
      </c>
      <c r="L207" s="1"/>
      <c r="M207" t="str">
        <f t="shared" si="11"/>
        <v>Payments on account on intangible fixed assets</v>
      </c>
      <c r="N207" t="str">
        <f t="shared" si="9"/>
        <v>Payments on account on intangible fixed assets</v>
      </c>
    </row>
    <row r="208" spans="1:14" ht="12.75">
      <c r="A208" s="3">
        <v>238</v>
      </c>
      <c r="B208" s="1">
        <v>238000</v>
      </c>
      <c r="C208" s="1"/>
      <c r="D208" s="2" t="s">
        <v>137</v>
      </c>
      <c r="E208" t="s">
        <v>923</v>
      </c>
      <c r="K208" s="1">
        <f t="shared" si="10"/>
        <v>238000</v>
      </c>
      <c r="L208" s="1"/>
      <c r="M208" t="str">
        <f t="shared" si="11"/>
        <v>Payments on account on orders for tangible fixed assets</v>
      </c>
      <c r="N208" t="str">
        <f t="shared" si="9"/>
        <v>Payments on account on orders for tangible fixed assets</v>
      </c>
    </row>
    <row r="209" spans="1:14" ht="12.75">
      <c r="A209" s="3">
        <v>2382</v>
      </c>
      <c r="B209" s="1">
        <v>238200</v>
      </c>
      <c r="C209" s="1"/>
      <c r="D209" s="2" t="s">
        <v>92</v>
      </c>
      <c r="E209" t="s">
        <v>50</v>
      </c>
      <c r="K209" s="1">
        <f t="shared" si="10"/>
        <v>238200</v>
      </c>
      <c r="L209" s="1"/>
      <c r="M209" t="str">
        <f t="shared" si="11"/>
        <v>Land</v>
      </c>
      <c r="N209" t="str">
        <f t="shared" si="9"/>
        <v>Land</v>
      </c>
    </row>
    <row r="210" spans="1:14" ht="12.75">
      <c r="A210" s="3">
        <v>2383</v>
      </c>
      <c r="B210" s="1">
        <v>238300</v>
      </c>
      <c r="C210" s="1"/>
      <c r="D210" s="2" t="s">
        <v>106</v>
      </c>
      <c r="E210" t="s">
        <v>106</v>
      </c>
      <c r="K210" s="1">
        <f t="shared" si="10"/>
        <v>238300</v>
      </c>
      <c r="L210" s="1"/>
      <c r="M210" t="str">
        <f t="shared" si="11"/>
        <v>Constructions</v>
      </c>
      <c r="N210" t="str">
        <f t="shared" si="9"/>
        <v>Constructions</v>
      </c>
    </row>
    <row r="211" spans="1:14" ht="12.75">
      <c r="A211" s="3">
        <v>2385</v>
      </c>
      <c r="B211" s="1">
        <v>238500</v>
      </c>
      <c r="C211" s="1"/>
      <c r="D211" s="2" t="s">
        <v>134</v>
      </c>
      <c r="E211" t="s">
        <v>77</v>
      </c>
      <c r="K211" s="1">
        <f t="shared" si="10"/>
        <v>238500</v>
      </c>
      <c r="L211" s="1"/>
      <c r="M211" t="str">
        <f t="shared" si="11"/>
        <v>Technical installations, plant and machinery, equipment and fixtures</v>
      </c>
      <c r="N211" t="str">
        <f t="shared" si="9"/>
        <v>Technical installations, plant and machinery, equipment and fixtures</v>
      </c>
    </row>
    <row r="212" spans="1:14" ht="12.75">
      <c r="A212" s="3">
        <v>2388</v>
      </c>
      <c r="B212" s="1">
        <v>238800</v>
      </c>
      <c r="C212" s="1"/>
      <c r="D212" s="2" t="s">
        <v>124</v>
      </c>
      <c r="E212" t="s">
        <v>911</v>
      </c>
      <c r="K212" s="1">
        <f t="shared" si="10"/>
        <v>238800</v>
      </c>
      <c r="L212" s="1"/>
      <c r="M212" t="str">
        <f t="shared" si="11"/>
        <v>Other tangible fixed assets</v>
      </c>
      <c r="N212" t="str">
        <f t="shared" si="9"/>
        <v>Other tangible fixed assets</v>
      </c>
    </row>
    <row r="213" spans="1:14" ht="12.75">
      <c r="A213" s="3">
        <v>25</v>
      </c>
      <c r="B213" s="1">
        <v>250000</v>
      </c>
      <c r="C213" s="1"/>
      <c r="D213" s="2" t="s">
        <v>138</v>
      </c>
      <c r="E213" t="s">
        <v>924</v>
      </c>
      <c r="K213" s="1">
        <f t="shared" si="10"/>
        <v>250000</v>
      </c>
      <c r="L213" s="1"/>
      <c r="M213" t="str">
        <f t="shared" si="11"/>
        <v>Shares in and receivables due from affiliated entities</v>
      </c>
      <c r="N213" t="str">
        <f t="shared" si="9"/>
        <v>Shares in and receivables due from affiliated entities</v>
      </c>
    </row>
    <row r="214" spans="1:14" ht="12.75">
      <c r="A214" s="3">
        <v>26</v>
      </c>
      <c r="B214" s="1">
        <v>260000</v>
      </c>
      <c r="C214" s="1"/>
      <c r="D214" s="2" t="s">
        <v>139</v>
      </c>
      <c r="E214" t="s">
        <v>925</v>
      </c>
      <c r="K214" s="1">
        <f t="shared" si="10"/>
        <v>260000</v>
      </c>
      <c r="L214" s="1"/>
      <c r="M214" t="str">
        <f t="shared" si="11"/>
        <v>Participating interests and related debts receivable</v>
      </c>
      <c r="N214" t="str">
        <f t="shared" si="9"/>
        <v>Participating interests and related debts receivable</v>
      </c>
    </row>
    <row r="215" spans="1:14" ht="12.75">
      <c r="A215" s="3">
        <v>261</v>
      </c>
      <c r="B215" s="1">
        <v>261000</v>
      </c>
      <c r="C215" s="1"/>
      <c r="D215" s="2" t="s">
        <v>140</v>
      </c>
      <c r="E215" t="s">
        <v>926</v>
      </c>
      <c r="K215" s="1">
        <f t="shared" si="10"/>
        <v>261000</v>
      </c>
      <c r="L215" s="1"/>
      <c r="M215" t="str">
        <f t="shared" si="11"/>
        <v>Long-term equity interests</v>
      </c>
      <c r="N215" t="str">
        <f t="shared" si="9"/>
        <v>Long-term equity interests</v>
      </c>
    </row>
    <row r="216" spans="1:14" ht="12.75">
      <c r="A216" s="3">
        <v>2611</v>
      </c>
      <c r="B216" s="1">
        <v>261100</v>
      </c>
      <c r="C216" s="1"/>
      <c r="D216" s="2" t="s">
        <v>141</v>
      </c>
      <c r="E216" t="s">
        <v>927</v>
      </c>
      <c r="K216" s="1">
        <f t="shared" si="10"/>
        <v>261100</v>
      </c>
      <c r="L216" s="1"/>
      <c r="M216" t="str">
        <f t="shared" si="11"/>
        <v>Shares</v>
      </c>
      <c r="N216" t="str">
        <f t="shared" si="9"/>
        <v>Shares</v>
      </c>
    </row>
    <row r="217" spans="1:14" ht="12.75">
      <c r="A217" s="3">
        <v>2618</v>
      </c>
      <c r="B217" s="1">
        <v>261800</v>
      </c>
      <c r="C217" s="1"/>
      <c r="D217" s="2" t="s">
        <v>142</v>
      </c>
      <c r="E217" t="s">
        <v>928</v>
      </c>
      <c r="K217" s="1">
        <f t="shared" si="10"/>
        <v>261800</v>
      </c>
      <c r="L217" s="1"/>
      <c r="M217" t="str">
        <f t="shared" si="11"/>
        <v>Other securities</v>
      </c>
      <c r="N217" t="str">
        <f t="shared" si="9"/>
        <v>Other securities</v>
      </c>
    </row>
    <row r="218" spans="1:14" ht="12.75">
      <c r="A218" s="3">
        <v>266</v>
      </c>
      <c r="B218" s="1">
        <v>266000</v>
      </c>
      <c r="C218" s="1"/>
      <c r="D218" s="2" t="s">
        <v>143</v>
      </c>
      <c r="E218" t="s">
        <v>929</v>
      </c>
      <c r="K218" s="1">
        <f t="shared" si="10"/>
        <v>266000</v>
      </c>
      <c r="L218" s="1"/>
      <c r="M218" t="str">
        <f t="shared" si="11"/>
        <v>Other categories of participating interest</v>
      </c>
      <c r="N218" t="str">
        <f t="shared" si="9"/>
        <v>Other categories of participating interest</v>
      </c>
    </row>
    <row r="219" spans="1:14" ht="12.75">
      <c r="A219" s="3">
        <v>267</v>
      </c>
      <c r="B219" s="1">
        <v>267000</v>
      </c>
      <c r="C219" s="1"/>
      <c r="D219" s="2" t="s">
        <v>144</v>
      </c>
      <c r="E219" t="s">
        <v>930</v>
      </c>
      <c r="K219" s="1">
        <f t="shared" si="10"/>
        <v>267000</v>
      </c>
      <c r="L219" s="1"/>
      <c r="M219" t="str">
        <f t="shared" si="11"/>
        <v>Debts receivable related to participating interests</v>
      </c>
      <c r="N219" t="str">
        <f t="shared" si="9"/>
        <v>Debts receivable related to participating interests</v>
      </c>
    </row>
    <row r="220" spans="1:14" ht="12.75">
      <c r="A220" s="3">
        <v>2671</v>
      </c>
      <c r="B220" s="1">
        <v>267100</v>
      </c>
      <c r="C220" s="1"/>
      <c r="D220" s="2" t="s">
        <v>145</v>
      </c>
      <c r="E220" t="s">
        <v>931</v>
      </c>
      <c r="K220" s="1">
        <f t="shared" si="10"/>
        <v>267100</v>
      </c>
      <c r="L220" s="1"/>
      <c r="M220" t="str">
        <f t="shared" si="11"/>
        <v>Debts receivable related to participating interests (group)</v>
      </c>
      <c r="N220" t="str">
        <f t="shared" si="9"/>
        <v>Debts receivable related to participating interests (group)</v>
      </c>
    </row>
    <row r="221" spans="1:14" ht="12.75">
      <c r="A221" s="3">
        <v>2674</v>
      </c>
      <c r="B221" s="1">
        <v>267400</v>
      </c>
      <c r="C221" s="1"/>
      <c r="D221" s="2" t="s">
        <v>146</v>
      </c>
      <c r="E221" t="s">
        <v>932</v>
      </c>
      <c r="K221" s="1">
        <f t="shared" si="10"/>
        <v>267400</v>
      </c>
      <c r="L221" s="1"/>
      <c r="M221" t="str">
        <f t="shared" si="11"/>
        <v>Debts receivable related to participating interests (apart from group)</v>
      </c>
      <c r="N221" t="str">
        <f t="shared" si="9"/>
        <v>Debts receivable related to participating interests (apart from group)</v>
      </c>
    </row>
    <row r="222" spans="1:14" ht="12.75">
      <c r="A222" s="3">
        <v>2675</v>
      </c>
      <c r="B222" s="1">
        <v>267500</v>
      </c>
      <c r="C222" s="1"/>
      <c r="D222" s="2" t="s">
        <v>147</v>
      </c>
      <c r="E222" t="s">
        <v>933</v>
      </c>
      <c r="K222" s="1">
        <f t="shared" si="10"/>
        <v>267500</v>
      </c>
      <c r="L222" s="1"/>
      <c r="M222" t="str">
        <f t="shared" si="11"/>
        <v>Payments representing non-capitalised contributions (call for funds)</v>
      </c>
      <c r="N222" t="str">
        <f t="shared" si="9"/>
        <v>Payments representing non-capitalised contributions (call for funds)</v>
      </c>
    </row>
    <row r="223" spans="1:14" ht="12.75">
      <c r="A223" s="3">
        <v>2676</v>
      </c>
      <c r="B223" s="1">
        <v>267600</v>
      </c>
      <c r="C223" s="1"/>
      <c r="D223" s="2" t="s">
        <v>148</v>
      </c>
      <c r="E223" t="s">
        <v>934</v>
      </c>
      <c r="K223" s="1">
        <f t="shared" si="10"/>
        <v>267600</v>
      </c>
      <c r="L223" s="1"/>
      <c r="M223" t="str">
        <f t="shared" si="11"/>
        <v>Long-term capital advances</v>
      </c>
      <c r="N223" t="str">
        <f t="shared" si="9"/>
        <v>Long-term capital advances</v>
      </c>
    </row>
    <row r="224" spans="1:14" ht="12.75">
      <c r="A224" s="3">
        <v>2677</v>
      </c>
      <c r="B224" s="1">
        <v>267700</v>
      </c>
      <c r="C224" s="1"/>
      <c r="D224" s="2" t="s">
        <v>149</v>
      </c>
      <c r="E224" t="s">
        <v>935</v>
      </c>
      <c r="K224" s="1">
        <f t="shared" si="10"/>
        <v>267700</v>
      </c>
      <c r="L224" s="1"/>
      <c r="M224" t="str">
        <f t="shared" si="11"/>
        <v>Other debts receivable related to participating interests</v>
      </c>
      <c r="N224" t="str">
        <f t="shared" si="9"/>
        <v>Other debts receivable related to participating interests</v>
      </c>
    </row>
    <row r="225" spans="1:14" ht="12.75">
      <c r="A225" s="3">
        <v>2678</v>
      </c>
      <c r="B225" s="1">
        <v>267800</v>
      </c>
      <c r="C225" s="1"/>
      <c r="D225" s="2" t="s">
        <v>1587</v>
      </c>
      <c r="E225" t="s">
        <v>19</v>
      </c>
      <c r="K225" s="1">
        <f t="shared" si="10"/>
        <v>267800</v>
      </c>
      <c r="L225" s="1"/>
      <c r="M225" t="str">
        <f t="shared" si="11"/>
        <v>Accrued interest</v>
      </c>
      <c r="N225" t="str">
        <f t="shared" si="9"/>
        <v>Accrued interest</v>
      </c>
    </row>
    <row r="226" spans="1:14" ht="12.75">
      <c r="A226" s="3">
        <v>268</v>
      </c>
      <c r="B226" s="1">
        <v>268000</v>
      </c>
      <c r="C226" s="1"/>
      <c r="D226" s="2" t="s">
        <v>150</v>
      </c>
      <c r="E226" t="s">
        <v>936</v>
      </c>
      <c r="K226" s="1">
        <f t="shared" si="10"/>
        <v>268000</v>
      </c>
      <c r="L226" s="1"/>
      <c r="M226" t="str">
        <f t="shared" si="11"/>
        <v>Debts receivable related to joint ventures</v>
      </c>
      <c r="N226" t="str">
        <f t="shared" si="9"/>
        <v>Debts receivable related to joint ventures</v>
      </c>
    </row>
    <row r="227" spans="1:14" ht="12.75">
      <c r="A227" s="3">
        <v>2681</v>
      </c>
      <c r="B227" s="1">
        <v>268100</v>
      </c>
      <c r="C227" s="1"/>
      <c r="D227" s="2" t="s">
        <v>1600</v>
      </c>
      <c r="E227" t="s">
        <v>1600</v>
      </c>
      <c r="K227" s="1">
        <f t="shared" si="10"/>
        <v>268100</v>
      </c>
      <c r="L227" s="1"/>
      <c r="M227" t="str">
        <f t="shared" si="11"/>
        <v>Principal</v>
      </c>
      <c r="N227" t="str">
        <f t="shared" si="9"/>
        <v>Principal</v>
      </c>
    </row>
    <row r="228" spans="1:14" ht="12.75">
      <c r="A228" s="3">
        <v>2688</v>
      </c>
      <c r="B228" s="1">
        <v>268800</v>
      </c>
      <c r="C228" s="1"/>
      <c r="D228" s="2" t="s">
        <v>1587</v>
      </c>
      <c r="E228" t="s">
        <v>19</v>
      </c>
      <c r="K228" s="1">
        <f t="shared" si="10"/>
        <v>268800</v>
      </c>
      <c r="L228" s="1"/>
      <c r="M228" t="str">
        <f t="shared" si="11"/>
        <v>Accrued interest</v>
      </c>
      <c r="N228" t="str">
        <f t="shared" si="9"/>
        <v>Accrued interest</v>
      </c>
    </row>
    <row r="229" spans="1:14" ht="12.75">
      <c r="A229" s="3">
        <v>269</v>
      </c>
      <c r="B229" s="1">
        <v>269000</v>
      </c>
      <c r="C229" s="1"/>
      <c r="D229" s="2" t="s">
        <v>151</v>
      </c>
      <c r="E229" t="s">
        <v>937</v>
      </c>
      <c r="K229" s="1">
        <f t="shared" si="10"/>
        <v>269000</v>
      </c>
      <c r="L229" s="1"/>
      <c r="M229" t="str">
        <f t="shared" si="11"/>
        <v>Unpaid instalments on unpaid long-term equity interests</v>
      </c>
      <c r="N229" t="str">
        <f t="shared" si="9"/>
        <v>Unpaid instalments on unpaid long-term equity interests</v>
      </c>
    </row>
    <row r="230" spans="1:14" ht="12.75">
      <c r="A230" s="3">
        <v>27</v>
      </c>
      <c r="B230" s="1">
        <v>270000</v>
      </c>
      <c r="C230" s="1"/>
      <c r="D230" s="2" t="s">
        <v>152</v>
      </c>
      <c r="E230" t="s">
        <v>938</v>
      </c>
      <c r="K230" s="1">
        <f t="shared" si="10"/>
        <v>270000</v>
      </c>
      <c r="L230" s="1"/>
      <c r="M230" t="str">
        <f t="shared" si="11"/>
        <v>Other financial fixed assets</v>
      </c>
      <c r="N230" t="str">
        <f t="shared" si="9"/>
        <v>Other financial fixed assets</v>
      </c>
    </row>
    <row r="231" spans="1:14" ht="12.75">
      <c r="A231" s="3">
        <v>271</v>
      </c>
      <c r="B231" s="1">
        <v>271000</v>
      </c>
      <c r="C231" s="1"/>
      <c r="D231" s="2" t="s">
        <v>153</v>
      </c>
      <c r="E231" t="s">
        <v>939</v>
      </c>
      <c r="K231" s="1">
        <f t="shared" si="10"/>
        <v>271000</v>
      </c>
      <c r="L231" s="1"/>
      <c r="M231" t="str">
        <f t="shared" si="11"/>
        <v>Long-term investment equity securities other than portfolio long-term investment equity securities</v>
      </c>
      <c r="N231" t="str">
        <f t="shared" si="9"/>
        <v>Long-term investment equity securities other than portfolio long-term investment equity securities</v>
      </c>
    </row>
    <row r="232" spans="1:14" ht="12.75">
      <c r="A232" s="3">
        <v>2711</v>
      </c>
      <c r="B232" s="1">
        <v>271100</v>
      </c>
      <c r="C232" s="1"/>
      <c r="D232" s="2" t="s">
        <v>141</v>
      </c>
      <c r="E232" t="s">
        <v>927</v>
      </c>
      <c r="K232" s="1">
        <f t="shared" si="10"/>
        <v>271100</v>
      </c>
      <c r="L232" s="1"/>
      <c r="M232" t="str">
        <f t="shared" si="11"/>
        <v>Shares</v>
      </c>
      <c r="N232" t="str">
        <f t="shared" si="9"/>
        <v>Shares</v>
      </c>
    </row>
    <row r="233" spans="1:14" ht="12.75">
      <c r="A233" s="3">
        <v>2718</v>
      </c>
      <c r="B233" s="1">
        <v>271800</v>
      </c>
      <c r="C233" s="1"/>
      <c r="D233" s="2" t="s">
        <v>142</v>
      </c>
      <c r="E233" t="s">
        <v>928</v>
      </c>
      <c r="K233" s="1">
        <f t="shared" si="10"/>
        <v>271800</v>
      </c>
      <c r="L233" s="1"/>
      <c r="M233" t="str">
        <f t="shared" si="11"/>
        <v>Other securities</v>
      </c>
      <c r="N233" t="str">
        <f t="shared" si="9"/>
        <v>Other securities</v>
      </c>
    </row>
    <row r="234" spans="1:14" ht="12.75">
      <c r="A234" s="3">
        <v>272</v>
      </c>
      <c r="B234" s="1">
        <v>272000</v>
      </c>
      <c r="C234" s="1"/>
      <c r="D234" s="2" t="s">
        <v>154</v>
      </c>
      <c r="E234" t="s">
        <v>940</v>
      </c>
      <c r="K234" s="1">
        <f t="shared" si="10"/>
        <v>272000</v>
      </c>
      <c r="L234" s="1"/>
      <c r="M234" t="str">
        <f t="shared" si="11"/>
        <v>Long-term investment debt securities</v>
      </c>
      <c r="N234" t="str">
        <f t="shared" si="9"/>
        <v>Long-term investment debt securities</v>
      </c>
    </row>
    <row r="235" spans="1:14" ht="12.75">
      <c r="A235" s="3">
        <v>2721</v>
      </c>
      <c r="B235" s="1">
        <v>272100</v>
      </c>
      <c r="C235" s="1"/>
      <c r="D235" s="2" t="s">
        <v>155</v>
      </c>
      <c r="E235" t="s">
        <v>941</v>
      </c>
      <c r="K235" s="1">
        <f t="shared" si="10"/>
        <v>272100</v>
      </c>
      <c r="L235" s="1"/>
      <c r="M235" t="str">
        <f t="shared" si="11"/>
        <v>Bonds</v>
      </c>
      <c r="N235" t="str">
        <f t="shared" si="9"/>
        <v>Bonds</v>
      </c>
    </row>
    <row r="236" spans="1:14" ht="12.75">
      <c r="A236" s="3">
        <v>2722</v>
      </c>
      <c r="B236" s="1">
        <v>272200</v>
      </c>
      <c r="C236" s="1"/>
      <c r="D236" s="2" t="s">
        <v>156</v>
      </c>
      <c r="E236" t="s">
        <v>942</v>
      </c>
      <c r="K236" s="1">
        <f t="shared" si="10"/>
        <v>272200</v>
      </c>
      <c r="L236" s="1"/>
      <c r="M236" t="str">
        <f t="shared" si="11"/>
        <v>Warrants</v>
      </c>
      <c r="N236" t="str">
        <f t="shared" si="9"/>
        <v>Warrants</v>
      </c>
    </row>
    <row r="237" spans="1:14" ht="12.75">
      <c r="A237" s="3">
        <v>273</v>
      </c>
      <c r="B237" s="1">
        <v>273000</v>
      </c>
      <c r="C237" s="1"/>
      <c r="D237" s="2" t="s">
        <v>157</v>
      </c>
      <c r="E237" t="s">
        <v>943</v>
      </c>
      <c r="K237" s="1">
        <f t="shared" si="10"/>
        <v>273000</v>
      </c>
      <c r="L237" s="1"/>
      <c r="M237" t="str">
        <f t="shared" si="11"/>
        <v>Portfolio long-term investment securities</v>
      </c>
      <c r="N237" t="str">
        <f t="shared" si="9"/>
        <v>Portfolio long-term investment securities</v>
      </c>
    </row>
    <row r="238" spans="1:14" ht="12.75">
      <c r="A238" s="3">
        <v>274</v>
      </c>
      <c r="B238" s="1">
        <v>274000</v>
      </c>
      <c r="C238" s="1"/>
      <c r="D238" s="2" t="s">
        <v>158</v>
      </c>
      <c r="E238" t="s">
        <v>944</v>
      </c>
      <c r="K238" s="1">
        <f t="shared" si="10"/>
        <v>274000</v>
      </c>
      <c r="L238" s="1"/>
      <c r="M238" t="str">
        <f t="shared" si="11"/>
        <v>Loans</v>
      </c>
      <c r="N238" t="str">
        <f t="shared" si="9"/>
        <v>Loans</v>
      </c>
    </row>
    <row r="239" spans="1:14" ht="12.75">
      <c r="A239" s="3">
        <v>2741</v>
      </c>
      <c r="B239" s="1">
        <v>274100</v>
      </c>
      <c r="C239" s="1"/>
      <c r="D239" s="2" t="s">
        <v>159</v>
      </c>
      <c r="E239" t="s">
        <v>14</v>
      </c>
      <c r="K239" s="1">
        <f t="shared" si="10"/>
        <v>274100</v>
      </c>
      <c r="L239" s="1"/>
      <c r="M239" t="str">
        <f t="shared" si="11"/>
        <v>Participating loans</v>
      </c>
      <c r="N239" t="str">
        <f t="shared" si="9"/>
        <v>Participating loans</v>
      </c>
    </row>
    <row r="240" spans="1:14" ht="12.75">
      <c r="A240" s="3">
        <v>2742</v>
      </c>
      <c r="B240" s="1">
        <v>274200</v>
      </c>
      <c r="C240" s="1"/>
      <c r="D240" s="2" t="s">
        <v>160</v>
      </c>
      <c r="E240" t="s">
        <v>945</v>
      </c>
      <c r="K240" s="1">
        <f t="shared" si="10"/>
        <v>274200</v>
      </c>
      <c r="L240" s="1"/>
      <c r="M240" t="str">
        <f t="shared" si="11"/>
        <v>Loans to partners/associates</v>
      </c>
      <c r="N240" t="str">
        <f t="shared" si="9"/>
        <v>Loans to partners/associates</v>
      </c>
    </row>
    <row r="241" spans="1:14" ht="12.75">
      <c r="A241" s="3">
        <v>2743</v>
      </c>
      <c r="B241" s="1">
        <v>274300</v>
      </c>
      <c r="C241" s="1"/>
      <c r="D241" s="2" t="s">
        <v>161</v>
      </c>
      <c r="E241" t="s">
        <v>946</v>
      </c>
      <c r="K241" s="1">
        <f t="shared" si="10"/>
        <v>274300</v>
      </c>
      <c r="L241" s="1"/>
      <c r="M241" t="str">
        <f t="shared" si="11"/>
        <v>Loans to personnel</v>
      </c>
      <c r="N241" t="str">
        <f t="shared" si="9"/>
        <v>Loans to personnel</v>
      </c>
    </row>
    <row r="242" spans="1:14" ht="12.75">
      <c r="A242" s="3">
        <v>2748</v>
      </c>
      <c r="B242" s="1">
        <v>274800</v>
      </c>
      <c r="C242" s="1"/>
      <c r="D242" s="2" t="s">
        <v>843</v>
      </c>
      <c r="E242" t="s">
        <v>16</v>
      </c>
      <c r="K242" s="1">
        <f t="shared" si="10"/>
        <v>274800</v>
      </c>
      <c r="L242" s="1"/>
      <c r="M242" t="str">
        <f t="shared" si="11"/>
        <v>Other loans</v>
      </c>
      <c r="N242" t="str">
        <f t="shared" si="9"/>
        <v>Other loans</v>
      </c>
    </row>
    <row r="243" spans="1:14" ht="12.75">
      <c r="A243" s="3">
        <v>275</v>
      </c>
      <c r="B243" s="1">
        <v>275000</v>
      </c>
      <c r="C243" s="1"/>
      <c r="D243" s="2" t="s">
        <v>844</v>
      </c>
      <c r="E243" t="s">
        <v>947</v>
      </c>
      <c r="K243" s="1">
        <f t="shared" si="10"/>
        <v>275000</v>
      </c>
      <c r="L243" s="1"/>
      <c r="M243" t="str">
        <f t="shared" si="11"/>
        <v>Deposits and sureties advanced</v>
      </c>
      <c r="N243" t="str">
        <f t="shared" si="9"/>
        <v>Deposits and sureties advanced</v>
      </c>
    </row>
    <row r="244" spans="1:14" ht="12.75">
      <c r="A244" s="3">
        <v>2751</v>
      </c>
      <c r="B244" s="1">
        <v>275100</v>
      </c>
      <c r="C244" s="1"/>
      <c r="D244" s="2" t="s">
        <v>1574</v>
      </c>
      <c r="E244" t="s">
        <v>6</v>
      </c>
      <c r="K244" s="1">
        <f t="shared" si="10"/>
        <v>275100</v>
      </c>
      <c r="L244" s="1"/>
      <c r="M244" t="str">
        <f t="shared" si="11"/>
        <v>Deposits</v>
      </c>
      <c r="N244" t="str">
        <f t="shared" si="9"/>
        <v>Deposits</v>
      </c>
    </row>
    <row r="245" spans="1:14" ht="12.75">
      <c r="A245" s="3">
        <v>2755</v>
      </c>
      <c r="B245" s="1">
        <v>275500</v>
      </c>
      <c r="C245" s="1"/>
      <c r="D245" s="2" t="s">
        <v>1575</v>
      </c>
      <c r="E245" t="s">
        <v>7</v>
      </c>
      <c r="K245" s="1">
        <f t="shared" si="10"/>
        <v>275500</v>
      </c>
      <c r="L245" s="1"/>
      <c r="M245" t="str">
        <f t="shared" si="11"/>
        <v>Sureties</v>
      </c>
      <c r="N245" t="str">
        <f t="shared" si="9"/>
        <v>Sureties</v>
      </c>
    </row>
    <row r="246" spans="1:14" ht="12.75">
      <c r="A246" s="3">
        <v>276</v>
      </c>
      <c r="B246" s="1">
        <v>276000</v>
      </c>
      <c r="C246" s="1"/>
      <c r="D246" s="2" t="s">
        <v>845</v>
      </c>
      <c r="E246" t="s">
        <v>948</v>
      </c>
      <c r="K246" s="1">
        <f t="shared" si="10"/>
        <v>276000</v>
      </c>
      <c r="L246" s="1"/>
      <c r="M246" t="str">
        <f t="shared" si="11"/>
        <v>Other capitalised debts receivable</v>
      </c>
      <c r="N246" t="str">
        <f t="shared" si="9"/>
        <v>Other capitalised debts receivable</v>
      </c>
    </row>
    <row r="247" spans="1:14" ht="12.75">
      <c r="A247" s="3">
        <v>2761</v>
      </c>
      <c r="B247" s="1">
        <v>276100</v>
      </c>
      <c r="C247" s="1"/>
      <c r="D247" s="2" t="s">
        <v>846</v>
      </c>
      <c r="E247" t="s">
        <v>949</v>
      </c>
      <c r="K247" s="1">
        <f t="shared" si="10"/>
        <v>276100</v>
      </c>
      <c r="L247" s="1"/>
      <c r="M247" t="str">
        <f t="shared" si="11"/>
        <v>Sundry debts receivable</v>
      </c>
      <c r="N247" t="str">
        <f t="shared" si="9"/>
        <v>Sundry debts receivable</v>
      </c>
    </row>
    <row r="248" spans="1:14" ht="12.75">
      <c r="A248" s="3">
        <v>2768</v>
      </c>
      <c r="B248" s="1">
        <v>276800</v>
      </c>
      <c r="C248" s="1"/>
      <c r="D248" s="2" t="s">
        <v>1587</v>
      </c>
      <c r="E248" t="s">
        <v>19</v>
      </c>
      <c r="K248" s="1">
        <f t="shared" si="10"/>
        <v>276800</v>
      </c>
      <c r="L248" s="1"/>
      <c r="M248" t="str">
        <f t="shared" si="11"/>
        <v>Accrued interest</v>
      </c>
      <c r="N248" t="str">
        <f t="shared" si="9"/>
        <v>Accrued interest</v>
      </c>
    </row>
    <row r="249" spans="1:14" ht="12.75">
      <c r="A249" s="3">
        <v>27682</v>
      </c>
      <c r="B249" s="1">
        <v>276820</v>
      </c>
      <c r="C249" s="1"/>
      <c r="D249" s="2" t="s">
        <v>847</v>
      </c>
      <c r="E249" t="s">
        <v>950</v>
      </c>
      <c r="K249" s="1">
        <f t="shared" si="10"/>
        <v>276820</v>
      </c>
      <c r="L249" s="1"/>
      <c r="M249" t="str">
        <f t="shared" si="11"/>
        <v>Long-term investment debtsecurities</v>
      </c>
      <c r="N249" t="str">
        <f t="shared" si="9"/>
        <v>Long-term investment debtsecurities</v>
      </c>
    </row>
    <row r="250" spans="1:14" ht="12.75">
      <c r="A250" s="3">
        <v>27684</v>
      </c>
      <c r="B250" s="1">
        <v>276840</v>
      </c>
      <c r="C250" s="1"/>
      <c r="D250" s="2" t="s">
        <v>848</v>
      </c>
      <c r="E250" t="s">
        <v>944</v>
      </c>
      <c r="K250" s="1">
        <f t="shared" si="10"/>
        <v>276840</v>
      </c>
      <c r="L250" s="1"/>
      <c r="M250" t="str">
        <f t="shared" si="11"/>
        <v>Loans</v>
      </c>
      <c r="N250" t="str">
        <f t="shared" si="9"/>
        <v>Loans</v>
      </c>
    </row>
    <row r="251" spans="1:14" ht="12.75">
      <c r="A251" s="3">
        <v>27685</v>
      </c>
      <c r="B251" s="1">
        <v>276850</v>
      </c>
      <c r="C251" s="1"/>
      <c r="D251" s="2" t="s">
        <v>849</v>
      </c>
      <c r="E251" t="s">
        <v>951</v>
      </c>
      <c r="K251" s="1">
        <f t="shared" si="10"/>
        <v>276850</v>
      </c>
      <c r="L251" s="1"/>
      <c r="M251" t="str">
        <f t="shared" si="11"/>
        <v>Deposits and sureties</v>
      </c>
      <c r="N251" t="str">
        <f t="shared" si="9"/>
        <v>Deposits and sureties</v>
      </c>
    </row>
    <row r="252" spans="1:14" ht="12.75">
      <c r="A252" s="3">
        <v>27688</v>
      </c>
      <c r="B252" s="1">
        <v>276880</v>
      </c>
      <c r="C252" s="1"/>
      <c r="D252" s="2" t="s">
        <v>850</v>
      </c>
      <c r="E252" t="s">
        <v>952</v>
      </c>
      <c r="K252" s="1">
        <f t="shared" si="10"/>
        <v>276880</v>
      </c>
      <c r="L252" s="1"/>
      <c r="M252" t="str">
        <f t="shared" si="11"/>
        <v>On sundry debts receivable</v>
      </c>
      <c r="N252" t="str">
        <f t="shared" si="9"/>
        <v>On sundry debts receivable</v>
      </c>
    </row>
    <row r="253" spans="1:14" ht="12.75">
      <c r="A253" s="3">
        <v>277</v>
      </c>
      <c r="B253" s="1">
        <v>277000</v>
      </c>
      <c r="C253" s="1"/>
      <c r="D253" s="2" t="s">
        <v>851</v>
      </c>
      <c r="E253" t="s">
        <v>953</v>
      </c>
      <c r="K253" s="1">
        <f t="shared" si="10"/>
        <v>277000</v>
      </c>
      <c r="L253" s="1"/>
      <c r="M253" t="str">
        <f t="shared" si="11"/>
        <v>(Own shares)</v>
      </c>
      <c r="N253" t="str">
        <f t="shared" si="9"/>
        <v>(Own shares)</v>
      </c>
    </row>
    <row r="254" spans="1:14" ht="12.75">
      <c r="A254" s="3">
        <v>2771</v>
      </c>
      <c r="B254" s="1">
        <v>277100</v>
      </c>
      <c r="C254" s="1"/>
      <c r="D254" s="2" t="s">
        <v>851</v>
      </c>
      <c r="E254" t="s">
        <v>954</v>
      </c>
      <c r="K254" s="1">
        <f t="shared" si="10"/>
        <v>277100</v>
      </c>
      <c r="L254" s="1"/>
      <c r="M254" t="str">
        <f t="shared" si="11"/>
        <v>Own shares</v>
      </c>
      <c r="N254" t="str">
        <f t="shared" si="9"/>
        <v>Own shares</v>
      </c>
    </row>
    <row r="255" spans="1:14" ht="12.75">
      <c r="A255" s="3">
        <v>2772</v>
      </c>
      <c r="B255" s="1">
        <v>277200</v>
      </c>
      <c r="C255" s="1"/>
      <c r="D255" s="2" t="s">
        <v>852</v>
      </c>
      <c r="E255" t="s">
        <v>955</v>
      </c>
      <c r="K255" s="1">
        <f t="shared" si="10"/>
        <v>277200</v>
      </c>
      <c r="L255" s="1"/>
      <c r="M255" t="str">
        <f t="shared" si="11"/>
        <v>Own shares in process of cancellation</v>
      </c>
      <c r="N255" t="str">
        <f t="shared" si="9"/>
        <v>Own shares in process of cancellation</v>
      </c>
    </row>
    <row r="256" spans="1:14" ht="12.75">
      <c r="A256" s="3">
        <v>279</v>
      </c>
      <c r="B256" s="1">
        <v>279000</v>
      </c>
      <c r="C256" s="1"/>
      <c r="D256" s="2" t="s">
        <v>853</v>
      </c>
      <c r="E256" t="s">
        <v>956</v>
      </c>
      <c r="K256" s="1">
        <f t="shared" si="10"/>
        <v>279000</v>
      </c>
      <c r="L256" s="1"/>
      <c r="M256" t="str">
        <f t="shared" si="11"/>
        <v>Unpaid instalments on unpaid long-term investment securities</v>
      </c>
      <c r="N256" t="str">
        <f t="shared" si="9"/>
        <v>Unpaid instalments on unpaid long-term investment securities</v>
      </c>
    </row>
    <row r="257" spans="1:14" ht="12.75">
      <c r="A257" s="3">
        <v>28</v>
      </c>
      <c r="B257" s="1">
        <v>280000</v>
      </c>
      <c r="C257" s="1"/>
      <c r="D257" s="2" t="s">
        <v>854</v>
      </c>
      <c r="E257" t="s">
        <v>957</v>
      </c>
      <c r="K257" s="1">
        <f t="shared" si="10"/>
        <v>280000</v>
      </c>
      <c r="L257" s="1"/>
      <c r="M257" t="str">
        <f t="shared" si="11"/>
        <v>Cumulative depreciation on fixed assets</v>
      </c>
      <c r="N257" t="str">
        <f t="shared" si="9"/>
        <v>Cumulative depreciation on fixed assets</v>
      </c>
    </row>
    <row r="258" spans="1:14" ht="12.75">
      <c r="A258" s="3">
        <v>28</v>
      </c>
      <c r="B258" s="1">
        <v>280000</v>
      </c>
      <c r="C258" s="1"/>
      <c r="D258" s="2" t="s">
        <v>855</v>
      </c>
      <c r="E258" t="s">
        <v>958</v>
      </c>
      <c r="K258" s="1">
        <f t="shared" si="10"/>
        <v>280000</v>
      </c>
      <c r="L258" s="1"/>
      <c r="M258" t="str">
        <f t="shared" si="11"/>
        <v>Depreciation on intangible fixed assets</v>
      </c>
      <c r="N258" t="str">
        <f t="shared" si="9"/>
        <v>Depreciation on intangible fixed assets</v>
      </c>
    </row>
    <row r="259" spans="1:14" ht="12.75">
      <c r="A259" s="3">
        <v>2801</v>
      </c>
      <c r="B259" s="1">
        <v>280100</v>
      </c>
      <c r="C259" s="1"/>
      <c r="D259" s="2" t="s">
        <v>856</v>
      </c>
      <c r="E259" t="s">
        <v>959</v>
      </c>
      <c r="K259" s="1">
        <f t="shared" si="10"/>
        <v>280100</v>
      </c>
      <c r="L259" s="1"/>
      <c r="M259" t="str">
        <f t="shared" si="11"/>
        <v>Establishment costs (same allocation as for Account 201)</v>
      </c>
      <c r="N259" t="str">
        <f t="shared" si="9"/>
        <v>Establishment costs (same allocation as for Account 201)</v>
      </c>
    </row>
    <row r="260" spans="1:14" ht="12.75">
      <c r="A260" s="3">
        <v>2803</v>
      </c>
      <c r="B260" s="1">
        <v>280300</v>
      </c>
      <c r="C260" s="1"/>
      <c r="D260" s="2" t="s">
        <v>86</v>
      </c>
      <c r="E260" t="s">
        <v>44</v>
      </c>
      <c r="K260" s="1">
        <f t="shared" si="10"/>
        <v>280300</v>
      </c>
      <c r="L260" s="1"/>
      <c r="M260" t="str">
        <f t="shared" si="11"/>
        <v>Research and development costs</v>
      </c>
      <c r="N260" t="str">
        <f t="shared" si="9"/>
        <v>Research and development costs</v>
      </c>
    </row>
    <row r="261" spans="1:14" ht="12.75">
      <c r="A261" s="3">
        <v>2805</v>
      </c>
      <c r="B261" s="1">
        <v>280500</v>
      </c>
      <c r="C261" s="1"/>
      <c r="D261" s="2" t="s">
        <v>857</v>
      </c>
      <c r="E261" t="s">
        <v>960</v>
      </c>
      <c r="K261" s="1">
        <f t="shared" si="10"/>
        <v>280500</v>
      </c>
      <c r="L261" s="1"/>
      <c r="M261" t="str">
        <f t="shared" si="11"/>
        <v>Concessions and similar rights, patents, licences, software, rights and similar assets</v>
      </c>
      <c r="N261" t="str">
        <f aca="true" t="shared" si="12" ref="N261:N324">IF(k=1,$E261,IF(k=2,"",IF(k=3,$F261,IF(k=4,$G261))))</f>
        <v>Concessions and similar rights, patents, licences, software, rights and similar assets</v>
      </c>
    </row>
    <row r="262" spans="1:14" ht="12.75">
      <c r="A262" s="3">
        <v>2807</v>
      </c>
      <c r="B262" s="1">
        <v>280700</v>
      </c>
      <c r="C262" s="1"/>
      <c r="D262" s="2" t="s">
        <v>89</v>
      </c>
      <c r="E262" t="s">
        <v>47</v>
      </c>
      <c r="K262" s="1">
        <f aca="true" t="shared" si="13" ref="K262:K325">B262</f>
        <v>280700</v>
      </c>
      <c r="L262" s="1"/>
      <c r="M262" t="str">
        <f aca="true" t="shared" si="14" ref="M262:M325">IF(k=1,E262,IF(k=2,D262,IF(k=3,F262,IF(k=4,G262))))</f>
        <v>Goodwill</v>
      </c>
      <c r="N262" t="str">
        <f t="shared" si="12"/>
        <v>Goodwill</v>
      </c>
    </row>
    <row r="263" spans="1:14" ht="12.75">
      <c r="A263" s="3">
        <v>2808</v>
      </c>
      <c r="B263" s="1">
        <v>280800</v>
      </c>
      <c r="C263" s="1"/>
      <c r="D263" s="2" t="s">
        <v>90</v>
      </c>
      <c r="E263" t="s">
        <v>48</v>
      </c>
      <c r="K263" s="1">
        <f t="shared" si="13"/>
        <v>280800</v>
      </c>
      <c r="L263" s="1"/>
      <c r="M263" t="str">
        <f t="shared" si="14"/>
        <v>Other intangible fixed assets</v>
      </c>
      <c r="N263" t="str">
        <f t="shared" si="12"/>
        <v>Other intangible fixed assets</v>
      </c>
    </row>
    <row r="264" spans="1:14" ht="12.75">
      <c r="A264" s="3">
        <v>281</v>
      </c>
      <c r="B264" s="1">
        <v>281000</v>
      </c>
      <c r="C264" s="1"/>
      <c r="D264" s="2" t="s">
        <v>858</v>
      </c>
      <c r="E264" t="s">
        <v>961</v>
      </c>
      <c r="K264" s="1">
        <f t="shared" si="13"/>
        <v>281000</v>
      </c>
      <c r="L264" s="1"/>
      <c r="M264" t="str">
        <f t="shared" si="14"/>
        <v>Depreciation on tangible fixed assets</v>
      </c>
      <c r="N264" t="str">
        <f t="shared" si="12"/>
        <v>Depreciation on tangible fixed assets</v>
      </c>
    </row>
    <row r="265" spans="1:14" ht="12.75">
      <c r="A265" s="3">
        <v>2811</v>
      </c>
      <c r="B265" s="1">
        <v>281100</v>
      </c>
      <c r="C265" s="1"/>
      <c r="D265" s="2" t="s">
        <v>96</v>
      </c>
      <c r="E265" t="s">
        <v>54</v>
      </c>
      <c r="K265" s="1">
        <f t="shared" si="13"/>
        <v>281100</v>
      </c>
      <c r="L265" s="1"/>
      <c r="M265" t="str">
        <f t="shared" si="14"/>
        <v>Mining sites</v>
      </c>
      <c r="N265" t="str">
        <f t="shared" si="12"/>
        <v>Mining sites</v>
      </c>
    </row>
    <row r="266" spans="1:14" ht="12.75">
      <c r="A266" s="3">
        <v>2812</v>
      </c>
      <c r="B266" s="1">
        <v>281200</v>
      </c>
      <c r="C266" s="1"/>
      <c r="D266" s="2" t="s">
        <v>859</v>
      </c>
      <c r="E266" t="s">
        <v>962</v>
      </c>
      <c r="K266" s="1">
        <f t="shared" si="13"/>
        <v>281200</v>
      </c>
      <c r="L266" s="1"/>
      <c r="M266" t="str">
        <f t="shared" si="14"/>
        <v>Site development (same allocation as for Account 212)</v>
      </c>
      <c r="N266" t="str">
        <f t="shared" si="12"/>
        <v>Site development (same allocation as for Account 212)</v>
      </c>
    </row>
    <row r="267" spans="1:14" ht="12.75">
      <c r="A267" s="3">
        <v>2813</v>
      </c>
      <c r="B267" s="1">
        <v>281300</v>
      </c>
      <c r="C267" s="1"/>
      <c r="D267" s="2" t="s">
        <v>860</v>
      </c>
      <c r="E267" t="s">
        <v>963</v>
      </c>
      <c r="K267" s="1">
        <f t="shared" si="13"/>
        <v>281300</v>
      </c>
      <c r="L267" s="1"/>
      <c r="M267" t="str">
        <f t="shared" si="14"/>
        <v>Constructions (same allocation as for Account 213)</v>
      </c>
      <c r="N267" t="str">
        <f t="shared" si="12"/>
        <v>Constructions (same allocation as for Account 213)</v>
      </c>
    </row>
    <row r="268" spans="1:14" ht="12.75">
      <c r="A268" s="3">
        <v>2814</v>
      </c>
      <c r="B268" s="1">
        <v>281400</v>
      </c>
      <c r="C268" s="1"/>
      <c r="D268" s="2" t="s">
        <v>861</v>
      </c>
      <c r="E268" t="s">
        <v>964</v>
      </c>
      <c r="K268" s="1">
        <f t="shared" si="13"/>
        <v>281400</v>
      </c>
      <c r="L268" s="1"/>
      <c r="M268" t="str">
        <f t="shared" si="14"/>
        <v>Constructions on third-party site (same allocation as for Account 214)</v>
      </c>
      <c r="N268" t="str">
        <f t="shared" si="12"/>
        <v>Constructions on third-party site (same allocation as for Account 214)</v>
      </c>
    </row>
    <row r="269" spans="1:14" ht="12.75">
      <c r="A269" s="3">
        <v>2815</v>
      </c>
      <c r="B269" s="1">
        <v>281500</v>
      </c>
      <c r="C269" s="1"/>
      <c r="D269" s="2" t="s">
        <v>862</v>
      </c>
      <c r="E269" t="s">
        <v>965</v>
      </c>
      <c r="K269" s="1">
        <f t="shared" si="13"/>
        <v>281500</v>
      </c>
      <c r="L269" s="1"/>
      <c r="M269" t="str">
        <f t="shared" si="14"/>
        <v>Technical installations, plant and machinery, equipment and fixtures (same allocation as for Account 215)</v>
      </c>
      <c r="N269" t="str">
        <f t="shared" si="12"/>
        <v>Technical installations, plant and machinery, equipment and fixtures (same allocation as for Account 215)</v>
      </c>
    </row>
    <row r="270" spans="1:14" ht="12.75">
      <c r="A270" s="3">
        <v>2818</v>
      </c>
      <c r="B270" s="1">
        <v>281800</v>
      </c>
      <c r="C270" s="1"/>
      <c r="D270" s="2" t="s">
        <v>863</v>
      </c>
      <c r="E270" t="s">
        <v>966</v>
      </c>
      <c r="K270" s="1">
        <f t="shared" si="13"/>
        <v>281800</v>
      </c>
      <c r="L270" s="1"/>
      <c r="M270" t="str">
        <f t="shared" si="14"/>
        <v>Other tangible fixed assets (same allocation as for Account 218)</v>
      </c>
      <c r="N270" t="str">
        <f t="shared" si="12"/>
        <v>Other tangible fixed assets (same allocation as for Account 218)</v>
      </c>
    </row>
    <row r="271" spans="1:14" ht="12.75">
      <c r="A271" s="3">
        <v>282</v>
      </c>
      <c r="B271" s="1">
        <v>282000</v>
      </c>
      <c r="C271" s="1"/>
      <c r="D271" s="2" t="s">
        <v>864</v>
      </c>
      <c r="E271" t="s">
        <v>967</v>
      </c>
      <c r="K271" s="1">
        <f t="shared" si="13"/>
        <v>282000</v>
      </c>
      <c r="L271" s="1"/>
      <c r="M271" t="str">
        <f t="shared" si="14"/>
        <v>Depreciation on fixed assets in concession</v>
      </c>
      <c r="N271" t="str">
        <f t="shared" si="12"/>
        <v>Depreciation on fixed assets in concession</v>
      </c>
    </row>
    <row r="272" spans="1:14" ht="12.75">
      <c r="A272" s="3">
        <v>29</v>
      </c>
      <c r="B272" s="1">
        <v>290000</v>
      </c>
      <c r="C272" s="1"/>
      <c r="D272" s="2" t="s">
        <v>865</v>
      </c>
      <c r="E272" t="s">
        <v>968</v>
      </c>
      <c r="K272" s="1">
        <f t="shared" si="13"/>
        <v>290000</v>
      </c>
      <c r="L272" s="1"/>
      <c r="M272" t="str">
        <f t="shared" si="14"/>
        <v>Provisions for diminution in value of fixed assets</v>
      </c>
      <c r="N272" t="str">
        <f t="shared" si="12"/>
        <v>Provisions for diminution in value of fixed assets</v>
      </c>
    </row>
    <row r="273" spans="1:14" ht="12.75">
      <c r="A273" s="3">
        <v>29</v>
      </c>
      <c r="B273" s="1">
        <v>290000</v>
      </c>
      <c r="C273" s="1"/>
      <c r="D273" s="2" t="s">
        <v>866</v>
      </c>
      <c r="E273" t="s">
        <v>969</v>
      </c>
      <c r="K273" s="1">
        <f t="shared" si="13"/>
        <v>290000</v>
      </c>
      <c r="L273" s="1"/>
      <c r="M273" t="str">
        <f t="shared" si="14"/>
        <v>Provisions for diminution in value of intangible fixed assets</v>
      </c>
      <c r="N273" t="str">
        <f t="shared" si="12"/>
        <v>Provisions for diminution in value of intangible fixed assets</v>
      </c>
    </row>
    <row r="274" spans="1:14" ht="12.75">
      <c r="A274" s="3">
        <v>2905</v>
      </c>
      <c r="B274" s="1">
        <v>290500</v>
      </c>
      <c r="C274" s="1"/>
      <c r="D274" s="2" t="s">
        <v>867</v>
      </c>
      <c r="E274" t="s">
        <v>970</v>
      </c>
      <c r="K274" s="1">
        <f t="shared" si="13"/>
        <v>290500</v>
      </c>
      <c r="L274" s="1"/>
      <c r="M274" t="str">
        <f t="shared" si="14"/>
        <v>Trade marks, processes, rights and similar assets</v>
      </c>
      <c r="N274" t="str">
        <f t="shared" si="12"/>
        <v>Trade marks, processes, rights and similar assets</v>
      </c>
    </row>
    <row r="275" spans="1:14" ht="12.75">
      <c r="A275" s="3">
        <v>2906</v>
      </c>
      <c r="B275" s="1">
        <v>290600</v>
      </c>
      <c r="C275" s="1"/>
      <c r="D275" s="2" t="s">
        <v>88</v>
      </c>
      <c r="E275" t="s">
        <v>46</v>
      </c>
      <c r="K275" s="1">
        <f t="shared" si="13"/>
        <v>290600</v>
      </c>
      <c r="L275" s="1"/>
      <c r="M275" t="str">
        <f t="shared" si="14"/>
        <v>Lease premium</v>
      </c>
      <c r="N275" t="str">
        <f t="shared" si="12"/>
        <v>Lease premium</v>
      </c>
    </row>
    <row r="276" spans="1:14" ht="12.75">
      <c r="A276" s="3">
        <v>2907</v>
      </c>
      <c r="B276" s="1">
        <v>290700</v>
      </c>
      <c r="C276" s="1"/>
      <c r="D276" s="2" t="s">
        <v>89</v>
      </c>
      <c r="E276" t="s">
        <v>47</v>
      </c>
      <c r="K276" s="1">
        <f t="shared" si="13"/>
        <v>290700</v>
      </c>
      <c r="L276" s="1"/>
      <c r="M276" t="str">
        <f t="shared" si="14"/>
        <v>Goodwill</v>
      </c>
      <c r="N276" t="str">
        <f t="shared" si="12"/>
        <v>Goodwill</v>
      </c>
    </row>
    <row r="277" spans="1:14" ht="12.75">
      <c r="A277" s="3">
        <v>2908</v>
      </c>
      <c r="B277" s="1">
        <v>290800</v>
      </c>
      <c r="C277" s="1"/>
      <c r="D277" s="2" t="s">
        <v>90</v>
      </c>
      <c r="E277" t="s">
        <v>48</v>
      </c>
      <c r="K277" s="1">
        <f t="shared" si="13"/>
        <v>290800</v>
      </c>
      <c r="L277" s="1"/>
      <c r="M277" t="str">
        <f t="shared" si="14"/>
        <v>Other intangible fixed assets</v>
      </c>
      <c r="N277" t="str">
        <f t="shared" si="12"/>
        <v>Other intangible fixed assets</v>
      </c>
    </row>
    <row r="278" spans="1:14" ht="12.75">
      <c r="A278" s="3">
        <v>291</v>
      </c>
      <c r="B278" s="1">
        <v>291000</v>
      </c>
      <c r="C278" s="1"/>
      <c r="D278" s="2" t="s">
        <v>868</v>
      </c>
      <c r="E278" t="s">
        <v>971</v>
      </c>
      <c r="K278" s="1">
        <f t="shared" si="13"/>
        <v>291000</v>
      </c>
      <c r="L278" s="1"/>
      <c r="M278" t="str">
        <f t="shared" si="14"/>
        <v>Provisions for diminution in value of tangible fixed assets (same allocation as for Account 21)</v>
      </c>
      <c r="N278" t="str">
        <f t="shared" si="12"/>
        <v>Provisions for diminution in value of tangible fixed assets (same allocation as for Account 21)</v>
      </c>
    </row>
    <row r="279" spans="1:14" ht="12.75">
      <c r="A279" s="3">
        <v>2911</v>
      </c>
      <c r="B279" s="1">
        <v>291100</v>
      </c>
      <c r="C279" s="1"/>
      <c r="D279" s="2" t="s">
        <v>869</v>
      </c>
      <c r="E279" t="s">
        <v>972</v>
      </c>
      <c r="K279" s="1">
        <f t="shared" si="13"/>
        <v>291100</v>
      </c>
      <c r="L279" s="1"/>
      <c r="M279" t="str">
        <f t="shared" si="14"/>
        <v>Land (other than mining sites)</v>
      </c>
      <c r="N279" t="str">
        <f t="shared" si="12"/>
        <v>Land (other than mining sites)</v>
      </c>
    </row>
    <row r="280" spans="1:14" ht="12.75">
      <c r="A280" s="3">
        <v>292</v>
      </c>
      <c r="B280" s="1">
        <v>292000</v>
      </c>
      <c r="C280" s="1"/>
      <c r="D280" s="2" t="s">
        <v>870</v>
      </c>
      <c r="E280" t="s">
        <v>973</v>
      </c>
      <c r="K280" s="1">
        <f t="shared" si="13"/>
        <v>292000</v>
      </c>
      <c r="L280" s="1"/>
      <c r="M280" t="str">
        <f t="shared" si="14"/>
        <v>Provisions for diminution in value of fixed assets in concession</v>
      </c>
      <c r="N280" t="str">
        <f t="shared" si="12"/>
        <v>Provisions for diminution in value of fixed assets in concession</v>
      </c>
    </row>
    <row r="281" spans="1:14" ht="12.75">
      <c r="A281" s="3">
        <v>293</v>
      </c>
      <c r="B281" s="1">
        <v>293000</v>
      </c>
      <c r="C281" s="1"/>
      <c r="D281" s="2" t="s">
        <v>871</v>
      </c>
      <c r="E281" t="s">
        <v>974</v>
      </c>
      <c r="K281" s="1">
        <f t="shared" si="13"/>
        <v>293000</v>
      </c>
      <c r="L281" s="1"/>
      <c r="M281" t="str">
        <f t="shared" si="14"/>
        <v>Provisions for diminution in value of fixed assets in progress</v>
      </c>
      <c r="N281" t="str">
        <f t="shared" si="12"/>
        <v>Provisions for diminution in value of fixed assets in progress</v>
      </c>
    </row>
    <row r="282" spans="1:14" ht="12.75">
      <c r="A282" s="3">
        <v>2931</v>
      </c>
      <c r="B282" s="1">
        <v>293100</v>
      </c>
      <c r="C282" s="1"/>
      <c r="D282" s="2" t="s">
        <v>133</v>
      </c>
      <c r="E282" t="s">
        <v>920</v>
      </c>
      <c r="K282" s="1">
        <f t="shared" si="13"/>
        <v>293100</v>
      </c>
      <c r="L282" s="1"/>
      <c r="M282" t="str">
        <f t="shared" si="14"/>
        <v>Tangible fixed assets in progress</v>
      </c>
      <c r="N282" t="str">
        <f t="shared" si="12"/>
        <v>Tangible fixed assets in progress</v>
      </c>
    </row>
    <row r="283" spans="1:14" ht="12.75">
      <c r="A283" s="3">
        <v>2932</v>
      </c>
      <c r="B283" s="1">
        <v>293200</v>
      </c>
      <c r="C283" s="1"/>
      <c r="D283" s="2" t="s">
        <v>135</v>
      </c>
      <c r="E283" t="s">
        <v>921</v>
      </c>
      <c r="K283" s="1">
        <f t="shared" si="13"/>
        <v>293200</v>
      </c>
      <c r="L283" s="1"/>
      <c r="M283" t="str">
        <f t="shared" si="14"/>
        <v>Intangible fixed assets in progress</v>
      </c>
      <c r="N283" t="str">
        <f t="shared" si="12"/>
        <v>Intangible fixed assets in progress</v>
      </c>
    </row>
    <row r="284" spans="1:14" ht="12.75">
      <c r="A284" s="3">
        <v>296</v>
      </c>
      <c r="B284" s="1">
        <v>296000</v>
      </c>
      <c r="C284" s="1"/>
      <c r="D284" s="2" t="s">
        <v>872</v>
      </c>
      <c r="E284" t="s">
        <v>975</v>
      </c>
      <c r="K284" s="1">
        <f t="shared" si="13"/>
        <v>296000</v>
      </c>
      <c r="L284" s="1"/>
      <c r="M284" t="str">
        <f t="shared" si="14"/>
        <v>Provisions for diminution in value of participating interests and related debts receivable</v>
      </c>
      <c r="N284" t="str">
        <f t="shared" si="12"/>
        <v>Provisions for diminution in value of participating interests and related debts receivable</v>
      </c>
    </row>
    <row r="285" spans="1:14" ht="12.75">
      <c r="A285" s="3">
        <v>2961</v>
      </c>
      <c r="B285" s="1">
        <v>296100</v>
      </c>
      <c r="C285" s="1"/>
      <c r="D285" s="2" t="s">
        <v>140</v>
      </c>
      <c r="E285" t="s">
        <v>926</v>
      </c>
      <c r="K285" s="1">
        <f t="shared" si="13"/>
        <v>296100</v>
      </c>
      <c r="L285" s="1"/>
      <c r="M285" t="str">
        <f t="shared" si="14"/>
        <v>Long-term equity interests</v>
      </c>
      <c r="N285" t="str">
        <f t="shared" si="12"/>
        <v>Long-term equity interests</v>
      </c>
    </row>
    <row r="286" spans="1:14" ht="12.75">
      <c r="A286" s="3">
        <v>2966</v>
      </c>
      <c r="B286" s="1">
        <v>296600</v>
      </c>
      <c r="C286" s="1"/>
      <c r="D286" s="2" t="s">
        <v>143</v>
      </c>
      <c r="E286" t="s">
        <v>976</v>
      </c>
      <c r="K286" s="1">
        <f t="shared" si="13"/>
        <v>296600</v>
      </c>
      <c r="L286" s="1"/>
      <c r="M286" t="str">
        <f t="shared" si="14"/>
        <v>Other categories of participating interests</v>
      </c>
      <c r="N286" t="str">
        <f t="shared" si="12"/>
        <v>Other categories of participating interests</v>
      </c>
    </row>
    <row r="287" spans="1:14" ht="12.75">
      <c r="A287" s="3">
        <v>2967</v>
      </c>
      <c r="B287" s="1">
        <v>296700</v>
      </c>
      <c r="C287" s="1"/>
      <c r="D287" s="2" t="s">
        <v>873</v>
      </c>
      <c r="E287" t="s">
        <v>977</v>
      </c>
      <c r="K287" s="1">
        <f t="shared" si="13"/>
        <v>296700</v>
      </c>
      <c r="L287" s="1"/>
      <c r="M287" t="str">
        <f t="shared" si="14"/>
        <v>Debts receivable related to participating interests (same allocation as for Account 267)</v>
      </c>
      <c r="N287" t="str">
        <f t="shared" si="12"/>
        <v>Debts receivable related to participating interests (same allocation as for Account 267)</v>
      </c>
    </row>
    <row r="288" spans="1:14" ht="12.75">
      <c r="A288" s="3">
        <v>2968</v>
      </c>
      <c r="B288" s="1">
        <v>296800</v>
      </c>
      <c r="C288" s="1"/>
      <c r="D288" s="2" t="s">
        <v>874</v>
      </c>
      <c r="E288" t="s">
        <v>162</v>
      </c>
      <c r="K288" s="1">
        <f t="shared" si="13"/>
        <v>296800</v>
      </c>
      <c r="L288" s="1"/>
      <c r="M288" t="str">
        <f t="shared" si="14"/>
        <v>Debts receivable related to joint ventures (same allocation as for Account 268)</v>
      </c>
      <c r="N288" t="str">
        <f t="shared" si="12"/>
        <v>Debts receivable related to joint ventures (same allocation as for Account 268)</v>
      </c>
    </row>
    <row r="289" spans="1:14" ht="12.75">
      <c r="A289" s="3">
        <v>297</v>
      </c>
      <c r="B289" s="1">
        <v>297000</v>
      </c>
      <c r="C289" s="1"/>
      <c r="D289" s="2" t="s">
        <v>875</v>
      </c>
      <c r="E289" t="s">
        <v>163</v>
      </c>
      <c r="K289" s="1">
        <f t="shared" si="13"/>
        <v>297000</v>
      </c>
      <c r="L289" s="1"/>
      <c r="M289" t="str">
        <f t="shared" si="14"/>
        <v>Provisions for diminution in value of other financial fixed assets</v>
      </c>
      <c r="N289" t="str">
        <f t="shared" si="12"/>
        <v>Provisions for diminution in value of other financial fixed assets</v>
      </c>
    </row>
    <row r="290" spans="1:14" ht="12.75">
      <c r="A290" s="3">
        <v>2971</v>
      </c>
      <c r="B290" s="1">
        <v>297100</v>
      </c>
      <c r="C290" s="1"/>
      <c r="D290" s="2" t="s">
        <v>876</v>
      </c>
      <c r="E290" t="s">
        <v>164</v>
      </c>
      <c r="K290" s="1">
        <f t="shared" si="13"/>
        <v>297100</v>
      </c>
      <c r="L290" s="1"/>
      <c r="M290" t="str">
        <f t="shared" si="14"/>
        <v>Long-term investment equity securities other than portfolio long-term equity investment securities (same allocation as for Account 271)</v>
      </c>
      <c r="N290" t="str">
        <f t="shared" si="12"/>
        <v>Long-term investment equity securities other than portfolio long-term equity investment securities (same allocation as for Account 271)</v>
      </c>
    </row>
    <row r="291" spans="1:14" ht="12.75">
      <c r="A291" s="3">
        <v>2972</v>
      </c>
      <c r="B291" s="1">
        <v>297200</v>
      </c>
      <c r="C291" s="1"/>
      <c r="D291" s="2" t="s">
        <v>877</v>
      </c>
      <c r="E291" t="s">
        <v>165</v>
      </c>
      <c r="K291" s="1">
        <f t="shared" si="13"/>
        <v>297200</v>
      </c>
      <c r="L291" s="1"/>
      <c r="M291" t="str">
        <f t="shared" si="14"/>
        <v>Long-term investment debt securities (same allocation as for Account</v>
      </c>
      <c r="N291" t="str">
        <f t="shared" si="12"/>
        <v>Long-term investment debt securities (same allocation as for Account</v>
      </c>
    </row>
    <row r="292" spans="1:14" ht="12.75">
      <c r="A292" s="3">
        <v>2973</v>
      </c>
      <c r="B292" s="1">
        <v>297300</v>
      </c>
      <c r="C292" s="1"/>
      <c r="D292" s="2" t="s">
        <v>157</v>
      </c>
      <c r="E292" t="s">
        <v>943</v>
      </c>
      <c r="K292" s="1">
        <f t="shared" si="13"/>
        <v>297300</v>
      </c>
      <c r="L292" s="1"/>
      <c r="M292" t="str">
        <f t="shared" si="14"/>
        <v>Portfolio long-term investment securities</v>
      </c>
      <c r="N292" t="str">
        <f t="shared" si="12"/>
        <v>Portfolio long-term investment securities</v>
      </c>
    </row>
    <row r="293" spans="1:14" ht="12.75">
      <c r="A293" s="3">
        <v>2974</v>
      </c>
      <c r="B293" s="1">
        <v>297400</v>
      </c>
      <c r="C293" s="1"/>
      <c r="D293" s="2" t="s">
        <v>878</v>
      </c>
      <c r="E293" t="s">
        <v>166</v>
      </c>
      <c r="K293" s="1">
        <f t="shared" si="13"/>
        <v>297400</v>
      </c>
      <c r="L293" s="1"/>
      <c r="M293" t="str">
        <f t="shared" si="14"/>
        <v>Loans (same allocation as for Account 274)</v>
      </c>
      <c r="N293" t="str">
        <f t="shared" si="12"/>
        <v>Loans (same allocation as for Account 274)</v>
      </c>
    </row>
    <row r="294" spans="1:14" ht="12.75">
      <c r="A294" s="3">
        <v>2975</v>
      </c>
      <c r="B294" s="1">
        <v>297500</v>
      </c>
      <c r="C294" s="1"/>
      <c r="D294" s="2" t="s">
        <v>879</v>
      </c>
      <c r="E294" t="s">
        <v>167</v>
      </c>
      <c r="K294" s="1">
        <f t="shared" si="13"/>
        <v>297500</v>
      </c>
      <c r="L294" s="1"/>
      <c r="M294" t="str">
        <f t="shared" si="14"/>
        <v>Deposits and sureties advanced (same allocation as for Account 275)</v>
      </c>
      <c r="N294" t="str">
        <f t="shared" si="12"/>
        <v>Deposits and sureties advanced (same allocation as for Account 275)</v>
      </c>
    </row>
    <row r="295" spans="1:14" ht="12.75">
      <c r="A295" s="3">
        <v>2976</v>
      </c>
      <c r="B295" s="1">
        <v>297600</v>
      </c>
      <c r="C295" s="1"/>
      <c r="D295" s="2" t="s">
        <v>880</v>
      </c>
      <c r="E295" t="s">
        <v>168</v>
      </c>
      <c r="K295" s="1">
        <f t="shared" si="13"/>
        <v>297600</v>
      </c>
      <c r="L295" s="1"/>
      <c r="M295" t="str">
        <f t="shared" si="14"/>
        <v>Other debts receivable (same allocation as </v>
      </c>
      <c r="N295" t="str">
        <f t="shared" si="12"/>
        <v>Other debts receivable (same allocation as </v>
      </c>
    </row>
    <row r="296" spans="1:14" ht="12.75">
      <c r="A296" s="3"/>
      <c r="B296" s="1"/>
      <c r="C296" s="1"/>
      <c r="D296" s="2"/>
      <c r="K296" s="1">
        <f t="shared" si="13"/>
        <v>0</v>
      </c>
      <c r="L296" s="1"/>
      <c r="M296">
        <f t="shared" si="14"/>
        <v>0</v>
      </c>
      <c r="N296">
        <f t="shared" si="12"/>
        <v>0</v>
      </c>
    </row>
    <row r="297" spans="1:14" ht="12.75">
      <c r="A297" s="3"/>
      <c r="B297" s="1"/>
      <c r="C297" s="1"/>
      <c r="D297" s="2"/>
      <c r="K297" s="1">
        <f t="shared" si="13"/>
        <v>0</v>
      </c>
      <c r="L297" s="1"/>
      <c r="M297">
        <f t="shared" si="14"/>
        <v>0</v>
      </c>
      <c r="N297">
        <f t="shared" si="12"/>
        <v>0</v>
      </c>
    </row>
    <row r="298" spans="1:14" ht="12.75">
      <c r="A298" s="3">
        <v>31</v>
      </c>
      <c r="B298" s="1">
        <v>310000</v>
      </c>
      <c r="C298" s="1"/>
      <c r="D298" s="2" t="s">
        <v>881</v>
      </c>
      <c r="E298" t="s">
        <v>169</v>
      </c>
      <c r="K298" s="1">
        <f t="shared" si="13"/>
        <v>310000</v>
      </c>
      <c r="L298" s="1"/>
      <c r="M298" t="str">
        <f t="shared" si="14"/>
        <v>Raw materials (and supplies)</v>
      </c>
      <c r="N298" t="str">
        <f t="shared" si="12"/>
        <v>Raw materials (and supplies)</v>
      </c>
    </row>
    <row r="299" spans="1:14" ht="12.75">
      <c r="A299" s="3">
        <v>311</v>
      </c>
      <c r="B299" s="1">
        <v>311000</v>
      </c>
      <c r="C299" s="1"/>
      <c r="D299" s="2" t="s">
        <v>882</v>
      </c>
      <c r="E299" t="s">
        <v>170</v>
      </c>
      <c r="K299" s="1">
        <f t="shared" si="13"/>
        <v>311000</v>
      </c>
      <c r="L299" s="1"/>
      <c r="M299" t="str">
        <f t="shared" si="14"/>
        <v>Materials (or group) A</v>
      </c>
      <c r="N299" t="str">
        <f t="shared" si="12"/>
        <v>Materials (or group) A</v>
      </c>
    </row>
    <row r="300" spans="1:14" ht="12.75">
      <c r="A300" s="3">
        <v>312</v>
      </c>
      <c r="B300" s="1">
        <v>312000</v>
      </c>
      <c r="C300" s="1"/>
      <c r="D300" s="2" t="s">
        <v>883</v>
      </c>
      <c r="E300" t="s">
        <v>171</v>
      </c>
      <c r="K300" s="1">
        <f t="shared" si="13"/>
        <v>312000</v>
      </c>
      <c r="L300" s="1"/>
      <c r="M300" t="str">
        <f t="shared" si="14"/>
        <v>Materials (or group) B</v>
      </c>
      <c r="N300" t="str">
        <f t="shared" si="12"/>
        <v>Materials (or group) B</v>
      </c>
    </row>
    <row r="301" spans="1:14" ht="12.75">
      <c r="A301" s="3">
        <v>317</v>
      </c>
      <c r="B301" s="1">
        <v>317000</v>
      </c>
      <c r="C301" s="1"/>
      <c r="D301" s="2" t="s">
        <v>884</v>
      </c>
      <c r="E301" t="s">
        <v>172</v>
      </c>
      <c r="K301" s="1">
        <f t="shared" si="13"/>
        <v>317000</v>
      </c>
      <c r="L301" s="1"/>
      <c r="M301" t="str">
        <f t="shared" si="14"/>
        <v>Supplies A, B, C, ...</v>
      </c>
      <c r="N301" t="str">
        <f t="shared" si="12"/>
        <v>Supplies A, B, C, ...</v>
      </c>
    </row>
    <row r="302" spans="1:14" ht="12.75">
      <c r="A302" s="3">
        <v>32</v>
      </c>
      <c r="B302" s="1">
        <v>320000</v>
      </c>
      <c r="C302" s="1"/>
      <c r="D302" s="2" t="s">
        <v>885</v>
      </c>
      <c r="E302" t="s">
        <v>173</v>
      </c>
      <c r="K302" s="1">
        <f t="shared" si="13"/>
        <v>320000</v>
      </c>
      <c r="L302" s="1"/>
      <c r="M302" t="str">
        <f t="shared" si="14"/>
        <v>Other consumables</v>
      </c>
      <c r="N302" t="str">
        <f t="shared" si="12"/>
        <v>Other consumables</v>
      </c>
    </row>
    <row r="303" spans="1:14" ht="12.75">
      <c r="A303" s="3">
        <v>321</v>
      </c>
      <c r="B303" s="1">
        <v>321000</v>
      </c>
      <c r="C303" s="1"/>
      <c r="D303" s="2" t="s">
        <v>886</v>
      </c>
      <c r="E303" t="s">
        <v>174</v>
      </c>
      <c r="K303" s="1">
        <f t="shared" si="13"/>
        <v>321000</v>
      </c>
      <c r="L303" s="1"/>
      <c r="M303" t="str">
        <f t="shared" si="14"/>
        <v>Consumable materials</v>
      </c>
      <c r="N303" t="str">
        <f t="shared" si="12"/>
        <v>Consumable materials</v>
      </c>
    </row>
    <row r="304" spans="1:14" ht="12.75">
      <c r="A304" s="3">
        <v>3211</v>
      </c>
      <c r="B304" s="1">
        <v>321100</v>
      </c>
      <c r="C304" s="1"/>
      <c r="D304" s="2" t="s">
        <v>887</v>
      </c>
      <c r="E304" t="s">
        <v>175</v>
      </c>
      <c r="K304" s="1">
        <f t="shared" si="13"/>
        <v>321100</v>
      </c>
      <c r="L304" s="1"/>
      <c r="M304" t="str">
        <f t="shared" si="14"/>
        <v>Materials (or group) C</v>
      </c>
      <c r="N304" t="str">
        <f t="shared" si="12"/>
        <v>Materials (or group) C</v>
      </c>
    </row>
    <row r="305" spans="1:14" ht="12.75">
      <c r="A305" s="3">
        <v>3212</v>
      </c>
      <c r="B305" s="1">
        <v>321200</v>
      </c>
      <c r="C305" s="1"/>
      <c r="D305" s="2" t="s">
        <v>888</v>
      </c>
      <c r="E305" t="s">
        <v>176</v>
      </c>
      <c r="K305" s="1">
        <f t="shared" si="13"/>
        <v>321200</v>
      </c>
      <c r="L305" s="1"/>
      <c r="M305" t="str">
        <f t="shared" si="14"/>
        <v>Materials (or group) D</v>
      </c>
      <c r="N305" t="str">
        <f t="shared" si="12"/>
        <v>Materials (or group) D</v>
      </c>
    </row>
    <row r="306" spans="1:14" ht="12.75">
      <c r="A306" s="3">
        <v>322</v>
      </c>
      <c r="B306" s="1">
        <v>322000</v>
      </c>
      <c r="C306" s="1"/>
      <c r="D306" s="2" t="s">
        <v>889</v>
      </c>
      <c r="E306" t="s">
        <v>177</v>
      </c>
      <c r="K306" s="1">
        <f t="shared" si="13"/>
        <v>322000</v>
      </c>
      <c r="L306" s="1"/>
      <c r="M306" t="str">
        <f t="shared" si="14"/>
        <v>Consumable supplies</v>
      </c>
      <c r="N306" t="str">
        <f t="shared" si="12"/>
        <v>Consumable supplies</v>
      </c>
    </row>
    <row r="307" spans="1:14" ht="12.75">
      <c r="A307" s="3">
        <v>3221</v>
      </c>
      <c r="B307" s="1">
        <v>322100</v>
      </c>
      <c r="C307" s="1"/>
      <c r="D307" s="2" t="s">
        <v>890</v>
      </c>
      <c r="E307" t="s">
        <v>178</v>
      </c>
      <c r="K307" s="1">
        <f t="shared" si="13"/>
        <v>322100</v>
      </c>
      <c r="L307" s="1"/>
      <c r="M307" t="str">
        <f t="shared" si="14"/>
        <v>Fuels</v>
      </c>
      <c r="N307" t="str">
        <f t="shared" si="12"/>
        <v>Fuels</v>
      </c>
    </row>
    <row r="308" spans="1:14" ht="12.75">
      <c r="A308" s="3">
        <v>3222</v>
      </c>
      <c r="B308" s="1">
        <v>322200</v>
      </c>
      <c r="C308" s="1"/>
      <c r="D308" s="2" t="s">
        <v>891</v>
      </c>
      <c r="E308" t="s">
        <v>179</v>
      </c>
      <c r="K308" s="1">
        <f t="shared" si="13"/>
        <v>322200</v>
      </c>
      <c r="L308" s="1"/>
      <c r="M308" t="str">
        <f t="shared" si="14"/>
        <v>Cleaning products</v>
      </c>
      <c r="N308" t="str">
        <f t="shared" si="12"/>
        <v>Cleaning products</v>
      </c>
    </row>
    <row r="309" spans="1:14" ht="12.75">
      <c r="A309" s="3">
        <v>3223</v>
      </c>
      <c r="B309" s="1">
        <v>322300</v>
      </c>
      <c r="C309" s="1"/>
      <c r="D309" s="2" t="s">
        <v>892</v>
      </c>
      <c r="E309" t="s">
        <v>180</v>
      </c>
      <c r="K309" s="1">
        <f t="shared" si="13"/>
        <v>322300</v>
      </c>
      <c r="L309" s="1"/>
      <c r="M309" t="str">
        <f t="shared" si="14"/>
        <v>Workshop and factory supplies</v>
      </c>
      <c r="N309" t="str">
        <f t="shared" si="12"/>
        <v>Workshop and factory supplies</v>
      </c>
    </row>
    <row r="310" spans="1:14" ht="12.75">
      <c r="A310" s="3">
        <v>3224</v>
      </c>
      <c r="B310" s="1">
        <v>322400</v>
      </c>
      <c r="C310" s="1"/>
      <c r="D310" s="2" t="s">
        <v>893</v>
      </c>
      <c r="E310" t="s">
        <v>181</v>
      </c>
      <c r="K310" s="1">
        <f t="shared" si="13"/>
        <v>322400</v>
      </c>
      <c r="L310" s="1"/>
      <c r="M310" t="str">
        <f t="shared" si="14"/>
        <v>Store supplies</v>
      </c>
      <c r="N310" t="str">
        <f t="shared" si="12"/>
        <v>Store supplies</v>
      </c>
    </row>
    <row r="311" spans="1:14" ht="12.75">
      <c r="A311" s="3">
        <v>3225</v>
      </c>
      <c r="B311" s="1">
        <v>322500</v>
      </c>
      <c r="C311" s="1"/>
      <c r="D311" s="2" t="s">
        <v>894</v>
      </c>
      <c r="E311" t="s">
        <v>182</v>
      </c>
      <c r="K311" s="1">
        <f t="shared" si="13"/>
        <v>322500</v>
      </c>
      <c r="L311" s="1"/>
      <c r="M311" t="str">
        <f t="shared" si="14"/>
        <v>Office supplies</v>
      </c>
      <c r="N311" t="str">
        <f t="shared" si="12"/>
        <v>Office supplies</v>
      </c>
    </row>
    <row r="312" spans="1:14" ht="12.75">
      <c r="A312" s="3">
        <v>326</v>
      </c>
      <c r="B312" s="1">
        <v>326000</v>
      </c>
      <c r="C312" s="1"/>
      <c r="D312" s="2" t="s">
        <v>895</v>
      </c>
      <c r="E312" t="s">
        <v>183</v>
      </c>
      <c r="K312" s="1">
        <f t="shared" si="13"/>
        <v>326000</v>
      </c>
      <c r="L312" s="1"/>
      <c r="M312" t="str">
        <f t="shared" si="14"/>
        <v>Packaging</v>
      </c>
      <c r="N312" t="str">
        <f t="shared" si="12"/>
        <v>Packaging</v>
      </c>
    </row>
    <row r="313" spans="1:14" ht="12.75">
      <c r="A313" s="3">
        <v>3261</v>
      </c>
      <c r="B313" s="1">
        <v>326100</v>
      </c>
      <c r="C313" s="1"/>
      <c r="D313" s="2" t="s">
        <v>896</v>
      </c>
      <c r="E313" t="s">
        <v>184</v>
      </c>
      <c r="K313" s="1">
        <f t="shared" si="13"/>
        <v>326100</v>
      </c>
      <c r="L313" s="1"/>
      <c r="M313" t="str">
        <f t="shared" si="14"/>
        <v>Non-returnable packaging</v>
      </c>
      <c r="N313" t="str">
        <f t="shared" si="12"/>
        <v>Non-returnable packaging</v>
      </c>
    </row>
    <row r="314" spans="1:14" ht="12.75">
      <c r="A314" s="3">
        <v>3265</v>
      </c>
      <c r="B314" s="1">
        <v>326500</v>
      </c>
      <c r="C314" s="1"/>
      <c r="D314" s="2" t="s">
        <v>897</v>
      </c>
      <c r="E314" t="s">
        <v>185</v>
      </c>
      <c r="K314" s="1">
        <f t="shared" si="13"/>
        <v>326500</v>
      </c>
      <c r="L314" s="1"/>
      <c r="M314" t="str">
        <f t="shared" si="14"/>
        <v>Unidentifiable recoverable packaging</v>
      </c>
      <c r="N314" t="str">
        <f t="shared" si="12"/>
        <v>Unidentifiable recoverable packaging</v>
      </c>
    </row>
    <row r="315" spans="1:14" ht="12.75">
      <c r="A315" s="3">
        <v>3267</v>
      </c>
      <c r="B315" s="1">
        <v>326700</v>
      </c>
      <c r="C315" s="1"/>
      <c r="D315" s="2" t="s">
        <v>898</v>
      </c>
      <c r="E315" t="s">
        <v>186</v>
      </c>
      <c r="K315" s="1">
        <f t="shared" si="13"/>
        <v>326700</v>
      </c>
      <c r="L315" s="1"/>
      <c r="M315" t="str">
        <f t="shared" si="14"/>
        <v>Mixed usage packaging</v>
      </c>
      <c r="N315" t="str">
        <f t="shared" si="12"/>
        <v>Mixed usage packaging</v>
      </c>
    </row>
    <row r="316" spans="1:14" ht="12.75">
      <c r="A316" s="3">
        <v>33</v>
      </c>
      <c r="B316" s="1">
        <v>330000</v>
      </c>
      <c r="C316" s="1"/>
      <c r="D316" s="2" t="s">
        <v>899</v>
      </c>
      <c r="E316" t="s">
        <v>187</v>
      </c>
      <c r="K316" s="1">
        <f t="shared" si="13"/>
        <v>330000</v>
      </c>
      <c r="L316" s="1"/>
      <c r="M316" t="str">
        <f t="shared" si="14"/>
        <v>Work in progress (goods)</v>
      </c>
      <c r="N316" t="str">
        <f t="shared" si="12"/>
        <v>Work in progress (goods)</v>
      </c>
    </row>
    <row r="317" spans="1:14" ht="12.75">
      <c r="A317" s="3">
        <v>331</v>
      </c>
      <c r="B317" s="1">
        <v>331000</v>
      </c>
      <c r="C317" s="1"/>
      <c r="D317" s="2" t="s">
        <v>900</v>
      </c>
      <c r="E317" t="s">
        <v>188</v>
      </c>
      <c r="K317" s="1">
        <f t="shared" si="13"/>
        <v>331000</v>
      </c>
      <c r="L317" s="1"/>
      <c r="M317" t="str">
        <f t="shared" si="14"/>
        <v>Products in progress (goods)</v>
      </c>
      <c r="N317" t="str">
        <f t="shared" si="12"/>
        <v>Products in progress (goods)</v>
      </c>
    </row>
    <row r="318" spans="1:14" ht="12.75">
      <c r="A318" s="3">
        <v>3311</v>
      </c>
      <c r="B318" s="1">
        <v>331100</v>
      </c>
      <c r="C318" s="1"/>
      <c r="D318" s="2" t="s">
        <v>901</v>
      </c>
      <c r="E318" t="s">
        <v>189</v>
      </c>
      <c r="K318" s="1">
        <f t="shared" si="13"/>
        <v>331100</v>
      </c>
      <c r="L318" s="1"/>
      <c r="M318" t="str">
        <f t="shared" si="14"/>
        <v>Products in progress P 1</v>
      </c>
      <c r="N318" t="str">
        <f t="shared" si="12"/>
        <v>Products in progress P 1</v>
      </c>
    </row>
    <row r="319" spans="1:14" ht="12.75">
      <c r="A319" s="3">
        <v>3312</v>
      </c>
      <c r="B319" s="1">
        <v>331200</v>
      </c>
      <c r="C319" s="1"/>
      <c r="D319" s="2" t="s">
        <v>902</v>
      </c>
      <c r="E319" t="s">
        <v>190</v>
      </c>
      <c r="K319" s="1">
        <f t="shared" si="13"/>
        <v>331200</v>
      </c>
      <c r="L319" s="1"/>
      <c r="M319" t="str">
        <f t="shared" si="14"/>
        <v>Products in progress P 2</v>
      </c>
      <c r="N319" t="str">
        <f t="shared" si="12"/>
        <v>Products in progress P 2</v>
      </c>
    </row>
    <row r="320" spans="1:14" ht="12.75">
      <c r="A320" s="3">
        <v>335</v>
      </c>
      <c r="B320" s="1">
        <v>335000</v>
      </c>
      <c r="C320" s="1"/>
      <c r="D320" s="2" t="s">
        <v>903</v>
      </c>
      <c r="E320" t="s">
        <v>191</v>
      </c>
      <c r="K320" s="1">
        <f t="shared" si="13"/>
        <v>335000</v>
      </c>
      <c r="L320" s="1"/>
      <c r="M320" t="str">
        <f t="shared" si="14"/>
        <v>Works in progress</v>
      </c>
      <c r="N320" t="str">
        <f t="shared" si="12"/>
        <v>Works in progress</v>
      </c>
    </row>
    <row r="321" spans="1:14" ht="12.75">
      <c r="A321" s="3">
        <v>3351</v>
      </c>
      <c r="B321" s="1">
        <v>335100</v>
      </c>
      <c r="C321" s="1"/>
      <c r="D321" s="2" t="s">
        <v>904</v>
      </c>
      <c r="E321" t="s">
        <v>192</v>
      </c>
      <c r="K321" s="1">
        <f t="shared" si="13"/>
        <v>335100</v>
      </c>
      <c r="L321" s="1"/>
      <c r="M321" t="str">
        <f t="shared" si="14"/>
        <v>Works in progress T 1</v>
      </c>
      <c r="N321" t="str">
        <f t="shared" si="12"/>
        <v>Works in progress T 1</v>
      </c>
    </row>
    <row r="322" spans="1:14" ht="12.75">
      <c r="A322" s="3">
        <v>3352</v>
      </c>
      <c r="B322" s="1">
        <v>335200</v>
      </c>
      <c r="C322" s="1"/>
      <c r="D322" s="2" t="s">
        <v>238</v>
      </c>
      <c r="E322" t="s">
        <v>193</v>
      </c>
      <c r="K322" s="1">
        <f t="shared" si="13"/>
        <v>335200</v>
      </c>
      <c r="L322" s="1"/>
      <c r="M322" t="str">
        <f t="shared" si="14"/>
        <v>Works in progress T 2</v>
      </c>
      <c r="N322" t="str">
        <f t="shared" si="12"/>
        <v>Works in progress T 2</v>
      </c>
    </row>
    <row r="323" spans="1:14" ht="12.75">
      <c r="A323" s="3">
        <v>34</v>
      </c>
      <c r="B323" s="1">
        <v>340000</v>
      </c>
      <c r="C323" s="1"/>
      <c r="D323" s="2" t="s">
        <v>239</v>
      </c>
      <c r="E323" t="s">
        <v>194</v>
      </c>
      <c r="K323" s="1">
        <f t="shared" si="13"/>
        <v>340000</v>
      </c>
      <c r="L323" s="1"/>
      <c r="M323" t="str">
        <f t="shared" si="14"/>
        <v>Work in progress (services)</v>
      </c>
      <c r="N323" t="str">
        <f t="shared" si="12"/>
        <v>Work in progress (services)</v>
      </c>
    </row>
    <row r="324" spans="1:14" ht="12.75">
      <c r="A324" s="3">
        <v>341</v>
      </c>
      <c r="B324" s="1">
        <v>341000</v>
      </c>
      <c r="C324" s="1"/>
      <c r="D324" s="2" t="s">
        <v>240</v>
      </c>
      <c r="E324" t="s">
        <v>195</v>
      </c>
      <c r="K324" s="1">
        <f t="shared" si="13"/>
        <v>341000</v>
      </c>
      <c r="L324" s="1"/>
      <c r="M324" t="str">
        <f t="shared" si="14"/>
        <v>Project studies in progress</v>
      </c>
      <c r="N324" t="str">
        <f t="shared" si="12"/>
        <v>Project studies in progress</v>
      </c>
    </row>
    <row r="325" spans="1:14" ht="12.75">
      <c r="A325" s="3">
        <v>3411</v>
      </c>
      <c r="B325" s="1">
        <v>341100</v>
      </c>
      <c r="C325" s="1"/>
      <c r="D325" s="2" t="s">
        <v>241</v>
      </c>
      <c r="E325" t="s">
        <v>196</v>
      </c>
      <c r="K325" s="1">
        <f t="shared" si="13"/>
        <v>341100</v>
      </c>
      <c r="L325" s="1"/>
      <c r="M325" t="str">
        <f t="shared" si="14"/>
        <v>Project studies in progress E 1</v>
      </c>
      <c r="N325" t="str">
        <f aca="true" t="shared" si="15" ref="N325:N388">IF(k=1,$E325,IF(k=2,"",IF(k=3,$F325,IF(k=4,$G325))))</f>
        <v>Project studies in progress E 1</v>
      </c>
    </row>
    <row r="326" spans="1:14" ht="12.75">
      <c r="A326" s="3">
        <v>3412</v>
      </c>
      <c r="B326" s="1">
        <v>341200</v>
      </c>
      <c r="C326" s="1"/>
      <c r="D326" s="2" t="s">
        <v>242</v>
      </c>
      <c r="E326" t="s">
        <v>197</v>
      </c>
      <c r="K326" s="1">
        <f aca="true" t="shared" si="16" ref="K326:K389">B326</f>
        <v>341200</v>
      </c>
      <c r="L326" s="1"/>
      <c r="M326" t="str">
        <f aca="true" t="shared" si="17" ref="M326:M389">IF(k=1,E326,IF(k=2,D326,IF(k=3,F326,IF(k=4,G326))))</f>
        <v>Project studies in progress E 2</v>
      </c>
      <c r="N326" t="str">
        <f t="shared" si="15"/>
        <v>Project studies in progress E 2</v>
      </c>
    </row>
    <row r="327" spans="1:14" ht="12.75">
      <c r="A327" s="3">
        <v>345</v>
      </c>
      <c r="B327" s="1">
        <v>345000</v>
      </c>
      <c r="C327" s="1"/>
      <c r="D327" s="2" t="s">
        <v>243</v>
      </c>
      <c r="E327" t="s">
        <v>198</v>
      </c>
      <c r="K327" s="1">
        <f t="shared" si="16"/>
        <v>345000</v>
      </c>
      <c r="L327" s="1"/>
      <c r="M327" t="str">
        <f t="shared" si="17"/>
        <v>Supply of services in progress</v>
      </c>
      <c r="N327" t="str">
        <f t="shared" si="15"/>
        <v>Supply of services in progress</v>
      </c>
    </row>
    <row r="328" spans="1:14" ht="12.75">
      <c r="A328" s="3">
        <v>3451</v>
      </c>
      <c r="B328" s="1">
        <v>345100</v>
      </c>
      <c r="C328" s="1"/>
      <c r="D328" s="2" t="s">
        <v>244</v>
      </c>
      <c r="E328" t="s">
        <v>199</v>
      </c>
      <c r="K328" s="1">
        <f t="shared" si="16"/>
        <v>345100</v>
      </c>
      <c r="L328" s="1"/>
      <c r="M328" t="str">
        <f t="shared" si="17"/>
        <v>Supply of services in progress S 1</v>
      </c>
      <c r="N328" t="str">
        <f t="shared" si="15"/>
        <v>Supply of services in progress S 1</v>
      </c>
    </row>
    <row r="329" spans="1:14" ht="12.75">
      <c r="A329" s="3">
        <v>3452</v>
      </c>
      <c r="B329" s="1">
        <v>345200</v>
      </c>
      <c r="C329" s="1"/>
      <c r="D329" s="2" t="s">
        <v>245</v>
      </c>
      <c r="E329" t="s">
        <v>200</v>
      </c>
      <c r="K329" s="1">
        <f t="shared" si="16"/>
        <v>345200</v>
      </c>
      <c r="L329" s="1"/>
      <c r="M329" t="str">
        <f t="shared" si="17"/>
        <v>Supply of services in progress S 2</v>
      </c>
      <c r="N329" t="str">
        <f t="shared" si="15"/>
        <v>Supply of services in progress S 2</v>
      </c>
    </row>
    <row r="330" spans="1:14" ht="12.75">
      <c r="A330" s="3">
        <v>35</v>
      </c>
      <c r="B330" s="1">
        <v>350000</v>
      </c>
      <c r="C330" s="1"/>
      <c r="D330" s="2" t="s">
        <v>246</v>
      </c>
      <c r="E330" t="s">
        <v>201</v>
      </c>
      <c r="K330" s="1">
        <f t="shared" si="16"/>
        <v>350000</v>
      </c>
      <c r="L330" s="1"/>
      <c r="M330" t="str">
        <f t="shared" si="17"/>
        <v>Product stocks</v>
      </c>
      <c r="N330" t="str">
        <f t="shared" si="15"/>
        <v>Product stocks</v>
      </c>
    </row>
    <row r="331" spans="1:14" ht="12.75">
      <c r="A331" s="3">
        <v>351</v>
      </c>
      <c r="B331" s="1">
        <v>351000</v>
      </c>
      <c r="C331" s="1"/>
      <c r="D331" s="2" t="s">
        <v>247</v>
      </c>
      <c r="E331" t="s">
        <v>202</v>
      </c>
      <c r="K331" s="1">
        <f t="shared" si="16"/>
        <v>351000</v>
      </c>
      <c r="L331" s="1"/>
      <c r="M331" t="str">
        <f t="shared" si="17"/>
        <v>Semi-finished products</v>
      </c>
      <c r="N331" t="str">
        <f t="shared" si="15"/>
        <v>Semi-finished products</v>
      </c>
    </row>
    <row r="332" spans="1:14" ht="12.75">
      <c r="A332" s="3">
        <v>3511</v>
      </c>
      <c r="B332" s="1">
        <v>351100</v>
      </c>
      <c r="C332" s="1"/>
      <c r="D332" s="2" t="s">
        <v>248</v>
      </c>
      <c r="E332" t="s">
        <v>203</v>
      </c>
      <c r="K332" s="1">
        <f t="shared" si="16"/>
        <v>351100</v>
      </c>
      <c r="L332" s="1"/>
      <c r="M332" t="str">
        <f t="shared" si="17"/>
        <v>Semi-finished products (or group) A</v>
      </c>
      <c r="N332" t="str">
        <f t="shared" si="15"/>
        <v>Semi-finished products (or group) A</v>
      </c>
    </row>
    <row r="333" spans="1:14" ht="12.75">
      <c r="A333" s="3">
        <v>3512</v>
      </c>
      <c r="B333" s="1">
        <v>351200</v>
      </c>
      <c r="C333" s="1"/>
      <c r="D333" s="2" t="s">
        <v>249</v>
      </c>
      <c r="E333" t="s">
        <v>204</v>
      </c>
      <c r="K333" s="1">
        <f t="shared" si="16"/>
        <v>351200</v>
      </c>
      <c r="L333" s="1"/>
      <c r="M333" t="str">
        <f t="shared" si="17"/>
        <v>Semi-finished products (or group) B</v>
      </c>
      <c r="N333" t="str">
        <f t="shared" si="15"/>
        <v>Semi-finished products (or group) B</v>
      </c>
    </row>
    <row r="334" spans="1:14" ht="12.75">
      <c r="A334" s="3">
        <v>355</v>
      </c>
      <c r="B334" s="1">
        <v>355000</v>
      </c>
      <c r="C334" s="1"/>
      <c r="D334" s="2" t="s">
        <v>250</v>
      </c>
      <c r="E334" t="s">
        <v>205</v>
      </c>
      <c r="K334" s="1">
        <f t="shared" si="16"/>
        <v>355000</v>
      </c>
      <c r="L334" s="1"/>
      <c r="M334" t="str">
        <f t="shared" si="17"/>
        <v>Finished products</v>
      </c>
      <c r="N334" t="str">
        <f t="shared" si="15"/>
        <v>Finished products</v>
      </c>
    </row>
    <row r="335" spans="1:14" ht="12.75">
      <c r="A335" s="3">
        <v>3551</v>
      </c>
      <c r="B335" s="1">
        <v>355100</v>
      </c>
      <c r="C335" s="1"/>
      <c r="D335" s="2" t="s">
        <v>251</v>
      </c>
      <c r="E335" t="s">
        <v>206</v>
      </c>
      <c r="K335" s="1">
        <f t="shared" si="16"/>
        <v>355100</v>
      </c>
      <c r="L335" s="1"/>
      <c r="M335" t="str">
        <f t="shared" si="17"/>
        <v>Finished products (or group) A</v>
      </c>
      <c r="N335" t="str">
        <f t="shared" si="15"/>
        <v>Finished products (or group) A</v>
      </c>
    </row>
    <row r="336" spans="1:14" ht="12.75">
      <c r="A336" s="3">
        <v>3552</v>
      </c>
      <c r="B336" s="1">
        <v>355200</v>
      </c>
      <c r="C336" s="1"/>
      <c r="D336" s="2" t="s">
        <v>252</v>
      </c>
      <c r="E336" t="s">
        <v>207</v>
      </c>
      <c r="K336" s="1">
        <f t="shared" si="16"/>
        <v>355200</v>
      </c>
      <c r="L336" s="1"/>
      <c r="M336" t="str">
        <f t="shared" si="17"/>
        <v>Finished products (or group) B</v>
      </c>
      <c r="N336" t="str">
        <f t="shared" si="15"/>
        <v>Finished products (or group) B</v>
      </c>
    </row>
    <row r="337" spans="1:14" ht="12.75">
      <c r="A337" s="3">
        <v>358</v>
      </c>
      <c r="B337" s="1">
        <v>358000</v>
      </c>
      <c r="C337" s="1"/>
      <c r="D337" s="2" t="s">
        <v>253</v>
      </c>
      <c r="E337" t="s">
        <v>208</v>
      </c>
      <c r="K337" s="1">
        <f t="shared" si="16"/>
        <v>358000</v>
      </c>
      <c r="L337" s="1"/>
      <c r="M337" t="str">
        <f t="shared" si="17"/>
        <v>Residual products (or recoverable materials)</v>
      </c>
      <c r="N337" t="str">
        <f t="shared" si="15"/>
        <v>Residual products (or recoverable materials)</v>
      </c>
    </row>
    <row r="338" spans="1:14" ht="12.75">
      <c r="A338" s="3">
        <v>3581</v>
      </c>
      <c r="B338" s="1">
        <v>358100</v>
      </c>
      <c r="C338" s="1"/>
      <c r="D338" s="2" t="s">
        <v>254</v>
      </c>
      <c r="E338" t="s">
        <v>209</v>
      </c>
      <c r="K338" s="1">
        <f t="shared" si="16"/>
        <v>358100</v>
      </c>
      <c r="L338" s="1"/>
      <c r="M338" t="str">
        <f t="shared" si="17"/>
        <v>Waste</v>
      </c>
      <c r="N338" t="str">
        <f t="shared" si="15"/>
        <v>Waste</v>
      </c>
    </row>
    <row r="339" spans="1:14" ht="12.75">
      <c r="A339" s="3">
        <v>3585</v>
      </c>
      <c r="B339" s="1">
        <v>358500</v>
      </c>
      <c r="C339" s="1"/>
      <c r="D339" s="2" t="s">
        <v>255</v>
      </c>
      <c r="E339" t="s">
        <v>210</v>
      </c>
      <c r="K339" s="1">
        <f t="shared" si="16"/>
        <v>358500</v>
      </c>
      <c r="L339" s="1"/>
      <c r="M339" t="str">
        <f t="shared" si="17"/>
        <v>Refuse</v>
      </c>
      <c r="N339" t="str">
        <f t="shared" si="15"/>
        <v>Refuse</v>
      </c>
    </row>
    <row r="340" spans="1:14" ht="12.75">
      <c r="A340" s="3">
        <v>3586</v>
      </c>
      <c r="B340" s="1">
        <v>358600</v>
      </c>
      <c r="C340" s="1"/>
      <c r="D340" s="2" t="s">
        <v>256</v>
      </c>
      <c r="E340" t="s">
        <v>211</v>
      </c>
      <c r="K340" s="1">
        <f t="shared" si="16"/>
        <v>358600</v>
      </c>
      <c r="L340" s="1"/>
      <c r="M340" t="str">
        <f t="shared" si="17"/>
        <v>Recoverable materials</v>
      </c>
      <c r="N340" t="str">
        <f t="shared" si="15"/>
        <v>Recoverable materials</v>
      </c>
    </row>
    <row r="341" spans="1:14" ht="12.75">
      <c r="A341" s="3">
        <v>36</v>
      </c>
      <c r="B341" s="1">
        <v>360000</v>
      </c>
      <c r="C341" s="1"/>
      <c r="D341" s="2" t="s">
        <v>402</v>
      </c>
      <c r="E341" t="s">
        <v>212</v>
      </c>
      <c r="K341" s="1">
        <f t="shared" si="16"/>
        <v>360000</v>
      </c>
      <c r="L341" s="1"/>
      <c r="M341" t="str">
        <f t="shared" si="17"/>
        <v>(Account to be opened, as applicable, under the title, Stocks derived from fixed assets)</v>
      </c>
      <c r="N341" t="str">
        <f t="shared" si="15"/>
        <v>(Account to be opened, as applicable, under the title, Stocks derived from fixed assets)</v>
      </c>
    </row>
    <row r="342" spans="1:14" ht="12.75">
      <c r="A342" s="3">
        <v>37</v>
      </c>
      <c r="B342" s="1">
        <v>370000</v>
      </c>
      <c r="C342" s="1"/>
      <c r="D342" s="2" t="s">
        <v>257</v>
      </c>
      <c r="E342" t="s">
        <v>213</v>
      </c>
      <c r="K342" s="1">
        <f t="shared" si="16"/>
        <v>370000</v>
      </c>
      <c r="L342" s="1"/>
      <c r="M342" t="str">
        <f t="shared" si="17"/>
        <v>Stocks of goods for resale</v>
      </c>
      <c r="N342" t="str">
        <f t="shared" si="15"/>
        <v>Stocks of goods for resale</v>
      </c>
    </row>
    <row r="343" spans="1:14" ht="12.75">
      <c r="A343" s="3">
        <v>371</v>
      </c>
      <c r="B343" s="1">
        <v>371000</v>
      </c>
      <c r="C343" s="1"/>
      <c r="D343" s="2" t="s">
        <v>258</v>
      </c>
      <c r="E343" t="s">
        <v>214</v>
      </c>
      <c r="K343" s="1">
        <f t="shared" si="16"/>
        <v>371000</v>
      </c>
      <c r="L343" s="1"/>
      <c r="M343" t="str">
        <f t="shared" si="17"/>
        <v>Goods for resale (or group) A</v>
      </c>
      <c r="N343" t="str">
        <f t="shared" si="15"/>
        <v>Goods for resale (or group) A</v>
      </c>
    </row>
    <row r="344" spans="1:14" ht="12.75">
      <c r="A344" s="3">
        <v>372</v>
      </c>
      <c r="B344" s="1">
        <v>372000</v>
      </c>
      <c r="C344" s="1"/>
      <c r="D344" s="2" t="s">
        <v>259</v>
      </c>
      <c r="E344" t="s">
        <v>215</v>
      </c>
      <c r="K344" s="1">
        <f t="shared" si="16"/>
        <v>372000</v>
      </c>
      <c r="L344" s="1"/>
      <c r="M344" t="str">
        <f t="shared" si="17"/>
        <v>Goods for resale (or group) B</v>
      </c>
      <c r="N344" t="str">
        <f t="shared" si="15"/>
        <v>Goods for resale (or group) B</v>
      </c>
    </row>
    <row r="345" spans="1:14" ht="12.75">
      <c r="A345" s="3">
        <v>38</v>
      </c>
      <c r="B345" s="1">
        <v>380000</v>
      </c>
      <c r="C345" s="1"/>
      <c r="D345" s="2">
        <v>0</v>
      </c>
      <c r="E345" t="s">
        <v>216</v>
      </c>
      <c r="K345" s="1">
        <f t="shared" si="16"/>
        <v>380000</v>
      </c>
      <c r="L345" s="1"/>
      <c r="M345" t="str">
        <f t="shared" si="17"/>
        <v>(Where an entity maintains a perpetual inventory in its financial accounting, Account 38 may be used to account for stocks in transit, warehoused or sent on consignment)</v>
      </c>
      <c r="N345" t="str">
        <f t="shared" si="15"/>
        <v>(Where an entity maintains a perpetual inventory in its financial accounting, Account 38 may be used to account for stocks in transit, warehoused or sent on consignment)</v>
      </c>
    </row>
    <row r="346" spans="1:14" ht="12.75">
      <c r="A346" s="3">
        <v>39</v>
      </c>
      <c r="B346" s="1">
        <v>390000</v>
      </c>
      <c r="C346" s="1"/>
      <c r="D346" s="2" t="s">
        <v>260</v>
      </c>
      <c r="E346" t="s">
        <v>217</v>
      </c>
      <c r="K346" s="1">
        <f t="shared" si="16"/>
        <v>390000</v>
      </c>
      <c r="L346" s="1"/>
      <c r="M346" t="str">
        <f t="shared" si="17"/>
        <v>Provisions for diminution in value of stocks and work in progress</v>
      </c>
      <c r="N346" t="str">
        <f t="shared" si="15"/>
        <v>Provisions for diminution in value of stocks and work in progress</v>
      </c>
    </row>
    <row r="347" spans="1:14" ht="12.75">
      <c r="A347" s="3">
        <v>391</v>
      </c>
      <c r="B347" s="1">
        <v>391000</v>
      </c>
      <c r="C347" s="1"/>
      <c r="D347" s="2" t="s">
        <v>261</v>
      </c>
      <c r="E347" t="s">
        <v>218</v>
      </c>
      <c r="K347" s="1">
        <f t="shared" si="16"/>
        <v>391000</v>
      </c>
      <c r="L347" s="1"/>
      <c r="M347" t="str">
        <f t="shared" si="17"/>
        <v>Provisions for diminution in value of raw materials (and supplies)</v>
      </c>
      <c r="N347" t="str">
        <f t="shared" si="15"/>
        <v>Provisions for diminution in value of raw materials (and supplies)</v>
      </c>
    </row>
    <row r="348" spans="1:14" ht="12.75">
      <c r="A348" s="3">
        <v>3911</v>
      </c>
      <c r="B348" s="1">
        <v>391100</v>
      </c>
      <c r="C348" s="1"/>
      <c r="D348" s="2" t="s">
        <v>882</v>
      </c>
      <c r="E348" t="s">
        <v>170</v>
      </c>
      <c r="K348" s="1">
        <f t="shared" si="16"/>
        <v>391100</v>
      </c>
      <c r="L348" s="1"/>
      <c r="M348" t="str">
        <f t="shared" si="17"/>
        <v>Materials (or group) A</v>
      </c>
      <c r="N348" t="str">
        <f t="shared" si="15"/>
        <v>Materials (or group) A</v>
      </c>
    </row>
    <row r="349" spans="1:14" ht="12.75">
      <c r="A349" s="3">
        <v>3912</v>
      </c>
      <c r="B349" s="1">
        <v>391200</v>
      </c>
      <c r="C349" s="1"/>
      <c r="D349" s="2" t="s">
        <v>883</v>
      </c>
      <c r="E349" t="s">
        <v>171</v>
      </c>
      <c r="K349" s="1">
        <f t="shared" si="16"/>
        <v>391200</v>
      </c>
      <c r="L349" s="1"/>
      <c r="M349" t="str">
        <f t="shared" si="17"/>
        <v>Materials (or group) B</v>
      </c>
      <c r="N349" t="str">
        <f t="shared" si="15"/>
        <v>Materials (or group) B</v>
      </c>
    </row>
    <row r="350" spans="1:14" ht="12.75">
      <c r="A350" s="3">
        <v>3917</v>
      </c>
      <c r="B350" s="1">
        <v>391700</v>
      </c>
      <c r="C350" s="1"/>
      <c r="D350" s="2" t="s">
        <v>884</v>
      </c>
      <c r="E350" t="s">
        <v>172</v>
      </c>
      <c r="K350" s="1">
        <f t="shared" si="16"/>
        <v>391700</v>
      </c>
      <c r="L350" s="1"/>
      <c r="M350" t="str">
        <f t="shared" si="17"/>
        <v>Supplies A, B, C, ...</v>
      </c>
      <c r="N350" t="str">
        <f t="shared" si="15"/>
        <v>Supplies A, B, C, ...</v>
      </c>
    </row>
    <row r="351" spans="1:14" ht="12.75">
      <c r="A351" s="3">
        <v>392</v>
      </c>
      <c r="B351" s="1">
        <v>392000</v>
      </c>
      <c r="C351" s="1"/>
      <c r="D351" s="2" t="s">
        <v>262</v>
      </c>
      <c r="E351" t="s">
        <v>219</v>
      </c>
      <c r="K351" s="1">
        <f t="shared" si="16"/>
        <v>392000</v>
      </c>
      <c r="L351" s="1"/>
      <c r="M351" t="str">
        <f t="shared" si="17"/>
        <v>Provisions for diminution in value of other consumables</v>
      </c>
      <c r="N351" t="str">
        <f t="shared" si="15"/>
        <v>Provisions for diminution in value of other consumables</v>
      </c>
    </row>
    <row r="352" spans="1:14" ht="12.75">
      <c r="A352" s="3">
        <v>3921</v>
      </c>
      <c r="B352" s="1">
        <v>392100</v>
      </c>
      <c r="C352" s="1"/>
      <c r="D352" s="2" t="s">
        <v>263</v>
      </c>
      <c r="E352" t="s">
        <v>220</v>
      </c>
      <c r="K352" s="1">
        <f t="shared" si="16"/>
        <v>392100</v>
      </c>
      <c r="L352" s="1"/>
      <c r="M352" t="str">
        <f t="shared" si="17"/>
        <v>Consumable materials (same allocation as for Account</v>
      </c>
      <c r="N352" t="str">
        <f t="shared" si="15"/>
        <v>Consumable materials (same allocation as for Account</v>
      </c>
    </row>
    <row r="353" spans="1:14" ht="12.75">
      <c r="A353" s="3">
        <v>3922</v>
      </c>
      <c r="B353" s="1">
        <v>392200</v>
      </c>
      <c r="C353" s="1"/>
      <c r="D353" s="2" t="s">
        <v>264</v>
      </c>
      <c r="E353" t="s">
        <v>221</v>
      </c>
      <c r="K353" s="1">
        <f t="shared" si="16"/>
        <v>392200</v>
      </c>
      <c r="L353" s="1"/>
      <c r="M353" t="str">
        <f t="shared" si="17"/>
        <v>Consumable supplies (same allocation as for Account 322)</v>
      </c>
      <c r="N353" t="str">
        <f t="shared" si="15"/>
        <v>Consumable supplies (same allocation as for Account 322)</v>
      </c>
    </row>
    <row r="354" spans="1:14" ht="12.75">
      <c r="A354" s="3">
        <v>3926</v>
      </c>
      <c r="B354" s="1">
        <v>392600</v>
      </c>
      <c r="C354" s="1"/>
      <c r="D354" s="2" t="s">
        <v>265</v>
      </c>
      <c r="E354" t="s">
        <v>222</v>
      </c>
      <c r="K354" s="1">
        <f t="shared" si="16"/>
        <v>392600</v>
      </c>
      <c r="L354" s="1"/>
      <c r="M354" t="str">
        <f t="shared" si="17"/>
        <v>Packaging (same allocation as for Account 326)</v>
      </c>
      <c r="N354" t="str">
        <f t="shared" si="15"/>
        <v>Packaging (same allocation as for Account 326)</v>
      </c>
    </row>
    <row r="355" spans="1:14" ht="12.75">
      <c r="A355" s="3">
        <v>393</v>
      </c>
      <c r="B355" s="1">
        <v>393000</v>
      </c>
      <c r="C355" s="1"/>
      <c r="D355" s="2" t="s">
        <v>266</v>
      </c>
      <c r="E355" t="s">
        <v>223</v>
      </c>
      <c r="K355" s="1">
        <f t="shared" si="16"/>
        <v>393000</v>
      </c>
      <c r="L355" s="1"/>
      <c r="M355" t="str">
        <f t="shared" si="17"/>
        <v>Provisions for diminution in value of work in progress (goods)</v>
      </c>
      <c r="N355" t="str">
        <f t="shared" si="15"/>
        <v>Provisions for diminution in value of work in progress (goods)</v>
      </c>
    </row>
    <row r="356" spans="1:14" ht="12.75">
      <c r="A356" s="3">
        <v>3931</v>
      </c>
      <c r="B356" s="1">
        <v>393100</v>
      </c>
      <c r="C356" s="1"/>
      <c r="D356" s="2" t="s">
        <v>267</v>
      </c>
      <c r="E356" t="s">
        <v>224</v>
      </c>
      <c r="K356" s="1">
        <f t="shared" si="16"/>
        <v>393100</v>
      </c>
      <c r="L356" s="1"/>
      <c r="M356" t="str">
        <f t="shared" si="17"/>
        <v>Products in progress (same allocation as for Account 331)</v>
      </c>
      <c r="N356" t="str">
        <f t="shared" si="15"/>
        <v>Products in progress (same allocation as for Account 331)</v>
      </c>
    </row>
    <row r="357" spans="1:14" ht="12.75">
      <c r="A357" s="3">
        <v>3935</v>
      </c>
      <c r="B357" s="1">
        <v>393500</v>
      </c>
      <c r="C357" s="1"/>
      <c r="D357" s="2" t="s">
        <v>268</v>
      </c>
      <c r="E357" t="s">
        <v>225</v>
      </c>
      <c r="K357" s="1">
        <f t="shared" si="16"/>
        <v>393500</v>
      </c>
      <c r="L357" s="1"/>
      <c r="M357" t="str">
        <f t="shared" si="17"/>
        <v>Works in progress (same allocation as for Account 335)</v>
      </c>
      <c r="N357" t="str">
        <f t="shared" si="15"/>
        <v>Works in progress (same allocation as for Account 335)</v>
      </c>
    </row>
    <row r="358" spans="1:14" ht="12.75">
      <c r="A358" s="3">
        <v>394</v>
      </c>
      <c r="B358" s="1">
        <v>394000</v>
      </c>
      <c r="C358" s="1"/>
      <c r="D358" s="2" t="s">
        <v>269</v>
      </c>
      <c r="E358" t="s">
        <v>226</v>
      </c>
      <c r="K358" s="1">
        <f t="shared" si="16"/>
        <v>394000</v>
      </c>
      <c r="L358" s="1"/>
      <c r="M358" t="str">
        <f t="shared" si="17"/>
        <v>Provisions for diminution in value of work in progress (services)</v>
      </c>
      <c r="N358" t="str">
        <f t="shared" si="15"/>
        <v>Provisions for diminution in value of work in progress (services)</v>
      </c>
    </row>
    <row r="359" spans="1:14" ht="12.75">
      <c r="A359" s="3">
        <v>3941</v>
      </c>
      <c r="B359" s="1">
        <v>394100</v>
      </c>
      <c r="C359" s="1"/>
      <c r="D359" s="2" t="s">
        <v>270</v>
      </c>
      <c r="E359" t="s">
        <v>227</v>
      </c>
      <c r="K359" s="1">
        <f t="shared" si="16"/>
        <v>394100</v>
      </c>
      <c r="L359" s="1"/>
      <c r="M359" t="str">
        <f t="shared" si="17"/>
        <v>Project studies in progress (same allocation as for Account</v>
      </c>
      <c r="N359" t="str">
        <f t="shared" si="15"/>
        <v>Project studies in progress (same allocation as for Account</v>
      </c>
    </row>
    <row r="360" spans="1:14" ht="12.75">
      <c r="A360" s="3">
        <v>3945</v>
      </c>
      <c r="B360" s="1">
        <v>394500</v>
      </c>
      <c r="C360" s="1"/>
      <c r="D360" s="2" t="s">
        <v>271</v>
      </c>
      <c r="E360" t="s">
        <v>228</v>
      </c>
      <c r="K360" s="1">
        <f t="shared" si="16"/>
        <v>394500</v>
      </c>
      <c r="L360" s="1"/>
      <c r="M360" t="str">
        <f t="shared" si="17"/>
        <v>Supply of services in progress (same allocation as for Account 345)</v>
      </c>
      <c r="N360" t="str">
        <f t="shared" si="15"/>
        <v>Supply of services in progress (same allocation as for Account 345)</v>
      </c>
    </row>
    <row r="361" spans="1:14" ht="12.75">
      <c r="A361" s="3">
        <v>395</v>
      </c>
      <c r="B361" s="1">
        <v>395000</v>
      </c>
      <c r="C361" s="1"/>
      <c r="D361" s="2" t="s">
        <v>272</v>
      </c>
      <c r="E361" t="s">
        <v>229</v>
      </c>
      <c r="K361" s="1">
        <f t="shared" si="16"/>
        <v>395000</v>
      </c>
      <c r="L361" s="1"/>
      <c r="M361" t="str">
        <f t="shared" si="17"/>
        <v>Provisions for diminution in value of product stocks</v>
      </c>
      <c r="N361" t="str">
        <f t="shared" si="15"/>
        <v>Provisions for diminution in value of product stocks</v>
      </c>
    </row>
    <row r="362" spans="1:14" ht="12.75">
      <c r="A362" s="3">
        <v>3951</v>
      </c>
      <c r="B362" s="1">
        <v>395100</v>
      </c>
      <c r="C362" s="1"/>
      <c r="D362" s="2" t="s">
        <v>273</v>
      </c>
      <c r="E362" t="s">
        <v>230</v>
      </c>
      <c r="K362" s="1">
        <f t="shared" si="16"/>
        <v>395100</v>
      </c>
      <c r="L362" s="1"/>
      <c r="M362" t="str">
        <f t="shared" si="17"/>
        <v>Semi-finished products (same allocation as for Account</v>
      </c>
      <c r="N362" t="str">
        <f t="shared" si="15"/>
        <v>Semi-finished products (same allocation as for Account</v>
      </c>
    </row>
    <row r="363" spans="1:14" ht="12.75">
      <c r="A363" s="3">
        <v>3955</v>
      </c>
      <c r="B363" s="1">
        <v>395500</v>
      </c>
      <c r="C363" s="1"/>
      <c r="D363" s="2" t="s">
        <v>274</v>
      </c>
      <c r="E363" t="s">
        <v>231</v>
      </c>
      <c r="K363" s="1">
        <f t="shared" si="16"/>
        <v>395500</v>
      </c>
      <c r="L363" s="1"/>
      <c r="M363" t="str">
        <f t="shared" si="17"/>
        <v>Finished products (same allocation as for Account 355)</v>
      </c>
      <c r="N363" t="str">
        <f t="shared" si="15"/>
        <v>Finished products (same allocation as for Account 355)</v>
      </c>
    </row>
    <row r="364" spans="1:14" ht="12.75">
      <c r="A364" s="3">
        <v>397</v>
      </c>
      <c r="B364" s="1">
        <v>397000</v>
      </c>
      <c r="C364" s="1"/>
      <c r="D364" s="2" t="s">
        <v>275</v>
      </c>
      <c r="E364" t="s">
        <v>232</v>
      </c>
      <c r="K364" s="1">
        <f t="shared" si="16"/>
        <v>397000</v>
      </c>
      <c r="L364" s="1"/>
      <c r="M364" t="str">
        <f t="shared" si="17"/>
        <v>Provisions for diminution in value of stocks of goods for resale</v>
      </c>
      <c r="N364" t="str">
        <f t="shared" si="15"/>
        <v>Provisions for diminution in value of stocks of goods for resale</v>
      </c>
    </row>
    <row r="365" spans="1:14" ht="12.75">
      <c r="A365" s="3">
        <v>3971</v>
      </c>
      <c r="B365" s="1">
        <v>397100</v>
      </c>
      <c r="C365" s="1"/>
      <c r="D365" s="2" t="s">
        <v>276</v>
      </c>
      <c r="E365" t="s">
        <v>214</v>
      </c>
      <c r="K365" s="1">
        <f t="shared" si="16"/>
        <v>397100</v>
      </c>
      <c r="L365" s="1"/>
      <c r="M365" t="str">
        <f t="shared" si="17"/>
        <v>Goods for resale (or group) A</v>
      </c>
      <c r="N365" t="str">
        <f t="shared" si="15"/>
        <v>Goods for resale (or group) A</v>
      </c>
    </row>
    <row r="366" spans="1:14" ht="12.75">
      <c r="A366" s="3">
        <v>3972</v>
      </c>
      <c r="B366" s="1">
        <v>397200</v>
      </c>
      <c r="C366" s="1"/>
      <c r="D366" s="2" t="s">
        <v>277</v>
      </c>
      <c r="E366" t="s">
        <v>215</v>
      </c>
      <c r="K366" s="1">
        <f t="shared" si="16"/>
        <v>397200</v>
      </c>
      <c r="L366" s="1"/>
      <c r="M366" t="str">
        <f t="shared" si="17"/>
        <v>Goods for resale (or group) B</v>
      </c>
      <c r="N366" t="str">
        <f t="shared" si="15"/>
        <v>Goods for resale (or group) B</v>
      </c>
    </row>
    <row r="367" spans="1:14" ht="12.75">
      <c r="A367" s="3"/>
      <c r="B367" s="1"/>
      <c r="C367" s="1"/>
      <c r="D367" s="2"/>
      <c r="K367" s="1">
        <f t="shared" si="16"/>
        <v>0</v>
      </c>
      <c r="L367" s="1"/>
      <c r="M367">
        <f t="shared" si="17"/>
        <v>0</v>
      </c>
      <c r="N367">
        <f t="shared" si="15"/>
        <v>0</v>
      </c>
    </row>
    <row r="368" spans="1:14" ht="12.75">
      <c r="A368" s="3"/>
      <c r="B368" s="1"/>
      <c r="C368" s="1"/>
      <c r="D368" s="2"/>
      <c r="K368" s="1">
        <f t="shared" si="16"/>
        <v>0</v>
      </c>
      <c r="L368" s="1"/>
      <c r="M368">
        <f t="shared" si="17"/>
        <v>0</v>
      </c>
      <c r="N368">
        <f t="shared" si="15"/>
        <v>0</v>
      </c>
    </row>
    <row r="369" spans="1:14" ht="12.75">
      <c r="A369" s="3">
        <v>4</v>
      </c>
      <c r="B369" s="1">
        <v>400000</v>
      </c>
      <c r="C369" s="1"/>
      <c r="D369" s="2" t="s">
        <v>278</v>
      </c>
      <c r="E369" t="s">
        <v>233</v>
      </c>
      <c r="K369" s="1">
        <f t="shared" si="16"/>
        <v>400000</v>
      </c>
      <c r="L369" s="1"/>
      <c r="M369" t="str">
        <f t="shared" si="17"/>
        <v>Suppliers and related accounts</v>
      </c>
      <c r="N369" t="str">
        <f t="shared" si="15"/>
        <v>Suppliers and related accounts</v>
      </c>
    </row>
    <row r="370" spans="1:14" ht="12.75">
      <c r="A370" s="3">
        <v>4</v>
      </c>
      <c r="B370" s="1">
        <v>400000</v>
      </c>
      <c r="C370" s="1"/>
      <c r="D370" s="2" t="s">
        <v>279</v>
      </c>
      <c r="E370" t="s">
        <v>233</v>
      </c>
      <c r="K370" s="1">
        <f t="shared" si="16"/>
        <v>400000</v>
      </c>
      <c r="L370" s="1"/>
      <c r="M370" t="str">
        <f t="shared" si="17"/>
        <v>Suppliers and related accounts</v>
      </c>
      <c r="N370" t="str">
        <f t="shared" si="15"/>
        <v>Suppliers and related accounts</v>
      </c>
    </row>
    <row r="371" spans="1:14" ht="12.75">
      <c r="A371" s="3">
        <v>401</v>
      </c>
      <c r="B371" s="1">
        <v>401000</v>
      </c>
      <c r="C371" s="1"/>
      <c r="D371" s="2" t="s">
        <v>280</v>
      </c>
      <c r="E371" t="s">
        <v>234</v>
      </c>
      <c r="K371" s="1">
        <f t="shared" si="16"/>
        <v>401000</v>
      </c>
      <c r="L371" s="1"/>
      <c r="M371" t="str">
        <f t="shared" si="17"/>
        <v>Suppliers</v>
      </c>
      <c r="N371" t="str">
        <f t="shared" si="15"/>
        <v>Suppliers</v>
      </c>
    </row>
    <row r="372" spans="1:14" ht="12.75">
      <c r="A372" s="3">
        <v>4011</v>
      </c>
      <c r="B372" s="1">
        <v>401100</v>
      </c>
      <c r="C372" s="1"/>
      <c r="D372" s="2" t="s">
        <v>281</v>
      </c>
      <c r="E372" t="s">
        <v>235</v>
      </c>
      <c r="K372" s="1">
        <f t="shared" si="16"/>
        <v>401100</v>
      </c>
      <c r="L372" s="1"/>
      <c r="M372" t="str">
        <f t="shared" si="17"/>
        <v>Suppliers - Purchases of goods and services</v>
      </c>
      <c r="N372" t="str">
        <f t="shared" si="15"/>
        <v>Suppliers - Purchases of goods and services</v>
      </c>
    </row>
    <row r="373" spans="1:14" ht="12.75">
      <c r="A373" s="3">
        <v>4017</v>
      </c>
      <c r="B373" s="1">
        <v>401700</v>
      </c>
      <c r="C373" s="1"/>
      <c r="D373" s="2" t="s">
        <v>282</v>
      </c>
      <c r="E373" t="s">
        <v>236</v>
      </c>
      <c r="K373" s="1">
        <f t="shared" si="16"/>
        <v>401700</v>
      </c>
      <c r="L373" s="1"/>
      <c r="M373" t="str">
        <f t="shared" si="17"/>
        <v>Suppliers - Contract performance holdbacks</v>
      </c>
      <c r="N373" t="str">
        <f t="shared" si="15"/>
        <v>Suppliers - Contract performance holdbacks</v>
      </c>
    </row>
    <row r="374" spans="1:14" ht="12.75">
      <c r="A374" s="3">
        <v>403</v>
      </c>
      <c r="B374" s="1">
        <v>403000</v>
      </c>
      <c r="C374" s="1"/>
      <c r="D374" s="2" t="s">
        <v>283</v>
      </c>
      <c r="E374" t="s">
        <v>237</v>
      </c>
      <c r="K374" s="1">
        <f t="shared" si="16"/>
        <v>403000</v>
      </c>
      <c r="L374" s="1"/>
      <c r="M374" t="str">
        <f t="shared" si="17"/>
        <v>Suppliers - Bills payable</v>
      </c>
      <c r="N374" t="str">
        <f t="shared" si="15"/>
        <v>Suppliers - Bills payable</v>
      </c>
    </row>
    <row r="375" spans="1:14" ht="12.75">
      <c r="A375" s="3">
        <v>404</v>
      </c>
      <c r="B375" s="1">
        <v>404000</v>
      </c>
      <c r="C375" s="1"/>
      <c r="D375" s="2" t="s">
        <v>284</v>
      </c>
      <c r="E375" t="s">
        <v>1068</v>
      </c>
      <c r="K375" s="1">
        <f t="shared" si="16"/>
        <v>404000</v>
      </c>
      <c r="L375" s="1"/>
      <c r="M375" t="str">
        <f t="shared" si="17"/>
        <v>Fixed asset suppliers</v>
      </c>
      <c r="N375" t="str">
        <f t="shared" si="15"/>
        <v>Fixed asset suppliers</v>
      </c>
    </row>
    <row r="376" spans="1:14" ht="12.75">
      <c r="A376" s="3">
        <v>4041</v>
      </c>
      <c r="B376" s="1">
        <v>404100</v>
      </c>
      <c r="C376" s="1"/>
      <c r="D376" s="2" t="s">
        <v>285</v>
      </c>
      <c r="E376" t="s">
        <v>1069</v>
      </c>
      <c r="K376" s="1">
        <f t="shared" si="16"/>
        <v>404100</v>
      </c>
      <c r="L376" s="1"/>
      <c r="M376" t="str">
        <f t="shared" si="17"/>
        <v>Suppliers - Fixed asset purchases</v>
      </c>
      <c r="N376" t="str">
        <f t="shared" si="15"/>
        <v>Suppliers - Fixed asset purchases</v>
      </c>
    </row>
    <row r="377" spans="1:14" ht="12.75">
      <c r="A377" s="3">
        <v>4047</v>
      </c>
      <c r="B377" s="1">
        <v>404700</v>
      </c>
      <c r="C377" s="1"/>
      <c r="D377" s="2" t="s">
        <v>286</v>
      </c>
      <c r="E377" t="s">
        <v>1070</v>
      </c>
      <c r="K377" s="1">
        <f t="shared" si="16"/>
        <v>404700</v>
      </c>
      <c r="L377" s="1"/>
      <c r="M377" t="str">
        <f t="shared" si="17"/>
        <v>Fixed asset suppliers - Contract performance holdbacks</v>
      </c>
      <c r="N377" t="str">
        <f t="shared" si="15"/>
        <v>Fixed asset suppliers - Contract performance holdbacks</v>
      </c>
    </row>
    <row r="378" spans="1:14" ht="12.75">
      <c r="A378" s="3">
        <v>405</v>
      </c>
      <c r="B378" s="1">
        <v>405000</v>
      </c>
      <c r="C378" s="1"/>
      <c r="D378" s="2" t="s">
        <v>287</v>
      </c>
      <c r="E378" t="s">
        <v>1071</v>
      </c>
      <c r="K378" s="1">
        <f t="shared" si="16"/>
        <v>405000</v>
      </c>
      <c r="L378" s="1"/>
      <c r="M378" t="str">
        <f t="shared" si="17"/>
        <v>Fixed asset suppliers - Bills payable</v>
      </c>
      <c r="N378" t="str">
        <f t="shared" si="15"/>
        <v>Fixed asset suppliers - Bills payable</v>
      </c>
    </row>
    <row r="379" spans="1:14" ht="12.75">
      <c r="A379" s="3">
        <v>408</v>
      </c>
      <c r="B379" s="1">
        <v>408000</v>
      </c>
      <c r="C379" s="1"/>
      <c r="D379" s="2" t="s">
        <v>288</v>
      </c>
      <c r="E379" t="s">
        <v>1072</v>
      </c>
      <c r="K379" s="1">
        <f t="shared" si="16"/>
        <v>408000</v>
      </c>
      <c r="L379" s="1"/>
      <c r="M379" t="str">
        <f t="shared" si="17"/>
        <v>Suppliers - Invoices outstanding</v>
      </c>
      <c r="N379" t="str">
        <f t="shared" si="15"/>
        <v>Suppliers - Invoices outstanding</v>
      </c>
    </row>
    <row r="380" spans="1:14" ht="12.75">
      <c r="A380" s="3">
        <v>4081</v>
      </c>
      <c r="B380" s="1">
        <v>408100</v>
      </c>
      <c r="C380" s="1"/>
      <c r="D380" s="2" t="s">
        <v>280</v>
      </c>
      <c r="E380" t="s">
        <v>234</v>
      </c>
      <c r="K380" s="1">
        <f t="shared" si="16"/>
        <v>408100</v>
      </c>
      <c r="L380" s="1"/>
      <c r="M380" t="str">
        <f t="shared" si="17"/>
        <v>Suppliers</v>
      </c>
      <c r="N380" t="str">
        <f t="shared" si="15"/>
        <v>Suppliers</v>
      </c>
    </row>
    <row r="381" spans="1:14" ht="12.75">
      <c r="A381" s="3">
        <v>4084</v>
      </c>
      <c r="B381" s="1">
        <v>408400</v>
      </c>
      <c r="C381" s="1"/>
      <c r="D381" s="2" t="s">
        <v>284</v>
      </c>
      <c r="E381" t="s">
        <v>1068</v>
      </c>
      <c r="K381" s="1">
        <f t="shared" si="16"/>
        <v>408400</v>
      </c>
      <c r="L381" s="1"/>
      <c r="M381" t="str">
        <f t="shared" si="17"/>
        <v>Fixed asset suppliers</v>
      </c>
      <c r="N381" t="str">
        <f t="shared" si="15"/>
        <v>Fixed asset suppliers</v>
      </c>
    </row>
    <row r="382" spans="1:14" ht="12.75">
      <c r="A382" s="3">
        <v>4088</v>
      </c>
      <c r="B382" s="1">
        <v>408800</v>
      </c>
      <c r="C382" s="1"/>
      <c r="D382" s="2" t="s">
        <v>289</v>
      </c>
      <c r="E382" t="s">
        <v>1073</v>
      </c>
      <c r="K382" s="1">
        <f t="shared" si="16"/>
        <v>408800</v>
      </c>
      <c r="L382" s="1"/>
      <c r="M382" t="str">
        <f t="shared" si="17"/>
        <v>Suppliers - Accrued interest</v>
      </c>
      <c r="N382" t="str">
        <f t="shared" si="15"/>
        <v>Suppliers - Accrued interest</v>
      </c>
    </row>
    <row r="383" spans="1:14" ht="12.75">
      <c r="A383" s="3">
        <v>409</v>
      </c>
      <c r="B383" s="1">
        <v>409000</v>
      </c>
      <c r="C383" s="1"/>
      <c r="D383" s="2" t="s">
        <v>290</v>
      </c>
      <c r="E383" t="s">
        <v>1074</v>
      </c>
      <c r="K383" s="1">
        <f t="shared" si="16"/>
        <v>409000</v>
      </c>
      <c r="L383" s="1"/>
      <c r="M383" t="str">
        <f t="shared" si="17"/>
        <v>Suppliers in debit</v>
      </c>
      <c r="N383" t="str">
        <f t="shared" si="15"/>
        <v>Suppliers in debit</v>
      </c>
    </row>
    <row r="384" spans="1:14" ht="12.75">
      <c r="A384" s="3">
        <v>4091</v>
      </c>
      <c r="B384" s="1">
        <v>409100</v>
      </c>
      <c r="C384" s="1"/>
      <c r="D384" s="2" t="s">
        <v>291</v>
      </c>
      <c r="E384" t="s">
        <v>1075</v>
      </c>
      <c r="K384" s="1">
        <f t="shared" si="16"/>
        <v>409100</v>
      </c>
      <c r="L384" s="1"/>
      <c r="M384" t="str">
        <f t="shared" si="17"/>
        <v>Suppliers - Payments on account on orders</v>
      </c>
      <c r="N384" t="str">
        <f t="shared" si="15"/>
        <v>Suppliers - Payments on account on orders</v>
      </c>
    </row>
    <row r="385" spans="1:14" ht="12.75">
      <c r="A385" s="3">
        <v>4096</v>
      </c>
      <c r="B385" s="1">
        <v>409600</v>
      </c>
      <c r="C385" s="1"/>
      <c r="D385" s="2" t="s">
        <v>292</v>
      </c>
      <c r="E385" t="s">
        <v>1076</v>
      </c>
      <c r="K385" s="1">
        <f t="shared" si="16"/>
        <v>409600</v>
      </c>
      <c r="L385" s="1"/>
      <c r="M385" t="str">
        <f t="shared" si="17"/>
        <v>Suppliers - Debts receivable for returnable packaging and equipment</v>
      </c>
      <c r="N385" t="str">
        <f t="shared" si="15"/>
        <v>Suppliers - Debts receivable for returnable packaging and equipment</v>
      </c>
    </row>
    <row r="386" spans="1:14" ht="12.75">
      <c r="A386" s="3">
        <v>4097</v>
      </c>
      <c r="B386" s="1">
        <v>409700</v>
      </c>
      <c r="C386" s="1"/>
      <c r="D386" s="2" t="s">
        <v>293</v>
      </c>
      <c r="E386" t="s">
        <v>1077</v>
      </c>
      <c r="K386" s="1">
        <f t="shared" si="16"/>
        <v>409700</v>
      </c>
      <c r="L386" s="1"/>
      <c r="M386" t="str">
        <f t="shared" si="17"/>
        <v>Suppliers - Other debits</v>
      </c>
      <c r="N386" t="str">
        <f t="shared" si="15"/>
        <v>Suppliers - Other debits</v>
      </c>
    </row>
    <row r="387" spans="1:14" ht="12.75">
      <c r="A387" s="3">
        <v>40971</v>
      </c>
      <c r="B387" s="1">
        <v>409710</v>
      </c>
      <c r="C387" s="1"/>
      <c r="D387" s="2" t="s">
        <v>294</v>
      </c>
      <c r="E387" t="s">
        <v>1078</v>
      </c>
      <c r="K387" s="1">
        <f t="shared" si="16"/>
        <v>409710</v>
      </c>
      <c r="L387" s="1"/>
      <c r="M387" t="str">
        <f t="shared" si="17"/>
        <v>Operating suppliers</v>
      </c>
      <c r="N387" t="str">
        <f t="shared" si="15"/>
        <v>Operating suppliers</v>
      </c>
    </row>
    <row r="388" spans="1:14" ht="12.75">
      <c r="A388" s="3">
        <v>40974</v>
      </c>
      <c r="B388" s="1">
        <v>409740</v>
      </c>
      <c r="C388" s="1"/>
      <c r="D388" s="2" t="s">
        <v>284</v>
      </c>
      <c r="E388" t="s">
        <v>1068</v>
      </c>
      <c r="K388" s="1">
        <f t="shared" si="16"/>
        <v>409740</v>
      </c>
      <c r="L388" s="1"/>
      <c r="M388" t="str">
        <f t="shared" si="17"/>
        <v>Fixed asset suppliers</v>
      </c>
      <c r="N388" t="str">
        <f t="shared" si="15"/>
        <v>Fixed asset suppliers</v>
      </c>
    </row>
    <row r="389" spans="1:14" ht="12.75">
      <c r="A389" s="3">
        <v>4098</v>
      </c>
      <c r="B389" s="1">
        <v>409800</v>
      </c>
      <c r="C389" s="1"/>
      <c r="D389" s="2" t="s">
        <v>295</v>
      </c>
      <c r="E389" t="s">
        <v>1079</v>
      </c>
      <c r="K389" s="1">
        <f t="shared" si="16"/>
        <v>409800</v>
      </c>
      <c r="L389" s="1"/>
      <c r="M389" t="str">
        <f t="shared" si="17"/>
        <v>Purchase rebates, discounts, allowances and other outstanding debits</v>
      </c>
      <c r="N389" t="str">
        <f aca="true" t="shared" si="18" ref="N389:N452">IF(k=1,$E389,IF(k=2,"",IF(k=3,$F389,IF(k=4,$G389))))</f>
        <v>Purchase rebates, discounts, allowances and other outstanding debits</v>
      </c>
    </row>
    <row r="390" spans="1:14" ht="12.75">
      <c r="A390" s="3">
        <v>41</v>
      </c>
      <c r="B390" s="1">
        <v>410000</v>
      </c>
      <c r="C390" s="1"/>
      <c r="D390" s="2" t="s">
        <v>296</v>
      </c>
      <c r="E390" t="s">
        <v>1080</v>
      </c>
      <c r="K390" s="1">
        <f aca="true" t="shared" si="19" ref="K390:K453">B390</f>
        <v>410000</v>
      </c>
      <c r="L390" s="1"/>
      <c r="M390" t="str">
        <f aca="true" t="shared" si="20" ref="M390:M453">IF(k=1,E390,IF(k=2,D390,IF(k=3,F390,IF(k=4,G390))))</f>
        <v>Customers and related accounts</v>
      </c>
      <c r="N390" t="str">
        <f t="shared" si="18"/>
        <v>Customers and related accounts</v>
      </c>
    </row>
    <row r="391" spans="1:14" ht="12.75">
      <c r="A391" s="3">
        <v>410</v>
      </c>
      <c r="B391" s="1">
        <v>410000</v>
      </c>
      <c r="C391" s="1"/>
      <c r="D391" s="2" t="s">
        <v>297</v>
      </c>
      <c r="E391" t="s">
        <v>1080</v>
      </c>
      <c r="K391" s="1">
        <f t="shared" si="19"/>
        <v>410000</v>
      </c>
      <c r="L391" s="1"/>
      <c r="M391" t="str">
        <f t="shared" si="20"/>
        <v>Customers and related accounts</v>
      </c>
      <c r="N391" t="str">
        <f t="shared" si="18"/>
        <v>Customers and related accounts</v>
      </c>
    </row>
    <row r="392" spans="1:14" ht="12.75">
      <c r="A392" s="3">
        <v>411</v>
      </c>
      <c r="B392" s="1">
        <v>411000</v>
      </c>
      <c r="C392" s="1"/>
      <c r="D392" s="2" t="s">
        <v>298</v>
      </c>
      <c r="E392" t="s">
        <v>1081</v>
      </c>
      <c r="K392" s="1">
        <f t="shared" si="19"/>
        <v>411000</v>
      </c>
      <c r="L392" s="1"/>
      <c r="M392" t="str">
        <f t="shared" si="20"/>
        <v>Customers</v>
      </c>
      <c r="N392" t="str">
        <f t="shared" si="18"/>
        <v>Customers</v>
      </c>
    </row>
    <row r="393" spans="1:14" ht="12.75">
      <c r="A393" s="3">
        <v>4111</v>
      </c>
      <c r="B393" s="1">
        <v>411100</v>
      </c>
      <c r="C393" s="1"/>
      <c r="D393" s="2" t="s">
        <v>299</v>
      </c>
      <c r="E393" t="s">
        <v>1082</v>
      </c>
      <c r="K393" s="1">
        <f t="shared" si="19"/>
        <v>411100</v>
      </c>
      <c r="L393" s="1"/>
      <c r="M393" t="str">
        <f t="shared" si="20"/>
        <v>Customers - Sales of goods and services</v>
      </c>
      <c r="N393" t="str">
        <f t="shared" si="18"/>
        <v>Customers - Sales of goods and services</v>
      </c>
    </row>
    <row r="394" spans="1:14" ht="12.75">
      <c r="A394" s="3">
        <v>4117</v>
      </c>
      <c r="B394" s="1">
        <v>411700</v>
      </c>
      <c r="C394" s="1"/>
      <c r="D394" s="2" t="s">
        <v>300</v>
      </c>
      <c r="E394" t="s">
        <v>1083</v>
      </c>
      <c r="K394" s="1">
        <f t="shared" si="19"/>
        <v>411700</v>
      </c>
      <c r="L394" s="1"/>
      <c r="M394" t="str">
        <f t="shared" si="20"/>
        <v>Customers - Contract performance holdbacks</v>
      </c>
      <c r="N394" t="str">
        <f t="shared" si="18"/>
        <v>Customers - Contract performance holdbacks</v>
      </c>
    </row>
    <row r="395" spans="1:14" ht="12.75">
      <c r="A395" s="3">
        <v>413</v>
      </c>
      <c r="B395" s="1">
        <v>413000</v>
      </c>
      <c r="C395" s="1"/>
      <c r="D395" s="2" t="s">
        <v>301</v>
      </c>
      <c r="E395" t="s">
        <v>1084</v>
      </c>
      <c r="K395" s="1">
        <f t="shared" si="19"/>
        <v>413000</v>
      </c>
      <c r="L395" s="1"/>
      <c r="M395" t="str">
        <f t="shared" si="20"/>
        <v>Customers - Bills receivable</v>
      </c>
      <c r="N395" t="str">
        <f t="shared" si="18"/>
        <v>Customers - Bills receivable</v>
      </c>
    </row>
    <row r="396" spans="1:14" ht="12.75">
      <c r="A396" s="3">
        <v>416</v>
      </c>
      <c r="B396" s="1">
        <v>416000</v>
      </c>
      <c r="C396" s="1"/>
      <c r="D396" s="2" t="s">
        <v>302</v>
      </c>
      <c r="E396" t="s">
        <v>1085</v>
      </c>
      <c r="K396" s="1">
        <f t="shared" si="19"/>
        <v>416000</v>
      </c>
      <c r="L396" s="1"/>
      <c r="M396" t="str">
        <f t="shared" si="20"/>
        <v>Doubtful or contested customer accounts</v>
      </c>
      <c r="N396" t="str">
        <f t="shared" si="18"/>
        <v>Doubtful or contested customer accounts</v>
      </c>
    </row>
    <row r="397" spans="1:14" ht="12.75">
      <c r="A397" s="3">
        <v>417</v>
      </c>
      <c r="B397" s="1">
        <v>417000</v>
      </c>
      <c r="C397" s="1"/>
      <c r="D397" s="2" t="s">
        <v>403</v>
      </c>
      <c r="E397" t="s">
        <v>1086</v>
      </c>
      <c r="K397" s="1">
        <f t="shared" si="19"/>
        <v>417000</v>
      </c>
      <c r="L397" s="1"/>
      <c r="M397" t="str">
        <f t="shared" si="20"/>
        <v>Future debts receivable for work not yet chargeable</v>
      </c>
      <c r="N397" t="str">
        <f t="shared" si="18"/>
        <v>Future debts receivable for work not yet chargeable</v>
      </c>
    </row>
    <row r="398" spans="1:14" ht="12.75">
      <c r="A398" s="3">
        <v>418</v>
      </c>
      <c r="B398" s="1">
        <v>418000</v>
      </c>
      <c r="C398" s="1"/>
      <c r="D398" s="2" t="s">
        <v>303</v>
      </c>
      <c r="E398" t="s">
        <v>1087</v>
      </c>
      <c r="K398" s="1">
        <f t="shared" si="19"/>
        <v>418000</v>
      </c>
      <c r="L398" s="1"/>
      <c r="M398" t="str">
        <f t="shared" si="20"/>
        <v>Customers - Charges not yet invoiced</v>
      </c>
      <c r="N398" t="str">
        <f t="shared" si="18"/>
        <v>Customers - Charges not yet invoiced</v>
      </c>
    </row>
    <row r="399" spans="1:14" ht="12.75">
      <c r="A399" s="3">
        <v>4181</v>
      </c>
      <c r="B399" s="1">
        <v>418100</v>
      </c>
      <c r="C399" s="1"/>
      <c r="D399" s="2" t="s">
        <v>304</v>
      </c>
      <c r="E399" t="s">
        <v>1088</v>
      </c>
      <c r="K399" s="1">
        <f t="shared" si="19"/>
        <v>418100</v>
      </c>
      <c r="L399" s="1"/>
      <c r="M399" t="str">
        <f t="shared" si="20"/>
        <v>Customers - Invoices to be made out</v>
      </c>
      <c r="N399" t="str">
        <f t="shared" si="18"/>
        <v>Customers - Invoices to be made out</v>
      </c>
    </row>
    <row r="400" spans="1:14" ht="12.75">
      <c r="A400" s="3">
        <v>4188</v>
      </c>
      <c r="B400" s="1">
        <v>418800</v>
      </c>
      <c r="C400" s="1"/>
      <c r="D400" s="2" t="s">
        <v>305</v>
      </c>
      <c r="E400" t="s">
        <v>1089</v>
      </c>
      <c r="K400" s="1">
        <f t="shared" si="19"/>
        <v>418800</v>
      </c>
      <c r="L400" s="1"/>
      <c r="M400" t="str">
        <f t="shared" si="20"/>
        <v>Customers - Accrued interest</v>
      </c>
      <c r="N400" t="str">
        <f t="shared" si="18"/>
        <v>Customers - Accrued interest</v>
      </c>
    </row>
    <row r="401" spans="1:14" ht="12.75">
      <c r="A401" s="3">
        <v>419</v>
      </c>
      <c r="B401" s="1">
        <v>419000</v>
      </c>
      <c r="C401" s="1"/>
      <c r="D401" s="2" t="s">
        <v>306</v>
      </c>
      <c r="E401" t="s">
        <v>1090</v>
      </c>
      <c r="K401" s="1">
        <f t="shared" si="19"/>
        <v>419000</v>
      </c>
      <c r="L401" s="1"/>
      <c r="M401" t="str">
        <f t="shared" si="20"/>
        <v>Customers in credit</v>
      </c>
      <c r="N401" t="str">
        <f t="shared" si="18"/>
        <v>Customers in credit</v>
      </c>
    </row>
    <row r="402" spans="1:14" ht="12.75">
      <c r="A402" s="3">
        <v>4191</v>
      </c>
      <c r="B402" s="1">
        <v>419100</v>
      </c>
      <c r="C402" s="1"/>
      <c r="D402" s="2" t="s">
        <v>307</v>
      </c>
      <c r="E402" t="s">
        <v>1091</v>
      </c>
      <c r="K402" s="1">
        <f t="shared" si="19"/>
        <v>419100</v>
      </c>
      <c r="L402" s="1"/>
      <c r="M402" t="str">
        <f t="shared" si="20"/>
        <v>Customers - Payments on account received on orders</v>
      </c>
      <c r="N402" t="str">
        <f t="shared" si="18"/>
        <v>Customers - Payments on account received on orders</v>
      </c>
    </row>
    <row r="403" spans="1:14" ht="12.75">
      <c r="A403" s="3">
        <v>4196</v>
      </c>
      <c r="B403" s="1">
        <v>419600</v>
      </c>
      <c r="C403" s="1"/>
      <c r="D403" s="2" t="s">
        <v>308</v>
      </c>
      <c r="E403" t="s">
        <v>1092</v>
      </c>
      <c r="K403" s="1">
        <f t="shared" si="19"/>
        <v>419600</v>
      </c>
      <c r="L403" s="1"/>
      <c r="M403" t="str">
        <f t="shared" si="20"/>
        <v>Customers - Debts payable for returnable packaging and equipment</v>
      </c>
      <c r="N403" t="str">
        <f t="shared" si="18"/>
        <v>Customers - Debts payable for returnable packaging and equipment</v>
      </c>
    </row>
    <row r="404" spans="1:14" ht="12.75">
      <c r="A404" s="3">
        <v>4197</v>
      </c>
      <c r="B404" s="1">
        <v>419700</v>
      </c>
      <c r="C404" s="1"/>
      <c r="D404" s="2" t="s">
        <v>309</v>
      </c>
      <c r="E404" t="s">
        <v>1093</v>
      </c>
      <c r="K404" s="1">
        <f t="shared" si="19"/>
        <v>419700</v>
      </c>
      <c r="L404" s="1"/>
      <c r="M404" t="str">
        <f t="shared" si="20"/>
        <v>Customers - Other credits</v>
      </c>
      <c r="N404" t="str">
        <f t="shared" si="18"/>
        <v>Customers - Other credits</v>
      </c>
    </row>
    <row r="405" spans="1:14" ht="12.75">
      <c r="A405" s="3">
        <v>4198</v>
      </c>
      <c r="B405" s="1">
        <v>419800</v>
      </c>
      <c r="C405" s="1"/>
      <c r="D405" s="2" t="s">
        <v>310</v>
      </c>
      <c r="E405" t="s">
        <v>1094</v>
      </c>
      <c r="K405" s="1">
        <f t="shared" si="19"/>
        <v>419800</v>
      </c>
      <c r="L405" s="1"/>
      <c r="M405" t="str">
        <f t="shared" si="20"/>
        <v>Sales rebates, discounts, allowances and other credits not yet issued</v>
      </c>
      <c r="N405" t="str">
        <f t="shared" si="18"/>
        <v>Sales rebates, discounts, allowances and other credits not yet issued</v>
      </c>
    </row>
    <row r="406" spans="1:14" ht="12.75">
      <c r="A406" s="3">
        <v>42</v>
      </c>
      <c r="B406" s="1">
        <v>420000</v>
      </c>
      <c r="C406" s="1"/>
      <c r="D406" s="2" t="s">
        <v>311</v>
      </c>
      <c r="E406" t="s">
        <v>1095</v>
      </c>
      <c r="K406" s="1">
        <f t="shared" si="19"/>
        <v>420000</v>
      </c>
      <c r="L406" s="1"/>
      <c r="M406" t="str">
        <f t="shared" si="20"/>
        <v>Personnel and related accounts</v>
      </c>
      <c r="N406" t="str">
        <f t="shared" si="18"/>
        <v>Personnel and related accounts</v>
      </c>
    </row>
    <row r="407" spans="1:14" ht="12.75">
      <c r="A407" s="3">
        <v>421</v>
      </c>
      <c r="B407" s="1">
        <v>421000</v>
      </c>
      <c r="C407" s="1"/>
      <c r="D407" s="2" t="s">
        <v>312</v>
      </c>
      <c r="E407" t="s">
        <v>1096</v>
      </c>
      <c r="K407" s="1">
        <f t="shared" si="19"/>
        <v>421000</v>
      </c>
      <c r="L407" s="1"/>
      <c r="M407" t="str">
        <f t="shared" si="20"/>
        <v>Personnel - Remuneration payable</v>
      </c>
      <c r="N407" t="str">
        <f t="shared" si="18"/>
        <v>Personnel - Remuneration payable</v>
      </c>
    </row>
    <row r="408" spans="1:14" ht="12.75">
      <c r="A408" s="3">
        <v>422</v>
      </c>
      <c r="B408" s="1">
        <v>422000</v>
      </c>
      <c r="C408" s="1"/>
      <c r="D408" s="2" t="s">
        <v>313</v>
      </c>
      <c r="E408" t="s">
        <v>1097</v>
      </c>
      <c r="K408" s="1">
        <f t="shared" si="19"/>
        <v>422000</v>
      </c>
      <c r="L408" s="1"/>
      <c r="M408" t="str">
        <f t="shared" si="20"/>
        <v>Enterprise/establishment consultative committees</v>
      </c>
      <c r="N408" t="str">
        <f t="shared" si="18"/>
        <v>Enterprise/establishment consultative committees</v>
      </c>
    </row>
    <row r="409" spans="1:14" ht="12.75">
      <c r="A409" s="3">
        <v>424</v>
      </c>
      <c r="B409" s="1">
        <v>424000</v>
      </c>
      <c r="C409" s="1"/>
      <c r="D409" s="2" t="s">
        <v>1576</v>
      </c>
      <c r="E409" t="s">
        <v>8</v>
      </c>
      <c r="K409" s="1">
        <f t="shared" si="19"/>
        <v>424000</v>
      </c>
      <c r="L409" s="1"/>
      <c r="M409" t="str">
        <f t="shared" si="20"/>
        <v>Employee profit share</v>
      </c>
      <c r="N409" t="str">
        <f t="shared" si="18"/>
        <v>Employee profit share</v>
      </c>
    </row>
    <row r="410" spans="1:14" ht="12.75">
      <c r="A410" s="3">
        <v>4246</v>
      </c>
      <c r="B410" s="1">
        <v>424600</v>
      </c>
      <c r="C410" s="1"/>
      <c r="D410" s="2" t="s">
        <v>314</v>
      </c>
      <c r="E410" t="s">
        <v>1098</v>
      </c>
      <c r="K410" s="1">
        <f t="shared" si="19"/>
        <v>424600</v>
      </c>
      <c r="L410" s="1"/>
      <c r="M410" t="str">
        <f t="shared" si="20"/>
        <v>Special reserve (Art. L. 442-2, Code du travail)</v>
      </c>
      <c r="N410" t="str">
        <f t="shared" si="18"/>
        <v>Special reserve (Art. L. 442-2, Code du travail)</v>
      </c>
    </row>
    <row r="411" spans="1:14" ht="12.75">
      <c r="A411" s="3">
        <v>4248</v>
      </c>
      <c r="B411" s="1">
        <v>424800</v>
      </c>
      <c r="C411" s="1"/>
      <c r="D411" s="2" t="s">
        <v>315</v>
      </c>
      <c r="E411" t="s">
        <v>1099</v>
      </c>
      <c r="K411" s="1">
        <f t="shared" si="19"/>
        <v>424800</v>
      </c>
      <c r="L411" s="1"/>
      <c r="M411" t="str">
        <f t="shared" si="20"/>
        <v>Current accounts</v>
      </c>
      <c r="N411" t="str">
        <f t="shared" si="18"/>
        <v>Current accounts</v>
      </c>
    </row>
    <row r="412" spans="1:14" ht="12.75">
      <c r="A412" s="3">
        <v>425</v>
      </c>
      <c r="B412" s="1">
        <v>425000</v>
      </c>
      <c r="C412" s="1"/>
      <c r="D412" s="2" t="s">
        <v>316</v>
      </c>
      <c r="E412" t="s">
        <v>1100</v>
      </c>
      <c r="K412" s="1">
        <f t="shared" si="19"/>
        <v>425000</v>
      </c>
      <c r="L412" s="1"/>
      <c r="M412" t="str">
        <f t="shared" si="20"/>
        <v>Personnel - Payments on account</v>
      </c>
      <c r="N412" t="str">
        <f t="shared" si="18"/>
        <v>Personnel - Payments on account</v>
      </c>
    </row>
    <row r="413" spans="1:14" ht="12.75">
      <c r="A413" s="3">
        <v>426</v>
      </c>
      <c r="B413" s="1">
        <v>426000</v>
      </c>
      <c r="C413" s="1"/>
      <c r="D413" s="2" t="s">
        <v>317</v>
      </c>
      <c r="E413" t="s">
        <v>1101</v>
      </c>
      <c r="K413" s="1">
        <f t="shared" si="19"/>
        <v>426000</v>
      </c>
      <c r="L413" s="1"/>
      <c r="M413" t="str">
        <f t="shared" si="20"/>
        <v>Personnel - Deposits</v>
      </c>
      <c r="N413" t="str">
        <f t="shared" si="18"/>
        <v>Personnel - Deposits</v>
      </c>
    </row>
    <row r="414" spans="1:14" ht="12.75">
      <c r="A414" s="3">
        <v>427</v>
      </c>
      <c r="B414" s="1">
        <v>427000</v>
      </c>
      <c r="C414" s="1"/>
      <c r="D414" s="2" t="s">
        <v>318</v>
      </c>
      <c r="E414" t="s">
        <v>1102</v>
      </c>
      <c r="K414" s="1">
        <f t="shared" si="19"/>
        <v>427000</v>
      </c>
      <c r="L414" s="1"/>
      <c r="M414" t="str">
        <f t="shared" si="20"/>
        <v>Personnel - Stoppages of payment</v>
      </c>
      <c r="N414" t="str">
        <f t="shared" si="18"/>
        <v>Personnel - Stoppages of payment</v>
      </c>
    </row>
    <row r="415" spans="1:14" ht="12.75">
      <c r="A415" s="3">
        <v>428</v>
      </c>
      <c r="B415" s="1">
        <v>428000</v>
      </c>
      <c r="C415" s="1"/>
      <c r="D415" s="2" t="s">
        <v>978</v>
      </c>
      <c r="E415" t="s">
        <v>1103</v>
      </c>
      <c r="K415" s="1">
        <f t="shared" si="19"/>
        <v>428000</v>
      </c>
      <c r="L415" s="1"/>
      <c r="M415" t="str">
        <f t="shared" si="20"/>
        <v>Personnel - Accrued charges payable and income receivable</v>
      </c>
      <c r="N415" t="str">
        <f t="shared" si="18"/>
        <v>Personnel - Accrued charges payable and income receivable</v>
      </c>
    </row>
    <row r="416" spans="1:14" ht="12.75">
      <c r="A416" s="3">
        <v>4282</v>
      </c>
      <c r="B416" s="1">
        <v>428200</v>
      </c>
      <c r="C416" s="1"/>
      <c r="D416" s="2" t="s">
        <v>979</v>
      </c>
      <c r="E416" t="s">
        <v>1104</v>
      </c>
      <c r="K416" s="1">
        <f t="shared" si="19"/>
        <v>428200</v>
      </c>
      <c r="L416" s="1"/>
      <c r="M416" t="str">
        <f t="shared" si="20"/>
        <v>Accrued charges payable for holiday pay</v>
      </c>
      <c r="N416" t="str">
        <f t="shared" si="18"/>
        <v>Accrued charges payable for holiday pay</v>
      </c>
    </row>
    <row r="417" spans="1:14" ht="12.75">
      <c r="A417" s="3">
        <v>4284</v>
      </c>
      <c r="B417" s="1">
        <v>428400</v>
      </c>
      <c r="C417" s="1"/>
      <c r="D417" s="2" t="s">
        <v>980</v>
      </c>
      <c r="E417" t="s">
        <v>1105</v>
      </c>
      <c r="K417" s="1">
        <f t="shared" si="19"/>
        <v>428400</v>
      </c>
      <c r="L417" s="1"/>
      <c r="M417" t="str">
        <f t="shared" si="20"/>
        <v>Accrued charges payable for employee profit share</v>
      </c>
      <c r="N417" t="str">
        <f t="shared" si="18"/>
        <v>Accrued charges payable for employee profit share</v>
      </c>
    </row>
    <row r="418" spans="1:14" ht="12.75">
      <c r="A418" s="3">
        <v>4286</v>
      </c>
      <c r="B418" s="1">
        <v>428600</v>
      </c>
      <c r="C418" s="1"/>
      <c r="D418" s="2" t="s">
        <v>981</v>
      </c>
      <c r="E418" t="s">
        <v>1106</v>
      </c>
      <c r="K418" s="1">
        <f t="shared" si="19"/>
        <v>428600</v>
      </c>
      <c r="L418" s="1"/>
      <c r="M418" t="str">
        <f t="shared" si="20"/>
        <v>Other accrued charges payable</v>
      </c>
      <c r="N418" t="str">
        <f t="shared" si="18"/>
        <v>Other accrued charges payable</v>
      </c>
    </row>
    <row r="419" spans="1:14" ht="12.75">
      <c r="A419" s="3">
        <v>4287</v>
      </c>
      <c r="B419" s="1">
        <v>428700</v>
      </c>
      <c r="C419" s="1"/>
      <c r="D419" s="2" t="s">
        <v>982</v>
      </c>
      <c r="E419" t="s">
        <v>1107</v>
      </c>
      <c r="K419" s="1">
        <f t="shared" si="19"/>
        <v>428700</v>
      </c>
      <c r="L419" s="1"/>
      <c r="M419" t="str">
        <f t="shared" si="20"/>
        <v>Accrued income receivable</v>
      </c>
      <c r="N419" t="str">
        <f t="shared" si="18"/>
        <v>Accrued income receivable</v>
      </c>
    </row>
    <row r="420" spans="1:14" ht="12.75">
      <c r="A420" s="3">
        <v>43</v>
      </c>
      <c r="B420" s="1">
        <v>430000</v>
      </c>
      <c r="C420" s="1"/>
      <c r="D420" s="2" t="s">
        <v>983</v>
      </c>
      <c r="E420" t="s">
        <v>1108</v>
      </c>
      <c r="K420" s="1">
        <f t="shared" si="19"/>
        <v>430000</v>
      </c>
      <c r="L420" s="1"/>
      <c r="M420" t="str">
        <f t="shared" si="20"/>
        <v>Social security and other social agencies</v>
      </c>
      <c r="N420" t="str">
        <f t="shared" si="18"/>
        <v>Social security and other social agencies</v>
      </c>
    </row>
    <row r="421" spans="1:14" ht="12.75">
      <c r="A421" s="3">
        <v>431</v>
      </c>
      <c r="B421" s="1">
        <v>431000</v>
      </c>
      <c r="C421" s="1"/>
      <c r="D421" s="2" t="s">
        <v>984</v>
      </c>
      <c r="E421" t="s">
        <v>1109</v>
      </c>
      <c r="K421" s="1">
        <f t="shared" si="19"/>
        <v>431000</v>
      </c>
      <c r="L421" s="1"/>
      <c r="M421" t="str">
        <f t="shared" si="20"/>
        <v>Social security</v>
      </c>
      <c r="N421" t="str">
        <f t="shared" si="18"/>
        <v>Social security</v>
      </c>
    </row>
    <row r="422" spans="1:14" ht="12.75">
      <c r="A422" s="3">
        <v>437</v>
      </c>
      <c r="B422" s="1">
        <v>437000</v>
      </c>
      <c r="C422" s="1"/>
      <c r="D422" s="2" t="s">
        <v>985</v>
      </c>
      <c r="E422" t="s">
        <v>1110</v>
      </c>
      <c r="K422" s="1">
        <f t="shared" si="19"/>
        <v>437000</v>
      </c>
      <c r="L422" s="1"/>
      <c r="M422" t="str">
        <f t="shared" si="20"/>
        <v>Other social agencies</v>
      </c>
      <c r="N422" t="str">
        <f t="shared" si="18"/>
        <v>Other social agencies</v>
      </c>
    </row>
    <row r="423" spans="1:14" ht="12.75">
      <c r="A423" s="3">
        <v>438</v>
      </c>
      <c r="B423" s="1">
        <v>438000</v>
      </c>
      <c r="C423" s="1"/>
      <c r="D423" s="2" t="s">
        <v>986</v>
      </c>
      <c r="E423" t="s">
        <v>1111</v>
      </c>
      <c r="K423" s="1">
        <f t="shared" si="19"/>
        <v>438000</v>
      </c>
      <c r="L423" s="1"/>
      <c r="M423" t="str">
        <f t="shared" si="20"/>
        <v>Social agencies - Accrued charges payable and income receivable</v>
      </c>
      <c r="N423" t="str">
        <f t="shared" si="18"/>
        <v>Social agencies - Accrued charges payable and income receivable</v>
      </c>
    </row>
    <row r="424" spans="1:14" ht="12.75">
      <c r="A424" s="3">
        <v>4382</v>
      </c>
      <c r="B424" s="1">
        <v>438200</v>
      </c>
      <c r="C424" s="1"/>
      <c r="D424" s="2" t="s">
        <v>987</v>
      </c>
      <c r="E424" t="s">
        <v>1112</v>
      </c>
      <c r="K424" s="1">
        <f t="shared" si="19"/>
        <v>438200</v>
      </c>
      <c r="L424" s="1"/>
      <c r="M424" t="str">
        <f t="shared" si="20"/>
        <v>Contributions for holiday pay</v>
      </c>
      <c r="N424" t="str">
        <f t="shared" si="18"/>
        <v>Contributions for holiday pay</v>
      </c>
    </row>
    <row r="425" spans="1:14" ht="12.75">
      <c r="A425" s="3">
        <v>4386</v>
      </c>
      <c r="B425" s="1">
        <v>438600</v>
      </c>
      <c r="C425" s="1"/>
      <c r="D425" s="2" t="s">
        <v>981</v>
      </c>
      <c r="E425" t="s">
        <v>1106</v>
      </c>
      <c r="K425" s="1">
        <f t="shared" si="19"/>
        <v>438600</v>
      </c>
      <c r="L425" s="1"/>
      <c r="M425" t="str">
        <f t="shared" si="20"/>
        <v>Other accrued charges payable</v>
      </c>
      <c r="N425" t="str">
        <f t="shared" si="18"/>
        <v>Other accrued charges payable</v>
      </c>
    </row>
    <row r="426" spans="1:14" ht="12.75">
      <c r="A426" s="3">
        <v>4387</v>
      </c>
      <c r="B426" s="1">
        <v>438700</v>
      </c>
      <c r="C426" s="1"/>
      <c r="D426" s="2" t="s">
        <v>982</v>
      </c>
      <c r="E426" t="s">
        <v>1107</v>
      </c>
      <c r="K426" s="1">
        <f t="shared" si="19"/>
        <v>438700</v>
      </c>
      <c r="L426" s="1"/>
      <c r="M426" t="str">
        <f t="shared" si="20"/>
        <v>Accrued income receivable</v>
      </c>
      <c r="N426" t="str">
        <f t="shared" si="18"/>
        <v>Accrued income receivable</v>
      </c>
    </row>
    <row r="427" spans="1:14" ht="12.75">
      <c r="A427" s="3">
        <v>44</v>
      </c>
      <c r="B427" s="1">
        <v>440000</v>
      </c>
      <c r="C427" s="1"/>
      <c r="D427" s="2" t="s">
        <v>988</v>
      </c>
      <c r="E427" t="s">
        <v>1113</v>
      </c>
      <c r="K427" s="1">
        <f t="shared" si="19"/>
        <v>440000</v>
      </c>
      <c r="L427" s="1"/>
      <c r="M427" t="str">
        <f t="shared" si="20"/>
        <v>State and other public authorities</v>
      </c>
      <c r="N427" t="str">
        <f t="shared" si="18"/>
        <v>State and other public authorities</v>
      </c>
    </row>
    <row r="428" spans="1:14" ht="12.75">
      <c r="A428" s="3">
        <v>441</v>
      </c>
      <c r="B428" s="1">
        <v>441000</v>
      </c>
      <c r="C428" s="1"/>
      <c r="D428" s="2" t="s">
        <v>989</v>
      </c>
      <c r="E428" t="s">
        <v>1114</v>
      </c>
      <c r="K428" s="1">
        <f t="shared" si="19"/>
        <v>441000</v>
      </c>
      <c r="L428" s="1"/>
      <c r="M428" t="str">
        <f t="shared" si="20"/>
        <v>State - Grants receivable</v>
      </c>
      <c r="N428" t="str">
        <f t="shared" si="18"/>
        <v>State - Grants receivable</v>
      </c>
    </row>
    <row r="429" spans="1:14" ht="12.75">
      <c r="A429" s="3">
        <v>4411</v>
      </c>
      <c r="B429" s="1">
        <v>441100</v>
      </c>
      <c r="C429" s="1"/>
      <c r="D429" s="2" t="s">
        <v>990</v>
      </c>
      <c r="E429" t="s">
        <v>805</v>
      </c>
      <c r="K429" s="1">
        <f t="shared" si="19"/>
        <v>441100</v>
      </c>
      <c r="L429" s="1"/>
      <c r="M429" t="str">
        <f t="shared" si="20"/>
        <v>Investment grants</v>
      </c>
      <c r="N429" t="str">
        <f t="shared" si="18"/>
        <v>Investment grants</v>
      </c>
    </row>
    <row r="430" spans="1:14" ht="12.75">
      <c r="A430" s="3">
        <v>4417</v>
      </c>
      <c r="B430" s="1">
        <v>441700</v>
      </c>
      <c r="C430" s="1"/>
      <c r="D430" s="2" t="s">
        <v>991</v>
      </c>
      <c r="E430" t="s">
        <v>1115</v>
      </c>
      <c r="K430" s="1">
        <f t="shared" si="19"/>
        <v>441700</v>
      </c>
      <c r="L430" s="1"/>
      <c r="M430" t="str">
        <f t="shared" si="20"/>
        <v>Operating grants</v>
      </c>
      <c r="N430" t="str">
        <f t="shared" si="18"/>
        <v>Operating grants</v>
      </c>
    </row>
    <row r="431" spans="1:14" ht="12.75">
      <c r="A431" s="3">
        <v>4418</v>
      </c>
      <c r="B431" s="1">
        <v>441800</v>
      </c>
      <c r="C431" s="1"/>
      <c r="D431" s="2" t="s">
        <v>992</v>
      </c>
      <c r="E431" t="s">
        <v>1116</v>
      </c>
      <c r="K431" s="1">
        <f t="shared" si="19"/>
        <v>441800</v>
      </c>
      <c r="L431" s="1"/>
      <c r="M431" t="str">
        <f t="shared" si="20"/>
        <v>Deficit grants</v>
      </c>
      <c r="N431" t="str">
        <f t="shared" si="18"/>
        <v>Deficit grants</v>
      </c>
    </row>
    <row r="432" spans="1:14" ht="12.75">
      <c r="A432" s="3">
        <v>4419</v>
      </c>
      <c r="B432" s="1">
        <v>441900</v>
      </c>
      <c r="C432" s="1"/>
      <c r="D432" s="2" t="s">
        <v>993</v>
      </c>
      <c r="E432" t="s">
        <v>1117</v>
      </c>
      <c r="K432" s="1">
        <f t="shared" si="19"/>
        <v>441900</v>
      </c>
      <c r="L432" s="1"/>
      <c r="M432" t="str">
        <f t="shared" si="20"/>
        <v>Grant advances</v>
      </c>
      <c r="N432" t="str">
        <f t="shared" si="18"/>
        <v>Grant advances</v>
      </c>
    </row>
    <row r="433" spans="1:14" ht="12.75">
      <c r="A433" s="3">
        <v>442</v>
      </c>
      <c r="B433" s="1">
        <v>442000</v>
      </c>
      <c r="C433" s="1"/>
      <c r="D433" s="2" t="s">
        <v>994</v>
      </c>
      <c r="E433" t="s">
        <v>1118</v>
      </c>
      <c r="K433" s="1">
        <f t="shared" si="19"/>
        <v>442000</v>
      </c>
      <c r="L433" s="1"/>
      <c r="M433" t="str">
        <f t="shared" si="20"/>
        <v>State - Taxes and levies recoverable from third parties</v>
      </c>
      <c r="N433" t="str">
        <f t="shared" si="18"/>
        <v>State - Taxes and levies recoverable from third parties</v>
      </c>
    </row>
    <row r="434" spans="1:14" ht="12.75">
      <c r="A434" s="3">
        <v>4424</v>
      </c>
      <c r="B434" s="1">
        <v>442400</v>
      </c>
      <c r="C434" s="1"/>
      <c r="D434" s="2" t="s">
        <v>995</v>
      </c>
      <c r="E434" t="s">
        <v>1119</v>
      </c>
      <c r="K434" s="1">
        <f t="shared" si="19"/>
        <v>442400</v>
      </c>
      <c r="L434" s="1"/>
      <c r="M434" t="str">
        <f t="shared" si="20"/>
        <v>Bondholders</v>
      </c>
      <c r="N434" t="str">
        <f t="shared" si="18"/>
        <v>Bondholders</v>
      </c>
    </row>
    <row r="435" spans="1:14" ht="12.75">
      <c r="A435" s="3">
        <v>4425</v>
      </c>
      <c r="B435" s="1">
        <v>442500</v>
      </c>
      <c r="C435" s="1"/>
      <c r="D435" s="2" t="s">
        <v>996</v>
      </c>
      <c r="E435" t="s">
        <v>1120</v>
      </c>
      <c r="K435" s="1">
        <f t="shared" si="19"/>
        <v>442500</v>
      </c>
      <c r="L435" s="1"/>
      <c r="M435" t="str">
        <f t="shared" si="20"/>
        <v>Partners/associates</v>
      </c>
      <c r="N435" t="str">
        <f t="shared" si="18"/>
        <v>Partners/associates</v>
      </c>
    </row>
    <row r="436" spans="1:14" ht="12.75">
      <c r="A436" s="3">
        <v>443</v>
      </c>
      <c r="B436" s="1">
        <v>443000</v>
      </c>
      <c r="C436" s="1"/>
      <c r="D436" s="2" t="s">
        <v>997</v>
      </c>
      <c r="E436" t="s">
        <v>1121</v>
      </c>
      <c r="K436" s="1">
        <f t="shared" si="19"/>
        <v>443000</v>
      </c>
      <c r="L436" s="1"/>
      <c r="M436" t="str">
        <f t="shared" si="20"/>
        <v>Particular transactions with the state, public authorities, international bodies</v>
      </c>
      <c r="N436" t="str">
        <f t="shared" si="18"/>
        <v>Particular transactions with the state, public authorities, international bodies</v>
      </c>
    </row>
    <row r="437" spans="1:14" ht="12.75">
      <c r="A437" s="3">
        <v>4431</v>
      </c>
      <c r="B437" s="1">
        <v>443100</v>
      </c>
      <c r="C437" s="1"/>
      <c r="D437" s="2" t="s">
        <v>998</v>
      </c>
      <c r="E437" t="s">
        <v>1122</v>
      </c>
      <c r="K437" s="1">
        <f t="shared" si="19"/>
        <v>443100</v>
      </c>
      <c r="L437" s="1"/>
      <c r="M437" t="str">
        <f t="shared" si="20"/>
        <v>Debts receivable from the state resulting from abolition of the rule relating to delay of one month in value added tax</v>
      </c>
      <c r="N437" t="str">
        <f t="shared" si="18"/>
        <v>Debts receivable from the state resulting from abolition of the rule relating to delay of one month in value added tax</v>
      </c>
    </row>
    <row r="438" spans="1:14" ht="12.75">
      <c r="A438" s="3">
        <v>4438</v>
      </c>
      <c r="B438" s="1">
        <v>443800</v>
      </c>
      <c r="C438" s="1"/>
      <c r="D438" s="2" t="s">
        <v>999</v>
      </c>
      <c r="E438" t="s">
        <v>1123</v>
      </c>
      <c r="K438" s="1">
        <f t="shared" si="19"/>
        <v>443800</v>
      </c>
      <c r="L438" s="1"/>
      <c r="M438" t="str">
        <f t="shared" si="20"/>
        <v>Accrued interest on debts receivable recorded in Account</v>
      </c>
      <c r="N438" t="str">
        <f t="shared" si="18"/>
        <v>Accrued interest on debts receivable recorded in Account</v>
      </c>
    </row>
    <row r="439" spans="1:14" ht="12.75">
      <c r="A439" s="3">
        <v>444</v>
      </c>
      <c r="B439" s="1">
        <v>444000</v>
      </c>
      <c r="C439" s="1"/>
      <c r="D439" s="2" t="s">
        <v>1000</v>
      </c>
      <c r="E439" t="s">
        <v>1124</v>
      </c>
      <c r="K439" s="1">
        <f t="shared" si="19"/>
        <v>444000</v>
      </c>
      <c r="L439" s="1"/>
      <c r="M439" t="str">
        <f t="shared" si="20"/>
        <v>State - Income tax</v>
      </c>
      <c r="N439" t="str">
        <f t="shared" si="18"/>
        <v>State - Income tax</v>
      </c>
    </row>
    <row r="440" spans="1:14" ht="12.75">
      <c r="A440" s="3">
        <v>445</v>
      </c>
      <c r="B440" s="1">
        <v>445000</v>
      </c>
      <c r="C440" s="1"/>
      <c r="D440" s="2" t="s">
        <v>1001</v>
      </c>
      <c r="E440" t="s">
        <v>1125</v>
      </c>
      <c r="K440" s="1">
        <f t="shared" si="19"/>
        <v>445000</v>
      </c>
      <c r="L440" s="1"/>
      <c r="M440" t="str">
        <f t="shared" si="20"/>
        <v>State - Turnover tax</v>
      </c>
      <c r="N440" t="str">
        <f t="shared" si="18"/>
        <v>State - Turnover tax</v>
      </c>
    </row>
    <row r="441" spans="1:14" ht="12.75">
      <c r="A441" s="3">
        <v>4452</v>
      </c>
      <c r="B441" s="1">
        <v>445200</v>
      </c>
      <c r="C441" s="1"/>
      <c r="D441" s="2" t="s">
        <v>1002</v>
      </c>
      <c r="E441" t="s">
        <v>1126</v>
      </c>
      <c r="K441" s="1">
        <f t="shared" si="19"/>
        <v>445200</v>
      </c>
      <c r="L441" s="1"/>
      <c r="M441" t="str">
        <f t="shared" si="20"/>
        <v>Value added tax due within the European Union</v>
      </c>
      <c r="N441" t="str">
        <f t="shared" si="18"/>
        <v>Value added tax due within the European Union</v>
      </c>
    </row>
    <row r="442" spans="1:14" ht="12.75">
      <c r="A442" s="3">
        <v>4455</v>
      </c>
      <c r="B442" s="1">
        <v>445500</v>
      </c>
      <c r="C442" s="1"/>
      <c r="D442" s="2" t="s">
        <v>1003</v>
      </c>
      <c r="E442" t="s">
        <v>1127</v>
      </c>
      <c r="K442" s="1">
        <f t="shared" si="19"/>
        <v>445500</v>
      </c>
      <c r="L442" s="1"/>
      <c r="M442" t="str">
        <f t="shared" si="20"/>
        <v>Turnover tax payable</v>
      </c>
      <c r="N442" t="str">
        <f t="shared" si="18"/>
        <v>Turnover tax payable</v>
      </c>
    </row>
    <row r="443" spans="1:14" ht="12.75">
      <c r="A443" s="3">
        <v>44551</v>
      </c>
      <c r="B443" s="1">
        <v>445510</v>
      </c>
      <c r="C443" s="1"/>
      <c r="D443" s="2" t="s">
        <v>1004</v>
      </c>
      <c r="E443" t="s">
        <v>1128</v>
      </c>
      <c r="K443" s="1">
        <f t="shared" si="19"/>
        <v>445510</v>
      </c>
      <c r="L443" s="1"/>
      <c r="M443" t="str">
        <f t="shared" si="20"/>
        <v>Value added tax to be disbursed</v>
      </c>
      <c r="N443" t="str">
        <f t="shared" si="18"/>
        <v>Value added tax to be disbursed</v>
      </c>
    </row>
    <row r="444" spans="1:14" ht="12.75">
      <c r="A444" s="3">
        <v>44558</v>
      </c>
      <c r="B444" s="1">
        <v>445580</v>
      </c>
      <c r="C444" s="1"/>
      <c r="D444" s="2" t="s">
        <v>1005</v>
      </c>
      <c r="E444" t="s">
        <v>1129</v>
      </c>
      <c r="K444" s="1">
        <f t="shared" si="19"/>
        <v>445580</v>
      </c>
      <c r="L444" s="1"/>
      <c r="M444" t="str">
        <f t="shared" si="20"/>
        <v>Taxes in the same category as value added</v>
      </c>
      <c r="N444" t="str">
        <f t="shared" si="18"/>
        <v>Taxes in the same category as value added</v>
      </c>
    </row>
    <row r="445" spans="1:14" ht="12.75">
      <c r="A445" s="3">
        <v>4456</v>
      </c>
      <c r="B445" s="1">
        <v>445600</v>
      </c>
      <c r="C445" s="1"/>
      <c r="D445" s="2" t="s">
        <v>1006</v>
      </c>
      <c r="E445" t="s">
        <v>1130</v>
      </c>
      <c r="K445" s="1">
        <f t="shared" si="19"/>
        <v>445600</v>
      </c>
      <c r="L445" s="1"/>
      <c r="M445" t="str">
        <f t="shared" si="20"/>
        <v>Turnover tax deductible</v>
      </c>
      <c r="N445" t="str">
        <f t="shared" si="18"/>
        <v>Turnover tax deductible</v>
      </c>
    </row>
    <row r="446" spans="1:14" ht="12.75">
      <c r="A446" s="3">
        <v>44562</v>
      </c>
      <c r="B446" s="1">
        <v>445620</v>
      </c>
      <c r="C446" s="1"/>
      <c r="D446" s="2" t="s">
        <v>1007</v>
      </c>
      <c r="E446" t="s">
        <v>1131</v>
      </c>
      <c r="K446" s="1">
        <f t="shared" si="19"/>
        <v>445620</v>
      </c>
      <c r="L446" s="1"/>
      <c r="M446" t="str">
        <f t="shared" si="20"/>
        <v>Value added tax on fixed assets</v>
      </c>
      <c r="N446" t="str">
        <f t="shared" si="18"/>
        <v>Value added tax on fixed assets</v>
      </c>
    </row>
    <row r="447" spans="1:14" ht="12.75">
      <c r="A447" s="3">
        <v>44563</v>
      </c>
      <c r="B447" s="1">
        <v>445630</v>
      </c>
      <c r="C447" s="1"/>
      <c r="D447" s="2" t="s">
        <v>1008</v>
      </c>
      <c r="E447" t="s">
        <v>1132</v>
      </c>
      <c r="K447" s="1">
        <f t="shared" si="19"/>
        <v>445630</v>
      </c>
      <c r="L447" s="1"/>
      <c r="M447" t="str">
        <f t="shared" si="20"/>
        <v>Value added tax transferred by other entities</v>
      </c>
      <c r="N447" t="str">
        <f t="shared" si="18"/>
        <v>Value added tax transferred by other entities</v>
      </c>
    </row>
    <row r="448" spans="1:14" ht="12.75">
      <c r="A448" s="3">
        <v>44566</v>
      </c>
      <c r="B448" s="1">
        <v>445660</v>
      </c>
      <c r="C448" s="1"/>
      <c r="D448" s="2" t="s">
        <v>1009</v>
      </c>
      <c r="E448" t="s">
        <v>1133</v>
      </c>
      <c r="K448" s="1">
        <f t="shared" si="19"/>
        <v>445660</v>
      </c>
      <c r="L448" s="1"/>
      <c r="M448" t="str">
        <f t="shared" si="20"/>
        <v>Value added tax on other goods and services</v>
      </c>
      <c r="N448" t="str">
        <f t="shared" si="18"/>
        <v>Value added tax on other goods and services</v>
      </c>
    </row>
    <row r="449" spans="1:14" ht="12.75">
      <c r="A449" s="3">
        <v>44567</v>
      </c>
      <c r="B449" s="1">
        <v>445670</v>
      </c>
      <c r="C449" s="1"/>
      <c r="D449" s="2" t="s">
        <v>1010</v>
      </c>
      <c r="E449" t="s">
        <v>1134</v>
      </c>
      <c r="K449" s="1">
        <f t="shared" si="19"/>
        <v>445670</v>
      </c>
      <c r="L449" s="1"/>
      <c r="M449" t="str">
        <f t="shared" si="20"/>
        <v>Value added tax credit to be carried forward</v>
      </c>
      <c r="N449" t="str">
        <f t="shared" si="18"/>
        <v>Value added tax credit to be carried forward</v>
      </c>
    </row>
    <row r="450" spans="1:14" ht="12.75">
      <c r="A450" s="3">
        <v>44568</v>
      </c>
      <c r="B450" s="1">
        <v>445680</v>
      </c>
      <c r="C450" s="1"/>
      <c r="D450" s="2" t="s">
        <v>1005</v>
      </c>
      <c r="E450" t="s">
        <v>1135</v>
      </c>
      <c r="K450" s="1">
        <f t="shared" si="19"/>
        <v>445680</v>
      </c>
      <c r="L450" s="1"/>
      <c r="M450" t="str">
        <f t="shared" si="20"/>
        <v>Taxes in the same category as value added tax</v>
      </c>
      <c r="N450" t="str">
        <f t="shared" si="18"/>
        <v>Taxes in the same category as value added tax</v>
      </c>
    </row>
    <row r="451" spans="1:14" ht="12.75">
      <c r="A451" s="3">
        <v>4457</v>
      </c>
      <c r="B451" s="1">
        <v>445700</v>
      </c>
      <c r="C451" s="1"/>
      <c r="D451" s="2" t="s">
        <v>1011</v>
      </c>
      <c r="E451" t="s">
        <v>1136</v>
      </c>
      <c r="K451" s="1">
        <f t="shared" si="19"/>
        <v>445700</v>
      </c>
      <c r="L451" s="1"/>
      <c r="M451" t="str">
        <f t="shared" si="20"/>
        <v>Turnover tax collected by the entity</v>
      </c>
      <c r="N451" t="str">
        <f t="shared" si="18"/>
        <v>Turnover tax collected by the entity</v>
      </c>
    </row>
    <row r="452" spans="1:14" ht="12.75">
      <c r="A452" s="3">
        <v>44571</v>
      </c>
      <c r="B452" s="1">
        <v>445710</v>
      </c>
      <c r="C452" s="1"/>
      <c r="D452" s="2" t="s">
        <v>1012</v>
      </c>
      <c r="E452" t="s">
        <v>1137</v>
      </c>
      <c r="K452" s="1">
        <f t="shared" si="19"/>
        <v>445710</v>
      </c>
      <c r="L452" s="1"/>
      <c r="M452" t="str">
        <f t="shared" si="20"/>
        <v>Value added tax collected</v>
      </c>
      <c r="N452" t="str">
        <f t="shared" si="18"/>
        <v>Value added tax collected</v>
      </c>
    </row>
    <row r="453" spans="1:14" ht="12.75">
      <c r="A453" s="3">
        <v>44578</v>
      </c>
      <c r="B453" s="1">
        <v>445780</v>
      </c>
      <c r="C453" s="1"/>
      <c r="D453" s="2" t="s">
        <v>1005</v>
      </c>
      <c r="E453" t="s">
        <v>1135</v>
      </c>
      <c r="K453" s="1">
        <f t="shared" si="19"/>
        <v>445780</v>
      </c>
      <c r="L453" s="1"/>
      <c r="M453" t="str">
        <f t="shared" si="20"/>
        <v>Taxes in the same category as value added tax</v>
      </c>
      <c r="N453" t="str">
        <f aca="true" t="shared" si="21" ref="N453:N516">IF(k=1,$E453,IF(k=2,"",IF(k=3,$F453,IF(k=4,$G453))))</f>
        <v>Taxes in the same category as value added tax</v>
      </c>
    </row>
    <row r="454" spans="1:14" ht="12.75">
      <c r="A454" s="3">
        <v>4458</v>
      </c>
      <c r="B454" s="1">
        <v>445800</v>
      </c>
      <c r="C454" s="1"/>
      <c r="D454" s="2" t="s">
        <v>1013</v>
      </c>
      <c r="E454" t="s">
        <v>1138</v>
      </c>
      <c r="K454" s="1">
        <f aca="true" t="shared" si="22" ref="K454:K517">B454</f>
        <v>445800</v>
      </c>
      <c r="L454" s="1"/>
      <c r="M454" t="str">
        <f aca="true" t="shared" si="23" ref="M454:M517">IF(k=1,E454,IF(k=2,D454,IF(k=3,F454,IF(k=4,G454))))</f>
        <v>Turnover tax to be settled or in suspense</v>
      </c>
      <c r="N454" t="str">
        <f t="shared" si="21"/>
        <v>Turnover tax to be settled or in suspense</v>
      </c>
    </row>
    <row r="455" spans="1:14" ht="12.75">
      <c r="A455" s="3">
        <v>44581</v>
      </c>
      <c r="B455" s="1">
        <v>445810</v>
      </c>
      <c r="C455" s="1"/>
      <c r="D455" s="2" t="s">
        <v>1014</v>
      </c>
      <c r="E455" t="s">
        <v>1139</v>
      </c>
      <c r="K455" s="1">
        <f t="shared" si="22"/>
        <v>445810</v>
      </c>
      <c r="L455" s="1"/>
      <c r="M455" t="str">
        <f t="shared" si="23"/>
        <v>Instalments - Simplified tax regime</v>
      </c>
      <c r="N455" t="str">
        <f t="shared" si="21"/>
        <v>Instalments - Simplified tax regime</v>
      </c>
    </row>
    <row r="456" spans="1:14" ht="12.75">
      <c r="A456" s="3">
        <v>44582</v>
      </c>
      <c r="B456" s="1">
        <v>445820</v>
      </c>
      <c r="C456" s="1"/>
      <c r="D456" s="2" t="s">
        <v>1015</v>
      </c>
      <c r="E456" t="s">
        <v>1140</v>
      </c>
      <c r="K456" s="1">
        <f t="shared" si="22"/>
        <v>445820</v>
      </c>
      <c r="L456" s="1"/>
      <c r="M456" t="str">
        <f t="shared" si="23"/>
        <v>Instalments - Substituted assessment of estimated turnover</v>
      </c>
      <c r="N456" t="str">
        <f t="shared" si="21"/>
        <v>Instalments - Substituted assessment of estimated turnover</v>
      </c>
    </row>
    <row r="457" spans="1:14" ht="12.75">
      <c r="A457" s="3">
        <v>44583</v>
      </c>
      <c r="B457" s="1">
        <v>445830</v>
      </c>
      <c r="C457" s="1"/>
      <c r="D457" s="2" t="s">
        <v>1016</v>
      </c>
      <c r="E457" t="s">
        <v>1141</v>
      </c>
      <c r="K457" s="1">
        <f t="shared" si="22"/>
        <v>445830</v>
      </c>
      <c r="L457" s="1"/>
      <c r="M457" t="str">
        <f t="shared" si="23"/>
        <v>Requested reimbursement of turnover tax</v>
      </c>
      <c r="N457" t="str">
        <f t="shared" si="21"/>
        <v>Requested reimbursement of turnover tax</v>
      </c>
    </row>
    <row r="458" spans="1:14" ht="12.75">
      <c r="A458" s="3">
        <v>44584</v>
      </c>
      <c r="B458" s="1">
        <v>445840</v>
      </c>
      <c r="C458" s="1"/>
      <c r="D458" s="2" t="s">
        <v>1017</v>
      </c>
      <c r="E458" t="s">
        <v>1142</v>
      </c>
      <c r="K458" s="1">
        <f t="shared" si="22"/>
        <v>445840</v>
      </c>
      <c r="L458" s="1"/>
      <c r="M458" t="str">
        <f t="shared" si="23"/>
        <v>Value added tax recovered in advance</v>
      </c>
      <c r="N458" t="str">
        <f t="shared" si="21"/>
        <v>Value added tax recovered in advance</v>
      </c>
    </row>
    <row r="459" spans="1:14" ht="12.75">
      <c r="A459" s="3">
        <v>44586</v>
      </c>
      <c r="B459" s="1">
        <v>445860</v>
      </c>
      <c r="C459" s="1"/>
      <c r="D459" s="2" t="s">
        <v>1018</v>
      </c>
      <c r="E459" t="s">
        <v>1143</v>
      </c>
      <c r="K459" s="1">
        <f t="shared" si="22"/>
        <v>445860</v>
      </c>
      <c r="L459" s="1"/>
      <c r="M459" t="str">
        <f t="shared" si="23"/>
        <v>Turnover tax on invoices outstanding</v>
      </c>
      <c r="N459" t="str">
        <f t="shared" si="21"/>
        <v>Turnover tax on invoices outstanding</v>
      </c>
    </row>
    <row r="460" spans="1:14" ht="12.75">
      <c r="A460" s="3">
        <v>44587</v>
      </c>
      <c r="B460" s="1">
        <v>445870</v>
      </c>
      <c r="C460" s="1"/>
      <c r="D460" s="2" t="s">
        <v>1019</v>
      </c>
      <c r="E460" t="s">
        <v>1144</v>
      </c>
      <c r="K460" s="1">
        <f t="shared" si="22"/>
        <v>445870</v>
      </c>
      <c r="L460" s="1"/>
      <c r="M460" t="str">
        <f t="shared" si="23"/>
        <v>Turnover tax on invoices to be made out</v>
      </c>
      <c r="N460" t="str">
        <f t="shared" si="21"/>
        <v>Turnover tax on invoices to be made out</v>
      </c>
    </row>
    <row r="461" spans="1:14" ht="12.75">
      <c r="A461" s="3">
        <v>446</v>
      </c>
      <c r="B461" s="1">
        <v>446000</v>
      </c>
      <c r="C461" s="1"/>
      <c r="D461" s="2" t="s">
        <v>1020</v>
      </c>
      <c r="E461" t="s">
        <v>1145</v>
      </c>
      <c r="K461" s="1">
        <f t="shared" si="22"/>
        <v>446000</v>
      </c>
      <c r="L461" s="1"/>
      <c r="M461" t="str">
        <f t="shared" si="23"/>
        <v>Guaranteed bonds</v>
      </c>
      <c r="N461" t="str">
        <f t="shared" si="21"/>
        <v>Guaranteed bonds</v>
      </c>
    </row>
    <row r="462" spans="1:14" ht="12.75">
      <c r="A462" s="3">
        <v>447</v>
      </c>
      <c r="B462" s="1">
        <v>447000</v>
      </c>
      <c r="C462" s="1"/>
      <c r="D462" s="2" t="s">
        <v>1021</v>
      </c>
      <c r="E462" t="s">
        <v>1146</v>
      </c>
      <c r="K462" s="1">
        <f t="shared" si="22"/>
        <v>447000</v>
      </c>
      <c r="L462" s="1"/>
      <c r="M462" t="str">
        <f t="shared" si="23"/>
        <v>Other taxes, levies and similar payments</v>
      </c>
      <c r="N462" t="str">
        <f t="shared" si="21"/>
        <v>Other taxes, levies and similar payments</v>
      </c>
    </row>
    <row r="463" spans="1:14" ht="12.75">
      <c r="A463" s="3">
        <v>448</v>
      </c>
      <c r="B463" s="1">
        <v>448000</v>
      </c>
      <c r="C463" s="1"/>
      <c r="D463" s="2" t="s">
        <v>1022</v>
      </c>
      <c r="E463" t="s">
        <v>1147</v>
      </c>
      <c r="K463" s="1">
        <f t="shared" si="22"/>
        <v>448000</v>
      </c>
      <c r="L463" s="1"/>
      <c r="M463" t="str">
        <f t="shared" si="23"/>
        <v>State - Accrued charges payable and income receivable</v>
      </c>
      <c r="N463" t="str">
        <f t="shared" si="21"/>
        <v>State - Accrued charges payable and income receivable</v>
      </c>
    </row>
    <row r="464" spans="1:14" ht="12.75">
      <c r="A464" s="3">
        <v>4482</v>
      </c>
      <c r="B464" s="1">
        <v>448200</v>
      </c>
      <c r="C464" s="1"/>
      <c r="D464" s="2" t="s">
        <v>1023</v>
      </c>
      <c r="E464" t="s">
        <v>1148</v>
      </c>
      <c r="K464" s="1">
        <f t="shared" si="22"/>
        <v>448200</v>
      </c>
      <c r="L464" s="1"/>
      <c r="M464" t="str">
        <f t="shared" si="23"/>
        <v>Tax charges on holiday pay</v>
      </c>
      <c r="N464" t="str">
        <f t="shared" si="21"/>
        <v>Tax charges on holiday pay</v>
      </c>
    </row>
    <row r="465" spans="1:14" ht="12.75">
      <c r="A465" s="3">
        <v>4486</v>
      </c>
      <c r="B465" s="1">
        <v>448600</v>
      </c>
      <c r="C465" s="1"/>
      <c r="D465" s="2" t="s">
        <v>1024</v>
      </c>
      <c r="E465" t="s">
        <v>1149</v>
      </c>
      <c r="K465" s="1">
        <f t="shared" si="22"/>
        <v>448600</v>
      </c>
      <c r="L465" s="1"/>
      <c r="M465" t="str">
        <f t="shared" si="23"/>
        <v>Accrued charges payable</v>
      </c>
      <c r="N465" t="str">
        <f t="shared" si="21"/>
        <v>Accrued charges payable</v>
      </c>
    </row>
    <row r="466" spans="1:14" ht="12.75">
      <c r="A466" s="3">
        <v>4487</v>
      </c>
      <c r="B466" s="1">
        <v>448700</v>
      </c>
      <c r="C466" s="1"/>
      <c r="D466" s="2" t="s">
        <v>982</v>
      </c>
      <c r="E466" t="s">
        <v>1107</v>
      </c>
      <c r="K466" s="1">
        <f t="shared" si="22"/>
        <v>448700</v>
      </c>
      <c r="L466" s="1"/>
      <c r="M466" t="str">
        <f t="shared" si="23"/>
        <v>Accrued income receivable</v>
      </c>
      <c r="N466" t="str">
        <f t="shared" si="21"/>
        <v>Accrued income receivable</v>
      </c>
    </row>
    <row r="467" spans="1:14" ht="12.75">
      <c r="A467" s="3">
        <v>0</v>
      </c>
      <c r="B467" s="1">
        <v>449000</v>
      </c>
      <c r="C467" s="1"/>
      <c r="D467" s="2" t="s">
        <v>1025</v>
      </c>
      <c r="E467">
        <v>0</v>
      </c>
      <c r="K467" s="1">
        <f t="shared" si="22"/>
        <v>449000</v>
      </c>
      <c r="L467" s="1"/>
      <c r="M467">
        <f t="shared" si="23"/>
        <v>0</v>
      </c>
      <c r="N467">
        <f t="shared" si="21"/>
        <v>0</v>
      </c>
    </row>
    <row r="468" spans="1:14" ht="12.75">
      <c r="A468" s="3">
        <v>45</v>
      </c>
      <c r="B468" s="1">
        <v>450000</v>
      </c>
      <c r="C468" s="1"/>
      <c r="D468" s="2" t="s">
        <v>1026</v>
      </c>
      <c r="E468" t="s">
        <v>1150</v>
      </c>
      <c r="K468" s="1">
        <f t="shared" si="22"/>
        <v>450000</v>
      </c>
      <c r="L468" s="1"/>
      <c r="M468" t="str">
        <f t="shared" si="23"/>
        <v>Group and partners/associates</v>
      </c>
      <c r="N468" t="str">
        <f t="shared" si="21"/>
        <v>Group and partners/associates</v>
      </c>
    </row>
    <row r="469" spans="1:14" ht="12.75">
      <c r="A469" s="3">
        <v>451</v>
      </c>
      <c r="B469" s="1">
        <v>451000</v>
      </c>
      <c r="C469" s="1"/>
      <c r="D469" s="2" t="s">
        <v>1027</v>
      </c>
      <c r="E469" t="s">
        <v>1151</v>
      </c>
      <c r="K469" s="1">
        <f t="shared" si="22"/>
        <v>451000</v>
      </c>
      <c r="L469" s="1"/>
      <c r="M469" t="str">
        <f t="shared" si="23"/>
        <v>Group</v>
      </c>
      <c r="N469" t="str">
        <f t="shared" si="21"/>
        <v>Group</v>
      </c>
    </row>
    <row r="470" spans="1:14" ht="12.75">
      <c r="A470" s="3">
        <v>455</v>
      </c>
      <c r="B470" s="1">
        <v>455000</v>
      </c>
      <c r="C470" s="1"/>
      <c r="D470" s="2" t="s">
        <v>1028</v>
      </c>
      <c r="E470" t="s">
        <v>1152</v>
      </c>
      <c r="K470" s="1">
        <f t="shared" si="22"/>
        <v>455000</v>
      </c>
      <c r="L470" s="1"/>
      <c r="M470" t="str">
        <f t="shared" si="23"/>
        <v>Partners/associates - Current accounts</v>
      </c>
      <c r="N470" t="str">
        <f t="shared" si="21"/>
        <v>Partners/associates - Current accounts</v>
      </c>
    </row>
    <row r="471" spans="1:14" ht="12.75">
      <c r="A471" s="3">
        <v>4551</v>
      </c>
      <c r="B471" s="1">
        <v>455100</v>
      </c>
      <c r="C471" s="1"/>
      <c r="D471" s="2" t="s">
        <v>1600</v>
      </c>
      <c r="E471" t="s">
        <v>1600</v>
      </c>
      <c r="K471" s="1">
        <f t="shared" si="22"/>
        <v>455100</v>
      </c>
      <c r="L471" s="1"/>
      <c r="M471" t="str">
        <f t="shared" si="23"/>
        <v>Principal</v>
      </c>
      <c r="N471" t="str">
        <f t="shared" si="21"/>
        <v>Principal</v>
      </c>
    </row>
    <row r="472" spans="1:14" ht="12.75">
      <c r="A472" s="3">
        <v>4558</v>
      </c>
      <c r="B472" s="1">
        <v>455800</v>
      </c>
      <c r="C472" s="1"/>
      <c r="D472" s="2" t="s">
        <v>1587</v>
      </c>
      <c r="E472" t="s">
        <v>19</v>
      </c>
      <c r="K472" s="1">
        <f t="shared" si="22"/>
        <v>455800</v>
      </c>
      <c r="L472" s="1"/>
      <c r="M472" t="str">
        <f t="shared" si="23"/>
        <v>Accrued interest</v>
      </c>
      <c r="N472" t="str">
        <f t="shared" si="21"/>
        <v>Accrued interest</v>
      </c>
    </row>
    <row r="473" spans="1:14" ht="12.75">
      <c r="A473" s="3">
        <v>456</v>
      </c>
      <c r="B473" s="1">
        <v>456000</v>
      </c>
      <c r="C473" s="1"/>
      <c r="D473" s="2" t="s">
        <v>1029</v>
      </c>
      <c r="E473" t="s">
        <v>1153</v>
      </c>
      <c r="K473" s="1">
        <f t="shared" si="22"/>
        <v>456000</v>
      </c>
      <c r="L473" s="1"/>
      <c r="M473" t="str">
        <f t="shared" si="23"/>
        <v>Partners/associates - Capital transactions</v>
      </c>
      <c r="N473" t="str">
        <f t="shared" si="21"/>
        <v>Partners/associates - Capital transactions</v>
      </c>
    </row>
    <row r="474" spans="1:14" ht="12.75">
      <c r="A474" s="3">
        <v>4561</v>
      </c>
      <c r="B474" s="1">
        <v>456100</v>
      </c>
      <c r="C474" s="1"/>
      <c r="D474" s="2" t="s">
        <v>1030</v>
      </c>
      <c r="E474" t="s">
        <v>1154</v>
      </c>
      <c r="K474" s="1">
        <f t="shared" si="22"/>
        <v>456100</v>
      </c>
      <c r="L474" s="1"/>
      <c r="M474" t="str">
        <f t="shared" si="23"/>
        <v>Partners/associates - Company contribution accounts</v>
      </c>
      <c r="N474" t="str">
        <f t="shared" si="21"/>
        <v>Partners/associates - Company contribution accounts</v>
      </c>
    </row>
    <row r="475" spans="1:14" ht="12.75">
      <c r="A475" s="3">
        <v>45611</v>
      </c>
      <c r="B475" s="1">
        <v>456110</v>
      </c>
      <c r="C475" s="1"/>
      <c r="D475" s="2" t="s">
        <v>1031</v>
      </c>
      <c r="E475" t="s">
        <v>1155</v>
      </c>
      <c r="K475" s="1">
        <f t="shared" si="22"/>
        <v>456110</v>
      </c>
      <c r="L475" s="1"/>
      <c r="M475" t="str">
        <f t="shared" si="23"/>
        <v>Contributions in kind</v>
      </c>
      <c r="N475" t="str">
        <f t="shared" si="21"/>
        <v>Contributions in kind</v>
      </c>
    </row>
    <row r="476" spans="1:14" ht="12.75">
      <c r="A476" s="3">
        <v>45615</v>
      </c>
      <c r="B476" s="1">
        <v>456150</v>
      </c>
      <c r="C476" s="1"/>
      <c r="D476" s="2" t="s">
        <v>1032</v>
      </c>
      <c r="E476" t="s">
        <v>1156</v>
      </c>
      <c r="K476" s="1">
        <f t="shared" si="22"/>
        <v>456150</v>
      </c>
      <c r="L476" s="1"/>
      <c r="M476" t="str">
        <f t="shared" si="23"/>
        <v>Contributions in money</v>
      </c>
      <c r="N476" t="str">
        <f t="shared" si="21"/>
        <v>Contributions in money</v>
      </c>
    </row>
    <row r="477" spans="1:14" ht="12.75">
      <c r="A477" s="3">
        <v>4562</v>
      </c>
      <c r="B477" s="1">
        <v>456200</v>
      </c>
      <c r="C477" s="1"/>
      <c r="D477" s="2" t="s">
        <v>1033</v>
      </c>
      <c r="E477" t="s">
        <v>1157</v>
      </c>
      <c r="K477" s="1">
        <f t="shared" si="22"/>
        <v>456200</v>
      </c>
      <c r="L477" s="1"/>
      <c r="M477" t="str">
        <f t="shared" si="23"/>
        <v>Contributors - Capital called up, unpaid</v>
      </c>
      <c r="N477" t="str">
        <f t="shared" si="21"/>
        <v>Contributors - Capital called up, unpaid</v>
      </c>
    </row>
    <row r="478" spans="1:14" ht="12.75">
      <c r="A478" s="3">
        <v>45621</v>
      </c>
      <c r="B478" s="1">
        <v>456210</v>
      </c>
      <c r="C478" s="1"/>
      <c r="D478" s="2" t="s">
        <v>1034</v>
      </c>
      <c r="E478" t="s">
        <v>319</v>
      </c>
      <c r="K478" s="1">
        <f t="shared" si="22"/>
        <v>456210</v>
      </c>
      <c r="L478" s="1"/>
      <c r="M478" t="str">
        <f t="shared" si="23"/>
        <v>Shareholders - Subscribed capital called up, unpaid</v>
      </c>
      <c r="N478" t="str">
        <f t="shared" si="21"/>
        <v>Shareholders - Subscribed capital called up, unpaid</v>
      </c>
    </row>
    <row r="479" spans="1:14" ht="12.75">
      <c r="A479" s="3">
        <v>45625</v>
      </c>
      <c r="B479" s="1">
        <v>456250</v>
      </c>
      <c r="C479" s="1"/>
      <c r="D479" s="2" t="s">
        <v>1035</v>
      </c>
      <c r="E479" t="s">
        <v>320</v>
      </c>
      <c r="K479" s="1">
        <f t="shared" si="22"/>
        <v>456250</v>
      </c>
      <c r="L479" s="1"/>
      <c r="M479" t="str">
        <f t="shared" si="23"/>
        <v>Partners/associates - Capital called up, unpaid</v>
      </c>
      <c r="N479" t="str">
        <f t="shared" si="21"/>
        <v>Partners/associates - Capital called up, unpaid</v>
      </c>
    </row>
    <row r="480" spans="1:14" ht="12.75">
      <c r="A480" s="3">
        <v>4563</v>
      </c>
      <c r="B480" s="1">
        <v>456300</v>
      </c>
      <c r="C480" s="1"/>
      <c r="D480" s="2" t="s">
        <v>1036</v>
      </c>
      <c r="E480" t="s">
        <v>321</v>
      </c>
      <c r="K480" s="1">
        <f t="shared" si="22"/>
        <v>456300</v>
      </c>
      <c r="L480" s="1"/>
      <c r="M480" t="str">
        <f t="shared" si="23"/>
        <v>Partners/associates - Payments received for capital increase</v>
      </c>
      <c r="N480" t="str">
        <f t="shared" si="21"/>
        <v>Partners/associates - Payments received for capital increase</v>
      </c>
    </row>
    <row r="481" spans="1:14" ht="12.75">
      <c r="A481" s="3">
        <v>4564</v>
      </c>
      <c r="B481" s="1">
        <v>456400</v>
      </c>
      <c r="C481" s="1"/>
      <c r="D481" s="2" t="s">
        <v>1037</v>
      </c>
      <c r="E481" t="s">
        <v>322</v>
      </c>
      <c r="K481" s="1">
        <f t="shared" si="22"/>
        <v>456400</v>
      </c>
      <c r="L481" s="1"/>
      <c r="M481" t="str">
        <f t="shared" si="23"/>
        <v>Partners/associates - Advance payments</v>
      </c>
      <c r="N481" t="str">
        <f t="shared" si="21"/>
        <v>Partners/associates - Advance payments</v>
      </c>
    </row>
    <row r="482" spans="1:14" ht="12.75">
      <c r="A482" s="3">
        <v>4566</v>
      </c>
      <c r="B482" s="1">
        <v>456600</v>
      </c>
      <c r="C482" s="1"/>
      <c r="D482" s="2" t="s">
        <v>1038</v>
      </c>
      <c r="E482" t="s">
        <v>323</v>
      </c>
      <c r="K482" s="1">
        <f t="shared" si="22"/>
        <v>456600</v>
      </c>
      <c r="L482" s="1"/>
      <c r="M482" t="str">
        <f t="shared" si="23"/>
        <v>Defaulting shareholders</v>
      </c>
      <c r="N482" t="str">
        <f t="shared" si="21"/>
        <v>Defaulting shareholders</v>
      </c>
    </row>
    <row r="483" spans="1:14" ht="12.75">
      <c r="A483" s="3">
        <v>4567</v>
      </c>
      <c r="B483" s="1">
        <v>456700</v>
      </c>
      <c r="C483" s="1"/>
      <c r="D483" s="2" t="s">
        <v>1039</v>
      </c>
      <c r="E483" t="s">
        <v>324</v>
      </c>
      <c r="K483" s="1">
        <f t="shared" si="22"/>
        <v>456700</v>
      </c>
      <c r="L483" s="1"/>
      <c r="M483" t="str">
        <f t="shared" si="23"/>
        <v>Partners/associates - Capital to be reimbursed</v>
      </c>
      <c r="N483" t="str">
        <f t="shared" si="21"/>
        <v>Partners/associates - Capital to be reimbursed</v>
      </c>
    </row>
    <row r="484" spans="1:14" ht="12.75">
      <c r="A484" s="3">
        <v>457</v>
      </c>
      <c r="B484" s="1">
        <v>457000</v>
      </c>
      <c r="C484" s="1"/>
      <c r="D484" s="2" t="s">
        <v>1040</v>
      </c>
      <c r="E484" t="s">
        <v>325</v>
      </c>
      <c r="K484" s="1">
        <f t="shared" si="22"/>
        <v>457000</v>
      </c>
      <c r="L484" s="1"/>
      <c r="M484" t="str">
        <f t="shared" si="23"/>
        <v>Partners/associates - Dividends payable</v>
      </c>
      <c r="N484" t="str">
        <f t="shared" si="21"/>
        <v>Partners/associates - Dividends payable</v>
      </c>
    </row>
    <row r="485" spans="1:14" ht="12.75">
      <c r="A485" s="3">
        <v>458</v>
      </c>
      <c r="B485" s="1">
        <v>458000</v>
      </c>
      <c r="C485" s="1"/>
      <c r="D485" s="2" t="s">
        <v>1041</v>
      </c>
      <c r="E485" t="s">
        <v>326</v>
      </c>
      <c r="K485" s="1">
        <f t="shared" si="22"/>
        <v>458000</v>
      </c>
      <c r="L485" s="1"/>
      <c r="M485" t="str">
        <f t="shared" si="23"/>
        <v>Partners/associates - Joint and Economic Interest Group transactions</v>
      </c>
      <c r="N485" t="str">
        <f t="shared" si="21"/>
        <v>Partners/associates - Joint and Economic Interest Group transactions</v>
      </c>
    </row>
    <row r="486" spans="1:14" ht="12.75">
      <c r="A486" s="3">
        <v>4581</v>
      </c>
      <c r="B486" s="1">
        <v>458100</v>
      </c>
      <c r="C486" s="1"/>
      <c r="D486" s="2" t="s">
        <v>1042</v>
      </c>
      <c r="E486" t="s">
        <v>327</v>
      </c>
      <c r="K486" s="1">
        <f t="shared" si="22"/>
        <v>458100</v>
      </c>
      <c r="L486" s="1"/>
      <c r="M486" t="str">
        <f t="shared" si="23"/>
        <v>Current transactions</v>
      </c>
      <c r="N486" t="str">
        <f t="shared" si="21"/>
        <v>Current transactions</v>
      </c>
    </row>
    <row r="487" spans="1:14" ht="12.75">
      <c r="A487" s="3">
        <v>4588</v>
      </c>
      <c r="B487" s="1">
        <v>458800</v>
      </c>
      <c r="C487" s="1"/>
      <c r="D487" s="2" t="s">
        <v>1587</v>
      </c>
      <c r="E487" t="s">
        <v>19</v>
      </c>
      <c r="K487" s="1">
        <f t="shared" si="22"/>
        <v>458800</v>
      </c>
      <c r="L487" s="1"/>
      <c r="M487" t="str">
        <f t="shared" si="23"/>
        <v>Accrued interest</v>
      </c>
      <c r="N487" t="str">
        <f t="shared" si="21"/>
        <v>Accrued interest</v>
      </c>
    </row>
    <row r="488" spans="1:14" ht="12.75">
      <c r="A488" s="3">
        <v>46</v>
      </c>
      <c r="B488" s="1">
        <v>460000</v>
      </c>
      <c r="C488" s="1"/>
      <c r="D488" s="2" t="s">
        <v>1043</v>
      </c>
      <c r="E488" t="s">
        <v>328</v>
      </c>
      <c r="K488" s="1">
        <f t="shared" si="22"/>
        <v>460000</v>
      </c>
      <c r="L488" s="1"/>
      <c r="M488" t="str">
        <f t="shared" si="23"/>
        <v>Sundry debts receivable and payable</v>
      </c>
      <c r="N488" t="str">
        <f t="shared" si="21"/>
        <v>Sundry debts receivable and payable</v>
      </c>
    </row>
    <row r="489" spans="1:14" ht="12.75">
      <c r="A489" s="3">
        <v>462</v>
      </c>
      <c r="B489" s="1">
        <v>462000</v>
      </c>
      <c r="C489" s="1"/>
      <c r="D489" s="2" t="s">
        <v>1044</v>
      </c>
      <c r="E489" t="s">
        <v>329</v>
      </c>
      <c r="K489" s="1">
        <f t="shared" si="22"/>
        <v>462000</v>
      </c>
      <c r="L489" s="1"/>
      <c r="M489" t="str">
        <f t="shared" si="23"/>
        <v>Debts receivable on realisation of fixed assets</v>
      </c>
      <c r="N489" t="str">
        <f t="shared" si="21"/>
        <v>Debts receivable on realisation of fixed assets</v>
      </c>
    </row>
    <row r="490" spans="1:14" ht="12.75">
      <c r="A490" s="3">
        <v>464</v>
      </c>
      <c r="B490" s="1">
        <v>464000</v>
      </c>
      <c r="C490" s="1"/>
      <c r="D490" s="2" t="s">
        <v>1045</v>
      </c>
      <c r="E490" t="s">
        <v>330</v>
      </c>
      <c r="K490" s="1">
        <f t="shared" si="22"/>
        <v>464000</v>
      </c>
      <c r="L490" s="1"/>
      <c r="M490" t="str">
        <f t="shared" si="23"/>
        <v>Debts payable on purchases of short-term investment securities</v>
      </c>
      <c r="N490" t="str">
        <f t="shared" si="21"/>
        <v>Debts payable on purchases of short-term investment securities</v>
      </c>
    </row>
    <row r="491" spans="1:14" ht="12.75">
      <c r="A491" s="3">
        <v>465</v>
      </c>
      <c r="B491" s="1">
        <v>465000</v>
      </c>
      <c r="C491" s="1"/>
      <c r="D491" s="2" t="s">
        <v>1046</v>
      </c>
      <c r="E491" t="s">
        <v>331</v>
      </c>
      <c r="K491" s="1">
        <f t="shared" si="22"/>
        <v>465000</v>
      </c>
      <c r="L491" s="1"/>
      <c r="M491" t="str">
        <f t="shared" si="23"/>
        <v>Debts receivable on realisation of short-term investment securities</v>
      </c>
      <c r="N491" t="str">
        <f t="shared" si="21"/>
        <v>Debts receivable on realisation of short-term investment securities</v>
      </c>
    </row>
    <row r="492" spans="1:14" ht="12.75">
      <c r="A492" s="3">
        <v>467</v>
      </c>
      <c r="B492" s="1">
        <v>467000</v>
      </c>
      <c r="C492" s="1"/>
      <c r="D492" s="2" t="s">
        <v>1047</v>
      </c>
      <c r="E492" t="s">
        <v>332</v>
      </c>
      <c r="K492" s="1">
        <f t="shared" si="22"/>
        <v>467000</v>
      </c>
      <c r="L492" s="1"/>
      <c r="M492" t="str">
        <f t="shared" si="23"/>
        <v>Other debtors or creditors</v>
      </c>
      <c r="N492" t="str">
        <f t="shared" si="21"/>
        <v>Other debtors or creditors</v>
      </c>
    </row>
    <row r="493" spans="1:14" ht="12.75">
      <c r="A493" s="3">
        <v>468</v>
      </c>
      <c r="B493" s="1">
        <v>468000</v>
      </c>
      <c r="C493" s="1"/>
      <c r="D493" s="2" t="s">
        <v>1048</v>
      </c>
      <c r="E493" t="s">
        <v>333</v>
      </c>
      <c r="K493" s="1">
        <f t="shared" si="22"/>
        <v>468000</v>
      </c>
      <c r="L493" s="1"/>
      <c r="M493" t="str">
        <f t="shared" si="23"/>
        <v>Sundry - Accrued charges payable and income receivable</v>
      </c>
      <c r="N493" t="str">
        <f t="shared" si="21"/>
        <v>Sundry - Accrued charges payable and income receivable</v>
      </c>
    </row>
    <row r="494" spans="1:14" ht="12.75">
      <c r="A494" s="3">
        <v>4686</v>
      </c>
      <c r="B494" s="1">
        <v>468600</v>
      </c>
      <c r="C494" s="1"/>
      <c r="D494" s="2" t="s">
        <v>1024</v>
      </c>
      <c r="E494" t="s">
        <v>1149</v>
      </c>
      <c r="K494" s="1">
        <f t="shared" si="22"/>
        <v>468600</v>
      </c>
      <c r="L494" s="1"/>
      <c r="M494" t="str">
        <f t="shared" si="23"/>
        <v>Accrued charges payable</v>
      </c>
      <c r="N494" t="str">
        <f t="shared" si="21"/>
        <v>Accrued charges payable</v>
      </c>
    </row>
    <row r="495" spans="1:14" ht="12.75">
      <c r="A495" s="3">
        <v>4687</v>
      </c>
      <c r="B495" s="1">
        <v>468700</v>
      </c>
      <c r="C495" s="1"/>
      <c r="D495" s="2" t="s">
        <v>982</v>
      </c>
      <c r="E495" t="s">
        <v>1107</v>
      </c>
      <c r="K495" s="1">
        <f t="shared" si="22"/>
        <v>468700</v>
      </c>
      <c r="L495" s="1"/>
      <c r="M495" t="str">
        <f t="shared" si="23"/>
        <v>Accrued income receivable</v>
      </c>
      <c r="N495" t="str">
        <f t="shared" si="21"/>
        <v>Accrued income receivable</v>
      </c>
    </row>
    <row r="496" spans="1:14" ht="12.75">
      <c r="A496" s="3">
        <v>47</v>
      </c>
      <c r="B496" s="1">
        <v>470000</v>
      </c>
      <c r="C496" s="1"/>
      <c r="D496" s="2" t="s">
        <v>1049</v>
      </c>
      <c r="E496" t="s">
        <v>334</v>
      </c>
      <c r="K496" s="1">
        <f t="shared" si="22"/>
        <v>470000</v>
      </c>
      <c r="L496" s="1"/>
      <c r="M496" t="str">
        <f t="shared" si="23"/>
        <v>Provisional or suspense accounts</v>
      </c>
      <c r="N496" t="str">
        <f t="shared" si="21"/>
        <v>Provisional or suspense accounts</v>
      </c>
    </row>
    <row r="497" spans="1:14" ht="12.75">
      <c r="A497" s="3">
        <v>471</v>
      </c>
      <c r="B497" s="1">
        <v>471000</v>
      </c>
      <c r="C497" s="1"/>
      <c r="D497" s="2" t="s">
        <v>1050</v>
      </c>
      <c r="E497" t="s">
        <v>335</v>
      </c>
      <c r="K497" s="1">
        <f t="shared" si="22"/>
        <v>471000</v>
      </c>
      <c r="L497" s="1"/>
      <c r="M497" t="str">
        <f t="shared" si="23"/>
        <v> Suspense accounts</v>
      </c>
      <c r="N497" t="str">
        <f t="shared" si="21"/>
        <v> Suspense accounts</v>
      </c>
    </row>
    <row r="498" spans="1:14" ht="12.75">
      <c r="A498" s="3">
        <v>472</v>
      </c>
      <c r="B498" s="1">
        <v>472000</v>
      </c>
      <c r="C498" s="1"/>
      <c r="D498" s="2" t="s">
        <v>1050</v>
      </c>
      <c r="E498" t="s">
        <v>335</v>
      </c>
      <c r="K498" s="1">
        <f t="shared" si="22"/>
        <v>472000</v>
      </c>
      <c r="L498" s="1"/>
      <c r="M498" t="str">
        <f t="shared" si="23"/>
        <v> Suspense accounts</v>
      </c>
      <c r="N498" t="str">
        <f t="shared" si="21"/>
        <v> Suspense accounts</v>
      </c>
    </row>
    <row r="499" spans="1:14" ht="12.75">
      <c r="A499" s="3">
        <v>473</v>
      </c>
      <c r="B499" s="1">
        <v>473000</v>
      </c>
      <c r="C499" s="1"/>
      <c r="D499" s="2" t="s">
        <v>1050</v>
      </c>
      <c r="E499" t="s">
        <v>335</v>
      </c>
      <c r="K499" s="1">
        <f t="shared" si="22"/>
        <v>473000</v>
      </c>
      <c r="L499" s="1"/>
      <c r="M499" t="str">
        <f t="shared" si="23"/>
        <v> Suspense accounts</v>
      </c>
      <c r="N499" t="str">
        <f t="shared" si="21"/>
        <v> Suspense accounts</v>
      </c>
    </row>
    <row r="500" spans="1:14" ht="12.75">
      <c r="A500" s="3">
        <v>474</v>
      </c>
      <c r="B500" s="1">
        <v>474000</v>
      </c>
      <c r="C500" s="1"/>
      <c r="D500" s="2" t="s">
        <v>1050</v>
      </c>
      <c r="E500" t="s">
        <v>335</v>
      </c>
      <c r="K500" s="1">
        <f t="shared" si="22"/>
        <v>474000</v>
      </c>
      <c r="L500" s="1"/>
      <c r="M500" t="str">
        <f t="shared" si="23"/>
        <v> Suspense accounts</v>
      </c>
      <c r="N500" t="str">
        <f t="shared" si="21"/>
        <v> Suspense accounts</v>
      </c>
    </row>
    <row r="501" spans="1:14" ht="12.75">
      <c r="A501" s="3">
        <v>475</v>
      </c>
      <c r="B501" s="1">
        <v>475000</v>
      </c>
      <c r="C501" s="1"/>
      <c r="D501" s="2" t="s">
        <v>1050</v>
      </c>
      <c r="E501" t="s">
        <v>335</v>
      </c>
      <c r="K501" s="1">
        <f t="shared" si="22"/>
        <v>475000</v>
      </c>
      <c r="L501" s="1"/>
      <c r="M501" t="str">
        <f t="shared" si="23"/>
        <v> Suspense accounts</v>
      </c>
      <c r="N501" t="str">
        <f t="shared" si="21"/>
        <v> Suspense accounts</v>
      </c>
    </row>
    <row r="502" spans="1:14" ht="12.75">
      <c r="A502" s="3">
        <v>476</v>
      </c>
      <c r="B502" s="1">
        <v>476000</v>
      </c>
      <c r="C502" s="1"/>
      <c r="D502" s="2" t="s">
        <v>1051</v>
      </c>
      <c r="K502" s="1">
        <f t="shared" si="22"/>
        <v>476000</v>
      </c>
      <c r="L502" s="1"/>
      <c r="M502">
        <f t="shared" si="23"/>
        <v>0</v>
      </c>
      <c r="N502">
        <f t="shared" si="21"/>
        <v>0</v>
      </c>
    </row>
    <row r="503" spans="1:14" ht="12.75">
      <c r="A503" s="3">
        <v>4761</v>
      </c>
      <c r="B503" s="1">
        <v>476100</v>
      </c>
      <c r="C503" s="1"/>
      <c r="D503" s="2" t="s">
        <v>1052</v>
      </c>
      <c r="E503" t="s">
        <v>336</v>
      </c>
      <c r="K503" s="1">
        <f t="shared" si="22"/>
        <v>476100</v>
      </c>
      <c r="L503" s="1"/>
      <c r="M503" t="str">
        <f t="shared" si="23"/>
        <v>Decrease in debts receivable</v>
      </c>
      <c r="N503" t="str">
        <f t="shared" si="21"/>
        <v>Decrease in debts receivable</v>
      </c>
    </row>
    <row r="504" spans="1:14" ht="12.75">
      <c r="A504" s="3">
        <v>4762</v>
      </c>
      <c r="B504" s="1">
        <v>476200</v>
      </c>
      <c r="C504" s="1"/>
      <c r="D504" s="2" t="s">
        <v>1053</v>
      </c>
      <c r="E504" t="s">
        <v>337</v>
      </c>
      <c r="K504" s="1">
        <f t="shared" si="22"/>
        <v>476200</v>
      </c>
      <c r="L504" s="1"/>
      <c r="M504" t="str">
        <f t="shared" si="23"/>
        <v>Increase in debts payable</v>
      </c>
      <c r="N504" t="str">
        <f t="shared" si="21"/>
        <v>Increase in debts payable</v>
      </c>
    </row>
    <row r="505" spans="1:14" ht="12.75">
      <c r="A505" s="3">
        <v>4768</v>
      </c>
      <c r="B505" s="1">
        <v>476800</v>
      </c>
      <c r="C505" s="1"/>
      <c r="D505" s="2" t="s">
        <v>1054</v>
      </c>
      <c r="E505" t="s">
        <v>338</v>
      </c>
      <c r="K505" s="1">
        <f t="shared" si="22"/>
        <v>476800</v>
      </c>
      <c r="L505" s="1"/>
      <c r="M505" t="str">
        <f t="shared" si="23"/>
        <v>Differences offset by foreign currency hedging</v>
      </c>
      <c r="N505" t="str">
        <f t="shared" si="21"/>
        <v>Differences offset by foreign currency hedging</v>
      </c>
    </row>
    <row r="506" spans="1:14" ht="12.75">
      <c r="A506" s="3">
        <v>477</v>
      </c>
      <c r="B506" s="1">
        <v>477000</v>
      </c>
      <c r="C506" s="1"/>
      <c r="D506" s="2" t="s">
        <v>1055</v>
      </c>
      <c r="E506" t="s">
        <v>339</v>
      </c>
      <c r="K506" s="1">
        <f t="shared" si="22"/>
        <v>477000</v>
      </c>
      <c r="L506" s="1"/>
      <c r="M506" t="str">
        <f t="shared" si="23"/>
        <v>Realisable currency exchange gains</v>
      </c>
      <c r="N506" t="str">
        <f t="shared" si="21"/>
        <v>Realisable currency exchange gains</v>
      </c>
    </row>
    <row r="507" spans="1:14" ht="12.75">
      <c r="A507" s="3">
        <v>4771</v>
      </c>
      <c r="B507" s="1">
        <v>477100</v>
      </c>
      <c r="C507" s="1"/>
      <c r="D507" s="2" t="s">
        <v>1056</v>
      </c>
      <c r="E507" t="s">
        <v>340</v>
      </c>
      <c r="K507" s="1">
        <f t="shared" si="22"/>
        <v>477100</v>
      </c>
      <c r="L507" s="1"/>
      <c r="M507" t="str">
        <f t="shared" si="23"/>
        <v>Increase in debts receivable</v>
      </c>
      <c r="N507" t="str">
        <f t="shared" si="21"/>
        <v>Increase in debts receivable</v>
      </c>
    </row>
    <row r="508" spans="1:14" ht="12.75">
      <c r="A508" s="3">
        <v>4772</v>
      </c>
      <c r="B508" s="1">
        <v>477200</v>
      </c>
      <c r="C508" s="1"/>
      <c r="D508" s="2" t="s">
        <v>1057</v>
      </c>
      <c r="E508" t="s">
        <v>341</v>
      </c>
      <c r="K508" s="1">
        <f t="shared" si="22"/>
        <v>477200</v>
      </c>
      <c r="L508" s="1"/>
      <c r="M508" t="str">
        <f t="shared" si="23"/>
        <v>Decrease in debts payable</v>
      </c>
      <c r="N508" t="str">
        <f t="shared" si="21"/>
        <v>Decrease in debts payable</v>
      </c>
    </row>
    <row r="509" spans="1:14" ht="12.75">
      <c r="A509" s="3">
        <v>4778</v>
      </c>
      <c r="B509" s="1">
        <v>477800</v>
      </c>
      <c r="C509" s="1"/>
      <c r="D509" s="2" t="s">
        <v>1054</v>
      </c>
      <c r="E509" t="s">
        <v>338</v>
      </c>
      <c r="K509" s="1">
        <f t="shared" si="22"/>
        <v>477800</v>
      </c>
      <c r="L509" s="1"/>
      <c r="M509" t="str">
        <f t="shared" si="23"/>
        <v>Differences offset by foreign currency hedging</v>
      </c>
      <c r="N509" t="str">
        <f t="shared" si="21"/>
        <v>Differences offset by foreign currency hedging</v>
      </c>
    </row>
    <row r="510" spans="1:14" ht="12.75">
      <c r="A510" s="3">
        <v>478</v>
      </c>
      <c r="B510" s="1">
        <v>478000</v>
      </c>
      <c r="C510" s="1"/>
      <c r="D510" s="2" t="s">
        <v>1058</v>
      </c>
      <c r="E510" t="s">
        <v>342</v>
      </c>
      <c r="K510" s="1">
        <f t="shared" si="22"/>
        <v>478000</v>
      </c>
      <c r="L510" s="1"/>
      <c r="M510" t="str">
        <f t="shared" si="23"/>
        <v>Other provisional accounts</v>
      </c>
      <c r="N510" t="str">
        <f t="shared" si="21"/>
        <v>Other provisional accounts</v>
      </c>
    </row>
    <row r="511" spans="1:14" ht="12.75">
      <c r="A511" s="3">
        <v>48</v>
      </c>
      <c r="B511" s="1">
        <v>480000</v>
      </c>
      <c r="C511" s="1"/>
      <c r="D511" s="2" t="s">
        <v>1059</v>
      </c>
      <c r="E511" t="s">
        <v>343</v>
      </c>
      <c r="K511" s="1">
        <f t="shared" si="22"/>
        <v>480000</v>
      </c>
      <c r="L511" s="1"/>
      <c r="M511" t="str">
        <f t="shared" si="23"/>
        <v>Accrual accounts</v>
      </c>
      <c r="N511" t="str">
        <f t="shared" si="21"/>
        <v>Accrual accounts</v>
      </c>
    </row>
    <row r="512" spans="1:14" ht="12.75">
      <c r="A512" s="3">
        <v>481</v>
      </c>
      <c r="B512" s="1">
        <v>481000</v>
      </c>
      <c r="C512" s="1"/>
      <c r="D512" s="2" t="s">
        <v>1060</v>
      </c>
      <c r="E512" t="s">
        <v>344</v>
      </c>
      <c r="K512" s="1">
        <f t="shared" si="22"/>
        <v>481000</v>
      </c>
      <c r="L512" s="1"/>
      <c r="M512" t="str">
        <f t="shared" si="23"/>
        <v>Charges to be allocated to more than one period</v>
      </c>
      <c r="N512" t="str">
        <f t="shared" si="21"/>
        <v>Charges to be allocated to more than one period</v>
      </c>
    </row>
    <row r="513" spans="1:14" ht="12.75">
      <c r="A513" s="3">
        <v>4811</v>
      </c>
      <c r="B513" s="1">
        <v>481100</v>
      </c>
      <c r="C513" s="1"/>
      <c r="D513" s="2" t="s">
        <v>404</v>
      </c>
      <c r="E513" t="s">
        <v>345</v>
      </c>
      <c r="K513" s="1">
        <f t="shared" si="22"/>
        <v>481100</v>
      </c>
      <c r="L513" s="1"/>
      <c r="M513" t="str">
        <f t="shared" si="23"/>
        <v>Deferred charges</v>
      </c>
      <c r="N513" t="str">
        <f t="shared" si="21"/>
        <v>Deferred charges</v>
      </c>
    </row>
    <row r="514" spans="1:14" ht="12.75">
      <c r="A514" s="3">
        <v>4812</v>
      </c>
      <c r="B514" s="1">
        <v>481200</v>
      </c>
      <c r="C514" s="1"/>
      <c r="D514" s="2" t="s">
        <v>405</v>
      </c>
      <c r="E514" t="s">
        <v>346</v>
      </c>
      <c r="K514" s="1">
        <f t="shared" si="22"/>
        <v>481200</v>
      </c>
      <c r="L514" s="1"/>
      <c r="M514" t="str">
        <f t="shared" si="23"/>
        <v>Fixed asset acquisition costs</v>
      </c>
      <c r="N514" t="str">
        <f t="shared" si="21"/>
        <v>Fixed asset acquisition costs</v>
      </c>
    </row>
    <row r="515" spans="1:14" ht="12.75">
      <c r="A515" s="3">
        <v>4816</v>
      </c>
      <c r="B515" s="1">
        <v>481600</v>
      </c>
      <c r="C515" s="1"/>
      <c r="D515" s="2" t="s">
        <v>1061</v>
      </c>
      <c r="E515" t="s">
        <v>347</v>
      </c>
      <c r="K515" s="1">
        <f t="shared" si="22"/>
        <v>481600</v>
      </c>
      <c r="L515" s="1"/>
      <c r="M515" t="str">
        <f t="shared" si="23"/>
        <v>Loan issue costs</v>
      </c>
      <c r="N515" t="str">
        <f t="shared" si="21"/>
        <v>Loan issue costs</v>
      </c>
    </row>
    <row r="516" spans="1:14" ht="12.75">
      <c r="A516" s="3">
        <v>4818</v>
      </c>
      <c r="B516" s="1">
        <v>481800</v>
      </c>
      <c r="C516" s="1"/>
      <c r="D516" s="2" t="s">
        <v>406</v>
      </c>
      <c r="E516" t="s">
        <v>348</v>
      </c>
      <c r="K516" s="1">
        <f t="shared" si="22"/>
        <v>481800</v>
      </c>
      <c r="L516" s="1"/>
      <c r="M516" t="str">
        <f t="shared" si="23"/>
        <v>Charges to be apportioned</v>
      </c>
      <c r="N516" t="str">
        <f t="shared" si="21"/>
        <v>Charges to be apportioned</v>
      </c>
    </row>
    <row r="517" spans="1:14" ht="12.75">
      <c r="A517" s="3">
        <v>486</v>
      </c>
      <c r="B517" s="1">
        <v>486000</v>
      </c>
      <c r="C517" s="1"/>
      <c r="D517" s="2" t="s">
        <v>1062</v>
      </c>
      <c r="E517" t="s">
        <v>349</v>
      </c>
      <c r="K517" s="1">
        <f t="shared" si="22"/>
        <v>486000</v>
      </c>
      <c r="L517" s="1"/>
      <c r="M517" t="str">
        <f t="shared" si="23"/>
        <v>Prepayments</v>
      </c>
      <c r="N517" t="str">
        <f aca="true" t="shared" si="24" ref="N517:N580">IF(k=1,$E517,IF(k=2,"",IF(k=3,$F517,IF(k=4,$G517))))</f>
        <v>Prepayments</v>
      </c>
    </row>
    <row r="518" spans="1:14" ht="12.75">
      <c r="A518" s="3">
        <v>487</v>
      </c>
      <c r="B518" s="1">
        <v>487000</v>
      </c>
      <c r="C518" s="1"/>
      <c r="D518" s="2" t="s">
        <v>1063</v>
      </c>
      <c r="E518" t="s">
        <v>350</v>
      </c>
      <c r="K518" s="1">
        <f aca="true" t="shared" si="25" ref="K518:K581">B518</f>
        <v>487000</v>
      </c>
      <c r="L518" s="1"/>
      <c r="M518" t="str">
        <f aca="true" t="shared" si="26" ref="M518:M581">IF(k=1,E518,IF(k=2,D518,IF(k=3,F518,IF(k=4,G518))))</f>
        <v>Deferred income</v>
      </c>
      <c r="N518" t="str">
        <f t="shared" si="24"/>
        <v>Deferred income</v>
      </c>
    </row>
    <row r="519" spans="1:14" ht="12.75">
      <c r="A519" s="3">
        <v>488</v>
      </c>
      <c r="B519" s="1">
        <v>488000</v>
      </c>
      <c r="C519" s="1"/>
      <c r="D519" s="2" t="s">
        <v>1064</v>
      </c>
      <c r="E519" t="s">
        <v>351</v>
      </c>
      <c r="K519" s="1">
        <f t="shared" si="25"/>
        <v>488000</v>
      </c>
      <c r="L519" s="1"/>
      <c r="M519" t="str">
        <f t="shared" si="26"/>
        <v>Periodic allocation of charges and income</v>
      </c>
      <c r="N519" t="str">
        <f t="shared" si="24"/>
        <v>Periodic allocation of charges and income</v>
      </c>
    </row>
    <row r="520" spans="1:14" ht="12.75">
      <c r="A520" s="3">
        <v>4886</v>
      </c>
      <c r="B520" s="1">
        <v>488600</v>
      </c>
      <c r="C520" s="1"/>
      <c r="D520" s="2" t="s">
        <v>1065</v>
      </c>
      <c r="E520" t="s">
        <v>1065</v>
      </c>
      <c r="K520" s="1">
        <f t="shared" si="25"/>
        <v>488600</v>
      </c>
      <c r="L520" s="1"/>
      <c r="M520" t="str">
        <f t="shared" si="26"/>
        <v>Charges</v>
      </c>
      <c r="N520" t="str">
        <f t="shared" si="24"/>
        <v>Charges</v>
      </c>
    </row>
    <row r="521" spans="1:14" ht="12.75">
      <c r="A521" s="3">
        <v>4887</v>
      </c>
      <c r="B521" s="1">
        <v>488700</v>
      </c>
      <c r="C521" s="1"/>
      <c r="D521" s="2" t="s">
        <v>1066</v>
      </c>
      <c r="E521" t="s">
        <v>352</v>
      </c>
      <c r="K521" s="1">
        <f t="shared" si="25"/>
        <v>488700</v>
      </c>
      <c r="L521" s="1"/>
      <c r="M521" t="str">
        <f t="shared" si="26"/>
        <v>Income</v>
      </c>
      <c r="N521" t="str">
        <f t="shared" si="24"/>
        <v>Income</v>
      </c>
    </row>
    <row r="522" spans="1:14" ht="12.75">
      <c r="A522" s="3">
        <v>0</v>
      </c>
      <c r="B522" s="1">
        <v>489000</v>
      </c>
      <c r="C522" s="1"/>
      <c r="D522" s="2" t="s">
        <v>1067</v>
      </c>
      <c r="E522">
        <v>0</v>
      </c>
      <c r="K522" s="1">
        <f t="shared" si="25"/>
        <v>489000</v>
      </c>
      <c r="L522" s="1"/>
      <c r="M522">
        <f t="shared" si="26"/>
        <v>0</v>
      </c>
      <c r="N522">
        <f t="shared" si="24"/>
        <v>0</v>
      </c>
    </row>
    <row r="523" spans="1:14" ht="12.75">
      <c r="A523" s="3">
        <v>49</v>
      </c>
      <c r="B523" s="1">
        <v>490000</v>
      </c>
      <c r="C523" s="1"/>
      <c r="D523" s="2" t="s">
        <v>410</v>
      </c>
      <c r="E523" t="s">
        <v>353</v>
      </c>
      <c r="K523" s="1">
        <f t="shared" si="25"/>
        <v>490000</v>
      </c>
      <c r="L523" s="1"/>
      <c r="M523" t="str">
        <f t="shared" si="26"/>
        <v>Provisions for doubtful debts</v>
      </c>
      <c r="N523" t="str">
        <f t="shared" si="24"/>
        <v>Provisions for doubtful debts</v>
      </c>
    </row>
    <row r="524" spans="1:14" ht="12.75">
      <c r="A524" s="3">
        <v>491</v>
      </c>
      <c r="B524" s="1">
        <v>491000</v>
      </c>
      <c r="C524" s="1"/>
      <c r="D524" s="2" t="s">
        <v>411</v>
      </c>
      <c r="E524" t="s">
        <v>354</v>
      </c>
      <c r="K524" s="1">
        <f t="shared" si="25"/>
        <v>491000</v>
      </c>
      <c r="L524" s="1"/>
      <c r="M524" t="str">
        <f t="shared" si="26"/>
        <v>Provisions for doubtful trade debts</v>
      </c>
      <c r="N524" t="str">
        <f t="shared" si="24"/>
        <v>Provisions for doubtful trade debts</v>
      </c>
    </row>
    <row r="525" spans="1:14" ht="12.75">
      <c r="A525" s="3">
        <v>495</v>
      </c>
      <c r="B525" s="1">
        <v>495000</v>
      </c>
      <c r="C525" s="1"/>
      <c r="D525" s="2" t="s">
        <v>412</v>
      </c>
      <c r="E525" t="s">
        <v>355</v>
      </c>
      <c r="K525" s="1">
        <f t="shared" si="25"/>
        <v>495000</v>
      </c>
      <c r="L525" s="1"/>
      <c r="M525" t="str">
        <f t="shared" si="26"/>
        <v>Provisions for group and partners/associates doubtful debts</v>
      </c>
      <c r="N525" t="str">
        <f t="shared" si="24"/>
        <v>Provisions for group and partners/associates doubtful debts</v>
      </c>
    </row>
    <row r="526" spans="1:14" ht="12.75">
      <c r="A526" s="3">
        <v>4951</v>
      </c>
      <c r="B526" s="1">
        <v>495100</v>
      </c>
      <c r="C526" s="1"/>
      <c r="D526" s="2" t="s">
        <v>413</v>
      </c>
      <c r="E526" t="s">
        <v>356</v>
      </c>
      <c r="K526" s="1">
        <f t="shared" si="25"/>
        <v>495100</v>
      </c>
      <c r="L526" s="1"/>
      <c r="M526" t="str">
        <f t="shared" si="26"/>
        <v>Group accounts</v>
      </c>
      <c r="N526" t="str">
        <f t="shared" si="24"/>
        <v>Group accounts</v>
      </c>
    </row>
    <row r="527" spans="1:14" ht="12.75">
      <c r="A527" s="3">
        <v>4955</v>
      </c>
      <c r="B527" s="1">
        <v>495500</v>
      </c>
      <c r="C527" s="1"/>
      <c r="D527" s="2" t="s">
        <v>414</v>
      </c>
      <c r="E527" t="s">
        <v>357</v>
      </c>
      <c r="K527" s="1">
        <f t="shared" si="25"/>
        <v>495500</v>
      </c>
      <c r="L527" s="1"/>
      <c r="M527" t="str">
        <f t="shared" si="26"/>
        <v>Current accounts of partners/associates</v>
      </c>
      <c r="N527" t="str">
        <f t="shared" si="24"/>
        <v>Current accounts of partners/associates</v>
      </c>
    </row>
    <row r="528" spans="1:14" ht="12.75">
      <c r="A528" s="3">
        <v>4958</v>
      </c>
      <c r="B528" s="1">
        <v>495800</v>
      </c>
      <c r="C528" s="1"/>
      <c r="D528" s="2" t="s">
        <v>415</v>
      </c>
      <c r="E528" t="s">
        <v>358</v>
      </c>
      <c r="K528" s="1">
        <f t="shared" si="25"/>
        <v>495800</v>
      </c>
      <c r="L528" s="1"/>
      <c r="M528" t="str">
        <f t="shared" si="26"/>
        <v>Joint and Economic Interest Group transactions</v>
      </c>
      <c r="N528" t="str">
        <f t="shared" si="24"/>
        <v>Joint and Economic Interest Group transactions</v>
      </c>
    </row>
    <row r="529" spans="1:14" ht="12.75">
      <c r="A529" s="3">
        <v>496</v>
      </c>
      <c r="B529" s="1">
        <v>496000</v>
      </c>
      <c r="C529" s="1"/>
      <c r="D529" s="2" t="s">
        <v>416</v>
      </c>
      <c r="E529" t="s">
        <v>359</v>
      </c>
      <c r="K529" s="1">
        <f t="shared" si="25"/>
        <v>496000</v>
      </c>
      <c r="L529" s="1"/>
      <c r="M529" t="str">
        <f t="shared" si="26"/>
        <v>Provisions for sundry doubtful debts</v>
      </c>
      <c r="N529" t="str">
        <f t="shared" si="24"/>
        <v>Provisions for sundry doubtful debts</v>
      </c>
    </row>
    <row r="530" spans="1:14" ht="12.75">
      <c r="A530" s="3">
        <v>4962</v>
      </c>
      <c r="B530" s="1">
        <v>496200</v>
      </c>
      <c r="C530" s="1"/>
      <c r="D530" s="2" t="s">
        <v>1044</v>
      </c>
      <c r="E530" t="s">
        <v>329</v>
      </c>
      <c r="K530" s="1">
        <f t="shared" si="25"/>
        <v>496200</v>
      </c>
      <c r="L530" s="1"/>
      <c r="M530" t="str">
        <f t="shared" si="26"/>
        <v>Debts receivable on realisation of fixed assets</v>
      </c>
      <c r="N530" t="str">
        <f t="shared" si="24"/>
        <v>Debts receivable on realisation of fixed assets</v>
      </c>
    </row>
    <row r="531" spans="1:14" ht="12.75">
      <c r="A531" s="3">
        <v>4965</v>
      </c>
      <c r="B531" s="1">
        <v>496500</v>
      </c>
      <c r="C531" s="1"/>
      <c r="D531" s="2" t="s">
        <v>1046</v>
      </c>
      <c r="E531" t="s">
        <v>331</v>
      </c>
      <c r="K531" s="1">
        <f t="shared" si="25"/>
        <v>496500</v>
      </c>
      <c r="L531" s="1"/>
      <c r="M531" t="str">
        <f t="shared" si="26"/>
        <v>Debts receivable on realisation of short-term investment securities</v>
      </c>
      <c r="N531" t="str">
        <f t="shared" si="24"/>
        <v>Debts receivable on realisation of short-term investment securities</v>
      </c>
    </row>
    <row r="532" spans="1:14" ht="12.75">
      <c r="A532" s="3">
        <v>0</v>
      </c>
      <c r="B532" s="1">
        <v>496700</v>
      </c>
      <c r="C532" s="1"/>
      <c r="D532" s="2" t="s">
        <v>417</v>
      </c>
      <c r="E532" t="s">
        <v>409</v>
      </c>
      <c r="K532" s="1">
        <f t="shared" si="25"/>
        <v>496700</v>
      </c>
      <c r="L532" s="1"/>
      <c r="M532" t="str">
        <f t="shared" si="26"/>
        <v>Other debt account</v>
      </c>
      <c r="N532" t="str">
        <f t="shared" si="24"/>
        <v>Other debt account</v>
      </c>
    </row>
    <row r="533" spans="1:14" ht="12.75">
      <c r="A533" s="3"/>
      <c r="B533" s="1"/>
      <c r="C533" s="1"/>
      <c r="D533" s="2"/>
      <c r="K533" s="1">
        <f t="shared" si="25"/>
        <v>0</v>
      </c>
      <c r="L533" s="1"/>
      <c r="M533">
        <f t="shared" si="26"/>
        <v>0</v>
      </c>
      <c r="N533">
        <f t="shared" si="24"/>
        <v>0</v>
      </c>
    </row>
    <row r="534" spans="1:14" ht="12.75">
      <c r="A534" s="3"/>
      <c r="B534" s="1"/>
      <c r="C534" s="1"/>
      <c r="D534" s="2"/>
      <c r="K534" s="1">
        <f t="shared" si="25"/>
        <v>0</v>
      </c>
      <c r="L534" s="1"/>
      <c r="M534">
        <f t="shared" si="26"/>
        <v>0</v>
      </c>
      <c r="N534">
        <f t="shared" si="24"/>
        <v>0</v>
      </c>
    </row>
    <row r="535" spans="1:14" ht="12.75">
      <c r="A535" s="3">
        <v>5</v>
      </c>
      <c r="B535" s="1">
        <v>500000</v>
      </c>
      <c r="C535" s="1"/>
      <c r="D535" s="2" t="s">
        <v>418</v>
      </c>
      <c r="E535" t="s">
        <v>360</v>
      </c>
      <c r="K535" s="1">
        <f t="shared" si="25"/>
        <v>500000</v>
      </c>
      <c r="L535" s="1"/>
      <c r="M535" t="str">
        <f t="shared" si="26"/>
        <v>Short-term investment securities</v>
      </c>
      <c r="N535" t="str">
        <f t="shared" si="24"/>
        <v>Short-term investment securities</v>
      </c>
    </row>
    <row r="536" spans="1:14" ht="12.75">
      <c r="A536" s="3">
        <v>501</v>
      </c>
      <c r="B536" s="1">
        <v>501000</v>
      </c>
      <c r="C536" s="1"/>
      <c r="D536" s="2" t="s">
        <v>419</v>
      </c>
      <c r="E536" t="s">
        <v>361</v>
      </c>
      <c r="K536" s="1">
        <f t="shared" si="25"/>
        <v>501000</v>
      </c>
      <c r="L536" s="1"/>
      <c r="M536" t="str">
        <f t="shared" si="26"/>
        <v>Shares in affiliated entities</v>
      </c>
      <c r="N536" t="str">
        <f t="shared" si="24"/>
        <v>Shares in affiliated entities</v>
      </c>
    </row>
    <row r="537" spans="1:14" ht="12.75">
      <c r="A537" s="3">
        <v>502</v>
      </c>
      <c r="B537" s="1">
        <v>502000</v>
      </c>
      <c r="C537" s="1"/>
      <c r="D537" s="2" t="s">
        <v>420</v>
      </c>
      <c r="E537" t="s">
        <v>954</v>
      </c>
      <c r="K537" s="1">
        <f t="shared" si="25"/>
        <v>502000</v>
      </c>
      <c r="L537" s="1"/>
      <c r="M537" t="str">
        <f t="shared" si="26"/>
        <v>Own shares</v>
      </c>
      <c r="N537" t="str">
        <f t="shared" si="24"/>
        <v>Own shares</v>
      </c>
    </row>
    <row r="538" spans="1:14" ht="12.75">
      <c r="A538" s="3">
        <v>503</v>
      </c>
      <c r="B538" s="1">
        <v>503000</v>
      </c>
      <c r="C538" s="1"/>
      <c r="D538" s="2" t="s">
        <v>141</v>
      </c>
      <c r="E538" t="s">
        <v>927</v>
      </c>
      <c r="K538" s="1">
        <f t="shared" si="25"/>
        <v>503000</v>
      </c>
      <c r="L538" s="1"/>
      <c r="M538" t="str">
        <f t="shared" si="26"/>
        <v>Shares</v>
      </c>
      <c r="N538" t="str">
        <f t="shared" si="24"/>
        <v>Shares</v>
      </c>
    </row>
    <row r="539" spans="1:14" ht="12.75">
      <c r="A539" s="3">
        <v>5031</v>
      </c>
      <c r="B539" s="1">
        <v>503100</v>
      </c>
      <c r="C539" s="1"/>
      <c r="D539" s="2" t="s">
        <v>421</v>
      </c>
      <c r="E539" t="s">
        <v>362</v>
      </c>
      <c r="K539" s="1">
        <f t="shared" si="25"/>
        <v>503100</v>
      </c>
      <c r="L539" s="1"/>
      <c r="M539" t="str">
        <f t="shared" si="26"/>
        <v>Quoted shares</v>
      </c>
      <c r="N539" t="str">
        <f t="shared" si="24"/>
        <v>Quoted shares</v>
      </c>
    </row>
    <row r="540" spans="1:14" ht="12.75">
      <c r="A540" s="3">
        <v>5035</v>
      </c>
      <c r="B540" s="1">
        <v>503500</v>
      </c>
      <c r="C540" s="1"/>
      <c r="D540" s="2" t="s">
        <v>422</v>
      </c>
      <c r="E540" t="s">
        <v>363</v>
      </c>
      <c r="K540" s="1">
        <f t="shared" si="25"/>
        <v>503500</v>
      </c>
      <c r="L540" s="1"/>
      <c r="M540" t="str">
        <f t="shared" si="26"/>
        <v>Unquoted shares</v>
      </c>
      <c r="N540" t="str">
        <f t="shared" si="24"/>
        <v>Unquoted shares</v>
      </c>
    </row>
    <row r="541" spans="1:14" ht="12.75">
      <c r="A541" s="3">
        <v>504</v>
      </c>
      <c r="B541" s="1">
        <v>504000</v>
      </c>
      <c r="C541" s="1"/>
      <c r="D541" s="2" t="s">
        <v>423</v>
      </c>
      <c r="E541" t="s">
        <v>364</v>
      </c>
      <c r="K541" s="1">
        <f t="shared" si="25"/>
        <v>504000</v>
      </c>
      <c r="L541" s="1"/>
      <c r="M541" t="str">
        <f t="shared" si="26"/>
        <v>Other equity securities</v>
      </c>
      <c r="N541" t="str">
        <f t="shared" si="24"/>
        <v>Other equity securities</v>
      </c>
    </row>
    <row r="542" spans="1:14" ht="12.75">
      <c r="A542" s="3">
        <v>505</v>
      </c>
      <c r="B542" s="1">
        <v>505000</v>
      </c>
      <c r="C542" s="1"/>
      <c r="D542" s="2" t="s">
        <v>424</v>
      </c>
      <c r="E542" t="s">
        <v>365</v>
      </c>
      <c r="K542" s="1">
        <f t="shared" si="25"/>
        <v>505000</v>
      </c>
      <c r="L542" s="1"/>
      <c r="M542" t="str">
        <f t="shared" si="26"/>
        <v>Own bonds and warrants bought back</v>
      </c>
      <c r="N542" t="str">
        <f t="shared" si="24"/>
        <v>Own bonds and warrants bought back</v>
      </c>
    </row>
    <row r="543" spans="1:14" ht="12.75">
      <c r="A543" s="3">
        <v>506</v>
      </c>
      <c r="B543" s="1">
        <v>506000</v>
      </c>
      <c r="C543" s="1"/>
      <c r="D543" s="2" t="s">
        <v>155</v>
      </c>
      <c r="E543" t="s">
        <v>941</v>
      </c>
      <c r="K543" s="1">
        <f t="shared" si="25"/>
        <v>506000</v>
      </c>
      <c r="L543" s="1"/>
      <c r="M543" t="str">
        <f t="shared" si="26"/>
        <v>Bonds</v>
      </c>
      <c r="N543" t="str">
        <f t="shared" si="24"/>
        <v>Bonds</v>
      </c>
    </row>
    <row r="544" spans="1:14" ht="12.75">
      <c r="A544" s="3">
        <v>5061</v>
      </c>
      <c r="B544" s="1">
        <v>506100</v>
      </c>
      <c r="C544" s="1"/>
      <c r="D544" s="2" t="s">
        <v>421</v>
      </c>
      <c r="E544" t="s">
        <v>366</v>
      </c>
      <c r="K544" s="1">
        <f t="shared" si="25"/>
        <v>506100</v>
      </c>
      <c r="L544" s="1"/>
      <c r="M544" t="str">
        <f t="shared" si="26"/>
        <v>Quoted bonds</v>
      </c>
      <c r="N544" t="str">
        <f t="shared" si="24"/>
        <v>Quoted bonds</v>
      </c>
    </row>
    <row r="545" spans="1:14" ht="12.75">
      <c r="A545" s="3">
        <v>5065</v>
      </c>
      <c r="B545" s="1">
        <v>506500</v>
      </c>
      <c r="C545" s="1"/>
      <c r="D545" s="2" t="s">
        <v>422</v>
      </c>
      <c r="E545" t="s">
        <v>367</v>
      </c>
      <c r="K545" s="1">
        <f t="shared" si="25"/>
        <v>506500</v>
      </c>
      <c r="L545" s="1"/>
      <c r="M545" t="str">
        <f t="shared" si="26"/>
        <v>Unquoted bonds</v>
      </c>
      <c r="N545" t="str">
        <f t="shared" si="24"/>
        <v>Unquoted bonds</v>
      </c>
    </row>
    <row r="546" spans="1:14" ht="12.75">
      <c r="A546" s="3">
        <v>507</v>
      </c>
      <c r="B546" s="1">
        <v>507000</v>
      </c>
      <c r="C546" s="1"/>
      <c r="D546" s="2" t="s">
        <v>425</v>
      </c>
      <c r="E546" t="s">
        <v>368</v>
      </c>
      <c r="K546" s="1">
        <f t="shared" si="25"/>
        <v>507000</v>
      </c>
      <c r="L546" s="1"/>
      <c r="M546" t="str">
        <f t="shared" si="26"/>
        <v>Treasury bills and short-term notes</v>
      </c>
      <c r="N546" t="str">
        <f t="shared" si="24"/>
        <v>Treasury bills and short-term notes</v>
      </c>
    </row>
    <row r="547" spans="1:14" ht="12.75">
      <c r="A547" s="3">
        <v>508</v>
      </c>
      <c r="B547" s="1">
        <v>508000</v>
      </c>
      <c r="C547" s="1"/>
      <c r="D547" s="2" t="s">
        <v>426</v>
      </c>
      <c r="E547" t="s">
        <v>369</v>
      </c>
      <c r="K547" s="1">
        <f t="shared" si="25"/>
        <v>508000</v>
      </c>
      <c r="L547" s="1"/>
      <c r="M547" t="str">
        <f t="shared" si="26"/>
        <v>Other short-term investment securities and similar debts receivable</v>
      </c>
      <c r="N547" t="str">
        <f t="shared" si="24"/>
        <v>Other short-term investment securities and similar debts receivable</v>
      </c>
    </row>
    <row r="548" spans="1:14" ht="12.75">
      <c r="A548" s="3">
        <v>5081</v>
      </c>
      <c r="B548" s="1">
        <v>508100</v>
      </c>
      <c r="C548" s="1"/>
      <c r="D548" s="2" t="s">
        <v>427</v>
      </c>
      <c r="E548" t="s">
        <v>928</v>
      </c>
      <c r="K548" s="1">
        <f t="shared" si="25"/>
        <v>508100</v>
      </c>
      <c r="L548" s="1"/>
      <c r="M548" t="str">
        <f t="shared" si="26"/>
        <v>Other securities</v>
      </c>
      <c r="N548" t="str">
        <f t="shared" si="24"/>
        <v>Other securities</v>
      </c>
    </row>
    <row r="549" spans="1:14" ht="12.75">
      <c r="A549" s="3">
        <v>5082</v>
      </c>
      <c r="B549" s="1">
        <v>508200</v>
      </c>
      <c r="C549" s="1"/>
      <c r="D549" s="2" t="s">
        <v>428</v>
      </c>
      <c r="E549" t="s">
        <v>370</v>
      </c>
      <c r="K549" s="1">
        <f t="shared" si="25"/>
        <v>508200</v>
      </c>
      <c r="L549" s="1"/>
      <c r="M549" t="str">
        <f t="shared" si="26"/>
        <v>Equity and bond warrants</v>
      </c>
      <c r="N549" t="str">
        <f t="shared" si="24"/>
        <v>Equity and bond warrants</v>
      </c>
    </row>
    <row r="550" spans="1:14" ht="12.75">
      <c r="A550" s="3">
        <v>5088</v>
      </c>
      <c r="B550" s="1">
        <v>508800</v>
      </c>
      <c r="C550" s="1"/>
      <c r="D550" s="2" t="s">
        <v>429</v>
      </c>
      <c r="E550" t="s">
        <v>371</v>
      </c>
      <c r="K550" s="1">
        <f t="shared" si="25"/>
        <v>508800</v>
      </c>
      <c r="L550" s="1"/>
      <c r="M550" t="str">
        <f t="shared" si="26"/>
        <v>Accrued interest on bonds, warrants and similar securities</v>
      </c>
      <c r="N550" t="str">
        <f t="shared" si="24"/>
        <v>Accrued interest on bonds, warrants and similar securities</v>
      </c>
    </row>
    <row r="551" spans="1:14" ht="12.75">
      <c r="A551" s="3">
        <v>509</v>
      </c>
      <c r="B551" s="1">
        <v>509000</v>
      </c>
      <c r="C551" s="1"/>
      <c r="D551" s="2" t="s">
        <v>430</v>
      </c>
      <c r="E551" t="s">
        <v>372</v>
      </c>
      <c r="K551" s="1">
        <f t="shared" si="25"/>
        <v>509000</v>
      </c>
      <c r="L551" s="1"/>
      <c r="M551" t="str">
        <f t="shared" si="26"/>
        <v>Unpaid instalments on unpaid short-term investment securities</v>
      </c>
      <c r="N551" t="str">
        <f t="shared" si="24"/>
        <v>Unpaid instalments on unpaid short-term investment securities</v>
      </c>
    </row>
    <row r="552" spans="1:14" ht="12.75">
      <c r="A552" s="3">
        <v>51</v>
      </c>
      <c r="B552" s="1">
        <v>510000</v>
      </c>
      <c r="C552" s="1"/>
      <c r="D552" s="2" t="s">
        <v>431</v>
      </c>
      <c r="E552" t="s">
        <v>373</v>
      </c>
      <c r="K552" s="1">
        <f t="shared" si="25"/>
        <v>510000</v>
      </c>
      <c r="L552" s="1"/>
      <c r="M552" t="str">
        <f t="shared" si="26"/>
        <v>Banks, financial and similar institutions</v>
      </c>
      <c r="N552" t="str">
        <f t="shared" si="24"/>
        <v>Banks, financial and similar institutions</v>
      </c>
    </row>
    <row r="553" spans="1:14" ht="12.75">
      <c r="A553" s="3">
        <v>511</v>
      </c>
      <c r="B553" s="1">
        <v>511000</v>
      </c>
      <c r="C553" s="1"/>
      <c r="D553" s="2" t="s">
        <v>432</v>
      </c>
      <c r="E553" t="s">
        <v>374</v>
      </c>
      <c r="K553" s="1">
        <f t="shared" si="25"/>
        <v>511000</v>
      </c>
      <c r="L553" s="1"/>
      <c r="M553" t="str">
        <f t="shared" si="26"/>
        <v>Financial instruments for collection</v>
      </c>
      <c r="N553" t="str">
        <f t="shared" si="24"/>
        <v>Financial instruments for collection</v>
      </c>
    </row>
    <row r="554" spans="1:14" ht="12.75">
      <c r="A554" s="3">
        <v>5111</v>
      </c>
      <c r="B554" s="1">
        <v>511100</v>
      </c>
      <c r="C554" s="1"/>
      <c r="D554" s="2" t="s">
        <v>433</v>
      </c>
      <c r="E554" t="s">
        <v>375</v>
      </c>
      <c r="K554" s="1">
        <f t="shared" si="25"/>
        <v>511100</v>
      </c>
      <c r="L554" s="1"/>
      <c r="M554" t="str">
        <f t="shared" si="26"/>
        <v>Outstanding coupons for collection</v>
      </c>
      <c r="N554" t="str">
        <f t="shared" si="24"/>
        <v>Outstanding coupons for collection</v>
      </c>
    </row>
    <row r="555" spans="1:14" ht="12.75">
      <c r="A555" s="3">
        <v>5112</v>
      </c>
      <c r="B555" s="1">
        <v>511200</v>
      </c>
      <c r="C555" s="1"/>
      <c r="D555" s="2" t="s">
        <v>434</v>
      </c>
      <c r="E555" t="s">
        <v>376</v>
      </c>
      <c r="K555" s="1">
        <f t="shared" si="25"/>
        <v>511200</v>
      </c>
      <c r="L555" s="1"/>
      <c r="M555" t="str">
        <f t="shared" si="26"/>
        <v>Cheques for collection</v>
      </c>
      <c r="N555" t="str">
        <f t="shared" si="24"/>
        <v>Cheques for collection</v>
      </c>
    </row>
    <row r="556" spans="1:14" ht="12.75">
      <c r="A556" s="3">
        <v>5113</v>
      </c>
      <c r="B556" s="1">
        <v>511300</v>
      </c>
      <c r="C556" s="1"/>
      <c r="D556" s="2" t="s">
        <v>435</v>
      </c>
      <c r="E556" t="s">
        <v>377</v>
      </c>
      <c r="K556" s="1">
        <f t="shared" si="25"/>
        <v>511300</v>
      </c>
      <c r="L556" s="1"/>
      <c r="M556" t="str">
        <f t="shared" si="26"/>
        <v>Bills for collection</v>
      </c>
      <c r="N556" t="str">
        <f t="shared" si="24"/>
        <v>Bills for collection</v>
      </c>
    </row>
    <row r="557" spans="1:14" ht="12.75">
      <c r="A557" s="3">
        <v>5114</v>
      </c>
      <c r="B557" s="1">
        <v>511400</v>
      </c>
      <c r="C557" s="1"/>
      <c r="D557" s="2" t="s">
        <v>436</v>
      </c>
      <c r="E557" t="s">
        <v>378</v>
      </c>
      <c r="K557" s="1">
        <f t="shared" si="25"/>
        <v>511400</v>
      </c>
      <c r="L557" s="1"/>
      <c r="M557" t="str">
        <f t="shared" si="26"/>
        <v>Bills for discount</v>
      </c>
      <c r="N557" t="str">
        <f t="shared" si="24"/>
        <v>Bills for discount</v>
      </c>
    </row>
    <row r="558" spans="1:14" ht="12.75">
      <c r="A558" s="3">
        <v>512</v>
      </c>
      <c r="B558" s="1">
        <v>512000</v>
      </c>
      <c r="C558" s="1"/>
      <c r="D558" s="2" t="s">
        <v>437</v>
      </c>
      <c r="E558" t="s">
        <v>379</v>
      </c>
      <c r="K558" s="1">
        <f t="shared" si="25"/>
        <v>512000</v>
      </c>
      <c r="L558" s="1"/>
      <c r="M558" t="str">
        <f t="shared" si="26"/>
        <v>Banks</v>
      </c>
      <c r="N558" t="str">
        <f t="shared" si="24"/>
        <v>Banks</v>
      </c>
    </row>
    <row r="559" spans="1:14" ht="12.75">
      <c r="A559" s="3">
        <v>5121</v>
      </c>
      <c r="B559" s="1">
        <v>512100</v>
      </c>
      <c r="C559" s="1"/>
      <c r="D559" s="2" t="s">
        <v>438</v>
      </c>
      <c r="E559" t="s">
        <v>380</v>
      </c>
      <c r="K559" s="1">
        <f t="shared" si="25"/>
        <v>512100</v>
      </c>
      <c r="L559" s="1"/>
      <c r="M559" t="str">
        <f t="shared" si="26"/>
        <v>Accounts in French francs/euros</v>
      </c>
      <c r="N559" t="str">
        <f t="shared" si="24"/>
        <v>Accounts in French francs/euros</v>
      </c>
    </row>
    <row r="560" spans="1:14" ht="12.75">
      <c r="A560" s="3">
        <v>5124</v>
      </c>
      <c r="B560" s="1">
        <v>512400</v>
      </c>
      <c r="C560" s="1"/>
      <c r="D560" s="2" t="s">
        <v>439</v>
      </c>
      <c r="E560" t="s">
        <v>381</v>
      </c>
      <c r="K560" s="1">
        <f t="shared" si="25"/>
        <v>512400</v>
      </c>
      <c r="L560" s="1"/>
      <c r="M560" t="str">
        <f t="shared" si="26"/>
        <v>Accounts in foreign currencies</v>
      </c>
      <c r="N560" t="str">
        <f t="shared" si="24"/>
        <v>Accounts in foreign currencies</v>
      </c>
    </row>
    <row r="561" spans="1:14" ht="12.75">
      <c r="A561" s="3">
        <v>514</v>
      </c>
      <c r="B561" s="1">
        <v>514000</v>
      </c>
      <c r="C561" s="1"/>
      <c r="D561" s="2" t="s">
        <v>440</v>
      </c>
      <c r="E561" t="s">
        <v>382</v>
      </c>
      <c r="K561" s="1">
        <f t="shared" si="25"/>
        <v>514000</v>
      </c>
      <c r="L561" s="1"/>
      <c r="M561" t="str">
        <f t="shared" si="26"/>
        <v>Postal cheques</v>
      </c>
      <c r="N561" t="str">
        <f t="shared" si="24"/>
        <v>Postal cheques</v>
      </c>
    </row>
    <row r="562" spans="1:14" ht="12.75">
      <c r="A562" s="3">
        <v>515</v>
      </c>
      <c r="B562" s="1">
        <v>515000</v>
      </c>
      <c r="C562" s="1"/>
      <c r="D562" s="2" t="s">
        <v>441</v>
      </c>
      <c r="E562" t="s">
        <v>383</v>
      </c>
      <c r="K562" s="1">
        <f t="shared" si="25"/>
        <v>515000</v>
      </c>
      <c r="L562" s="1"/>
      <c r="M562" t="str">
        <f t="shared" si="26"/>
        <v>Treasury and public agency accounts</v>
      </c>
      <c r="N562" t="str">
        <f t="shared" si="24"/>
        <v>Treasury and public agency accounts</v>
      </c>
    </row>
    <row r="563" spans="1:14" ht="12.75">
      <c r="A563" s="3">
        <v>516</v>
      </c>
      <c r="B563" s="1">
        <v>516000</v>
      </c>
      <c r="C563" s="1"/>
      <c r="D563" s="2" t="s">
        <v>442</v>
      </c>
      <c r="E563" t="s">
        <v>384</v>
      </c>
      <c r="K563" s="1">
        <f t="shared" si="25"/>
        <v>516000</v>
      </c>
      <c r="L563" s="1"/>
      <c r="M563" t="str">
        <f t="shared" si="26"/>
        <v>Stockbrokers</v>
      </c>
      <c r="N563" t="str">
        <f t="shared" si="24"/>
        <v>Stockbrokers</v>
      </c>
    </row>
    <row r="564" spans="1:14" ht="12.75">
      <c r="A564" s="3">
        <v>517</v>
      </c>
      <c r="B564" s="1">
        <v>517000</v>
      </c>
      <c r="C564" s="1"/>
      <c r="D564" s="2" t="s">
        <v>443</v>
      </c>
      <c r="E564" t="s">
        <v>385</v>
      </c>
      <c r="K564" s="1">
        <f t="shared" si="25"/>
        <v>517000</v>
      </c>
      <c r="L564" s="1"/>
      <c r="M564" t="str">
        <f t="shared" si="26"/>
        <v>Other financial bodies</v>
      </c>
      <c r="N564" t="str">
        <f t="shared" si="24"/>
        <v>Other financial bodies</v>
      </c>
    </row>
    <row r="565" spans="1:14" ht="12.75">
      <c r="A565" s="3">
        <v>518</v>
      </c>
      <c r="B565" s="1">
        <v>518000</v>
      </c>
      <c r="C565" s="1"/>
      <c r="D565" s="2" t="s">
        <v>1587</v>
      </c>
      <c r="E565" t="s">
        <v>19</v>
      </c>
      <c r="K565" s="1">
        <f t="shared" si="25"/>
        <v>518000</v>
      </c>
      <c r="L565" s="1"/>
      <c r="M565" t="str">
        <f t="shared" si="26"/>
        <v>Accrued interest</v>
      </c>
      <c r="N565" t="str">
        <f t="shared" si="24"/>
        <v>Accrued interest</v>
      </c>
    </row>
    <row r="566" spans="1:14" ht="12.75">
      <c r="A566" s="3">
        <v>5181</v>
      </c>
      <c r="B566" s="1">
        <v>518100</v>
      </c>
      <c r="C566" s="1"/>
      <c r="D566" s="2" t="s">
        <v>444</v>
      </c>
      <c r="E566" t="s">
        <v>386</v>
      </c>
      <c r="K566" s="1">
        <f t="shared" si="25"/>
        <v>518100</v>
      </c>
      <c r="L566" s="1"/>
      <c r="M566" t="str">
        <f t="shared" si="26"/>
        <v>Accrued interest payable</v>
      </c>
      <c r="N566" t="str">
        <f t="shared" si="24"/>
        <v>Accrued interest payable</v>
      </c>
    </row>
    <row r="567" spans="1:14" ht="12.75">
      <c r="A567" s="3">
        <v>5188</v>
      </c>
      <c r="B567" s="1">
        <v>518800</v>
      </c>
      <c r="C567" s="1"/>
      <c r="D567" s="2" t="s">
        <v>445</v>
      </c>
      <c r="E567" t="s">
        <v>387</v>
      </c>
      <c r="K567" s="1">
        <f t="shared" si="25"/>
        <v>518800</v>
      </c>
      <c r="L567" s="1"/>
      <c r="M567" t="str">
        <f t="shared" si="26"/>
        <v>Accrued interest receivable</v>
      </c>
      <c r="N567" t="str">
        <f t="shared" si="24"/>
        <v>Accrued interest receivable</v>
      </c>
    </row>
    <row r="568" spans="1:14" ht="12.75">
      <c r="A568" s="3">
        <v>519</v>
      </c>
      <c r="B568" s="1">
        <v>519000</v>
      </c>
      <c r="C568" s="1"/>
      <c r="D568" s="2" t="s">
        <v>446</v>
      </c>
      <c r="E568" t="s">
        <v>388</v>
      </c>
      <c r="K568" s="1">
        <f t="shared" si="25"/>
        <v>519000</v>
      </c>
      <c r="L568" s="1"/>
      <c r="M568" t="str">
        <f t="shared" si="26"/>
        <v>Current bank advances</v>
      </c>
      <c r="N568" t="str">
        <f t="shared" si="24"/>
        <v>Current bank advances</v>
      </c>
    </row>
    <row r="569" spans="1:14" ht="12.75">
      <c r="A569" s="3">
        <v>5191</v>
      </c>
      <c r="B569" s="1">
        <v>519100</v>
      </c>
      <c r="C569" s="1"/>
      <c r="D569" s="2" t="s">
        <v>447</v>
      </c>
      <c r="E569" t="s">
        <v>389</v>
      </c>
      <c r="K569" s="1">
        <f t="shared" si="25"/>
        <v>519100</v>
      </c>
      <c r="L569" s="1"/>
      <c r="M569" t="str">
        <f t="shared" si="26"/>
        <v>Credit for assignment of commercial debts receivable</v>
      </c>
      <c r="N569" t="str">
        <f t="shared" si="24"/>
        <v>Credit for assignment of commercial debts receivable</v>
      </c>
    </row>
    <row r="570" spans="1:14" ht="12.75">
      <c r="A570" s="3">
        <v>5193</v>
      </c>
      <c r="B570" s="1">
        <v>519300</v>
      </c>
      <c r="C570" s="1"/>
      <c r="D570" s="2" t="s">
        <v>448</v>
      </c>
      <c r="E570" t="s">
        <v>390</v>
      </c>
      <c r="K570" s="1">
        <f t="shared" si="25"/>
        <v>519300</v>
      </c>
      <c r="L570" s="1"/>
      <c r="M570" t="str">
        <f t="shared" si="26"/>
        <v>Assignment of debts receivable originating outside France</v>
      </c>
      <c r="N570" t="str">
        <f t="shared" si="24"/>
        <v>Assignment of debts receivable originating outside France</v>
      </c>
    </row>
    <row r="571" spans="1:14" ht="12.75">
      <c r="A571" s="3">
        <v>5198</v>
      </c>
      <c r="B571" s="1">
        <v>519800</v>
      </c>
      <c r="C571" s="1"/>
      <c r="D571" s="2" t="s">
        <v>449</v>
      </c>
      <c r="E571" t="s">
        <v>391</v>
      </c>
      <c r="K571" s="1">
        <f t="shared" si="25"/>
        <v>519800</v>
      </c>
      <c r="L571" s="1"/>
      <c r="M571" t="str">
        <f t="shared" si="26"/>
        <v>Accrued interest on current bank advances</v>
      </c>
      <c r="N571" t="str">
        <f t="shared" si="24"/>
        <v>Accrued interest on current bank advances</v>
      </c>
    </row>
    <row r="572" spans="1:14" ht="12.75">
      <c r="A572" s="3">
        <v>52</v>
      </c>
      <c r="B572" s="1">
        <v>520000</v>
      </c>
      <c r="C572" s="1"/>
      <c r="D572" s="2" t="s">
        <v>450</v>
      </c>
      <c r="E572" t="s">
        <v>392</v>
      </c>
      <c r="K572" s="1">
        <f t="shared" si="25"/>
        <v>520000</v>
      </c>
      <c r="L572" s="1"/>
      <c r="M572" t="str">
        <f t="shared" si="26"/>
        <v>Short-term financial instruments</v>
      </c>
      <c r="N572" t="str">
        <f t="shared" si="24"/>
        <v>Short-term financial instruments</v>
      </c>
    </row>
    <row r="573" spans="1:14" ht="12.75">
      <c r="A573" s="3">
        <v>53</v>
      </c>
      <c r="B573" s="1">
        <v>530000</v>
      </c>
      <c r="C573" s="1"/>
      <c r="D573" s="2" t="s">
        <v>451</v>
      </c>
      <c r="E573" t="s">
        <v>393</v>
      </c>
      <c r="K573" s="1">
        <f t="shared" si="25"/>
        <v>530000</v>
      </c>
      <c r="L573" s="1"/>
      <c r="M573" t="str">
        <f t="shared" si="26"/>
        <v>Cash on hand</v>
      </c>
      <c r="N573" t="str">
        <f t="shared" si="24"/>
        <v>Cash on hand</v>
      </c>
    </row>
    <row r="574" spans="1:14" ht="12.75">
      <c r="A574" s="3">
        <v>531</v>
      </c>
      <c r="B574" s="1">
        <v>531000</v>
      </c>
      <c r="C574" s="1"/>
      <c r="D574" s="2" t="s">
        <v>452</v>
      </c>
      <c r="E574" t="s">
        <v>394</v>
      </c>
      <c r="K574" s="1">
        <f t="shared" si="25"/>
        <v>531000</v>
      </c>
      <c r="L574" s="1"/>
      <c r="M574" t="str">
        <f t="shared" si="26"/>
        <v>Head office cash</v>
      </c>
      <c r="N574" t="str">
        <f t="shared" si="24"/>
        <v>Head office cash</v>
      </c>
    </row>
    <row r="575" spans="1:14" ht="12.75">
      <c r="A575" s="3">
        <v>5311</v>
      </c>
      <c r="B575" s="1">
        <v>531100</v>
      </c>
      <c r="C575" s="1"/>
      <c r="D575" s="2" t="s">
        <v>453</v>
      </c>
      <c r="E575" t="s">
        <v>395</v>
      </c>
      <c r="K575" s="1">
        <f t="shared" si="25"/>
        <v>531100</v>
      </c>
      <c r="L575" s="1"/>
      <c r="M575" t="str">
        <f t="shared" si="26"/>
        <v>Cash in French francs/euros</v>
      </c>
      <c r="N575" t="str">
        <f t="shared" si="24"/>
        <v>Cash in French francs/euros</v>
      </c>
    </row>
    <row r="576" spans="1:14" ht="12.75">
      <c r="A576" s="3">
        <v>5314</v>
      </c>
      <c r="B576" s="1">
        <v>531400</v>
      </c>
      <c r="C576" s="1"/>
      <c r="D576" s="2" t="s">
        <v>454</v>
      </c>
      <c r="E576" t="s">
        <v>396</v>
      </c>
      <c r="K576" s="1">
        <f t="shared" si="25"/>
        <v>531400</v>
      </c>
      <c r="L576" s="1"/>
      <c r="M576" t="str">
        <f t="shared" si="26"/>
        <v>Cash in foreign currencies</v>
      </c>
      <c r="N576" t="str">
        <f t="shared" si="24"/>
        <v>Cash in foreign currencies</v>
      </c>
    </row>
    <row r="577" spans="1:14" ht="12.75">
      <c r="A577" s="3">
        <v>532</v>
      </c>
      <c r="B577" s="1">
        <v>532000</v>
      </c>
      <c r="C577" s="1"/>
      <c r="D577" s="2" t="s">
        <v>455</v>
      </c>
      <c r="E577" t="s">
        <v>397</v>
      </c>
      <c r="K577" s="1">
        <f t="shared" si="25"/>
        <v>532000</v>
      </c>
      <c r="L577" s="1"/>
      <c r="M577" t="str">
        <f t="shared" si="26"/>
        <v>Cash at branch (or factory) A</v>
      </c>
      <c r="N577" t="str">
        <f t="shared" si="24"/>
        <v>Cash at branch (or factory) A</v>
      </c>
    </row>
    <row r="578" spans="1:14" ht="12.75">
      <c r="A578" s="3">
        <v>533</v>
      </c>
      <c r="B578" s="1">
        <v>533000</v>
      </c>
      <c r="C578" s="1"/>
      <c r="D578" s="2" t="s">
        <v>456</v>
      </c>
      <c r="E578" t="s">
        <v>1243</v>
      </c>
      <c r="K578" s="1">
        <f t="shared" si="25"/>
        <v>533000</v>
      </c>
      <c r="L578" s="1"/>
      <c r="M578" t="str">
        <f t="shared" si="26"/>
        <v>Cash at branch (or factory) B</v>
      </c>
      <c r="N578" t="str">
        <f t="shared" si="24"/>
        <v>Cash at branch (or factory) B</v>
      </c>
    </row>
    <row r="579" spans="1:14" ht="12.75">
      <c r="A579" s="3">
        <v>54</v>
      </c>
      <c r="B579" s="1">
        <v>540000</v>
      </c>
      <c r="C579" s="1"/>
      <c r="D579" s="2" t="s">
        <v>457</v>
      </c>
      <c r="E579" t="s">
        <v>1244</v>
      </c>
      <c r="K579" s="1">
        <f t="shared" si="25"/>
        <v>540000</v>
      </c>
      <c r="L579" s="1"/>
      <c r="M579" t="str">
        <f t="shared" si="26"/>
        <v>Expenditure authorisations and letters of credit</v>
      </c>
      <c r="N579" t="str">
        <f t="shared" si="24"/>
        <v>Expenditure authorisations and letters of credit</v>
      </c>
    </row>
    <row r="580" spans="1:14" ht="12.75">
      <c r="A580" s="3">
        <v>58</v>
      </c>
      <c r="B580" s="1">
        <v>580000</v>
      </c>
      <c r="C580" s="1"/>
      <c r="D580" s="2" t="s">
        <v>458</v>
      </c>
      <c r="E580" t="s">
        <v>1245</v>
      </c>
      <c r="K580" s="1">
        <f t="shared" si="25"/>
        <v>580000</v>
      </c>
      <c r="L580" s="1"/>
      <c r="M580" t="str">
        <f t="shared" si="26"/>
        <v>Internal transfers</v>
      </c>
      <c r="N580" t="str">
        <f t="shared" si="24"/>
        <v>Internal transfers</v>
      </c>
    </row>
    <row r="581" spans="1:14" ht="12.75">
      <c r="A581" s="3">
        <v>59</v>
      </c>
      <c r="B581" s="1">
        <v>590000</v>
      </c>
      <c r="C581" s="1"/>
      <c r="D581" s="2" t="s">
        <v>459</v>
      </c>
      <c r="E581" t="s">
        <v>1246</v>
      </c>
      <c r="K581" s="1">
        <f t="shared" si="25"/>
        <v>590000</v>
      </c>
      <c r="L581" s="1"/>
      <c r="M581" t="str">
        <f t="shared" si="26"/>
        <v>Provisions for diminution in value of financial assets</v>
      </c>
      <c r="N581" t="str">
        <f aca="true" t="shared" si="27" ref="N581:N644">IF(k=1,$E581,IF(k=2,"",IF(k=3,$F581,IF(k=4,$G581))))</f>
        <v>Provisions for diminution in value of financial assets</v>
      </c>
    </row>
    <row r="582" spans="1:14" ht="12.75">
      <c r="A582" s="3">
        <v>59</v>
      </c>
      <c r="B582" s="1">
        <v>590000</v>
      </c>
      <c r="C582" s="1"/>
      <c r="D582" s="2" t="s">
        <v>460</v>
      </c>
      <c r="E582" t="s">
        <v>1247</v>
      </c>
      <c r="K582" s="1">
        <f aca="true" t="shared" si="28" ref="K582:K645">B582</f>
        <v>590000</v>
      </c>
      <c r="L582" s="1"/>
      <c r="M582" t="str">
        <f aca="true" t="shared" si="29" ref="M582:M645">IF(k=1,E582,IF(k=2,D582,IF(k=3,F582,IF(k=4,G582))))</f>
        <v>Provisions for diminution in value of short-term investment securities</v>
      </c>
      <c r="N582" t="str">
        <f t="shared" si="27"/>
        <v>Provisions for diminution in value of short-term investment securities</v>
      </c>
    </row>
    <row r="583" spans="1:14" ht="12.75">
      <c r="A583" s="3">
        <v>5903</v>
      </c>
      <c r="B583" s="1">
        <v>590300</v>
      </c>
      <c r="C583" s="1"/>
      <c r="D583" s="2" t="s">
        <v>141</v>
      </c>
      <c r="E583" t="s">
        <v>927</v>
      </c>
      <c r="K583" s="1">
        <f t="shared" si="28"/>
        <v>590300</v>
      </c>
      <c r="L583" s="1"/>
      <c r="M583" t="str">
        <f t="shared" si="29"/>
        <v>Shares</v>
      </c>
      <c r="N583" t="str">
        <f t="shared" si="27"/>
        <v>Shares</v>
      </c>
    </row>
    <row r="584" spans="1:14" ht="12.75">
      <c r="A584" s="3">
        <v>5904</v>
      </c>
      <c r="B584" s="1">
        <v>590400</v>
      </c>
      <c r="C584" s="1"/>
      <c r="D584" s="2" t="s">
        <v>423</v>
      </c>
      <c r="E584" t="s">
        <v>364</v>
      </c>
      <c r="K584" s="1">
        <f t="shared" si="28"/>
        <v>590400</v>
      </c>
      <c r="L584" s="1"/>
      <c r="M584" t="str">
        <f t="shared" si="29"/>
        <v>Other equity securities</v>
      </c>
      <c r="N584" t="str">
        <f t="shared" si="27"/>
        <v>Other equity securities</v>
      </c>
    </row>
    <row r="585" spans="1:14" ht="12.75">
      <c r="A585" s="3">
        <v>5906</v>
      </c>
      <c r="B585" s="1">
        <v>590600</v>
      </c>
      <c r="C585" s="1"/>
      <c r="D585" s="2" t="s">
        <v>155</v>
      </c>
      <c r="E585" t="s">
        <v>941</v>
      </c>
      <c r="K585" s="1">
        <f t="shared" si="28"/>
        <v>590600</v>
      </c>
      <c r="L585" s="1"/>
      <c r="M585" t="str">
        <f t="shared" si="29"/>
        <v>Bonds</v>
      </c>
      <c r="N585" t="str">
        <f t="shared" si="27"/>
        <v>Bonds</v>
      </c>
    </row>
    <row r="586" spans="1:14" ht="12.75">
      <c r="A586" s="3">
        <v>5908</v>
      </c>
      <c r="B586" s="1">
        <v>590800</v>
      </c>
      <c r="C586" s="1"/>
      <c r="D586" s="2" t="s">
        <v>461</v>
      </c>
      <c r="E586" t="s">
        <v>369</v>
      </c>
      <c r="K586" s="1">
        <f t="shared" si="28"/>
        <v>590800</v>
      </c>
      <c r="L586" s="1"/>
      <c r="M586" t="str">
        <f t="shared" si="29"/>
        <v>Other short-term investment securities and similar debts receivable</v>
      </c>
      <c r="N586" t="str">
        <f t="shared" si="27"/>
        <v>Other short-term investment securities and similar debts receivable</v>
      </c>
    </row>
    <row r="587" spans="1:14" ht="12.75">
      <c r="A587" s="3"/>
      <c r="B587" s="1"/>
      <c r="C587" s="1"/>
      <c r="D587" s="2"/>
      <c r="K587" s="1">
        <f t="shared" si="28"/>
        <v>0</v>
      </c>
      <c r="L587" s="1"/>
      <c r="M587">
        <f t="shared" si="29"/>
        <v>0</v>
      </c>
      <c r="N587">
        <f t="shared" si="27"/>
        <v>0</v>
      </c>
    </row>
    <row r="588" spans="1:14" ht="12.75">
      <c r="A588" s="3"/>
      <c r="B588" s="1"/>
      <c r="C588" s="1"/>
      <c r="D588" s="2"/>
      <c r="K588" s="1">
        <f t="shared" si="28"/>
        <v>0</v>
      </c>
      <c r="L588" s="1"/>
      <c r="M588">
        <f t="shared" si="29"/>
        <v>0</v>
      </c>
      <c r="N588">
        <f t="shared" si="27"/>
        <v>0</v>
      </c>
    </row>
    <row r="589" spans="1:14" ht="12.75">
      <c r="A589" s="3">
        <v>6</v>
      </c>
      <c r="B589" s="1">
        <v>600000</v>
      </c>
      <c r="C589" s="1"/>
      <c r="D589" s="2" t="s">
        <v>462</v>
      </c>
      <c r="E589" t="s">
        <v>1248</v>
      </c>
      <c r="K589" s="1">
        <f t="shared" si="28"/>
        <v>600000</v>
      </c>
      <c r="L589" s="1"/>
      <c r="M589" t="str">
        <f t="shared" si="29"/>
        <v>Purchases (except 603)</v>
      </c>
      <c r="N589" t="str">
        <f t="shared" si="27"/>
        <v>Purchases (except 603)</v>
      </c>
    </row>
    <row r="590" spans="1:14" ht="12.75">
      <c r="A590" s="3">
        <v>601</v>
      </c>
      <c r="B590" s="1">
        <v>601000</v>
      </c>
      <c r="C590" s="1"/>
      <c r="D590" s="2" t="s">
        <v>463</v>
      </c>
      <c r="E590" t="s">
        <v>1249</v>
      </c>
      <c r="K590" s="1">
        <f t="shared" si="28"/>
        <v>601000</v>
      </c>
      <c r="L590" s="1"/>
      <c r="M590" t="str">
        <f t="shared" si="29"/>
        <v>Inventory item purchases - Raw materials (and supplies)</v>
      </c>
      <c r="N590" t="str">
        <f t="shared" si="27"/>
        <v>Inventory item purchases - Raw materials (and supplies)</v>
      </c>
    </row>
    <row r="591" spans="1:14" ht="12.75">
      <c r="A591" s="3">
        <v>6011</v>
      </c>
      <c r="B591" s="1">
        <v>601100</v>
      </c>
      <c r="C591" s="1"/>
      <c r="D591" s="2" t="s">
        <v>882</v>
      </c>
      <c r="E591" t="s">
        <v>170</v>
      </c>
      <c r="K591" s="1">
        <f t="shared" si="28"/>
        <v>601100</v>
      </c>
      <c r="L591" s="1"/>
      <c r="M591" t="str">
        <f t="shared" si="29"/>
        <v>Materials (or group) A</v>
      </c>
      <c r="N591" t="str">
        <f t="shared" si="27"/>
        <v>Materials (or group) A</v>
      </c>
    </row>
    <row r="592" spans="1:14" ht="12.75">
      <c r="A592" s="3">
        <v>6012</v>
      </c>
      <c r="B592" s="1">
        <v>601200</v>
      </c>
      <c r="C592" s="1"/>
      <c r="D592" s="2" t="s">
        <v>883</v>
      </c>
      <c r="E592" t="s">
        <v>171</v>
      </c>
      <c r="K592" s="1">
        <f t="shared" si="28"/>
        <v>601200</v>
      </c>
      <c r="L592" s="1"/>
      <c r="M592" t="str">
        <f t="shared" si="29"/>
        <v>Materials (or group) B</v>
      </c>
      <c r="N592" t="str">
        <f t="shared" si="27"/>
        <v>Materials (or group) B</v>
      </c>
    </row>
    <row r="593" spans="1:14" ht="12.75">
      <c r="A593" s="3">
        <v>6017</v>
      </c>
      <c r="B593" s="1">
        <v>601700</v>
      </c>
      <c r="C593" s="1"/>
      <c r="D593" s="2" t="s">
        <v>884</v>
      </c>
      <c r="E593" t="s">
        <v>1250</v>
      </c>
      <c r="K593" s="1">
        <f t="shared" si="28"/>
        <v>601700</v>
      </c>
      <c r="L593" s="1"/>
      <c r="M593" t="str">
        <f t="shared" si="29"/>
        <v>Supplies A, B, C...</v>
      </c>
      <c r="N593" t="str">
        <f t="shared" si="27"/>
        <v>Supplies A, B, C...</v>
      </c>
    </row>
    <row r="594" spans="1:14" ht="12.75">
      <c r="A594" s="3">
        <v>602</v>
      </c>
      <c r="B594" s="1">
        <v>602000</v>
      </c>
      <c r="C594" s="1"/>
      <c r="D594" s="2" t="s">
        <v>464</v>
      </c>
      <c r="E594" t="s">
        <v>1251</v>
      </c>
      <c r="K594" s="1">
        <f t="shared" si="28"/>
        <v>602000</v>
      </c>
      <c r="L594" s="1"/>
      <c r="M594" t="str">
        <f t="shared" si="29"/>
        <v>Inventory item purchases - Other consumables</v>
      </c>
      <c r="N594" t="str">
        <f t="shared" si="27"/>
        <v>Inventory item purchases - Other consumables</v>
      </c>
    </row>
    <row r="595" spans="1:14" ht="12.75">
      <c r="A595" s="3">
        <v>6021</v>
      </c>
      <c r="B595" s="1">
        <v>602100</v>
      </c>
      <c r="C595" s="1"/>
      <c r="D595" s="2" t="s">
        <v>886</v>
      </c>
      <c r="E595" t="s">
        <v>174</v>
      </c>
      <c r="K595" s="1">
        <f t="shared" si="28"/>
        <v>602100</v>
      </c>
      <c r="L595" s="1"/>
      <c r="M595" t="str">
        <f t="shared" si="29"/>
        <v>Consumable materials</v>
      </c>
      <c r="N595" t="str">
        <f t="shared" si="27"/>
        <v>Consumable materials</v>
      </c>
    </row>
    <row r="596" spans="1:14" ht="12.75">
      <c r="A596" s="3">
        <v>60211</v>
      </c>
      <c r="B596" s="1">
        <v>602110</v>
      </c>
      <c r="C596" s="1"/>
      <c r="D596" s="2" t="s">
        <v>887</v>
      </c>
      <c r="E596" t="s">
        <v>175</v>
      </c>
      <c r="K596" s="1">
        <f t="shared" si="28"/>
        <v>602110</v>
      </c>
      <c r="L596" s="1"/>
      <c r="M596" t="str">
        <f t="shared" si="29"/>
        <v>Materials (or group) C</v>
      </c>
      <c r="N596" t="str">
        <f t="shared" si="27"/>
        <v>Materials (or group) C</v>
      </c>
    </row>
    <row r="597" spans="1:14" ht="12.75">
      <c r="A597" s="3">
        <v>60212</v>
      </c>
      <c r="B597" s="1">
        <v>602120</v>
      </c>
      <c r="C597" s="1"/>
      <c r="D597" s="2" t="s">
        <v>888</v>
      </c>
      <c r="E597" t="s">
        <v>176</v>
      </c>
      <c r="K597" s="1">
        <f t="shared" si="28"/>
        <v>602120</v>
      </c>
      <c r="L597" s="1"/>
      <c r="M597" t="str">
        <f t="shared" si="29"/>
        <v>Materials (or group) D</v>
      </c>
      <c r="N597" t="str">
        <f t="shared" si="27"/>
        <v>Materials (or group) D</v>
      </c>
    </row>
    <row r="598" spans="1:14" ht="12.75">
      <c r="A598" s="3">
        <v>6022</v>
      </c>
      <c r="B598" s="1">
        <v>602200</v>
      </c>
      <c r="C598" s="1"/>
      <c r="D598" s="2" t="s">
        <v>889</v>
      </c>
      <c r="E598" t="s">
        <v>177</v>
      </c>
      <c r="K598" s="1">
        <f t="shared" si="28"/>
        <v>602200</v>
      </c>
      <c r="L598" s="1"/>
      <c r="M598" t="str">
        <f t="shared" si="29"/>
        <v>Consumable supplies</v>
      </c>
      <c r="N598" t="str">
        <f t="shared" si="27"/>
        <v>Consumable supplies</v>
      </c>
    </row>
    <row r="599" spans="1:14" ht="12.75">
      <c r="A599" s="3">
        <v>60221</v>
      </c>
      <c r="B599" s="1">
        <v>602210</v>
      </c>
      <c r="C599" s="1"/>
      <c r="D599" s="2" t="s">
        <v>890</v>
      </c>
      <c r="E599" t="s">
        <v>178</v>
      </c>
      <c r="K599" s="1">
        <f t="shared" si="28"/>
        <v>602210</v>
      </c>
      <c r="L599" s="1"/>
      <c r="M599" t="str">
        <f t="shared" si="29"/>
        <v>Fuels</v>
      </c>
      <c r="N599" t="str">
        <f t="shared" si="27"/>
        <v>Fuels</v>
      </c>
    </row>
    <row r="600" spans="1:14" ht="12.75">
      <c r="A600" s="3">
        <v>60222</v>
      </c>
      <c r="B600" s="1">
        <v>602220</v>
      </c>
      <c r="C600" s="1"/>
      <c r="D600" s="2" t="s">
        <v>891</v>
      </c>
      <c r="E600" t="s">
        <v>1252</v>
      </c>
      <c r="K600" s="1">
        <f t="shared" si="28"/>
        <v>602220</v>
      </c>
      <c r="L600" s="1"/>
      <c r="M600" t="str">
        <f t="shared" si="29"/>
        <v>Maintenance products</v>
      </c>
      <c r="N600" t="str">
        <f t="shared" si="27"/>
        <v>Maintenance products</v>
      </c>
    </row>
    <row r="601" spans="1:14" ht="12.75">
      <c r="A601" s="3">
        <v>60223</v>
      </c>
      <c r="B601" s="1">
        <v>602230</v>
      </c>
      <c r="C601" s="1"/>
      <c r="D601" s="2" t="s">
        <v>892</v>
      </c>
      <c r="E601" t="s">
        <v>180</v>
      </c>
      <c r="K601" s="1">
        <f t="shared" si="28"/>
        <v>602230</v>
      </c>
      <c r="L601" s="1"/>
      <c r="M601" t="str">
        <f t="shared" si="29"/>
        <v>Workshop and factory supplies</v>
      </c>
      <c r="N601" t="str">
        <f t="shared" si="27"/>
        <v>Workshop and factory supplies</v>
      </c>
    </row>
    <row r="602" spans="1:14" ht="12.75">
      <c r="A602" s="3">
        <v>60224</v>
      </c>
      <c r="B602" s="1">
        <v>602240</v>
      </c>
      <c r="C602" s="1"/>
      <c r="D602" s="2" t="s">
        <v>893</v>
      </c>
      <c r="E602" t="s">
        <v>181</v>
      </c>
      <c r="K602" s="1">
        <f t="shared" si="28"/>
        <v>602240</v>
      </c>
      <c r="L602" s="1"/>
      <c r="M602" t="str">
        <f t="shared" si="29"/>
        <v>Store supplies</v>
      </c>
      <c r="N602" t="str">
        <f t="shared" si="27"/>
        <v>Store supplies</v>
      </c>
    </row>
    <row r="603" spans="1:14" ht="12.75">
      <c r="A603" s="3">
        <v>60225</v>
      </c>
      <c r="B603" s="1">
        <v>602250</v>
      </c>
      <c r="C603" s="1"/>
      <c r="D603" s="2" t="s">
        <v>894</v>
      </c>
      <c r="E603" t="s">
        <v>182</v>
      </c>
      <c r="K603" s="1">
        <f t="shared" si="28"/>
        <v>602250</v>
      </c>
      <c r="L603" s="1"/>
      <c r="M603" t="str">
        <f t="shared" si="29"/>
        <v>Office supplies</v>
      </c>
      <c r="N603" t="str">
        <f t="shared" si="27"/>
        <v>Office supplies</v>
      </c>
    </row>
    <row r="604" spans="1:14" ht="12.75">
      <c r="A604" s="3">
        <v>6026</v>
      </c>
      <c r="B604" s="1">
        <v>602600</v>
      </c>
      <c r="C604" s="1"/>
      <c r="D604" s="2" t="s">
        <v>895</v>
      </c>
      <c r="E604" t="s">
        <v>183</v>
      </c>
      <c r="K604" s="1">
        <f t="shared" si="28"/>
        <v>602600</v>
      </c>
      <c r="L604" s="1"/>
      <c r="M604" t="str">
        <f t="shared" si="29"/>
        <v>Packaging</v>
      </c>
      <c r="N604" t="str">
        <f t="shared" si="27"/>
        <v>Packaging</v>
      </c>
    </row>
    <row r="605" spans="1:14" ht="12.75">
      <c r="A605" s="3">
        <v>60261</v>
      </c>
      <c r="B605" s="1">
        <v>602610</v>
      </c>
      <c r="C605" s="1"/>
      <c r="D605" s="2" t="s">
        <v>896</v>
      </c>
      <c r="E605" t="s">
        <v>184</v>
      </c>
      <c r="K605" s="1">
        <f t="shared" si="28"/>
        <v>602610</v>
      </c>
      <c r="L605" s="1"/>
      <c r="M605" t="str">
        <f t="shared" si="29"/>
        <v>Non-returnable packaging</v>
      </c>
      <c r="N605" t="str">
        <f t="shared" si="27"/>
        <v>Non-returnable packaging</v>
      </c>
    </row>
    <row r="606" spans="1:14" ht="12.75">
      <c r="A606" s="3">
        <v>60265</v>
      </c>
      <c r="B606" s="1">
        <v>602650</v>
      </c>
      <c r="C606" s="1"/>
      <c r="D606" s="2" t="s">
        <v>897</v>
      </c>
      <c r="E606" t="s">
        <v>185</v>
      </c>
      <c r="K606" s="1">
        <f t="shared" si="28"/>
        <v>602650</v>
      </c>
      <c r="L606" s="1"/>
      <c r="M606" t="str">
        <f t="shared" si="29"/>
        <v>Unidentifiable recoverable packaging</v>
      </c>
      <c r="N606" t="str">
        <f t="shared" si="27"/>
        <v>Unidentifiable recoverable packaging</v>
      </c>
    </row>
    <row r="607" spans="1:14" ht="12.75">
      <c r="A607" s="3">
        <v>60267</v>
      </c>
      <c r="B607" s="1">
        <v>602670</v>
      </c>
      <c r="C607" s="1"/>
      <c r="D607" s="2" t="s">
        <v>898</v>
      </c>
      <c r="E607" t="s">
        <v>186</v>
      </c>
      <c r="K607" s="1">
        <f t="shared" si="28"/>
        <v>602670</v>
      </c>
      <c r="L607" s="1"/>
      <c r="M607" t="str">
        <f t="shared" si="29"/>
        <v>Mixed usage packaging</v>
      </c>
      <c r="N607" t="str">
        <f t="shared" si="27"/>
        <v>Mixed usage packaging</v>
      </c>
    </row>
    <row r="608" spans="1:14" ht="12.75">
      <c r="A608" s="3">
        <v>604</v>
      </c>
      <c r="B608" s="1">
        <v>604000</v>
      </c>
      <c r="C608" s="1"/>
      <c r="D608" s="2" t="s">
        <v>465</v>
      </c>
      <c r="E608" t="s">
        <v>1253</v>
      </c>
      <c r="K608" s="1">
        <f t="shared" si="28"/>
        <v>604000</v>
      </c>
      <c r="L608" s="1"/>
      <c r="M608" t="str">
        <f t="shared" si="29"/>
        <v>Purchases of project studies and services</v>
      </c>
      <c r="N608" t="str">
        <f t="shared" si="27"/>
        <v>Purchases of project studies and services</v>
      </c>
    </row>
    <row r="609" spans="1:14" ht="12.75">
      <c r="A609" s="3">
        <v>605</v>
      </c>
      <c r="B609" s="1">
        <v>605000</v>
      </c>
      <c r="C609" s="1"/>
      <c r="D609" s="2" t="s">
        <v>466</v>
      </c>
      <c r="E609" t="s">
        <v>1254</v>
      </c>
      <c r="K609" s="1">
        <f t="shared" si="28"/>
        <v>605000</v>
      </c>
      <c r="L609" s="1"/>
      <c r="M609" t="str">
        <f t="shared" si="29"/>
        <v>Purchases of equipment, facilities and works</v>
      </c>
      <c r="N609" t="str">
        <f t="shared" si="27"/>
        <v>Purchases of equipment, facilities and works</v>
      </c>
    </row>
    <row r="610" spans="1:14" ht="12.75">
      <c r="A610" s="3">
        <v>606</v>
      </c>
      <c r="B610" s="1">
        <v>606000</v>
      </c>
      <c r="C610" s="1"/>
      <c r="D610" s="2" t="s">
        <v>467</v>
      </c>
      <c r="E610" t="s">
        <v>1255</v>
      </c>
      <c r="K610" s="1">
        <f t="shared" si="28"/>
        <v>606000</v>
      </c>
      <c r="L610" s="1"/>
      <c r="M610" t="str">
        <f t="shared" si="29"/>
        <v>Non-inventory materials and supplies</v>
      </c>
      <c r="N610" t="str">
        <f t="shared" si="27"/>
        <v>Non-inventory materials and supplies</v>
      </c>
    </row>
    <row r="611" spans="1:14" ht="12.75">
      <c r="A611" s="3">
        <v>6061</v>
      </c>
      <c r="B611" s="1">
        <v>606100</v>
      </c>
      <c r="C611" s="1"/>
      <c r="D611" s="2" t="s">
        <v>468</v>
      </c>
      <c r="E611" t="s">
        <v>1256</v>
      </c>
      <c r="K611" s="1">
        <f t="shared" si="28"/>
        <v>606100</v>
      </c>
      <c r="L611" s="1"/>
      <c r="M611" t="str">
        <f t="shared" si="29"/>
        <v>Non-inventoriable supplies (eg. water, energy)</v>
      </c>
      <c r="N611" t="str">
        <f t="shared" si="27"/>
        <v>Non-inventoriable supplies (eg. water, energy)</v>
      </c>
    </row>
    <row r="612" spans="1:14" ht="12.75">
      <c r="A612" s="3">
        <v>6063</v>
      </c>
      <c r="B612" s="1">
        <v>606300</v>
      </c>
      <c r="C612" s="1"/>
      <c r="D612" s="2" t="s">
        <v>469</v>
      </c>
      <c r="E612" t="s">
        <v>1257</v>
      </c>
      <c r="K612" s="1">
        <f t="shared" si="28"/>
        <v>606300</v>
      </c>
      <c r="L612" s="1"/>
      <c r="M612" t="str">
        <f t="shared" si="29"/>
        <v>Maintenance and minor equipment supplies</v>
      </c>
      <c r="N612" t="str">
        <f t="shared" si="27"/>
        <v>Maintenance and minor equipment supplies</v>
      </c>
    </row>
    <row r="613" spans="1:14" ht="12.75">
      <c r="A613" s="3">
        <v>6064</v>
      </c>
      <c r="B613" s="1">
        <v>606400</v>
      </c>
      <c r="C613" s="1"/>
      <c r="D613" s="2" t="s">
        <v>470</v>
      </c>
      <c r="E613" t="s">
        <v>1258</v>
      </c>
      <c r="K613" s="1">
        <f t="shared" si="28"/>
        <v>606400</v>
      </c>
      <c r="L613" s="1"/>
      <c r="M613" t="str">
        <f t="shared" si="29"/>
        <v>Administrative supplies</v>
      </c>
      <c r="N613" t="str">
        <f t="shared" si="27"/>
        <v>Administrative supplies</v>
      </c>
    </row>
    <row r="614" spans="1:14" ht="12.75">
      <c r="A614" s="3">
        <v>6068</v>
      </c>
      <c r="B614" s="1">
        <v>606800</v>
      </c>
      <c r="C614" s="1"/>
      <c r="D614" s="2" t="s">
        <v>471</v>
      </c>
      <c r="E614" t="s">
        <v>1259</v>
      </c>
      <c r="K614" s="1">
        <f t="shared" si="28"/>
        <v>606800</v>
      </c>
      <c r="L614" s="1"/>
      <c r="M614" t="str">
        <f t="shared" si="29"/>
        <v>Other materials and supplies</v>
      </c>
      <c r="N614" t="str">
        <f t="shared" si="27"/>
        <v>Other materials and supplies</v>
      </c>
    </row>
    <row r="615" spans="1:14" ht="12.75">
      <c r="A615" s="3">
        <v>607</v>
      </c>
      <c r="B615" s="1">
        <v>607000</v>
      </c>
      <c r="C615" s="1"/>
      <c r="D615" s="2" t="s">
        <v>472</v>
      </c>
      <c r="E615" t="s">
        <v>1260</v>
      </c>
      <c r="K615" s="1">
        <f t="shared" si="28"/>
        <v>607000</v>
      </c>
      <c r="L615" s="1"/>
      <c r="M615" t="str">
        <f t="shared" si="29"/>
        <v>Purchases of goods for resale</v>
      </c>
      <c r="N615" t="str">
        <f t="shared" si="27"/>
        <v>Purchases of goods for resale</v>
      </c>
    </row>
    <row r="616" spans="1:14" ht="12.75">
      <c r="A616" s="3">
        <v>6071</v>
      </c>
      <c r="B616" s="1">
        <v>607100</v>
      </c>
      <c r="C616" s="1"/>
      <c r="D616" s="2" t="s">
        <v>276</v>
      </c>
      <c r="E616" t="s">
        <v>214</v>
      </c>
      <c r="K616" s="1">
        <f t="shared" si="28"/>
        <v>607100</v>
      </c>
      <c r="L616" s="1"/>
      <c r="M616" t="str">
        <f t="shared" si="29"/>
        <v>Goods for resale (or group) A</v>
      </c>
      <c r="N616" t="str">
        <f t="shared" si="27"/>
        <v>Goods for resale (or group) A</v>
      </c>
    </row>
    <row r="617" spans="1:14" ht="12.75">
      <c r="A617" s="3">
        <v>6072</v>
      </c>
      <c r="B617" s="1">
        <v>607200</v>
      </c>
      <c r="C617" s="1"/>
      <c r="D617" s="2" t="s">
        <v>277</v>
      </c>
      <c r="E617" t="s">
        <v>215</v>
      </c>
      <c r="K617" s="1">
        <f t="shared" si="28"/>
        <v>607200</v>
      </c>
      <c r="L617" s="1"/>
      <c r="M617" t="str">
        <f t="shared" si="29"/>
        <v>Goods for resale (or group) B</v>
      </c>
      <c r="N617" t="str">
        <f t="shared" si="27"/>
        <v>Goods for resale (or group) B</v>
      </c>
    </row>
    <row r="618" spans="1:14" ht="12.75">
      <c r="A618" s="3">
        <v>608</v>
      </c>
      <c r="B618" s="1">
        <v>608000</v>
      </c>
      <c r="C618" s="1"/>
      <c r="D618" s="2" t="s">
        <v>473</v>
      </c>
      <c r="E618" t="s">
        <v>1261</v>
      </c>
      <c r="K618" s="1">
        <f t="shared" si="28"/>
        <v>608000</v>
      </c>
      <c r="L618" s="1"/>
      <c r="M618" t="str">
        <f t="shared" si="29"/>
        <v>Account reserved, as applicable, for recapitulation ofancillary purchase costs)</v>
      </c>
      <c r="N618" t="str">
        <f t="shared" si="27"/>
        <v>Account reserved, as applicable, for recapitulation ofancillary purchase costs)</v>
      </c>
    </row>
    <row r="619" spans="1:14" ht="12.75">
      <c r="A619" s="3">
        <v>609</v>
      </c>
      <c r="B619" s="1">
        <v>609000</v>
      </c>
      <c r="C619" s="1"/>
      <c r="D619" s="2" t="s">
        <v>474</v>
      </c>
      <c r="E619" t="s">
        <v>1262</v>
      </c>
      <c r="K619" s="1">
        <f t="shared" si="28"/>
        <v>609000</v>
      </c>
      <c r="L619" s="1"/>
      <c r="M619" t="str">
        <f t="shared" si="29"/>
        <v>Purchase rebates, discounts, allowances on:</v>
      </c>
      <c r="N619" t="str">
        <f t="shared" si="27"/>
        <v>Purchase rebates, discounts, allowances on:</v>
      </c>
    </row>
    <row r="620" spans="1:14" ht="12.75">
      <c r="A620" s="3">
        <v>6091</v>
      </c>
      <c r="B620" s="1">
        <v>609100</v>
      </c>
      <c r="C620" s="1"/>
      <c r="D620" s="2" t="s">
        <v>475</v>
      </c>
      <c r="E620" t="s">
        <v>169</v>
      </c>
      <c r="K620" s="1">
        <f t="shared" si="28"/>
        <v>609100</v>
      </c>
      <c r="L620" s="1"/>
      <c r="M620" t="str">
        <f t="shared" si="29"/>
        <v>Raw materials (and supplies)</v>
      </c>
      <c r="N620" t="str">
        <f t="shared" si="27"/>
        <v>Raw materials (and supplies)</v>
      </c>
    </row>
    <row r="621" spans="1:14" ht="12.75">
      <c r="A621" s="3">
        <v>6092</v>
      </c>
      <c r="B621" s="1">
        <v>609200</v>
      </c>
      <c r="C621" s="1"/>
      <c r="D621" s="2" t="s">
        <v>476</v>
      </c>
      <c r="E621" t="s">
        <v>1263</v>
      </c>
      <c r="K621" s="1">
        <f t="shared" si="28"/>
        <v>609200</v>
      </c>
      <c r="L621" s="1"/>
      <c r="M621" t="str">
        <f t="shared" si="29"/>
        <v>Other inventory item consumables</v>
      </c>
      <c r="N621" t="str">
        <f t="shared" si="27"/>
        <v>Other inventory item consumables</v>
      </c>
    </row>
    <row r="622" spans="1:14" ht="12.75">
      <c r="A622" s="3">
        <v>6094</v>
      </c>
      <c r="B622" s="1">
        <v>609400</v>
      </c>
      <c r="C622" s="1"/>
      <c r="D622" s="2" t="s">
        <v>1158</v>
      </c>
      <c r="E622" t="s">
        <v>1264</v>
      </c>
      <c r="K622" s="1">
        <f t="shared" si="28"/>
        <v>609400</v>
      </c>
      <c r="L622" s="1"/>
      <c r="M622" t="str">
        <f t="shared" si="29"/>
        <v>Project studies and services supplied</v>
      </c>
      <c r="N622" t="str">
        <f t="shared" si="27"/>
        <v>Project studies and services supplied</v>
      </c>
    </row>
    <row r="623" spans="1:14" ht="12.75">
      <c r="A623" s="3">
        <v>6095</v>
      </c>
      <c r="B623" s="1">
        <v>609500</v>
      </c>
      <c r="C623" s="1"/>
      <c r="D623" s="2" t="s">
        <v>1159</v>
      </c>
      <c r="E623" t="s">
        <v>1265</v>
      </c>
      <c r="K623" s="1">
        <f t="shared" si="28"/>
        <v>609500</v>
      </c>
      <c r="L623" s="1"/>
      <c r="M623" t="str">
        <f t="shared" si="29"/>
        <v>Equipment, facilities and works</v>
      </c>
      <c r="N623" t="str">
        <f t="shared" si="27"/>
        <v>Equipment, facilities and works</v>
      </c>
    </row>
    <row r="624" spans="1:14" ht="12.75">
      <c r="A624" s="3">
        <v>6096</v>
      </c>
      <c r="B624" s="1">
        <v>609600</v>
      </c>
      <c r="C624" s="1"/>
      <c r="D624" s="2" t="s">
        <v>1160</v>
      </c>
      <c r="E624" t="s">
        <v>1266</v>
      </c>
      <c r="K624" s="1">
        <f t="shared" si="28"/>
        <v>609600</v>
      </c>
      <c r="L624" s="1"/>
      <c r="M624" t="str">
        <f t="shared" si="29"/>
        <v>Non-inventory consumables</v>
      </c>
      <c r="N624" t="str">
        <f t="shared" si="27"/>
        <v>Non-inventory consumables</v>
      </c>
    </row>
    <row r="625" spans="1:14" ht="12.75">
      <c r="A625" s="3">
        <v>6097</v>
      </c>
      <c r="B625" s="1">
        <v>609700</v>
      </c>
      <c r="C625" s="1"/>
      <c r="D625" s="2" t="s">
        <v>1161</v>
      </c>
      <c r="E625" t="s">
        <v>1267</v>
      </c>
      <c r="K625" s="1">
        <f t="shared" si="28"/>
        <v>609700</v>
      </c>
      <c r="L625" s="1"/>
      <c r="M625" t="str">
        <f t="shared" si="29"/>
        <v>Goods for resale</v>
      </c>
      <c r="N625" t="str">
        <f t="shared" si="27"/>
        <v>Goods for resale</v>
      </c>
    </row>
    <row r="626" spans="1:14" ht="12.75">
      <c r="A626" s="3">
        <v>6098</v>
      </c>
      <c r="B626" s="1">
        <v>609800</v>
      </c>
      <c r="C626" s="1"/>
      <c r="D626" s="2" t="s">
        <v>1162</v>
      </c>
      <c r="E626" t="s">
        <v>1268</v>
      </c>
      <c r="K626" s="1">
        <f t="shared" si="28"/>
        <v>609800</v>
      </c>
      <c r="L626" s="1"/>
      <c r="M626" t="str">
        <f t="shared" si="29"/>
        <v>Unallocated rebates, discounts, allowances</v>
      </c>
      <c r="N626" t="str">
        <f t="shared" si="27"/>
        <v>Unallocated rebates, discounts, allowances</v>
      </c>
    </row>
    <row r="627" spans="1:14" ht="12.75">
      <c r="A627" s="3">
        <v>603</v>
      </c>
      <c r="B627" s="1">
        <v>603000</v>
      </c>
      <c r="C627" s="1"/>
      <c r="D627" s="2" t="s">
        <v>1163</v>
      </c>
      <c r="E627" t="s">
        <v>1269</v>
      </c>
      <c r="K627" s="1">
        <f t="shared" si="28"/>
        <v>603000</v>
      </c>
      <c r="L627" s="1"/>
      <c r="M627" t="str">
        <f t="shared" si="29"/>
        <v>Change in stocks (consumables and goods for resale)</v>
      </c>
      <c r="N627" t="str">
        <f t="shared" si="27"/>
        <v>Change in stocks (consumables and goods for resale)</v>
      </c>
    </row>
    <row r="628" spans="1:14" ht="12.75">
      <c r="A628" s="3">
        <v>6031</v>
      </c>
      <c r="B628" s="1">
        <v>603100</v>
      </c>
      <c r="C628" s="1"/>
      <c r="D628" s="2" t="s">
        <v>1164</v>
      </c>
      <c r="E628" t="s">
        <v>1270</v>
      </c>
      <c r="K628" s="1">
        <f t="shared" si="28"/>
        <v>603100</v>
      </c>
      <c r="L628" s="1"/>
      <c r="M628" t="str">
        <f t="shared" si="29"/>
        <v>Change in stocks of raw materials (and supplies)</v>
      </c>
      <c r="N628" t="str">
        <f t="shared" si="27"/>
        <v>Change in stocks of raw materials (and supplies)</v>
      </c>
    </row>
    <row r="629" spans="1:14" ht="12.75">
      <c r="A629" s="3">
        <v>6032</v>
      </c>
      <c r="B629" s="1">
        <v>603200</v>
      </c>
      <c r="C629" s="1"/>
      <c r="D629" s="2" t="s">
        <v>1165</v>
      </c>
      <c r="E629" t="s">
        <v>1271</v>
      </c>
      <c r="K629" s="1">
        <f t="shared" si="28"/>
        <v>603200</v>
      </c>
      <c r="L629" s="1"/>
      <c r="M629" t="str">
        <f t="shared" si="29"/>
        <v>Change in stocks of other consumables</v>
      </c>
      <c r="N629" t="str">
        <f t="shared" si="27"/>
        <v>Change in stocks of other consumables</v>
      </c>
    </row>
    <row r="630" spans="1:14" ht="12.75">
      <c r="A630" s="3">
        <v>6037</v>
      </c>
      <c r="B630" s="1">
        <v>603700</v>
      </c>
      <c r="C630" s="1"/>
      <c r="D630" s="2" t="s">
        <v>1166</v>
      </c>
      <c r="E630" t="s">
        <v>1272</v>
      </c>
      <c r="K630" s="1">
        <f t="shared" si="28"/>
        <v>603700</v>
      </c>
      <c r="L630" s="1"/>
      <c r="M630" t="str">
        <f t="shared" si="29"/>
        <v>Change in stocks of goods for resale</v>
      </c>
      <c r="N630" t="str">
        <f t="shared" si="27"/>
        <v>Change in stocks of goods for resale</v>
      </c>
    </row>
    <row r="631" spans="1:14" ht="12.75">
      <c r="A631" s="3">
        <v>61</v>
      </c>
      <c r="B631" s="1">
        <v>610000</v>
      </c>
      <c r="C631" s="1"/>
      <c r="D631" s="2" t="s">
        <v>1167</v>
      </c>
      <c r="E631" t="s">
        <v>1273</v>
      </c>
      <c r="K631" s="1">
        <f t="shared" si="28"/>
        <v>610000</v>
      </c>
      <c r="L631" s="1"/>
      <c r="M631" t="str">
        <f t="shared" si="29"/>
        <v>Other external charges</v>
      </c>
      <c r="N631" t="str">
        <f t="shared" si="27"/>
        <v>Other external charges</v>
      </c>
    </row>
    <row r="632" spans="1:14" ht="12.75">
      <c r="A632" s="3">
        <v>61</v>
      </c>
      <c r="B632" s="1">
        <v>610000</v>
      </c>
      <c r="C632" s="1"/>
      <c r="D632" s="2" t="s">
        <v>1168</v>
      </c>
      <c r="E632" t="s">
        <v>1274</v>
      </c>
      <c r="K632" s="1">
        <f t="shared" si="28"/>
        <v>610000</v>
      </c>
      <c r="L632" s="1"/>
      <c r="M632" t="str">
        <f t="shared" si="29"/>
        <v>External services</v>
      </c>
      <c r="N632" t="str">
        <f t="shared" si="27"/>
        <v>External services</v>
      </c>
    </row>
    <row r="633" spans="1:14" ht="12.75">
      <c r="A633" s="3">
        <v>611</v>
      </c>
      <c r="B633" s="1">
        <v>611000</v>
      </c>
      <c r="C633" s="1"/>
      <c r="D633" s="2" t="s">
        <v>1169</v>
      </c>
      <c r="E633" t="s">
        <v>1275</v>
      </c>
      <c r="K633" s="1">
        <f t="shared" si="28"/>
        <v>611000</v>
      </c>
      <c r="L633" s="1"/>
      <c r="M633" t="str">
        <f t="shared" si="29"/>
        <v>General subcontracting</v>
      </c>
      <c r="N633" t="str">
        <f t="shared" si="27"/>
        <v>General subcontracting</v>
      </c>
    </row>
    <row r="634" spans="1:14" ht="12.75">
      <c r="A634" s="3">
        <v>612</v>
      </c>
      <c r="B634" s="1">
        <v>612000</v>
      </c>
      <c r="C634" s="1"/>
      <c r="D634" s="2" t="s">
        <v>1170</v>
      </c>
      <c r="E634" t="s">
        <v>1276</v>
      </c>
      <c r="K634" s="1">
        <f t="shared" si="28"/>
        <v>612000</v>
      </c>
      <c r="L634" s="1"/>
      <c r="M634" t="str">
        <f t="shared" si="29"/>
        <v>Lease instalments</v>
      </c>
      <c r="N634" t="str">
        <f t="shared" si="27"/>
        <v>Lease instalments</v>
      </c>
    </row>
    <row r="635" spans="1:14" ht="12.75">
      <c r="A635" s="3">
        <v>6122</v>
      </c>
      <c r="B635" s="1">
        <v>612200</v>
      </c>
      <c r="C635" s="1"/>
      <c r="D635" s="2" t="s">
        <v>1171</v>
      </c>
      <c r="E635" t="s">
        <v>1277</v>
      </c>
      <c r="K635" s="1">
        <f t="shared" si="28"/>
        <v>612200</v>
      </c>
      <c r="L635" s="1"/>
      <c r="M635" t="str">
        <f t="shared" si="29"/>
        <v>Movable property leases</v>
      </c>
      <c r="N635" t="str">
        <f t="shared" si="27"/>
        <v>Movable property leases</v>
      </c>
    </row>
    <row r="636" spans="1:14" ht="12.75">
      <c r="A636" s="3">
        <v>6125</v>
      </c>
      <c r="B636" s="1">
        <v>612500</v>
      </c>
      <c r="C636" s="1"/>
      <c r="D636" s="2" t="s">
        <v>1172</v>
      </c>
      <c r="E636" t="s">
        <v>1278</v>
      </c>
      <c r="K636" s="1">
        <f t="shared" si="28"/>
        <v>612500</v>
      </c>
      <c r="L636" s="1"/>
      <c r="M636" t="str">
        <f t="shared" si="29"/>
        <v>Real property leases</v>
      </c>
      <c r="N636" t="str">
        <f t="shared" si="27"/>
        <v>Real property leases</v>
      </c>
    </row>
    <row r="637" spans="1:14" ht="12.75">
      <c r="A637" s="3">
        <v>613</v>
      </c>
      <c r="B637" s="1">
        <v>613000</v>
      </c>
      <c r="C637" s="1"/>
      <c r="D637" s="2" t="s">
        <v>1173</v>
      </c>
      <c r="E637" t="s">
        <v>1279</v>
      </c>
      <c r="K637" s="1">
        <f t="shared" si="28"/>
        <v>613000</v>
      </c>
      <c r="L637" s="1"/>
      <c r="M637" t="str">
        <f t="shared" si="29"/>
        <v>Rental</v>
      </c>
      <c r="N637" t="str">
        <f t="shared" si="27"/>
        <v>Rental</v>
      </c>
    </row>
    <row r="638" spans="1:14" ht="12.75">
      <c r="A638" s="3">
        <v>6132</v>
      </c>
      <c r="B638" s="1">
        <v>613200</v>
      </c>
      <c r="C638" s="1"/>
      <c r="D638" s="2" t="s">
        <v>1174</v>
      </c>
      <c r="E638" t="s">
        <v>1280</v>
      </c>
      <c r="K638" s="1">
        <f t="shared" si="28"/>
        <v>613200</v>
      </c>
      <c r="L638" s="1"/>
      <c r="M638" t="str">
        <f t="shared" si="29"/>
        <v>Real property rental</v>
      </c>
      <c r="N638" t="str">
        <f t="shared" si="27"/>
        <v>Real property rental</v>
      </c>
    </row>
    <row r="639" spans="1:14" ht="12.75">
      <c r="A639" s="3">
        <v>6135</v>
      </c>
      <c r="B639" s="1">
        <v>613500</v>
      </c>
      <c r="C639" s="1"/>
      <c r="D639" s="2" t="s">
        <v>1175</v>
      </c>
      <c r="E639" t="s">
        <v>1281</v>
      </c>
      <c r="K639" s="1">
        <f t="shared" si="28"/>
        <v>613500</v>
      </c>
      <c r="L639" s="1"/>
      <c r="M639" t="str">
        <f t="shared" si="29"/>
        <v>Movable property rental</v>
      </c>
      <c r="N639" t="str">
        <f t="shared" si="27"/>
        <v>Movable property rental</v>
      </c>
    </row>
    <row r="640" spans="1:14" ht="12.75">
      <c r="A640" s="3">
        <v>6136</v>
      </c>
      <c r="B640" s="1">
        <v>613600</v>
      </c>
      <c r="C640" s="1"/>
      <c r="D640" s="2" t="s">
        <v>1176</v>
      </c>
      <c r="E640" t="s">
        <v>1282</v>
      </c>
      <c r="K640" s="1">
        <f t="shared" si="28"/>
        <v>613600</v>
      </c>
      <c r="L640" s="1"/>
      <c r="M640" t="str">
        <f t="shared" si="29"/>
        <v>Surchages on packaging</v>
      </c>
      <c r="N640" t="str">
        <f t="shared" si="27"/>
        <v>Surchages on packaging</v>
      </c>
    </row>
    <row r="641" spans="1:14" ht="12.75">
      <c r="A641" s="3">
        <v>614</v>
      </c>
      <c r="B641" s="1">
        <v>614000</v>
      </c>
      <c r="C641" s="1"/>
      <c r="D641" s="2" t="s">
        <v>1177</v>
      </c>
      <c r="E641" t="s">
        <v>1283</v>
      </c>
      <c r="K641" s="1">
        <f t="shared" si="28"/>
        <v>614000</v>
      </c>
      <c r="L641" s="1"/>
      <c r="M641" t="str">
        <f t="shared" si="29"/>
        <v>Rental and joint ownership property costs</v>
      </c>
      <c r="N641" t="str">
        <f t="shared" si="27"/>
        <v>Rental and joint ownership property costs</v>
      </c>
    </row>
    <row r="642" spans="1:14" ht="12.75">
      <c r="A642" s="3">
        <v>615</v>
      </c>
      <c r="B642" s="1">
        <v>615000</v>
      </c>
      <c r="C642" s="1"/>
      <c r="D642" s="2" t="s">
        <v>1178</v>
      </c>
      <c r="E642" t="s">
        <v>1284</v>
      </c>
      <c r="K642" s="1">
        <f t="shared" si="28"/>
        <v>615000</v>
      </c>
      <c r="L642" s="1"/>
      <c r="M642" t="str">
        <f t="shared" si="29"/>
        <v>Maintenance and repairs</v>
      </c>
      <c r="N642" t="str">
        <f t="shared" si="27"/>
        <v>Maintenance and repairs</v>
      </c>
    </row>
    <row r="643" spans="1:14" ht="12.75">
      <c r="A643" s="3">
        <v>6152</v>
      </c>
      <c r="B643" s="1">
        <v>615200</v>
      </c>
      <c r="C643" s="1"/>
      <c r="D643" s="2" t="s">
        <v>1179</v>
      </c>
      <c r="E643" t="s">
        <v>1285</v>
      </c>
      <c r="K643" s="1">
        <f t="shared" si="28"/>
        <v>615200</v>
      </c>
      <c r="L643" s="1"/>
      <c r="M643" t="str">
        <f t="shared" si="29"/>
        <v>On real property items</v>
      </c>
      <c r="N643" t="str">
        <f t="shared" si="27"/>
        <v>On real property items</v>
      </c>
    </row>
    <row r="644" spans="1:14" ht="12.75">
      <c r="A644" s="3">
        <v>6155</v>
      </c>
      <c r="B644" s="1">
        <v>615500</v>
      </c>
      <c r="C644" s="1"/>
      <c r="D644" s="2" t="s">
        <v>1180</v>
      </c>
      <c r="E644" t="s">
        <v>1286</v>
      </c>
      <c r="K644" s="1">
        <f t="shared" si="28"/>
        <v>615500</v>
      </c>
      <c r="L644" s="1"/>
      <c r="M644" t="str">
        <f t="shared" si="29"/>
        <v>On movable property items</v>
      </c>
      <c r="N644" t="str">
        <f t="shared" si="27"/>
        <v>On movable property items</v>
      </c>
    </row>
    <row r="645" spans="1:14" ht="12.75">
      <c r="A645" s="3">
        <v>6156</v>
      </c>
      <c r="B645" s="1">
        <v>615600</v>
      </c>
      <c r="C645" s="1"/>
      <c r="D645" s="2" t="s">
        <v>1181</v>
      </c>
      <c r="E645" t="s">
        <v>1181</v>
      </c>
      <c r="K645" s="1">
        <f t="shared" si="28"/>
        <v>615600</v>
      </c>
      <c r="L645" s="1"/>
      <c r="M645" t="str">
        <f t="shared" si="29"/>
        <v>Maintenance</v>
      </c>
      <c r="N645" t="str">
        <f aca="true" t="shared" si="30" ref="N645:N708">IF(k=1,$E645,IF(k=2,"",IF(k=3,$F645,IF(k=4,$G645))))</f>
        <v>Maintenance</v>
      </c>
    </row>
    <row r="646" spans="1:14" ht="12.75">
      <c r="A646" s="3">
        <v>616</v>
      </c>
      <c r="B646" s="1">
        <v>616000</v>
      </c>
      <c r="C646" s="1"/>
      <c r="D646" s="2" t="s">
        <v>1182</v>
      </c>
      <c r="E646" t="s">
        <v>1287</v>
      </c>
      <c r="K646" s="1">
        <f aca="true" t="shared" si="31" ref="K646:K709">B646</f>
        <v>616000</v>
      </c>
      <c r="L646" s="1"/>
      <c r="M646" t="str">
        <f aca="true" t="shared" si="32" ref="M646:M709">IF(k=1,E646,IF(k=2,D646,IF(k=3,F646,IF(k=4,G646))))</f>
        <v>Insurance premiums</v>
      </c>
      <c r="N646" t="str">
        <f t="shared" si="30"/>
        <v>Insurance premiums</v>
      </c>
    </row>
    <row r="647" spans="1:14" ht="12.75">
      <c r="A647" s="3">
        <v>6161</v>
      </c>
      <c r="B647" s="1">
        <v>616100</v>
      </c>
      <c r="C647" s="1"/>
      <c r="D647" s="2" t="s">
        <v>1183</v>
      </c>
      <c r="E647" t="s">
        <v>1288</v>
      </c>
      <c r="K647" s="1">
        <f t="shared" si="31"/>
        <v>616100</v>
      </c>
      <c r="L647" s="1"/>
      <c r="M647" t="str">
        <f t="shared" si="32"/>
        <v>Comprehensive risk</v>
      </c>
      <c r="N647" t="str">
        <f t="shared" si="30"/>
        <v>Comprehensive risk</v>
      </c>
    </row>
    <row r="648" spans="1:14" ht="12.75">
      <c r="A648" s="3">
        <v>6162</v>
      </c>
      <c r="B648" s="1">
        <v>616200</v>
      </c>
      <c r="C648" s="1"/>
      <c r="D648" s="2" t="s">
        <v>1184</v>
      </c>
      <c r="E648" t="s">
        <v>1289</v>
      </c>
      <c r="K648" s="1">
        <f t="shared" si="31"/>
        <v>616200</v>
      </c>
      <c r="L648" s="1"/>
      <c r="M648" t="str">
        <f t="shared" si="32"/>
        <v>Compulsory construction loss insurance</v>
      </c>
      <c r="N648" t="str">
        <f t="shared" si="30"/>
        <v>Compulsory construction loss insurance</v>
      </c>
    </row>
    <row r="649" spans="1:14" ht="12.75">
      <c r="A649" s="3">
        <v>6163</v>
      </c>
      <c r="B649" s="1">
        <v>616300</v>
      </c>
      <c r="C649" s="1"/>
      <c r="D649" s="2" t="s">
        <v>1185</v>
      </c>
      <c r="E649" t="s">
        <v>1290</v>
      </c>
      <c r="K649" s="1">
        <f t="shared" si="31"/>
        <v>616300</v>
      </c>
      <c r="L649" s="1"/>
      <c r="M649" t="str">
        <f t="shared" si="32"/>
        <v>Transport insurance</v>
      </c>
      <c r="N649" t="str">
        <f t="shared" si="30"/>
        <v>Transport insurance</v>
      </c>
    </row>
    <row r="650" spans="1:14" ht="12.75">
      <c r="A650" s="3">
        <v>61636</v>
      </c>
      <c r="B650" s="1">
        <v>616360</v>
      </c>
      <c r="C650" s="1"/>
      <c r="D650" s="2" t="s">
        <v>1186</v>
      </c>
      <c r="E650" t="s">
        <v>1291</v>
      </c>
      <c r="K650" s="1">
        <f t="shared" si="31"/>
        <v>616360</v>
      </c>
      <c r="L650" s="1"/>
      <c r="M650" t="str">
        <f t="shared" si="32"/>
        <v>Purchases</v>
      </c>
      <c r="N650" t="str">
        <f t="shared" si="30"/>
        <v>Purchases</v>
      </c>
    </row>
    <row r="651" spans="1:14" ht="12.75">
      <c r="A651" s="3">
        <v>61637</v>
      </c>
      <c r="B651" s="1">
        <v>616370</v>
      </c>
      <c r="C651" s="1"/>
      <c r="D651" s="2" t="s">
        <v>1187</v>
      </c>
      <c r="E651" t="s">
        <v>1292</v>
      </c>
      <c r="K651" s="1">
        <f t="shared" si="31"/>
        <v>616370</v>
      </c>
      <c r="L651" s="1"/>
      <c r="M651" t="str">
        <f t="shared" si="32"/>
        <v>Sales</v>
      </c>
      <c r="N651" t="str">
        <f t="shared" si="30"/>
        <v>Sales</v>
      </c>
    </row>
    <row r="652" spans="1:14" ht="12.75">
      <c r="A652" s="3">
        <v>61638</v>
      </c>
      <c r="B652" s="1">
        <v>616380</v>
      </c>
      <c r="C652" s="1"/>
      <c r="D652" s="2" t="s">
        <v>1188</v>
      </c>
      <c r="E652" t="s">
        <v>1293</v>
      </c>
      <c r="K652" s="1">
        <f t="shared" si="31"/>
        <v>616380</v>
      </c>
      <c r="L652" s="1"/>
      <c r="M652" t="str">
        <f t="shared" si="32"/>
        <v>Other items</v>
      </c>
      <c r="N652" t="str">
        <f t="shared" si="30"/>
        <v>Other items</v>
      </c>
    </row>
    <row r="653" spans="1:14" ht="12.75">
      <c r="A653" s="3">
        <v>6164</v>
      </c>
      <c r="B653" s="1">
        <v>616400</v>
      </c>
      <c r="C653" s="1"/>
      <c r="D653" s="2" t="s">
        <v>1189</v>
      </c>
      <c r="E653" t="s">
        <v>1294</v>
      </c>
      <c r="K653" s="1">
        <f t="shared" si="31"/>
        <v>616400</v>
      </c>
      <c r="L653" s="1"/>
      <c r="M653" t="str">
        <f t="shared" si="32"/>
        <v>Operating risks</v>
      </c>
      <c r="N653" t="str">
        <f t="shared" si="30"/>
        <v>Operating risks</v>
      </c>
    </row>
    <row r="654" spans="1:14" ht="12.75">
      <c r="A654" s="3">
        <v>6165</v>
      </c>
      <c r="B654" s="1">
        <v>616500</v>
      </c>
      <c r="C654" s="1"/>
      <c r="D654" s="2" t="s">
        <v>1190</v>
      </c>
      <c r="E654" t="s">
        <v>1295</v>
      </c>
      <c r="K654" s="1">
        <f t="shared" si="31"/>
        <v>616500</v>
      </c>
      <c r="L654" s="1"/>
      <c r="M654" t="str">
        <f t="shared" si="32"/>
        <v>Customer insolvency</v>
      </c>
      <c r="N654" t="str">
        <f t="shared" si="30"/>
        <v>Customer insolvency</v>
      </c>
    </row>
    <row r="655" spans="1:14" ht="12.75">
      <c r="A655" s="3">
        <v>617</v>
      </c>
      <c r="B655" s="1">
        <v>617000</v>
      </c>
      <c r="C655" s="1"/>
      <c r="D655" s="2" t="s">
        <v>1191</v>
      </c>
      <c r="E655" t="s">
        <v>1296</v>
      </c>
      <c r="K655" s="1">
        <f t="shared" si="31"/>
        <v>617000</v>
      </c>
      <c r="L655" s="1"/>
      <c r="M655" t="str">
        <f t="shared" si="32"/>
        <v>Project studies, surveys, assessments</v>
      </c>
      <c r="N655" t="str">
        <f t="shared" si="30"/>
        <v>Project studies, surveys, assessments</v>
      </c>
    </row>
    <row r="656" spans="1:14" ht="12.75">
      <c r="A656" s="3">
        <v>618</v>
      </c>
      <c r="B656" s="1">
        <v>618000</v>
      </c>
      <c r="C656" s="1"/>
      <c r="D656" s="2" t="s">
        <v>1192</v>
      </c>
      <c r="E656" t="s">
        <v>1297</v>
      </c>
      <c r="K656" s="1">
        <f t="shared" si="31"/>
        <v>618000</v>
      </c>
      <c r="L656" s="1"/>
      <c r="M656" t="str">
        <f t="shared" si="32"/>
        <v>Sundry</v>
      </c>
      <c r="N656" t="str">
        <f t="shared" si="30"/>
        <v>Sundry</v>
      </c>
    </row>
    <row r="657" spans="1:14" ht="12.75">
      <c r="A657" s="3">
        <v>6181</v>
      </c>
      <c r="B657" s="1">
        <v>618100</v>
      </c>
      <c r="C657" s="1"/>
      <c r="D657" s="2" t="s">
        <v>1193</v>
      </c>
      <c r="E657" t="s">
        <v>1298</v>
      </c>
      <c r="K657" s="1">
        <f t="shared" si="31"/>
        <v>618100</v>
      </c>
      <c r="L657" s="1"/>
      <c r="M657" t="str">
        <f t="shared" si="32"/>
        <v>General documentation</v>
      </c>
      <c r="N657" t="str">
        <f t="shared" si="30"/>
        <v>General documentation</v>
      </c>
    </row>
    <row r="658" spans="1:14" ht="12.75">
      <c r="A658" s="3">
        <v>6183</v>
      </c>
      <c r="B658" s="1">
        <v>618300</v>
      </c>
      <c r="C658" s="1"/>
      <c r="D658" s="2" t="s">
        <v>1194</v>
      </c>
      <c r="E658" t="s">
        <v>1299</v>
      </c>
      <c r="K658" s="1">
        <f t="shared" si="31"/>
        <v>618300</v>
      </c>
      <c r="L658" s="1"/>
      <c r="M658" t="str">
        <f t="shared" si="32"/>
        <v>Technical documentation</v>
      </c>
      <c r="N658" t="str">
        <f t="shared" si="30"/>
        <v>Technical documentation</v>
      </c>
    </row>
    <row r="659" spans="1:14" ht="12.75">
      <c r="A659" s="3">
        <v>6185</v>
      </c>
      <c r="B659" s="1">
        <v>618500</v>
      </c>
      <c r="C659" s="1"/>
      <c r="D659" s="2" t="s">
        <v>1195</v>
      </c>
      <c r="E659" t="s">
        <v>1300</v>
      </c>
      <c r="K659" s="1">
        <f t="shared" si="31"/>
        <v>618500</v>
      </c>
      <c r="L659" s="1"/>
      <c r="M659" t="str">
        <f t="shared" si="32"/>
        <v>Colloquium, seminar, conference costs</v>
      </c>
      <c r="N659" t="str">
        <f t="shared" si="30"/>
        <v>Colloquium, seminar, conference costs</v>
      </c>
    </row>
    <row r="660" spans="1:14" ht="12.75">
      <c r="A660" s="3">
        <v>619</v>
      </c>
      <c r="B660" s="1">
        <v>619000</v>
      </c>
      <c r="C660" s="1"/>
      <c r="D660" s="2" t="s">
        <v>1196</v>
      </c>
      <c r="E660" t="s">
        <v>1301</v>
      </c>
      <c r="K660" s="1">
        <f t="shared" si="31"/>
        <v>619000</v>
      </c>
      <c r="L660" s="1"/>
      <c r="M660" t="str">
        <f t="shared" si="32"/>
        <v>Purchase rebates, discounts, allowances on external services</v>
      </c>
      <c r="N660" t="str">
        <f t="shared" si="30"/>
        <v>Purchase rebates, discounts, allowances on external services</v>
      </c>
    </row>
    <row r="661" spans="1:14" ht="12.75">
      <c r="A661" s="3">
        <v>62</v>
      </c>
      <c r="B661" s="1">
        <v>620000</v>
      </c>
      <c r="C661" s="1"/>
      <c r="D661" s="2" t="s">
        <v>1197</v>
      </c>
      <c r="E661" t="s">
        <v>1302</v>
      </c>
      <c r="K661" s="1">
        <f t="shared" si="31"/>
        <v>620000</v>
      </c>
      <c r="L661" s="1"/>
      <c r="M661" t="str">
        <f t="shared" si="32"/>
        <v>Other external services</v>
      </c>
      <c r="N661" t="str">
        <f t="shared" si="30"/>
        <v>Other external services</v>
      </c>
    </row>
    <row r="662" spans="1:14" ht="12.75">
      <c r="A662" s="3">
        <v>621</v>
      </c>
      <c r="B662" s="1">
        <v>621000</v>
      </c>
      <c r="C662" s="1"/>
      <c r="D662" s="2" t="s">
        <v>1198</v>
      </c>
      <c r="E662" t="s">
        <v>1303</v>
      </c>
      <c r="K662" s="1">
        <f t="shared" si="31"/>
        <v>621000</v>
      </c>
      <c r="L662" s="1"/>
      <c r="M662" t="str">
        <f t="shared" si="32"/>
        <v>Personnel external to the entity</v>
      </c>
      <c r="N662" t="str">
        <f t="shared" si="30"/>
        <v>Personnel external to the entity</v>
      </c>
    </row>
    <row r="663" spans="1:14" ht="12.75">
      <c r="A663" s="3">
        <v>6211</v>
      </c>
      <c r="B663" s="1">
        <v>621100</v>
      </c>
      <c r="C663" s="1"/>
      <c r="D663" s="2" t="s">
        <v>1199</v>
      </c>
      <c r="E663" t="s">
        <v>1304</v>
      </c>
      <c r="K663" s="1">
        <f t="shared" si="31"/>
        <v>621100</v>
      </c>
      <c r="L663" s="1"/>
      <c r="M663" t="str">
        <f t="shared" si="32"/>
        <v>Temporary personnel</v>
      </c>
      <c r="N663" t="str">
        <f t="shared" si="30"/>
        <v>Temporary personnel</v>
      </c>
    </row>
    <row r="664" spans="1:14" ht="12.75">
      <c r="A664" s="3">
        <v>6214</v>
      </c>
      <c r="B664" s="1">
        <v>621400</v>
      </c>
      <c r="C664" s="1"/>
      <c r="D664" s="2" t="s">
        <v>1200</v>
      </c>
      <c r="E664" t="s">
        <v>1305</v>
      </c>
      <c r="K664" s="1">
        <f t="shared" si="31"/>
        <v>621400</v>
      </c>
      <c r="L664" s="1"/>
      <c r="M664" t="str">
        <f t="shared" si="32"/>
        <v>Personnel on secondment or loan to the entity</v>
      </c>
      <c r="N664" t="str">
        <f t="shared" si="30"/>
        <v>Personnel on secondment or loan to the entity</v>
      </c>
    </row>
    <row r="665" spans="1:14" ht="12.75">
      <c r="A665" s="3">
        <v>622</v>
      </c>
      <c r="B665" s="1">
        <v>622000</v>
      </c>
      <c r="C665" s="1"/>
      <c r="D665" s="2" t="s">
        <v>1201</v>
      </c>
      <c r="E665" t="s">
        <v>1306</v>
      </c>
      <c r="K665" s="1">
        <f t="shared" si="31"/>
        <v>622000</v>
      </c>
      <c r="L665" s="1"/>
      <c r="M665" t="str">
        <f t="shared" si="32"/>
        <v>Agents remuneration and fees</v>
      </c>
      <c r="N665" t="str">
        <f t="shared" si="30"/>
        <v>Agents remuneration and fees</v>
      </c>
    </row>
    <row r="666" spans="1:14" ht="12.75">
      <c r="A666" s="3">
        <v>6221</v>
      </c>
      <c r="B666" s="1">
        <v>622100</v>
      </c>
      <c r="C666" s="1"/>
      <c r="D666" s="2" t="s">
        <v>1202</v>
      </c>
      <c r="E666" t="s">
        <v>1307</v>
      </c>
      <c r="K666" s="1">
        <f t="shared" si="31"/>
        <v>622100</v>
      </c>
      <c r="L666" s="1"/>
      <c r="M666" t="str">
        <f t="shared" si="32"/>
        <v>Purchase commission and brokerage</v>
      </c>
      <c r="N666" t="str">
        <f t="shared" si="30"/>
        <v>Purchase commission and brokerage</v>
      </c>
    </row>
    <row r="667" spans="1:14" ht="12.75">
      <c r="A667" s="3">
        <v>6222</v>
      </c>
      <c r="B667" s="1">
        <v>622200</v>
      </c>
      <c r="C667" s="1"/>
      <c r="D667" s="2" t="s">
        <v>1203</v>
      </c>
      <c r="E667" t="s">
        <v>1308</v>
      </c>
      <c r="K667" s="1">
        <f t="shared" si="31"/>
        <v>622200</v>
      </c>
      <c r="L667" s="1"/>
      <c r="M667" t="str">
        <f t="shared" si="32"/>
        <v>Sales commission and brokerage</v>
      </c>
      <c r="N667" t="str">
        <f t="shared" si="30"/>
        <v>Sales commission and brokerage</v>
      </c>
    </row>
    <row r="668" spans="1:14" ht="12.75">
      <c r="A668" s="3">
        <v>6224</v>
      </c>
      <c r="B668" s="1">
        <v>622400</v>
      </c>
      <c r="C668" s="1"/>
      <c r="D668" s="2" t="s">
        <v>1204</v>
      </c>
      <c r="E668" t="s">
        <v>1309</v>
      </c>
      <c r="K668" s="1">
        <f t="shared" si="31"/>
        <v>622400</v>
      </c>
      <c r="L668" s="1"/>
      <c r="M668" t="str">
        <f t="shared" si="32"/>
        <v>Payments to forwarding agents</v>
      </c>
      <c r="N668" t="str">
        <f t="shared" si="30"/>
        <v>Payments to forwarding agents</v>
      </c>
    </row>
    <row r="669" spans="1:14" ht="12.75">
      <c r="A669" s="3">
        <v>6225</v>
      </c>
      <c r="B669" s="1">
        <v>622500</v>
      </c>
      <c r="C669" s="1"/>
      <c r="D669" s="2" t="s">
        <v>1205</v>
      </c>
      <c r="E669" t="s">
        <v>1310</v>
      </c>
      <c r="K669" s="1">
        <f t="shared" si="31"/>
        <v>622500</v>
      </c>
      <c r="L669" s="1"/>
      <c r="M669" t="str">
        <f t="shared" si="32"/>
        <v>Payments for factoring</v>
      </c>
      <c r="N669" t="str">
        <f t="shared" si="30"/>
        <v>Payments for factoring</v>
      </c>
    </row>
    <row r="670" spans="1:14" ht="12.75">
      <c r="A670" s="3">
        <v>6226</v>
      </c>
      <c r="B670" s="1">
        <v>622600</v>
      </c>
      <c r="C670" s="1"/>
      <c r="D670" s="2" t="s">
        <v>1206</v>
      </c>
      <c r="E670" t="s">
        <v>1311</v>
      </c>
      <c r="K670" s="1">
        <f t="shared" si="31"/>
        <v>622600</v>
      </c>
      <c r="L670" s="1"/>
      <c r="M670" t="str">
        <f t="shared" si="32"/>
        <v>Fees</v>
      </c>
      <c r="N670" t="str">
        <f t="shared" si="30"/>
        <v>Fees</v>
      </c>
    </row>
    <row r="671" spans="1:14" ht="12.75">
      <c r="A671" s="3">
        <v>6227</v>
      </c>
      <c r="B671" s="1">
        <v>622700</v>
      </c>
      <c r="C671" s="1"/>
      <c r="D671" s="2" t="s">
        <v>1207</v>
      </c>
      <c r="E671" t="s">
        <v>1312</v>
      </c>
      <c r="K671" s="1">
        <f t="shared" si="31"/>
        <v>622700</v>
      </c>
      <c r="L671" s="1"/>
      <c r="M671" t="str">
        <f t="shared" si="32"/>
        <v>Legal and litigation fees</v>
      </c>
      <c r="N671" t="str">
        <f t="shared" si="30"/>
        <v>Legal and litigation fees</v>
      </c>
    </row>
    <row r="672" spans="1:14" ht="12.75">
      <c r="A672" s="3">
        <v>6228</v>
      </c>
      <c r="B672" s="1">
        <v>622800</v>
      </c>
      <c r="C672" s="1"/>
      <c r="D672" s="2" t="s">
        <v>1192</v>
      </c>
      <c r="E672" t="s">
        <v>1297</v>
      </c>
      <c r="K672" s="1">
        <f t="shared" si="31"/>
        <v>622800</v>
      </c>
      <c r="L672" s="1"/>
      <c r="M672" t="str">
        <f t="shared" si="32"/>
        <v>Sundry</v>
      </c>
      <c r="N672" t="str">
        <f t="shared" si="30"/>
        <v>Sundry</v>
      </c>
    </row>
    <row r="673" spans="1:14" ht="12.75">
      <c r="A673" s="3">
        <v>623</v>
      </c>
      <c r="B673" s="1">
        <v>623000</v>
      </c>
      <c r="C673" s="1"/>
      <c r="D673" s="2" t="s">
        <v>1208</v>
      </c>
      <c r="E673" t="s">
        <v>1313</v>
      </c>
      <c r="K673" s="1">
        <f t="shared" si="31"/>
        <v>623000</v>
      </c>
      <c r="L673" s="1"/>
      <c r="M673" t="str">
        <f t="shared" si="32"/>
        <v>Advertising, publications, public relations</v>
      </c>
      <c r="N673" t="str">
        <f t="shared" si="30"/>
        <v>Advertising, publications, public relations</v>
      </c>
    </row>
    <row r="674" spans="1:14" ht="12.75">
      <c r="A674" s="3">
        <v>6231</v>
      </c>
      <c r="B674" s="1">
        <v>623100</v>
      </c>
      <c r="C674" s="1"/>
      <c r="D674" s="2" t="s">
        <v>1209</v>
      </c>
      <c r="E674" t="s">
        <v>1314</v>
      </c>
      <c r="K674" s="1">
        <f t="shared" si="31"/>
        <v>623100</v>
      </c>
      <c r="L674" s="1"/>
      <c r="M674" t="str">
        <f t="shared" si="32"/>
        <v>Announcements and advertisements</v>
      </c>
      <c r="N674" t="str">
        <f t="shared" si="30"/>
        <v>Announcements and advertisements</v>
      </c>
    </row>
    <row r="675" spans="1:14" ht="12.75">
      <c r="A675" s="3">
        <v>6232</v>
      </c>
      <c r="B675" s="1">
        <v>623200</v>
      </c>
      <c r="C675" s="1"/>
      <c r="D675" s="2" t="s">
        <v>1210</v>
      </c>
      <c r="E675" t="s">
        <v>1315</v>
      </c>
      <c r="K675" s="1">
        <f t="shared" si="31"/>
        <v>623200</v>
      </c>
      <c r="L675" s="1"/>
      <c r="M675" t="str">
        <f t="shared" si="32"/>
        <v>Samples</v>
      </c>
      <c r="N675" t="str">
        <f t="shared" si="30"/>
        <v>Samples</v>
      </c>
    </row>
    <row r="676" spans="1:14" ht="12.75">
      <c r="A676" s="3">
        <v>6233</v>
      </c>
      <c r="B676" s="1">
        <v>623300</v>
      </c>
      <c r="C676" s="1"/>
      <c r="D676" s="2" t="s">
        <v>1211</v>
      </c>
      <c r="E676" t="s">
        <v>1316</v>
      </c>
      <c r="K676" s="1">
        <f t="shared" si="31"/>
        <v>623300</v>
      </c>
      <c r="L676" s="1"/>
      <c r="M676" t="str">
        <f t="shared" si="32"/>
        <v>Fairs and exhibitions</v>
      </c>
      <c r="N676" t="str">
        <f t="shared" si="30"/>
        <v>Fairs and exhibitions</v>
      </c>
    </row>
    <row r="677" spans="1:14" ht="12.75">
      <c r="A677" s="3">
        <v>6234</v>
      </c>
      <c r="B677" s="1">
        <v>623400</v>
      </c>
      <c r="C677" s="1"/>
      <c r="D677" s="2" t="s">
        <v>1212</v>
      </c>
      <c r="E677" t="s">
        <v>1317</v>
      </c>
      <c r="K677" s="1">
        <f t="shared" si="31"/>
        <v>623400</v>
      </c>
      <c r="L677" s="1"/>
      <c r="M677" t="str">
        <f t="shared" si="32"/>
        <v>Gifts to customers</v>
      </c>
      <c r="N677" t="str">
        <f t="shared" si="30"/>
        <v>Gifts to customers</v>
      </c>
    </row>
    <row r="678" spans="1:14" ht="12.75">
      <c r="A678" s="3">
        <v>6235</v>
      </c>
      <c r="B678" s="1">
        <v>623500</v>
      </c>
      <c r="C678" s="1"/>
      <c r="D678" s="2" t="s">
        <v>1213</v>
      </c>
      <c r="E678" t="s">
        <v>1318</v>
      </c>
      <c r="K678" s="1">
        <f t="shared" si="31"/>
        <v>623500</v>
      </c>
      <c r="L678" s="1"/>
      <c r="M678" t="str">
        <f t="shared" si="32"/>
        <v>Premiums</v>
      </c>
      <c r="N678" t="str">
        <f t="shared" si="30"/>
        <v>Premiums</v>
      </c>
    </row>
    <row r="679" spans="1:14" ht="12.75">
      <c r="A679" s="3">
        <v>6236</v>
      </c>
      <c r="B679" s="1">
        <v>623600</v>
      </c>
      <c r="C679" s="1"/>
      <c r="D679" s="2" t="s">
        <v>1214</v>
      </c>
      <c r="E679" t="s">
        <v>1319</v>
      </c>
      <c r="K679" s="1">
        <f t="shared" si="31"/>
        <v>623600</v>
      </c>
      <c r="L679" s="1"/>
      <c r="M679" t="str">
        <f t="shared" si="32"/>
        <v>Catalogues and printed material</v>
      </c>
      <c r="N679" t="str">
        <f t="shared" si="30"/>
        <v>Catalogues and printed material</v>
      </c>
    </row>
    <row r="680" spans="1:14" ht="12.75">
      <c r="A680" s="3">
        <v>6237</v>
      </c>
      <c r="B680" s="1">
        <v>623700</v>
      </c>
      <c r="C680" s="1"/>
      <c r="D680" s="2" t="s">
        <v>1215</v>
      </c>
      <c r="E680" t="s">
        <v>1215</v>
      </c>
      <c r="K680" s="1">
        <f t="shared" si="31"/>
        <v>623700</v>
      </c>
      <c r="L680" s="1"/>
      <c r="M680" t="str">
        <f t="shared" si="32"/>
        <v>Publications</v>
      </c>
      <c r="N680" t="str">
        <f t="shared" si="30"/>
        <v>Publications</v>
      </c>
    </row>
    <row r="681" spans="1:14" ht="12.75">
      <c r="A681" s="3">
        <v>6238</v>
      </c>
      <c r="B681" s="1">
        <v>623800</v>
      </c>
      <c r="C681" s="1"/>
      <c r="D681" s="2" t="s">
        <v>1216</v>
      </c>
      <c r="E681" t="s">
        <v>1320</v>
      </c>
      <c r="K681" s="1">
        <f t="shared" si="31"/>
        <v>623800</v>
      </c>
      <c r="L681" s="1"/>
      <c r="M681" t="str">
        <f t="shared" si="32"/>
        <v>Sundry (eg. tips, standard donations)</v>
      </c>
      <c r="N681" t="str">
        <f t="shared" si="30"/>
        <v>Sundry (eg. tips, standard donations)</v>
      </c>
    </row>
    <row r="682" spans="1:14" ht="12.75">
      <c r="A682" s="3">
        <v>624</v>
      </c>
      <c r="B682" s="1">
        <v>624000</v>
      </c>
      <c r="C682" s="1"/>
      <c r="D682" s="2" t="s">
        <v>1217</v>
      </c>
      <c r="E682" t="s">
        <v>477</v>
      </c>
      <c r="K682" s="1">
        <f t="shared" si="31"/>
        <v>624000</v>
      </c>
      <c r="L682" s="1"/>
      <c r="M682" t="str">
        <f t="shared" si="32"/>
        <v>Transport of goods and collective personnel transport</v>
      </c>
      <c r="N682" t="str">
        <f t="shared" si="30"/>
        <v>Transport of goods and collective personnel transport</v>
      </c>
    </row>
    <row r="683" spans="1:14" ht="12.75">
      <c r="A683" s="3">
        <v>6241</v>
      </c>
      <c r="B683" s="1">
        <v>624100</v>
      </c>
      <c r="C683" s="1"/>
      <c r="D683" s="2" t="s">
        <v>1218</v>
      </c>
      <c r="E683" t="s">
        <v>478</v>
      </c>
      <c r="K683" s="1">
        <f t="shared" si="31"/>
        <v>624100</v>
      </c>
      <c r="L683" s="1"/>
      <c r="M683" t="str">
        <f t="shared" si="32"/>
        <v>Freight in</v>
      </c>
      <c r="N683" t="str">
        <f t="shared" si="30"/>
        <v>Freight in</v>
      </c>
    </row>
    <row r="684" spans="1:14" ht="12.75">
      <c r="A684" s="3">
        <v>6242</v>
      </c>
      <c r="B684" s="1">
        <v>624200</v>
      </c>
      <c r="C684" s="1"/>
      <c r="D684" s="2" t="s">
        <v>1219</v>
      </c>
      <c r="E684" t="s">
        <v>479</v>
      </c>
      <c r="K684" s="1">
        <f t="shared" si="31"/>
        <v>624200</v>
      </c>
      <c r="L684" s="1"/>
      <c r="M684" t="str">
        <f t="shared" si="32"/>
        <v>Freight out</v>
      </c>
      <c r="N684" t="str">
        <f t="shared" si="30"/>
        <v>Freight out</v>
      </c>
    </row>
    <row r="685" spans="1:14" ht="12.75">
      <c r="A685" s="3">
        <v>6243</v>
      </c>
      <c r="B685" s="1">
        <v>624300</v>
      </c>
      <c r="C685" s="1"/>
      <c r="D685" s="2" t="s">
        <v>1220</v>
      </c>
      <c r="E685" t="s">
        <v>480</v>
      </c>
      <c r="K685" s="1">
        <f t="shared" si="31"/>
        <v>624300</v>
      </c>
      <c r="L685" s="1"/>
      <c r="M685" t="str">
        <f t="shared" si="32"/>
        <v>Transport between establishments or construction sites</v>
      </c>
      <c r="N685" t="str">
        <f t="shared" si="30"/>
        <v>Transport between establishments or construction sites</v>
      </c>
    </row>
    <row r="686" spans="1:14" ht="12.75">
      <c r="A686" s="3">
        <v>6244</v>
      </c>
      <c r="B686" s="1">
        <v>624400</v>
      </c>
      <c r="C686" s="1"/>
      <c r="D686" s="2" t="s">
        <v>1221</v>
      </c>
      <c r="E686" t="s">
        <v>481</v>
      </c>
      <c r="K686" s="1">
        <f t="shared" si="31"/>
        <v>624400</v>
      </c>
      <c r="L686" s="1"/>
      <c r="M686" t="str">
        <f t="shared" si="32"/>
        <v>Administrative transport</v>
      </c>
      <c r="N686" t="str">
        <f t="shared" si="30"/>
        <v>Administrative transport</v>
      </c>
    </row>
    <row r="687" spans="1:14" ht="12.75">
      <c r="A687" s="3">
        <v>6247</v>
      </c>
      <c r="B687" s="1">
        <v>624700</v>
      </c>
      <c r="C687" s="1"/>
      <c r="D687" s="2" t="s">
        <v>1222</v>
      </c>
      <c r="E687" t="s">
        <v>482</v>
      </c>
      <c r="K687" s="1">
        <f t="shared" si="31"/>
        <v>624700</v>
      </c>
      <c r="L687" s="1"/>
      <c r="M687" t="str">
        <f t="shared" si="32"/>
        <v>Collective transport of personnel</v>
      </c>
      <c r="N687" t="str">
        <f t="shared" si="30"/>
        <v>Collective transport of personnel</v>
      </c>
    </row>
    <row r="688" spans="1:14" ht="12.75">
      <c r="A688" s="3">
        <v>6248</v>
      </c>
      <c r="B688" s="1">
        <v>624800</v>
      </c>
      <c r="C688" s="1"/>
      <c r="D688" s="2" t="s">
        <v>1192</v>
      </c>
      <c r="E688" t="s">
        <v>1297</v>
      </c>
      <c r="K688" s="1">
        <f t="shared" si="31"/>
        <v>624800</v>
      </c>
      <c r="L688" s="1"/>
      <c r="M688" t="str">
        <f t="shared" si="32"/>
        <v>Sundry</v>
      </c>
      <c r="N688" t="str">
        <f t="shared" si="30"/>
        <v>Sundry</v>
      </c>
    </row>
    <row r="689" spans="1:14" ht="12.75">
      <c r="A689" s="3">
        <v>625</v>
      </c>
      <c r="B689" s="1">
        <v>625000</v>
      </c>
      <c r="C689" s="1"/>
      <c r="D689" s="2" t="s">
        <v>1223</v>
      </c>
      <c r="E689" t="s">
        <v>483</v>
      </c>
      <c r="K689" s="1">
        <f t="shared" si="31"/>
        <v>625000</v>
      </c>
      <c r="L689" s="1"/>
      <c r="M689" t="str">
        <f t="shared" si="32"/>
        <v>Business travel, missions and receptions</v>
      </c>
      <c r="N689" t="str">
        <f t="shared" si="30"/>
        <v>Business travel, missions and receptions</v>
      </c>
    </row>
    <row r="690" spans="1:14" ht="12.75">
      <c r="A690" s="3">
        <v>6251</v>
      </c>
      <c r="B690" s="1">
        <v>625100</v>
      </c>
      <c r="C690" s="1"/>
      <c r="D690" s="2" t="s">
        <v>1224</v>
      </c>
      <c r="E690" t="s">
        <v>484</v>
      </c>
      <c r="K690" s="1">
        <f t="shared" si="31"/>
        <v>625100</v>
      </c>
      <c r="L690" s="1"/>
      <c r="M690" t="str">
        <f t="shared" si="32"/>
        <v>Journeys and business travel</v>
      </c>
      <c r="N690" t="str">
        <f t="shared" si="30"/>
        <v>Journeys and business travel</v>
      </c>
    </row>
    <row r="691" spans="1:14" ht="12.75">
      <c r="A691" s="3">
        <v>6255</v>
      </c>
      <c r="B691" s="1">
        <v>625500</v>
      </c>
      <c r="C691" s="1"/>
      <c r="D691" s="2" t="s">
        <v>1225</v>
      </c>
      <c r="E691" t="s">
        <v>485</v>
      </c>
      <c r="K691" s="1">
        <f t="shared" si="31"/>
        <v>625500</v>
      </c>
      <c r="L691" s="1"/>
      <c r="M691" t="str">
        <f t="shared" si="32"/>
        <v>Relocation costs</v>
      </c>
      <c r="N691" t="str">
        <f t="shared" si="30"/>
        <v>Relocation costs</v>
      </c>
    </row>
    <row r="692" spans="1:14" ht="12.75">
      <c r="A692" s="3">
        <v>6256</v>
      </c>
      <c r="B692" s="1">
        <v>625600</v>
      </c>
      <c r="C692" s="1"/>
      <c r="D692" s="2" t="s">
        <v>1226</v>
      </c>
      <c r="E692" t="s">
        <v>1226</v>
      </c>
      <c r="K692" s="1">
        <f t="shared" si="31"/>
        <v>625600</v>
      </c>
      <c r="L692" s="1"/>
      <c r="M692" t="str">
        <f t="shared" si="32"/>
        <v>Missions</v>
      </c>
      <c r="N692" t="str">
        <f t="shared" si="30"/>
        <v>Missions</v>
      </c>
    </row>
    <row r="693" spans="1:14" ht="12.75">
      <c r="A693" s="3">
        <v>6257</v>
      </c>
      <c r="B693" s="1">
        <v>625700</v>
      </c>
      <c r="C693" s="1"/>
      <c r="D693" s="2" t="s">
        <v>1227</v>
      </c>
      <c r="E693" t="s">
        <v>486</v>
      </c>
      <c r="K693" s="1">
        <f t="shared" si="31"/>
        <v>625700</v>
      </c>
      <c r="L693" s="1"/>
      <c r="M693" t="str">
        <f t="shared" si="32"/>
        <v>Receptions</v>
      </c>
      <c r="N693" t="str">
        <f t="shared" si="30"/>
        <v>Receptions</v>
      </c>
    </row>
    <row r="694" spans="1:14" ht="12.75">
      <c r="A694" s="3">
        <v>626</v>
      </c>
      <c r="B694" s="1">
        <v>626000</v>
      </c>
      <c r="C694" s="1"/>
      <c r="D694" s="2" t="s">
        <v>1228</v>
      </c>
      <c r="E694" t="s">
        <v>487</v>
      </c>
      <c r="K694" s="1">
        <f t="shared" si="31"/>
        <v>626000</v>
      </c>
      <c r="L694" s="1"/>
      <c r="M694" t="str">
        <f t="shared" si="32"/>
        <v>Postal and telecommunication costs</v>
      </c>
      <c r="N694" t="str">
        <f t="shared" si="30"/>
        <v>Postal and telecommunication costs</v>
      </c>
    </row>
    <row r="695" spans="1:14" ht="12.75">
      <c r="A695" s="3">
        <v>627</v>
      </c>
      <c r="B695" s="1">
        <v>627000</v>
      </c>
      <c r="C695" s="1"/>
      <c r="D695" s="2" t="s">
        <v>1229</v>
      </c>
      <c r="E695" t="s">
        <v>488</v>
      </c>
      <c r="K695" s="1">
        <f t="shared" si="31"/>
        <v>627000</v>
      </c>
      <c r="L695" s="1"/>
      <c r="M695" t="str">
        <f t="shared" si="32"/>
        <v>Banking and similar services</v>
      </c>
      <c r="N695" t="str">
        <f t="shared" si="30"/>
        <v>Banking and similar services</v>
      </c>
    </row>
    <row r="696" spans="1:14" ht="12.75">
      <c r="A696" s="3">
        <v>6271</v>
      </c>
      <c r="B696" s="1">
        <v>627100</v>
      </c>
      <c r="C696" s="1"/>
      <c r="D696" s="2" t="s">
        <v>1230</v>
      </c>
      <c r="E696" t="s">
        <v>489</v>
      </c>
      <c r="K696" s="1">
        <f t="shared" si="31"/>
        <v>627100</v>
      </c>
      <c r="L696" s="1"/>
      <c r="M696" t="str">
        <f t="shared" si="32"/>
        <v>Securities costs (purchase, sale, safe custody)</v>
      </c>
      <c r="N696" t="str">
        <f t="shared" si="30"/>
        <v>Securities costs (purchase, sale, safe custody)</v>
      </c>
    </row>
    <row r="697" spans="1:14" ht="12.75">
      <c r="A697" s="3">
        <v>6272</v>
      </c>
      <c r="B697" s="1">
        <v>627200</v>
      </c>
      <c r="C697" s="1"/>
      <c r="D697" s="2" t="s">
        <v>1231</v>
      </c>
      <c r="E697" t="s">
        <v>490</v>
      </c>
      <c r="K697" s="1">
        <f t="shared" si="31"/>
        <v>627200</v>
      </c>
      <c r="L697" s="1"/>
      <c r="M697" t="str">
        <f t="shared" si="32"/>
        <v>Commissions and loan issue costs</v>
      </c>
      <c r="N697" t="str">
        <f t="shared" si="30"/>
        <v>Commissions and loan issue costs</v>
      </c>
    </row>
    <row r="698" spans="1:14" ht="12.75">
      <c r="A698" s="3">
        <v>6275</v>
      </c>
      <c r="B698" s="1">
        <v>627500</v>
      </c>
      <c r="C698" s="1"/>
      <c r="D698" s="2" t="s">
        <v>1232</v>
      </c>
      <c r="E698" t="s">
        <v>491</v>
      </c>
      <c r="K698" s="1">
        <f t="shared" si="31"/>
        <v>627500</v>
      </c>
      <c r="L698" s="1"/>
      <c r="M698" t="str">
        <f t="shared" si="32"/>
        <v>Charges on bills</v>
      </c>
      <c r="N698" t="str">
        <f t="shared" si="30"/>
        <v>Charges on bills</v>
      </c>
    </row>
    <row r="699" spans="1:14" ht="12.75">
      <c r="A699" s="3">
        <v>6276</v>
      </c>
      <c r="B699" s="1">
        <v>627600</v>
      </c>
      <c r="C699" s="1"/>
      <c r="D699" s="2" t="s">
        <v>1233</v>
      </c>
      <c r="E699" t="s">
        <v>492</v>
      </c>
      <c r="K699" s="1">
        <f t="shared" si="31"/>
        <v>627600</v>
      </c>
      <c r="L699" s="1"/>
      <c r="M699" t="str">
        <f t="shared" si="32"/>
        <v>Rental of safes</v>
      </c>
      <c r="N699" t="str">
        <f t="shared" si="30"/>
        <v>Rental of safes</v>
      </c>
    </row>
    <row r="700" spans="1:14" ht="12.75">
      <c r="A700" s="3">
        <v>6278</v>
      </c>
      <c r="B700" s="1">
        <v>627800</v>
      </c>
      <c r="C700" s="1"/>
      <c r="D700" s="2" t="s">
        <v>1234</v>
      </c>
      <c r="E700" t="s">
        <v>493</v>
      </c>
      <c r="K700" s="1">
        <f t="shared" si="31"/>
        <v>627800</v>
      </c>
      <c r="L700" s="1"/>
      <c r="M700" t="str">
        <f t="shared" si="32"/>
        <v>Other expenses and commissions on services supplied</v>
      </c>
      <c r="N700" t="str">
        <f t="shared" si="30"/>
        <v>Other expenses and commissions on services supplied</v>
      </c>
    </row>
    <row r="701" spans="1:14" ht="12.75">
      <c r="A701" s="3">
        <v>628</v>
      </c>
      <c r="B701" s="1">
        <v>628000</v>
      </c>
      <c r="C701" s="1"/>
      <c r="D701" s="2" t="s">
        <v>1192</v>
      </c>
      <c r="E701" t="s">
        <v>1297</v>
      </c>
      <c r="K701" s="1">
        <f t="shared" si="31"/>
        <v>628000</v>
      </c>
      <c r="L701" s="1"/>
      <c r="M701" t="str">
        <f t="shared" si="32"/>
        <v>Sundry</v>
      </c>
      <c r="N701" t="str">
        <f t="shared" si="30"/>
        <v>Sundry</v>
      </c>
    </row>
    <row r="702" spans="1:14" ht="12.75">
      <c r="A702" s="3">
        <v>6281</v>
      </c>
      <c r="B702" s="1">
        <v>628100</v>
      </c>
      <c r="C702" s="1"/>
      <c r="D702" s="2" t="s">
        <v>1235</v>
      </c>
      <c r="E702" t="s">
        <v>494</v>
      </c>
      <c r="K702" s="1">
        <f t="shared" si="31"/>
        <v>628100</v>
      </c>
      <c r="L702" s="1"/>
      <c r="M702" t="str">
        <f t="shared" si="32"/>
        <v>Sundry assistance (eg. contributions)</v>
      </c>
      <c r="N702" t="str">
        <f t="shared" si="30"/>
        <v>Sundry assistance (eg. contributions)</v>
      </c>
    </row>
    <row r="703" spans="1:14" ht="12.75">
      <c r="A703" s="3">
        <v>6284</v>
      </c>
      <c r="B703" s="1">
        <v>628400</v>
      </c>
      <c r="C703" s="1"/>
      <c r="D703" s="2" t="s">
        <v>1236</v>
      </c>
      <c r="E703" t="s">
        <v>495</v>
      </c>
      <c r="K703" s="1">
        <f t="shared" si="31"/>
        <v>628400</v>
      </c>
      <c r="L703" s="1"/>
      <c r="M703" t="str">
        <f t="shared" si="32"/>
        <v>Personnel recruitment costs</v>
      </c>
      <c r="N703" t="str">
        <f t="shared" si="30"/>
        <v>Personnel recruitment costs</v>
      </c>
    </row>
    <row r="704" spans="1:14" ht="12.75">
      <c r="A704" s="3">
        <v>629</v>
      </c>
      <c r="B704" s="1">
        <v>629000</v>
      </c>
      <c r="C704" s="1"/>
      <c r="D704" s="2" t="s">
        <v>1237</v>
      </c>
      <c r="E704" t="s">
        <v>496</v>
      </c>
      <c r="K704" s="1">
        <f t="shared" si="31"/>
        <v>629000</v>
      </c>
      <c r="L704" s="1"/>
      <c r="M704" t="str">
        <f t="shared" si="32"/>
        <v>Purchase rebates, discounts, allowances on other external services</v>
      </c>
      <c r="N704" t="str">
        <f t="shared" si="30"/>
        <v>Purchase rebates, discounts, allowances on other external services</v>
      </c>
    </row>
    <row r="705" spans="1:14" ht="12.75">
      <c r="A705" s="3">
        <v>63</v>
      </c>
      <c r="B705" s="1">
        <v>630000</v>
      </c>
      <c r="C705" s="1"/>
      <c r="D705" s="2" t="s">
        <v>1238</v>
      </c>
      <c r="E705" t="s">
        <v>497</v>
      </c>
      <c r="K705" s="1">
        <f t="shared" si="31"/>
        <v>630000</v>
      </c>
      <c r="L705" s="1"/>
      <c r="M705" t="str">
        <f t="shared" si="32"/>
        <v>Taxes, levies and similar payments</v>
      </c>
      <c r="N705" t="str">
        <f t="shared" si="30"/>
        <v>Taxes, levies and similar payments</v>
      </c>
    </row>
    <row r="706" spans="1:14" ht="12.75">
      <c r="A706" s="3">
        <v>631</v>
      </c>
      <c r="B706" s="1">
        <v>631000</v>
      </c>
      <c r="C706" s="1"/>
      <c r="D706" s="2" t="s">
        <v>1239</v>
      </c>
      <c r="E706" t="s">
        <v>498</v>
      </c>
      <c r="K706" s="1">
        <f t="shared" si="31"/>
        <v>631000</v>
      </c>
      <c r="L706" s="1"/>
      <c r="M706" t="str">
        <f t="shared" si="32"/>
        <v>Taxes, levies and similar payments on wages and salaries (to the tax administration)</v>
      </c>
      <c r="N706" t="str">
        <f t="shared" si="30"/>
        <v>Taxes, levies and similar payments on wages and salaries (to the tax administration)</v>
      </c>
    </row>
    <row r="707" spans="1:14" ht="12.75">
      <c r="A707" s="3">
        <v>6311</v>
      </c>
      <c r="B707" s="1">
        <v>631100</v>
      </c>
      <c r="C707" s="1"/>
      <c r="D707" s="2" t="s">
        <v>1240</v>
      </c>
      <c r="E707" t="s">
        <v>499</v>
      </c>
      <c r="K707" s="1">
        <f t="shared" si="31"/>
        <v>631100</v>
      </c>
      <c r="L707" s="1"/>
      <c r="M707" t="str">
        <f t="shared" si="32"/>
        <v>Tax on salaries</v>
      </c>
      <c r="N707" t="str">
        <f t="shared" si="30"/>
        <v>Tax on salaries</v>
      </c>
    </row>
    <row r="708" spans="1:14" ht="12.75">
      <c r="A708" s="3">
        <v>6312</v>
      </c>
      <c r="B708" s="1">
        <v>631200</v>
      </c>
      <c r="C708" s="1"/>
      <c r="D708" s="2" t="s">
        <v>1241</v>
      </c>
      <c r="E708" t="s">
        <v>500</v>
      </c>
      <c r="K708" s="1">
        <f t="shared" si="31"/>
        <v>631200</v>
      </c>
      <c r="L708" s="1"/>
      <c r="M708" t="str">
        <f t="shared" si="32"/>
        <v>Apprenticeship tax</v>
      </c>
      <c r="N708" t="str">
        <f t="shared" si="30"/>
        <v>Apprenticeship tax</v>
      </c>
    </row>
    <row r="709" spans="1:14" ht="12.75">
      <c r="A709" s="3">
        <v>6313</v>
      </c>
      <c r="B709" s="1">
        <v>631300</v>
      </c>
      <c r="C709" s="1"/>
      <c r="D709" s="2" t="s">
        <v>1242</v>
      </c>
      <c r="E709" t="s">
        <v>501</v>
      </c>
      <c r="K709" s="1">
        <f t="shared" si="31"/>
        <v>631300</v>
      </c>
      <c r="L709" s="1"/>
      <c r="M709" t="str">
        <f t="shared" si="32"/>
        <v>Employer participation in ongoing personnel training and development</v>
      </c>
      <c r="N709" t="str">
        <f aca="true" t="shared" si="33" ref="N709:N772">IF(k=1,$E709,IF(k=2,"",IF(k=3,$F709,IF(k=4,$G709))))</f>
        <v>Employer participation in ongoing personnel training and development</v>
      </c>
    </row>
    <row r="710" spans="1:14" ht="12.75">
      <c r="A710" s="3">
        <v>6314</v>
      </c>
      <c r="B710" s="1">
        <v>631400</v>
      </c>
      <c r="C710" s="1"/>
      <c r="D710" s="2" t="s">
        <v>547</v>
      </c>
      <c r="E710" t="s">
        <v>502</v>
      </c>
      <c r="K710" s="1">
        <f aca="true" t="shared" si="34" ref="K710:K773">B710</f>
        <v>631400</v>
      </c>
      <c r="L710" s="1"/>
      <c r="M710" t="str">
        <f aca="true" t="shared" si="35" ref="M710:M773">IF(k=1,E710,IF(k=2,D710,IF(k=3,F710,IF(k=4,G710))))</f>
        <v>Default contribution for compulsory investment in construction</v>
      </c>
      <c r="N710" t="str">
        <f t="shared" si="33"/>
        <v>Default contribution for compulsory investment in construction</v>
      </c>
    </row>
    <row r="711" spans="1:14" ht="12.75">
      <c r="A711" s="3">
        <v>6318</v>
      </c>
      <c r="B711" s="1">
        <v>631800</v>
      </c>
      <c r="C711" s="1"/>
      <c r="D711" s="2" t="s">
        <v>1537</v>
      </c>
      <c r="E711" t="s">
        <v>814</v>
      </c>
      <c r="K711" s="1">
        <f t="shared" si="34"/>
        <v>631800</v>
      </c>
      <c r="L711" s="1"/>
      <c r="M711" t="str">
        <f t="shared" si="35"/>
        <v>Other</v>
      </c>
      <c r="N711" t="str">
        <f t="shared" si="33"/>
        <v>Other</v>
      </c>
    </row>
    <row r="712" spans="1:14" ht="12.75">
      <c r="A712" s="3">
        <v>633</v>
      </c>
      <c r="B712" s="1">
        <v>633000</v>
      </c>
      <c r="C712" s="1"/>
      <c r="D712" s="2" t="s">
        <v>548</v>
      </c>
      <c r="E712" t="s">
        <v>503</v>
      </c>
      <c r="K712" s="1">
        <f t="shared" si="34"/>
        <v>633000</v>
      </c>
      <c r="L712" s="1"/>
      <c r="M712" t="str">
        <f t="shared" si="35"/>
        <v>Taxes, levies and similar payments on wages and salaries (to other bodies)</v>
      </c>
      <c r="N712" t="str">
        <f t="shared" si="33"/>
        <v>Taxes, levies and similar payments on wages and salaries (to other bodies)</v>
      </c>
    </row>
    <row r="713" spans="1:14" ht="12.75">
      <c r="A713" s="3">
        <v>6331</v>
      </c>
      <c r="B713" s="1">
        <v>633100</v>
      </c>
      <c r="C713" s="1"/>
      <c r="D713" s="2" t="s">
        <v>549</v>
      </c>
      <c r="E713" t="s">
        <v>504</v>
      </c>
      <c r="K713" s="1">
        <f t="shared" si="34"/>
        <v>633100</v>
      </c>
      <c r="L713" s="1"/>
      <c r="M713" t="str">
        <f t="shared" si="35"/>
        <v>Transport expenditures</v>
      </c>
      <c r="N713" t="str">
        <f t="shared" si="33"/>
        <v>Transport expenditures</v>
      </c>
    </row>
    <row r="714" spans="1:14" ht="12.75">
      <c r="A714" s="3">
        <v>6332</v>
      </c>
      <c r="B714" s="1">
        <v>633200</v>
      </c>
      <c r="C714" s="1"/>
      <c r="D714" s="2" t="s">
        <v>550</v>
      </c>
      <c r="E714" t="s">
        <v>505</v>
      </c>
      <c r="K714" s="1">
        <f t="shared" si="34"/>
        <v>633200</v>
      </c>
      <c r="L714" s="1"/>
      <c r="M714" t="str">
        <f t="shared" si="35"/>
        <v>Accommodation allowances</v>
      </c>
      <c r="N714" t="str">
        <f t="shared" si="33"/>
        <v>Accommodation allowances</v>
      </c>
    </row>
    <row r="715" spans="1:14" ht="12.75">
      <c r="A715" s="3">
        <v>6333</v>
      </c>
      <c r="B715" s="1">
        <v>633300</v>
      </c>
      <c r="C715" s="1"/>
      <c r="D715" s="2" t="s">
        <v>1242</v>
      </c>
      <c r="E715" t="s">
        <v>501</v>
      </c>
      <c r="K715" s="1">
        <f t="shared" si="34"/>
        <v>633300</v>
      </c>
      <c r="L715" s="1"/>
      <c r="M715" t="str">
        <f t="shared" si="35"/>
        <v>Employer participation in ongoing personnel training and development</v>
      </c>
      <c r="N715" t="str">
        <f t="shared" si="33"/>
        <v>Employer participation in ongoing personnel training and development</v>
      </c>
    </row>
    <row r="716" spans="1:14" ht="12.75">
      <c r="A716" s="3">
        <v>6334</v>
      </c>
      <c r="B716" s="1">
        <v>633400</v>
      </c>
      <c r="C716" s="1"/>
      <c r="D716" s="2" t="s">
        <v>407</v>
      </c>
      <c r="E716" t="s">
        <v>506</v>
      </c>
      <c r="K716" s="1">
        <f t="shared" si="34"/>
        <v>633400</v>
      </c>
      <c r="L716" s="1"/>
      <c r="M716" t="str">
        <f t="shared" si="35"/>
        <v>Employer participation in construction projects</v>
      </c>
      <c r="N716" t="str">
        <f t="shared" si="33"/>
        <v>Employer participation in construction projects</v>
      </c>
    </row>
    <row r="717" spans="1:14" ht="12.75">
      <c r="A717" s="3">
        <v>6335</v>
      </c>
      <c r="B717" s="1">
        <v>633500</v>
      </c>
      <c r="C717" s="1"/>
      <c r="D717" s="2" t="s">
        <v>551</v>
      </c>
      <c r="E717" t="s">
        <v>507</v>
      </c>
      <c r="K717" s="1">
        <f t="shared" si="34"/>
        <v>633500</v>
      </c>
      <c r="L717" s="1"/>
      <c r="M717" t="str">
        <f t="shared" si="35"/>
        <v>Discharge payments entitling exemption from apprenticeship tax</v>
      </c>
      <c r="N717" t="str">
        <f t="shared" si="33"/>
        <v>Discharge payments entitling exemption from apprenticeship tax</v>
      </c>
    </row>
    <row r="718" spans="1:14" ht="12.75">
      <c r="A718" s="3">
        <v>6338</v>
      </c>
      <c r="B718" s="1">
        <v>633800</v>
      </c>
      <c r="C718" s="1"/>
      <c r="D718" s="2" t="s">
        <v>1537</v>
      </c>
      <c r="E718" t="s">
        <v>814</v>
      </c>
      <c r="K718" s="1">
        <f t="shared" si="34"/>
        <v>633800</v>
      </c>
      <c r="L718" s="1"/>
      <c r="M718" t="str">
        <f t="shared" si="35"/>
        <v>Other</v>
      </c>
      <c r="N718" t="str">
        <f t="shared" si="33"/>
        <v>Other</v>
      </c>
    </row>
    <row r="719" spans="1:14" ht="12.75">
      <c r="A719" s="3">
        <v>635</v>
      </c>
      <c r="B719" s="1">
        <v>635000</v>
      </c>
      <c r="C719" s="1"/>
      <c r="D719" s="2" t="s">
        <v>552</v>
      </c>
      <c r="E719" t="s">
        <v>508</v>
      </c>
      <c r="K719" s="1">
        <f t="shared" si="34"/>
        <v>635000</v>
      </c>
      <c r="L719" s="1"/>
      <c r="M719" t="str">
        <f t="shared" si="35"/>
        <v>Other taxes, levies and similar payments (to the tax administration)</v>
      </c>
      <c r="N719" t="str">
        <f t="shared" si="33"/>
        <v>Other taxes, levies and similar payments (to the tax administration)</v>
      </c>
    </row>
    <row r="720" spans="1:14" ht="12.75">
      <c r="A720" s="3">
        <v>6351</v>
      </c>
      <c r="B720" s="1">
        <v>635100</v>
      </c>
      <c r="C720" s="1"/>
      <c r="D720" s="2" t="s">
        <v>553</v>
      </c>
      <c r="E720" t="s">
        <v>509</v>
      </c>
      <c r="K720" s="1">
        <f t="shared" si="34"/>
        <v>635100</v>
      </c>
      <c r="L720" s="1"/>
      <c r="M720" t="str">
        <f t="shared" si="35"/>
        <v>Direct taxes (except income tax)</v>
      </c>
      <c r="N720" t="str">
        <f t="shared" si="33"/>
        <v>Direct taxes (except income tax)</v>
      </c>
    </row>
    <row r="721" spans="1:14" ht="12.75">
      <c r="A721" s="3">
        <v>63311</v>
      </c>
      <c r="B721" s="1">
        <v>635110</v>
      </c>
      <c r="C721" s="1"/>
      <c r="D721" s="2" t="s">
        <v>554</v>
      </c>
      <c r="E721" t="s">
        <v>510</v>
      </c>
      <c r="K721" s="1">
        <f t="shared" si="34"/>
        <v>635110</v>
      </c>
      <c r="L721" s="1"/>
      <c r="M721" t="str">
        <f t="shared" si="35"/>
        <v>Business entity tax</v>
      </c>
      <c r="N721" t="str">
        <f t="shared" si="33"/>
        <v>Business entity tax</v>
      </c>
    </row>
    <row r="722" spans="1:14" ht="12.75">
      <c r="A722" s="3">
        <v>63512</v>
      </c>
      <c r="B722" s="1">
        <v>635120</v>
      </c>
      <c r="C722" s="1"/>
      <c r="D722" s="2" t="s">
        <v>555</v>
      </c>
      <c r="E722" t="s">
        <v>511</v>
      </c>
      <c r="K722" s="1">
        <f t="shared" si="34"/>
        <v>635120</v>
      </c>
      <c r="L722" s="1"/>
      <c r="M722" t="str">
        <f t="shared" si="35"/>
        <v>Property taxes</v>
      </c>
      <c r="N722" t="str">
        <f t="shared" si="33"/>
        <v>Property taxes</v>
      </c>
    </row>
    <row r="723" spans="1:14" ht="12.75">
      <c r="A723" s="3">
        <v>63513</v>
      </c>
      <c r="B723" s="1">
        <v>635130</v>
      </c>
      <c r="C723" s="1"/>
      <c r="D723" s="2" t="s">
        <v>556</v>
      </c>
      <c r="E723" t="s">
        <v>512</v>
      </c>
      <c r="K723" s="1">
        <f t="shared" si="34"/>
        <v>635130</v>
      </c>
      <c r="L723" s="1"/>
      <c r="M723" t="str">
        <f t="shared" si="35"/>
        <v>Other local rates and taxes</v>
      </c>
      <c r="N723" t="str">
        <f t="shared" si="33"/>
        <v>Other local rates and taxes</v>
      </c>
    </row>
    <row r="724" spans="1:14" ht="12.75">
      <c r="A724" s="3">
        <v>63514</v>
      </c>
      <c r="B724" s="1">
        <v>635140</v>
      </c>
      <c r="C724" s="1"/>
      <c r="D724" s="2" t="s">
        <v>557</v>
      </c>
      <c r="E724" t="s">
        <v>513</v>
      </c>
      <c r="K724" s="1">
        <f t="shared" si="34"/>
        <v>635140</v>
      </c>
      <c r="L724" s="1"/>
      <c r="M724" t="str">
        <f t="shared" si="35"/>
        <v>Tax on company vehicles</v>
      </c>
      <c r="N724" t="str">
        <f t="shared" si="33"/>
        <v>Tax on company vehicles</v>
      </c>
    </row>
    <row r="725" spans="1:14" ht="12.75">
      <c r="A725" s="3">
        <v>6352</v>
      </c>
      <c r="B725" s="1">
        <v>635200</v>
      </c>
      <c r="C725" s="1"/>
      <c r="D725" s="2" t="s">
        <v>558</v>
      </c>
      <c r="E725" t="s">
        <v>514</v>
      </c>
      <c r="K725" s="1">
        <f t="shared" si="34"/>
        <v>635200</v>
      </c>
      <c r="L725" s="1"/>
      <c r="M725" t="str">
        <f t="shared" si="35"/>
        <v>Non-recoverable turnover tax</v>
      </c>
      <c r="N725" t="str">
        <f t="shared" si="33"/>
        <v>Non-recoverable turnover tax</v>
      </c>
    </row>
    <row r="726" spans="1:14" ht="12.75">
      <c r="A726" s="3">
        <v>6353</v>
      </c>
      <c r="B726" s="1">
        <v>635300</v>
      </c>
      <c r="C726" s="1"/>
      <c r="D726" s="2" t="s">
        <v>559</v>
      </c>
      <c r="E726" t="s">
        <v>515</v>
      </c>
      <c r="K726" s="1">
        <f t="shared" si="34"/>
        <v>635300</v>
      </c>
      <c r="L726" s="1"/>
      <c r="M726" t="str">
        <f t="shared" si="35"/>
        <v>Indirect taxes</v>
      </c>
      <c r="N726" t="str">
        <f t="shared" si="33"/>
        <v>Indirect taxes</v>
      </c>
    </row>
    <row r="727" spans="1:14" ht="12.75">
      <c r="A727" s="3">
        <v>6354</v>
      </c>
      <c r="B727" s="1">
        <v>635400</v>
      </c>
      <c r="C727" s="1"/>
      <c r="D727" s="2" t="s">
        <v>560</v>
      </c>
      <c r="E727" t="s">
        <v>516</v>
      </c>
      <c r="K727" s="1">
        <f t="shared" si="34"/>
        <v>635400</v>
      </c>
      <c r="L727" s="1"/>
      <c r="M727" t="str">
        <f t="shared" si="35"/>
        <v>Registration and stamp duties</v>
      </c>
      <c r="N727" t="str">
        <f t="shared" si="33"/>
        <v>Registration and stamp duties</v>
      </c>
    </row>
    <row r="728" spans="1:14" ht="12.75">
      <c r="A728" s="3">
        <v>63541</v>
      </c>
      <c r="B728" s="1">
        <v>635410</v>
      </c>
      <c r="C728" s="1"/>
      <c r="D728" s="2" t="s">
        <v>561</v>
      </c>
      <c r="E728" t="s">
        <v>517</v>
      </c>
      <c r="K728" s="1">
        <f t="shared" si="34"/>
        <v>635410</v>
      </c>
      <c r="L728" s="1"/>
      <c r="M728" t="str">
        <f t="shared" si="35"/>
        <v>Transfer duty</v>
      </c>
      <c r="N728" t="str">
        <f t="shared" si="33"/>
        <v>Transfer duty</v>
      </c>
    </row>
    <row r="729" spans="1:14" ht="12.75">
      <c r="A729" s="3">
        <v>6358</v>
      </c>
      <c r="B729" s="1">
        <v>635800</v>
      </c>
      <c r="C729" s="1"/>
      <c r="D729" s="2" t="s">
        <v>562</v>
      </c>
      <c r="E729" t="s">
        <v>518</v>
      </c>
      <c r="K729" s="1">
        <f t="shared" si="34"/>
        <v>635800</v>
      </c>
      <c r="L729" s="1"/>
      <c r="M729" t="str">
        <f t="shared" si="35"/>
        <v>Other duties</v>
      </c>
      <c r="N729" t="str">
        <f t="shared" si="33"/>
        <v>Other duties</v>
      </c>
    </row>
    <row r="730" spans="1:14" ht="12.75">
      <c r="A730" s="3">
        <v>637</v>
      </c>
      <c r="B730" s="1">
        <v>637000</v>
      </c>
      <c r="C730" s="1"/>
      <c r="D730" s="2" t="s">
        <v>563</v>
      </c>
      <c r="E730" t="s">
        <v>519</v>
      </c>
      <c r="K730" s="1">
        <f t="shared" si="34"/>
        <v>637000</v>
      </c>
      <c r="L730" s="1"/>
      <c r="M730" t="str">
        <f t="shared" si="35"/>
        <v>Other taxes, levies and similar payments (to other bodies)</v>
      </c>
      <c r="N730" t="str">
        <f t="shared" si="33"/>
        <v>Other taxes, levies and similar payments (to other bodies)</v>
      </c>
    </row>
    <row r="731" spans="1:14" ht="12.75">
      <c r="A731" s="3">
        <v>6371</v>
      </c>
      <c r="B731" s="1">
        <v>637100</v>
      </c>
      <c r="C731" s="1"/>
      <c r="D731" s="2" t="s">
        <v>564</v>
      </c>
      <c r="E731" t="s">
        <v>520</v>
      </c>
      <c r="K731" s="1">
        <f t="shared" si="34"/>
        <v>637100</v>
      </c>
      <c r="L731" s="1"/>
      <c r="M731" t="str">
        <f t="shared" si="35"/>
        <v>Social solidarity contribution chargeable to companies</v>
      </c>
      <c r="N731" t="str">
        <f t="shared" si="33"/>
        <v>Social solidarity contribution chargeable to companies</v>
      </c>
    </row>
    <row r="732" spans="1:14" ht="12.75">
      <c r="A732" s="3">
        <v>6372</v>
      </c>
      <c r="B732" s="1">
        <v>637200</v>
      </c>
      <c r="C732" s="1"/>
      <c r="D732" s="2" t="s">
        <v>565</v>
      </c>
      <c r="E732" t="s">
        <v>521</v>
      </c>
      <c r="K732" s="1">
        <f t="shared" si="34"/>
        <v>637200</v>
      </c>
      <c r="L732" s="1"/>
      <c r="M732" t="str">
        <f t="shared" si="35"/>
        <v>Taxes collected by international public bodies</v>
      </c>
      <c r="N732" t="str">
        <f t="shared" si="33"/>
        <v>Taxes collected by international public bodies</v>
      </c>
    </row>
    <row r="733" spans="1:14" ht="12.75">
      <c r="A733" s="3">
        <v>6374</v>
      </c>
      <c r="B733" s="1">
        <v>637400</v>
      </c>
      <c r="C733" s="1"/>
      <c r="D733" s="2" t="s">
        <v>566</v>
      </c>
      <c r="E733" t="s">
        <v>522</v>
      </c>
      <c r="K733" s="1">
        <f t="shared" si="34"/>
        <v>637400</v>
      </c>
      <c r="L733" s="1"/>
      <c r="M733" t="str">
        <f t="shared" si="35"/>
        <v>Taxes and levies due for payment outside France</v>
      </c>
      <c r="N733" t="str">
        <f t="shared" si="33"/>
        <v>Taxes and levies due for payment outside France</v>
      </c>
    </row>
    <row r="734" spans="1:14" ht="12.75">
      <c r="A734" s="3">
        <v>6378</v>
      </c>
      <c r="B734" s="1">
        <v>637800</v>
      </c>
      <c r="C734" s="1"/>
      <c r="D734" s="2" t="s">
        <v>567</v>
      </c>
      <c r="E734" t="s">
        <v>523</v>
      </c>
      <c r="K734" s="1">
        <f t="shared" si="34"/>
        <v>637800</v>
      </c>
      <c r="L734" s="1"/>
      <c r="M734" t="str">
        <f t="shared" si="35"/>
        <v>Sundry taxes</v>
      </c>
      <c r="N734" t="str">
        <f t="shared" si="33"/>
        <v>Sundry taxes</v>
      </c>
    </row>
    <row r="735" spans="1:14" ht="12.75">
      <c r="A735" s="3">
        <v>64</v>
      </c>
      <c r="B735" s="1">
        <v>640000</v>
      </c>
      <c r="C735" s="1"/>
      <c r="D735" s="2" t="s">
        <v>568</v>
      </c>
      <c r="E735" t="s">
        <v>524</v>
      </c>
      <c r="K735" s="1">
        <f t="shared" si="34"/>
        <v>640000</v>
      </c>
      <c r="L735" s="1"/>
      <c r="M735" t="str">
        <f t="shared" si="35"/>
        <v>Personnel costs</v>
      </c>
      <c r="N735" t="str">
        <f t="shared" si="33"/>
        <v>Personnel costs</v>
      </c>
    </row>
    <row r="736" spans="1:14" ht="12.75">
      <c r="A736" s="3">
        <v>641</v>
      </c>
      <c r="B736" s="1">
        <v>641000</v>
      </c>
      <c r="C736" s="1"/>
      <c r="D736" s="2" t="s">
        <v>569</v>
      </c>
      <c r="E736" t="s">
        <v>525</v>
      </c>
      <c r="K736" s="1">
        <f t="shared" si="34"/>
        <v>641000</v>
      </c>
      <c r="L736" s="1"/>
      <c r="M736" t="str">
        <f t="shared" si="35"/>
        <v>Personnel wages and salaries</v>
      </c>
      <c r="N736" t="str">
        <f t="shared" si="33"/>
        <v>Personnel wages and salaries</v>
      </c>
    </row>
    <row r="737" spans="1:14" ht="12.75">
      <c r="A737" s="3">
        <v>6411</v>
      </c>
      <c r="B737" s="1">
        <v>641100</v>
      </c>
      <c r="C737" s="1"/>
      <c r="D737" s="2" t="s">
        <v>570</v>
      </c>
      <c r="E737" t="s">
        <v>526</v>
      </c>
      <c r="K737" s="1">
        <f t="shared" si="34"/>
        <v>641100</v>
      </c>
      <c r="L737" s="1"/>
      <c r="M737" t="str">
        <f t="shared" si="35"/>
        <v>Salaries, emoluments</v>
      </c>
      <c r="N737" t="str">
        <f t="shared" si="33"/>
        <v>Salaries, emoluments</v>
      </c>
    </row>
    <row r="738" spans="1:14" ht="12.75">
      <c r="A738" s="3">
        <v>6412</v>
      </c>
      <c r="B738" s="1">
        <v>641200</v>
      </c>
      <c r="C738" s="1"/>
      <c r="D738" s="2" t="s">
        <v>571</v>
      </c>
      <c r="E738" t="s">
        <v>527</v>
      </c>
      <c r="K738" s="1">
        <f t="shared" si="34"/>
        <v>641200</v>
      </c>
      <c r="L738" s="1"/>
      <c r="M738" t="str">
        <f t="shared" si="35"/>
        <v>Holiday pay</v>
      </c>
      <c r="N738" t="str">
        <f t="shared" si="33"/>
        <v>Holiday pay</v>
      </c>
    </row>
    <row r="739" spans="1:14" ht="12.75">
      <c r="A739" s="3">
        <v>6413</v>
      </c>
      <c r="B739" s="1">
        <v>641300</v>
      </c>
      <c r="C739" s="1"/>
      <c r="D739" s="2" t="s">
        <v>572</v>
      </c>
      <c r="E739" t="s">
        <v>528</v>
      </c>
      <c r="K739" s="1">
        <f t="shared" si="34"/>
        <v>641300</v>
      </c>
      <c r="L739" s="1"/>
      <c r="M739" t="str">
        <f t="shared" si="35"/>
        <v>Premiums and bonuses</v>
      </c>
      <c r="N739" t="str">
        <f t="shared" si="33"/>
        <v>Premiums and bonuses</v>
      </c>
    </row>
    <row r="740" spans="1:14" ht="12.75">
      <c r="A740" s="3">
        <v>6414</v>
      </c>
      <c r="B740" s="1">
        <v>641400</v>
      </c>
      <c r="C740" s="1"/>
      <c r="D740" s="2" t="s">
        <v>573</v>
      </c>
      <c r="E740" t="s">
        <v>529</v>
      </c>
      <c r="K740" s="1">
        <f t="shared" si="34"/>
        <v>641400</v>
      </c>
      <c r="L740" s="1"/>
      <c r="M740" t="str">
        <f t="shared" si="35"/>
        <v>Allowances and sundry benefits</v>
      </c>
      <c r="N740" t="str">
        <f t="shared" si="33"/>
        <v>Allowances and sundry benefits</v>
      </c>
    </row>
    <row r="741" spans="1:14" ht="12.75">
      <c r="A741" s="3">
        <v>6415</v>
      </c>
      <c r="B741" s="1">
        <v>641500</v>
      </c>
      <c r="C741" s="1"/>
      <c r="D741" s="2" t="s">
        <v>574</v>
      </c>
      <c r="E741" t="s">
        <v>530</v>
      </c>
      <c r="K741" s="1">
        <f t="shared" si="34"/>
        <v>641500</v>
      </c>
      <c r="L741" s="1"/>
      <c r="M741" t="str">
        <f t="shared" si="35"/>
        <v>Family income supplement</v>
      </c>
      <c r="N741" t="str">
        <f t="shared" si="33"/>
        <v>Family income supplement</v>
      </c>
    </row>
    <row r="742" spans="1:14" ht="12.75">
      <c r="A742" s="3">
        <v>644</v>
      </c>
      <c r="B742" s="1">
        <v>644000</v>
      </c>
      <c r="C742" s="1"/>
      <c r="D742" s="2" t="s">
        <v>575</v>
      </c>
      <c r="E742" t="s">
        <v>531</v>
      </c>
      <c r="K742" s="1">
        <f t="shared" si="34"/>
        <v>644000</v>
      </c>
      <c r="L742" s="1"/>
      <c r="M742" t="str">
        <f t="shared" si="35"/>
        <v>Owner remuneration</v>
      </c>
      <c r="N742" t="str">
        <f t="shared" si="33"/>
        <v>Owner remuneration</v>
      </c>
    </row>
    <row r="743" spans="1:14" ht="12.75">
      <c r="A743" s="3">
        <v>645</v>
      </c>
      <c r="B743" s="1">
        <v>645000</v>
      </c>
      <c r="C743" s="1"/>
      <c r="D743" s="2" t="s">
        <v>576</v>
      </c>
      <c r="E743" t="s">
        <v>532</v>
      </c>
      <c r="K743" s="1">
        <f t="shared" si="34"/>
        <v>645000</v>
      </c>
      <c r="L743" s="1"/>
      <c r="M743" t="str">
        <f t="shared" si="35"/>
        <v>Social security and provident fund contributions</v>
      </c>
      <c r="N743" t="str">
        <f t="shared" si="33"/>
        <v>Social security and provident fund contributions</v>
      </c>
    </row>
    <row r="744" spans="1:14" ht="12.75">
      <c r="A744" s="3">
        <v>6451</v>
      </c>
      <c r="B744" s="1">
        <v>645100</v>
      </c>
      <c r="C744" s="1"/>
      <c r="D744" s="2" t="s">
        <v>577</v>
      </c>
      <c r="E744" t="s">
        <v>533</v>
      </c>
      <c r="K744" s="1">
        <f t="shared" si="34"/>
        <v>645100</v>
      </c>
      <c r="L744" s="1"/>
      <c r="M744" t="str">
        <f t="shared" si="35"/>
        <v>Social Security Collection Office (URSSAF) contributions</v>
      </c>
      <c r="N744" t="str">
        <f t="shared" si="33"/>
        <v>Social Security Collection Office (URSSAF) contributions</v>
      </c>
    </row>
    <row r="745" spans="1:14" ht="12.75">
      <c r="A745" s="3">
        <v>6452</v>
      </c>
      <c r="B745" s="1">
        <v>645200</v>
      </c>
      <c r="C745" s="1"/>
      <c r="D745" s="2" t="s">
        <v>578</v>
      </c>
      <c r="E745" t="s">
        <v>534</v>
      </c>
      <c r="K745" s="1">
        <f t="shared" si="34"/>
        <v>645200</v>
      </c>
      <c r="L745" s="1"/>
      <c r="M745" t="str">
        <f t="shared" si="35"/>
        <v>Mutual organisation contributions</v>
      </c>
      <c r="N745" t="str">
        <f t="shared" si="33"/>
        <v>Mutual organisation contributions</v>
      </c>
    </row>
    <row r="746" spans="1:14" ht="12.75">
      <c r="A746" s="3">
        <v>6453</v>
      </c>
      <c r="B746" s="1">
        <v>645300</v>
      </c>
      <c r="C746" s="1"/>
      <c r="D746" s="2" t="s">
        <v>579</v>
      </c>
      <c r="E746" t="s">
        <v>535</v>
      </c>
      <c r="K746" s="1">
        <f t="shared" si="34"/>
        <v>645300</v>
      </c>
      <c r="L746" s="1"/>
      <c r="M746" t="str">
        <f t="shared" si="35"/>
        <v>Pension fund contributions</v>
      </c>
      <c r="N746" t="str">
        <f t="shared" si="33"/>
        <v>Pension fund contributions</v>
      </c>
    </row>
    <row r="747" spans="1:14" ht="12.75">
      <c r="A747" s="3">
        <v>6454</v>
      </c>
      <c r="B747" s="1">
        <v>645400</v>
      </c>
      <c r="C747" s="1"/>
      <c r="D747" s="2" t="s">
        <v>580</v>
      </c>
      <c r="E747" t="s">
        <v>536</v>
      </c>
      <c r="K747" s="1">
        <f t="shared" si="34"/>
        <v>645400</v>
      </c>
      <c r="L747" s="1"/>
      <c r="M747" t="str">
        <f t="shared" si="35"/>
        <v>Association for Industrial and Commercial Employment (ASSEDIC) contributions</v>
      </c>
      <c r="N747" t="str">
        <f t="shared" si="33"/>
        <v>Association for Industrial and Commercial Employment (ASSEDIC) contributions</v>
      </c>
    </row>
    <row r="748" spans="1:14" ht="12.75">
      <c r="A748" s="3">
        <v>6458</v>
      </c>
      <c r="B748" s="1">
        <v>645800</v>
      </c>
      <c r="C748" s="1"/>
      <c r="D748" s="2" t="s">
        <v>581</v>
      </c>
      <c r="E748" t="s">
        <v>537</v>
      </c>
      <c r="K748" s="1">
        <f t="shared" si="34"/>
        <v>645800</v>
      </c>
      <c r="L748" s="1"/>
      <c r="M748" t="str">
        <f t="shared" si="35"/>
        <v>Contributions to other social agencies</v>
      </c>
      <c r="N748" t="str">
        <f t="shared" si="33"/>
        <v>Contributions to other social agencies</v>
      </c>
    </row>
    <row r="749" spans="1:14" ht="12.75">
      <c r="A749" s="3">
        <v>646</v>
      </c>
      <c r="B749" s="1">
        <v>646000</v>
      </c>
      <c r="C749" s="1"/>
      <c r="D749" s="2" t="s">
        <v>582</v>
      </c>
      <c r="E749" t="s">
        <v>538</v>
      </c>
      <c r="K749" s="1">
        <f t="shared" si="34"/>
        <v>646000</v>
      </c>
      <c r="L749" s="1"/>
      <c r="M749" t="str">
        <f t="shared" si="35"/>
        <v>Owner social security contributions</v>
      </c>
      <c r="N749" t="str">
        <f t="shared" si="33"/>
        <v>Owner social security contributions</v>
      </c>
    </row>
    <row r="750" spans="1:14" ht="12.75">
      <c r="A750" s="3">
        <v>647</v>
      </c>
      <c r="B750" s="1">
        <v>647000</v>
      </c>
      <c r="C750" s="1"/>
      <c r="D750" s="2" t="s">
        <v>583</v>
      </c>
      <c r="E750" t="s">
        <v>539</v>
      </c>
      <c r="K750" s="1">
        <f t="shared" si="34"/>
        <v>647000</v>
      </c>
      <c r="L750" s="1"/>
      <c r="M750" t="str">
        <f t="shared" si="35"/>
        <v>Other welfare costs</v>
      </c>
      <c r="N750" t="str">
        <f t="shared" si="33"/>
        <v>Other welfare costs</v>
      </c>
    </row>
    <row r="751" spans="1:14" ht="12.75">
      <c r="A751" s="3">
        <v>6471</v>
      </c>
      <c r="B751" s="1">
        <v>647100</v>
      </c>
      <c r="C751" s="1"/>
      <c r="D751" s="2" t="s">
        <v>584</v>
      </c>
      <c r="E751" t="s">
        <v>540</v>
      </c>
      <c r="K751" s="1">
        <f t="shared" si="34"/>
        <v>647100</v>
      </c>
      <c r="L751" s="1"/>
      <c r="M751" t="str">
        <f t="shared" si="35"/>
        <v>Direct allowances</v>
      </c>
      <c r="N751" t="str">
        <f t="shared" si="33"/>
        <v>Direct allowances</v>
      </c>
    </row>
    <row r="752" spans="1:14" ht="12.75">
      <c r="A752" s="3">
        <v>6472</v>
      </c>
      <c r="B752" s="1">
        <v>647200</v>
      </c>
      <c r="C752" s="1"/>
      <c r="D752" s="2" t="s">
        <v>585</v>
      </c>
      <c r="E752" t="s">
        <v>541</v>
      </c>
      <c r="K752" s="1">
        <f t="shared" si="34"/>
        <v>647200</v>
      </c>
      <c r="L752" s="1"/>
      <c r="M752" t="str">
        <f t="shared" si="35"/>
        <v>Payments to enterprise/establishment consultative committees</v>
      </c>
      <c r="N752" t="str">
        <f t="shared" si="33"/>
        <v>Payments to enterprise/establishment consultative committees</v>
      </c>
    </row>
    <row r="753" spans="1:14" ht="12.75">
      <c r="A753" s="3">
        <v>6473</v>
      </c>
      <c r="B753" s="1">
        <v>647300</v>
      </c>
      <c r="C753" s="1"/>
      <c r="D753" s="2" t="s">
        <v>586</v>
      </c>
      <c r="E753" t="s">
        <v>542</v>
      </c>
      <c r="K753" s="1">
        <f t="shared" si="34"/>
        <v>647300</v>
      </c>
      <c r="L753" s="1"/>
      <c r="M753" t="str">
        <f t="shared" si="35"/>
        <v>Payments to health and occupational safety committees</v>
      </c>
      <c r="N753" t="str">
        <f t="shared" si="33"/>
        <v>Payments to health and occupational safety committees</v>
      </c>
    </row>
    <row r="754" spans="1:14" ht="12.75">
      <c r="A754" s="3">
        <v>6474</v>
      </c>
      <c r="B754" s="1">
        <v>647400</v>
      </c>
      <c r="C754" s="1"/>
      <c r="D754" s="2" t="s">
        <v>587</v>
      </c>
      <c r="E754" t="s">
        <v>543</v>
      </c>
      <c r="K754" s="1">
        <f t="shared" si="34"/>
        <v>647400</v>
      </c>
      <c r="L754" s="1"/>
      <c r="M754" t="str">
        <f t="shared" si="35"/>
        <v>Payments to other company benefit schemes</v>
      </c>
      <c r="N754" t="str">
        <f t="shared" si="33"/>
        <v>Payments to other company benefit schemes</v>
      </c>
    </row>
    <row r="755" spans="1:14" ht="12.75">
      <c r="A755" s="3">
        <v>6475</v>
      </c>
      <c r="B755" s="1">
        <v>647500</v>
      </c>
      <c r="C755" s="1"/>
      <c r="D755" s="2" t="s">
        <v>588</v>
      </c>
      <c r="E755" t="s">
        <v>544</v>
      </c>
      <c r="K755" s="1">
        <f t="shared" si="34"/>
        <v>647500</v>
      </c>
      <c r="L755" s="1"/>
      <c r="M755" t="str">
        <f t="shared" si="35"/>
        <v>Occupational medicine, pharmacy</v>
      </c>
      <c r="N755" t="str">
        <f t="shared" si="33"/>
        <v>Occupational medicine, pharmacy</v>
      </c>
    </row>
    <row r="756" spans="1:14" ht="12.75">
      <c r="A756" s="3">
        <v>648</v>
      </c>
      <c r="B756" s="1">
        <v>648000</v>
      </c>
      <c r="C756" s="1"/>
      <c r="D756" s="2" t="s">
        <v>589</v>
      </c>
      <c r="E756" t="s">
        <v>545</v>
      </c>
      <c r="K756" s="1">
        <f t="shared" si="34"/>
        <v>648000</v>
      </c>
      <c r="L756" s="1"/>
      <c r="M756" t="str">
        <f t="shared" si="35"/>
        <v>Other personnel costs</v>
      </c>
      <c r="N756" t="str">
        <f t="shared" si="33"/>
        <v>Other personnel costs</v>
      </c>
    </row>
    <row r="757" spans="1:14" ht="12.75">
      <c r="A757" s="3">
        <v>65</v>
      </c>
      <c r="B757" s="1">
        <v>650000</v>
      </c>
      <c r="C757" s="1"/>
      <c r="D757" s="2" t="s">
        <v>590</v>
      </c>
      <c r="E757" t="s">
        <v>546</v>
      </c>
      <c r="K757" s="1">
        <f t="shared" si="34"/>
        <v>650000</v>
      </c>
      <c r="L757" s="1"/>
      <c r="M757" t="str">
        <f t="shared" si="35"/>
        <v>Other current operating charges</v>
      </c>
      <c r="N757" t="str">
        <f t="shared" si="33"/>
        <v>Other current operating charges</v>
      </c>
    </row>
    <row r="758" spans="1:14" ht="12.75">
      <c r="A758" s="3">
        <v>651</v>
      </c>
      <c r="B758" s="1">
        <v>651000</v>
      </c>
      <c r="C758" s="1"/>
      <c r="D758" s="2" t="s">
        <v>591</v>
      </c>
      <c r="E758" t="s">
        <v>1374</v>
      </c>
      <c r="K758" s="1">
        <f t="shared" si="34"/>
        <v>651000</v>
      </c>
      <c r="L758" s="1"/>
      <c r="M758" t="str">
        <f t="shared" si="35"/>
        <v>Royalties and licence fees for concessions, patents, licences, trade marks, processes, software, rights and similar assets</v>
      </c>
      <c r="N758" t="str">
        <f t="shared" si="33"/>
        <v>Royalties and licence fees for concessions, patents, licences, trade marks, processes, software, rights and similar assets</v>
      </c>
    </row>
    <row r="759" spans="1:14" ht="12.75">
      <c r="A759" s="3">
        <v>6511</v>
      </c>
      <c r="B759" s="1">
        <v>651100</v>
      </c>
      <c r="C759" s="1"/>
      <c r="D759" s="2" t="s">
        <v>592</v>
      </c>
      <c r="E759" t="s">
        <v>1375</v>
      </c>
      <c r="K759" s="1">
        <f t="shared" si="34"/>
        <v>651100</v>
      </c>
      <c r="L759" s="1"/>
      <c r="M759" t="str">
        <f t="shared" si="35"/>
        <v>Concessions, patents, licences, trade marks, processes, software</v>
      </c>
      <c r="N759" t="str">
        <f t="shared" si="33"/>
        <v>Concessions, patents, licences, trade marks, processes, software</v>
      </c>
    </row>
    <row r="760" spans="1:14" ht="12.75">
      <c r="A760" s="3">
        <v>6516</v>
      </c>
      <c r="B760" s="1">
        <v>651600</v>
      </c>
      <c r="C760" s="1"/>
      <c r="D760" s="2" t="s">
        <v>593</v>
      </c>
      <c r="E760" t="s">
        <v>1376</v>
      </c>
      <c r="K760" s="1">
        <f t="shared" si="34"/>
        <v>651600</v>
      </c>
      <c r="L760" s="1"/>
      <c r="M760" t="str">
        <f t="shared" si="35"/>
        <v>Author and reproduction royalties</v>
      </c>
      <c r="N760" t="str">
        <f t="shared" si="33"/>
        <v>Author and reproduction royalties</v>
      </c>
    </row>
    <row r="761" spans="1:14" ht="12.75">
      <c r="A761" s="3">
        <v>6518</v>
      </c>
      <c r="B761" s="1">
        <v>651800</v>
      </c>
      <c r="C761" s="1"/>
      <c r="D761" s="2" t="s">
        <v>594</v>
      </c>
      <c r="E761" t="s">
        <v>1377</v>
      </c>
      <c r="K761" s="1">
        <f t="shared" si="34"/>
        <v>651800</v>
      </c>
      <c r="L761" s="1"/>
      <c r="M761" t="str">
        <f t="shared" si="35"/>
        <v>Other royalties and similar assets</v>
      </c>
      <c r="N761" t="str">
        <f t="shared" si="33"/>
        <v>Other royalties and similar assets</v>
      </c>
    </row>
    <row r="762" spans="1:14" ht="12.75">
      <c r="A762" s="3">
        <v>653</v>
      </c>
      <c r="B762" s="1">
        <v>653000</v>
      </c>
      <c r="C762" s="1"/>
      <c r="D762" s="2" t="s">
        <v>595</v>
      </c>
      <c r="E762" t="s">
        <v>1378</v>
      </c>
      <c r="K762" s="1">
        <f t="shared" si="34"/>
        <v>653000</v>
      </c>
      <c r="L762" s="1"/>
      <c r="M762" t="str">
        <f t="shared" si="35"/>
        <v>Directors fees</v>
      </c>
      <c r="N762" t="str">
        <f t="shared" si="33"/>
        <v>Directors fees</v>
      </c>
    </row>
    <row r="763" spans="1:14" ht="12.75">
      <c r="A763" s="3">
        <v>654</v>
      </c>
      <c r="B763" s="1">
        <v>654000</v>
      </c>
      <c r="C763" s="1"/>
      <c r="D763" s="2" t="s">
        <v>596</v>
      </c>
      <c r="E763" t="s">
        <v>1379</v>
      </c>
      <c r="K763" s="1">
        <f t="shared" si="34"/>
        <v>654000</v>
      </c>
      <c r="L763" s="1"/>
      <c r="M763" t="str">
        <f t="shared" si="35"/>
        <v>Bad debts written off</v>
      </c>
      <c r="N763" t="str">
        <f t="shared" si="33"/>
        <v>Bad debts written off</v>
      </c>
    </row>
    <row r="764" spans="1:14" ht="12.75">
      <c r="A764" s="3">
        <v>6541</v>
      </c>
      <c r="B764" s="1">
        <v>654100</v>
      </c>
      <c r="C764" s="1"/>
      <c r="D764" s="2" t="s">
        <v>597</v>
      </c>
      <c r="E764" t="s">
        <v>1380</v>
      </c>
      <c r="K764" s="1">
        <f t="shared" si="34"/>
        <v>654100</v>
      </c>
      <c r="L764" s="1"/>
      <c r="M764" t="str">
        <f t="shared" si="35"/>
        <v>Debts receivable for the financial year</v>
      </c>
      <c r="N764" t="str">
        <f t="shared" si="33"/>
        <v>Debts receivable for the financial year</v>
      </c>
    </row>
    <row r="765" spans="1:14" ht="12.75">
      <c r="A765" s="3">
        <v>6544</v>
      </c>
      <c r="B765" s="1">
        <v>654400</v>
      </c>
      <c r="C765" s="1"/>
      <c r="D765" s="2" t="s">
        <v>598</v>
      </c>
      <c r="E765" t="s">
        <v>1381</v>
      </c>
      <c r="K765" s="1">
        <f t="shared" si="34"/>
        <v>654400</v>
      </c>
      <c r="L765" s="1"/>
      <c r="M765" t="str">
        <f t="shared" si="35"/>
        <v>Debts receivable for previous financial years</v>
      </c>
      <c r="N765" t="str">
        <f t="shared" si="33"/>
        <v>Debts receivable for previous financial years</v>
      </c>
    </row>
    <row r="766" spans="1:14" ht="12.75">
      <c r="A766" s="3">
        <v>655</v>
      </c>
      <c r="B766" s="1">
        <v>655000</v>
      </c>
      <c r="C766" s="1"/>
      <c r="D766" s="2" t="s">
        <v>599</v>
      </c>
      <c r="E766" t="s">
        <v>1382</v>
      </c>
      <c r="K766" s="1">
        <f t="shared" si="34"/>
        <v>655000</v>
      </c>
      <c r="L766" s="1"/>
      <c r="M766" t="str">
        <f t="shared" si="35"/>
        <v>Share of joint venture profit or loss</v>
      </c>
      <c r="N766" t="str">
        <f t="shared" si="33"/>
        <v>Share of joint venture profit or loss</v>
      </c>
    </row>
    <row r="767" spans="1:14" ht="12.75">
      <c r="A767" s="3">
        <v>6551</v>
      </c>
      <c r="B767" s="1">
        <v>655100</v>
      </c>
      <c r="C767" s="1"/>
      <c r="D767" s="2" t="s">
        <v>600</v>
      </c>
      <c r="E767" t="s">
        <v>1383</v>
      </c>
      <c r="K767" s="1">
        <f t="shared" si="34"/>
        <v>655100</v>
      </c>
      <c r="L767" s="1"/>
      <c r="M767" t="str">
        <f t="shared" si="35"/>
        <v>Share of profit transferred (accounts of the managing entity)</v>
      </c>
      <c r="N767" t="str">
        <f t="shared" si="33"/>
        <v>Share of profit transferred (accounts of the managing entity)</v>
      </c>
    </row>
    <row r="768" spans="1:14" ht="12.75">
      <c r="A768" s="3">
        <v>6555</v>
      </c>
      <c r="B768" s="1">
        <v>655500</v>
      </c>
      <c r="C768" s="1"/>
      <c r="D768" s="2" t="s">
        <v>601</v>
      </c>
      <c r="E768" t="s">
        <v>1384</v>
      </c>
      <c r="K768" s="1">
        <f t="shared" si="34"/>
        <v>655500</v>
      </c>
      <c r="L768" s="1"/>
      <c r="M768" t="str">
        <f t="shared" si="35"/>
        <v>Share of loss (accounts of non-managing partners/associates)</v>
      </c>
      <c r="N768" t="str">
        <f t="shared" si="33"/>
        <v>Share of loss (accounts of non-managing partners/associates)</v>
      </c>
    </row>
    <row r="769" spans="1:14" ht="12.75">
      <c r="A769" s="3">
        <v>658</v>
      </c>
      <c r="B769" s="1">
        <v>658000</v>
      </c>
      <c r="C769" s="1"/>
      <c r="D769" s="2" t="s">
        <v>602</v>
      </c>
      <c r="E769" t="s">
        <v>1385</v>
      </c>
      <c r="K769" s="1">
        <f t="shared" si="34"/>
        <v>658000</v>
      </c>
      <c r="L769" s="1"/>
      <c r="M769" t="str">
        <f t="shared" si="35"/>
        <v>Sundry current operating charges</v>
      </c>
      <c r="N769" t="str">
        <f t="shared" si="33"/>
        <v>Sundry current operating charges</v>
      </c>
    </row>
    <row r="770" spans="1:14" ht="12.75">
      <c r="A770" s="3">
        <v>66</v>
      </c>
      <c r="B770" s="1">
        <v>660000</v>
      </c>
      <c r="C770" s="1"/>
      <c r="D770" s="2" t="s">
        <v>603</v>
      </c>
      <c r="E770" t="s">
        <v>1386</v>
      </c>
      <c r="K770" s="1">
        <f t="shared" si="34"/>
        <v>660000</v>
      </c>
      <c r="L770" s="1"/>
      <c r="M770" t="str">
        <f t="shared" si="35"/>
        <v>Financial charges</v>
      </c>
      <c r="N770" t="str">
        <f t="shared" si="33"/>
        <v>Financial charges</v>
      </c>
    </row>
    <row r="771" spans="1:14" ht="12.75">
      <c r="A771" s="3">
        <v>661</v>
      </c>
      <c r="B771" s="1">
        <v>661000</v>
      </c>
      <c r="C771" s="1"/>
      <c r="D771" s="2" t="s">
        <v>604</v>
      </c>
      <c r="E771" t="s">
        <v>1387</v>
      </c>
      <c r="K771" s="1">
        <f t="shared" si="34"/>
        <v>661000</v>
      </c>
      <c r="L771" s="1"/>
      <c r="M771" t="str">
        <f t="shared" si="35"/>
        <v>Interest charges</v>
      </c>
      <c r="N771" t="str">
        <f t="shared" si="33"/>
        <v>Interest charges</v>
      </c>
    </row>
    <row r="772" spans="1:14" ht="12.75">
      <c r="A772" s="3">
        <v>6611</v>
      </c>
      <c r="B772" s="1">
        <v>661100</v>
      </c>
      <c r="C772" s="1"/>
      <c r="D772" s="2" t="s">
        <v>605</v>
      </c>
      <c r="E772" t="s">
        <v>1388</v>
      </c>
      <c r="K772" s="1">
        <f t="shared" si="34"/>
        <v>661100</v>
      </c>
      <c r="L772" s="1"/>
      <c r="M772" t="str">
        <f t="shared" si="35"/>
        <v>Loan and debt interest</v>
      </c>
      <c r="N772" t="str">
        <f t="shared" si="33"/>
        <v>Loan and debt interest</v>
      </c>
    </row>
    <row r="773" spans="1:14" ht="12.75">
      <c r="A773" s="3">
        <v>66116</v>
      </c>
      <c r="B773" s="1">
        <v>661160</v>
      </c>
      <c r="C773" s="1"/>
      <c r="D773" s="2" t="s">
        <v>606</v>
      </c>
      <c r="E773" t="s">
        <v>1</v>
      </c>
      <c r="K773" s="1">
        <f t="shared" si="34"/>
        <v>661160</v>
      </c>
      <c r="L773" s="1"/>
      <c r="M773" t="str">
        <f t="shared" si="35"/>
        <v>Loans and similar debts payable</v>
      </c>
      <c r="N773" t="str">
        <f aca="true" t="shared" si="36" ref="N773:N836">IF(k=1,$E773,IF(k=2,"",IF(k=3,$F773,IF(k=4,$G773))))</f>
        <v>Loans and similar debts payable</v>
      </c>
    </row>
    <row r="774" spans="1:14" ht="12.75">
      <c r="A774" s="3">
        <v>66117</v>
      </c>
      <c r="B774" s="1">
        <v>661170</v>
      </c>
      <c r="C774" s="1"/>
      <c r="D774" s="2" t="s">
        <v>607</v>
      </c>
      <c r="E774" t="s">
        <v>28</v>
      </c>
      <c r="K774" s="1">
        <f aca="true" t="shared" si="37" ref="K774:K837">B774</f>
        <v>661170</v>
      </c>
      <c r="L774" s="1"/>
      <c r="M774" t="str">
        <f aca="true" t="shared" si="38" ref="M774:M837">IF(k=1,E774,IF(k=2,D774,IF(k=3,F774,IF(k=4,G774))))</f>
        <v>Debts payable related to participating interests</v>
      </c>
      <c r="N774" t="str">
        <f t="shared" si="36"/>
        <v>Debts payable related to participating interests</v>
      </c>
    </row>
    <row r="775" spans="1:14" ht="12.75">
      <c r="A775" s="3">
        <v>6615</v>
      </c>
      <c r="B775" s="1">
        <v>661500</v>
      </c>
      <c r="C775" s="1"/>
      <c r="D775" s="2" t="s">
        <v>1321</v>
      </c>
      <c r="E775" t="s">
        <v>1389</v>
      </c>
      <c r="K775" s="1">
        <f t="shared" si="37"/>
        <v>661500</v>
      </c>
      <c r="L775" s="1"/>
      <c r="M775" t="str">
        <f t="shared" si="38"/>
        <v>Current account and credit deposit interest</v>
      </c>
      <c r="N775" t="str">
        <f t="shared" si="36"/>
        <v>Current account and credit deposit interest</v>
      </c>
    </row>
    <row r="776" spans="1:14" ht="12.75">
      <c r="A776" s="3">
        <v>6616</v>
      </c>
      <c r="B776" s="1">
        <v>661600</v>
      </c>
      <c r="C776" s="1"/>
      <c r="D776" s="2" t="s">
        <v>1322</v>
      </c>
      <c r="E776" t="s">
        <v>1390</v>
      </c>
      <c r="K776" s="1">
        <f t="shared" si="37"/>
        <v>661600</v>
      </c>
      <c r="L776" s="1"/>
      <c r="M776" t="str">
        <f t="shared" si="38"/>
        <v>Bank and financing transaction interest (eg. discounting)</v>
      </c>
      <c r="N776" t="str">
        <f t="shared" si="36"/>
        <v>Bank and financing transaction interest (eg. discounting)</v>
      </c>
    </row>
    <row r="777" spans="1:14" ht="12.75">
      <c r="A777" s="3">
        <v>6617</v>
      </c>
      <c r="B777" s="1">
        <v>661700</v>
      </c>
      <c r="C777" s="1"/>
      <c r="D777" s="2" t="s">
        <v>1323</v>
      </c>
      <c r="E777" t="s">
        <v>1391</v>
      </c>
      <c r="K777" s="1">
        <f t="shared" si="37"/>
        <v>661700</v>
      </c>
      <c r="L777" s="1"/>
      <c r="M777" t="str">
        <f t="shared" si="38"/>
        <v>Interest on guaranteed bonds</v>
      </c>
      <c r="N777" t="str">
        <f t="shared" si="36"/>
        <v>Interest on guaranteed bonds</v>
      </c>
    </row>
    <row r="778" spans="1:14" ht="12.75">
      <c r="A778" s="3">
        <v>6618</v>
      </c>
      <c r="B778" s="1">
        <v>661800</v>
      </c>
      <c r="C778" s="1"/>
      <c r="D778" s="2" t="s">
        <v>1324</v>
      </c>
      <c r="E778" t="s">
        <v>1392</v>
      </c>
      <c r="K778" s="1">
        <f t="shared" si="37"/>
        <v>661800</v>
      </c>
      <c r="L778" s="1"/>
      <c r="M778" t="str">
        <f t="shared" si="38"/>
        <v>Interest on other debts payable</v>
      </c>
      <c r="N778" t="str">
        <f t="shared" si="36"/>
        <v>Interest on other debts payable</v>
      </c>
    </row>
    <row r="779" spans="1:14" ht="12.75">
      <c r="A779" s="3">
        <v>66181</v>
      </c>
      <c r="B779" s="1">
        <v>661810</v>
      </c>
      <c r="C779" s="1"/>
      <c r="D779" s="2" t="s">
        <v>1325</v>
      </c>
      <c r="E779" t="s">
        <v>1393</v>
      </c>
      <c r="K779" s="1">
        <f t="shared" si="37"/>
        <v>661810</v>
      </c>
      <c r="L779" s="1"/>
      <c r="M779" t="str">
        <f t="shared" si="38"/>
        <v>Commercial debts payable</v>
      </c>
      <c r="N779" t="str">
        <f t="shared" si="36"/>
        <v>Commercial debts payable</v>
      </c>
    </row>
    <row r="780" spans="1:14" ht="12.75">
      <c r="A780" s="3">
        <v>66188</v>
      </c>
      <c r="B780" s="1">
        <v>661880</v>
      </c>
      <c r="C780" s="1"/>
      <c r="D780" s="2" t="s">
        <v>1326</v>
      </c>
      <c r="E780" t="s">
        <v>1394</v>
      </c>
      <c r="K780" s="1">
        <f t="shared" si="37"/>
        <v>661880</v>
      </c>
      <c r="L780" s="1"/>
      <c r="M780" t="str">
        <f t="shared" si="38"/>
        <v>Sundry debts payable</v>
      </c>
      <c r="N780" t="str">
        <f t="shared" si="36"/>
        <v>Sundry debts payable</v>
      </c>
    </row>
    <row r="781" spans="1:14" ht="12.75">
      <c r="A781" s="3">
        <v>664</v>
      </c>
      <c r="B781" s="1">
        <v>664000</v>
      </c>
      <c r="C781" s="1"/>
      <c r="D781" s="2" t="s">
        <v>1327</v>
      </c>
      <c r="E781" t="s">
        <v>1395</v>
      </c>
      <c r="K781" s="1">
        <f t="shared" si="37"/>
        <v>664000</v>
      </c>
      <c r="L781" s="1"/>
      <c r="M781" t="str">
        <f t="shared" si="38"/>
        <v>Losses on debts receivable related to participating interests</v>
      </c>
      <c r="N781" t="str">
        <f t="shared" si="36"/>
        <v>Losses on debts receivable related to participating interests</v>
      </c>
    </row>
    <row r="782" spans="1:14" ht="12.75">
      <c r="A782" s="3">
        <v>665</v>
      </c>
      <c r="B782" s="1">
        <v>665000</v>
      </c>
      <c r="C782" s="1"/>
      <c r="D782" s="2" t="s">
        <v>1328</v>
      </c>
      <c r="E782" t="s">
        <v>1396</v>
      </c>
      <c r="K782" s="1">
        <f t="shared" si="37"/>
        <v>665000</v>
      </c>
      <c r="L782" s="1"/>
      <c r="M782" t="str">
        <f t="shared" si="38"/>
        <v>Discounts allowed</v>
      </c>
      <c r="N782" t="str">
        <f t="shared" si="36"/>
        <v>Discounts allowed</v>
      </c>
    </row>
    <row r="783" spans="1:14" ht="12.75">
      <c r="A783" s="3">
        <v>666</v>
      </c>
      <c r="B783" s="1">
        <v>666000</v>
      </c>
      <c r="C783" s="1"/>
      <c r="D783" s="2" t="s">
        <v>1329</v>
      </c>
      <c r="E783" t="s">
        <v>1397</v>
      </c>
      <c r="K783" s="1">
        <f t="shared" si="37"/>
        <v>666000</v>
      </c>
      <c r="L783" s="1"/>
      <c r="M783" t="str">
        <f t="shared" si="38"/>
        <v>Exchange losses</v>
      </c>
      <c r="N783" t="str">
        <f t="shared" si="36"/>
        <v>Exchange losses</v>
      </c>
    </row>
    <row r="784" spans="1:14" ht="12.75">
      <c r="A784" s="3">
        <v>667</v>
      </c>
      <c r="B784" s="1">
        <v>667000</v>
      </c>
      <c r="C784" s="1"/>
      <c r="D784" s="2" t="s">
        <v>1330</v>
      </c>
      <c r="E784" t="s">
        <v>1398</v>
      </c>
      <c r="K784" s="1">
        <f t="shared" si="37"/>
        <v>667000</v>
      </c>
      <c r="L784" s="1"/>
      <c r="M784" t="str">
        <f t="shared" si="38"/>
        <v>Net charges on realisation of short-term investment securities</v>
      </c>
      <c r="N784" t="str">
        <f t="shared" si="36"/>
        <v>Net charges on realisation of short-term investment securities</v>
      </c>
    </row>
    <row r="785" spans="1:14" ht="12.75">
      <c r="A785" s="3">
        <v>668</v>
      </c>
      <c r="B785" s="1">
        <v>668000</v>
      </c>
      <c r="C785" s="1"/>
      <c r="D785" s="2" t="s">
        <v>1331</v>
      </c>
      <c r="E785" t="s">
        <v>1399</v>
      </c>
      <c r="K785" s="1">
        <f t="shared" si="37"/>
        <v>668000</v>
      </c>
      <c r="L785" s="1"/>
      <c r="M785" t="str">
        <f t="shared" si="38"/>
        <v>Other financial charges</v>
      </c>
      <c r="N785" t="str">
        <f t="shared" si="36"/>
        <v>Other financial charges</v>
      </c>
    </row>
    <row r="786" spans="1:14" ht="12.75">
      <c r="A786" s="3">
        <v>67</v>
      </c>
      <c r="B786" s="1">
        <v>670000</v>
      </c>
      <c r="C786" s="1"/>
      <c r="D786" s="2" t="s">
        <v>1332</v>
      </c>
      <c r="E786" t="s">
        <v>1400</v>
      </c>
      <c r="K786" s="1">
        <f t="shared" si="37"/>
        <v>670000</v>
      </c>
      <c r="L786" s="1"/>
      <c r="M786" t="str">
        <f t="shared" si="38"/>
        <v>Extraordinary charges</v>
      </c>
      <c r="N786" t="str">
        <f t="shared" si="36"/>
        <v>Extraordinary charges</v>
      </c>
    </row>
    <row r="787" spans="1:14" ht="12.75">
      <c r="A787" s="3">
        <v>671</v>
      </c>
      <c r="B787" s="1">
        <v>671000</v>
      </c>
      <c r="C787" s="1"/>
      <c r="D787" s="2" t="s">
        <v>1333</v>
      </c>
      <c r="E787" t="s">
        <v>1401</v>
      </c>
      <c r="K787" s="1">
        <f t="shared" si="37"/>
        <v>671000</v>
      </c>
      <c r="L787" s="1"/>
      <c r="M787" t="str">
        <f t="shared" si="38"/>
        <v>Extraordinary charges on operating transactions</v>
      </c>
      <c r="N787" t="str">
        <f t="shared" si="36"/>
        <v>Extraordinary charges on operating transactions</v>
      </c>
    </row>
    <row r="788" spans="1:14" ht="12.75">
      <c r="A788" s="3">
        <v>6711</v>
      </c>
      <c r="B788" s="1">
        <v>671100</v>
      </c>
      <c r="C788" s="1"/>
      <c r="D788" s="2" t="s">
        <v>1334</v>
      </c>
      <c r="E788" t="s">
        <v>1402</v>
      </c>
      <c r="K788" s="1">
        <f t="shared" si="37"/>
        <v>671100</v>
      </c>
      <c r="L788" s="1"/>
      <c r="M788" t="str">
        <f t="shared" si="38"/>
        <v>Market penalties (and forfeits on purchases and sales)</v>
      </c>
      <c r="N788" t="str">
        <f t="shared" si="36"/>
        <v>Market penalties (and forfeits on purchases and sales)</v>
      </c>
    </row>
    <row r="789" spans="1:14" ht="12.75">
      <c r="A789" s="3">
        <v>6712</v>
      </c>
      <c r="B789" s="1">
        <v>671200</v>
      </c>
      <c r="C789" s="1"/>
      <c r="D789" s="2" t="s">
        <v>1335</v>
      </c>
      <c r="E789" t="s">
        <v>1403</v>
      </c>
      <c r="K789" s="1">
        <f t="shared" si="37"/>
        <v>671200</v>
      </c>
      <c r="L789" s="1"/>
      <c r="M789" t="str">
        <f t="shared" si="38"/>
        <v>Fines, tax and criminal penalties</v>
      </c>
      <c r="N789" t="str">
        <f t="shared" si="36"/>
        <v>Fines, tax and criminal penalties</v>
      </c>
    </row>
    <row r="790" spans="1:14" ht="12.75">
      <c r="A790" s="3">
        <v>6713</v>
      </c>
      <c r="B790" s="1">
        <v>671300</v>
      </c>
      <c r="C790" s="1"/>
      <c r="D790" s="2" t="s">
        <v>1336</v>
      </c>
      <c r="E790" t="s">
        <v>1404</v>
      </c>
      <c r="K790" s="1">
        <f t="shared" si="37"/>
        <v>671300</v>
      </c>
      <c r="L790" s="1"/>
      <c r="M790" t="str">
        <f t="shared" si="38"/>
        <v>Gifts and donations</v>
      </c>
      <c r="N790" t="str">
        <f t="shared" si="36"/>
        <v>Gifts and donations</v>
      </c>
    </row>
    <row r="791" spans="1:14" ht="12.75">
      <c r="A791" s="3">
        <v>6714</v>
      </c>
      <c r="B791" s="1">
        <v>671400</v>
      </c>
      <c r="C791" s="1"/>
      <c r="D791" s="2" t="s">
        <v>1337</v>
      </c>
      <c r="E791" t="s">
        <v>1405</v>
      </c>
      <c r="K791" s="1">
        <f t="shared" si="37"/>
        <v>671400</v>
      </c>
      <c r="L791" s="1"/>
      <c r="M791" t="str">
        <f t="shared" si="38"/>
        <v>Bad debts written off for the financial year</v>
      </c>
      <c r="N791" t="str">
        <f t="shared" si="36"/>
        <v>Bad debts written off for the financial year</v>
      </c>
    </row>
    <row r="792" spans="1:14" ht="12.75">
      <c r="A792" s="3">
        <v>6715</v>
      </c>
      <c r="B792" s="1">
        <v>671500</v>
      </c>
      <c r="C792" s="1"/>
      <c r="D792" s="2" t="s">
        <v>1338</v>
      </c>
      <c r="E792" t="s">
        <v>1406</v>
      </c>
      <c r="K792" s="1">
        <f t="shared" si="37"/>
        <v>671500</v>
      </c>
      <c r="L792" s="1"/>
      <c r="M792" t="str">
        <f t="shared" si="38"/>
        <v>Grants awarded</v>
      </c>
      <c r="N792" t="str">
        <f t="shared" si="36"/>
        <v>Grants awarded</v>
      </c>
    </row>
    <row r="793" spans="1:14" ht="12.75">
      <c r="A793" s="3">
        <v>6717</v>
      </c>
      <c r="B793" s="1">
        <v>671700</v>
      </c>
      <c r="C793" s="1"/>
      <c r="D793" s="2" t="s">
        <v>1339</v>
      </c>
      <c r="E793" t="s">
        <v>1407</v>
      </c>
      <c r="K793" s="1">
        <f t="shared" si="37"/>
        <v>671700</v>
      </c>
      <c r="L793" s="1"/>
      <c r="M793" t="str">
        <f t="shared" si="38"/>
        <v>Additional taxes assessed (other than income tax)</v>
      </c>
      <c r="N793" t="str">
        <f t="shared" si="36"/>
        <v>Additional taxes assessed (other than income tax)</v>
      </c>
    </row>
    <row r="794" spans="1:14" ht="12.75">
      <c r="A794" s="3">
        <v>6718</v>
      </c>
      <c r="B794" s="1">
        <v>671800</v>
      </c>
      <c r="C794" s="1"/>
      <c r="D794" s="2" t="s">
        <v>1340</v>
      </c>
      <c r="E794" t="s">
        <v>1408</v>
      </c>
      <c r="K794" s="1">
        <f t="shared" si="37"/>
        <v>671800</v>
      </c>
      <c r="L794" s="1"/>
      <c r="M794" t="str">
        <f t="shared" si="38"/>
        <v>Other extraordinary operating charges</v>
      </c>
      <c r="N794" t="str">
        <f t="shared" si="36"/>
        <v>Other extraordinary operating charges</v>
      </c>
    </row>
    <row r="795" spans="1:14" ht="12.75">
      <c r="A795" s="3">
        <v>672</v>
      </c>
      <c r="B795" s="1">
        <v>672000</v>
      </c>
      <c r="C795" s="1"/>
      <c r="D795" s="2" t="s">
        <v>1341</v>
      </c>
      <c r="E795" t="s">
        <v>1409</v>
      </c>
      <c r="K795" s="1">
        <f t="shared" si="37"/>
        <v>672000</v>
      </c>
      <c r="L795" s="1"/>
      <c r="M795" t="str">
        <f t="shared" si="38"/>
        <v>(Account available to entities to record prior period charges during the financial year)</v>
      </c>
      <c r="N795" t="str">
        <f t="shared" si="36"/>
        <v>(Account available to entities to record prior period charges during the financial year)</v>
      </c>
    </row>
    <row r="796" spans="1:14" ht="12.75">
      <c r="A796" s="3">
        <v>675</v>
      </c>
      <c r="B796" s="1">
        <v>675000</v>
      </c>
      <c r="C796" s="1"/>
      <c r="D796" s="2" t="s">
        <v>1342</v>
      </c>
      <c r="E796" t="s">
        <v>1410</v>
      </c>
      <c r="K796" s="1">
        <f t="shared" si="37"/>
        <v>675000</v>
      </c>
      <c r="L796" s="1"/>
      <c r="M796" t="str">
        <f t="shared" si="38"/>
        <v>Book values of realised assets</v>
      </c>
      <c r="N796" t="str">
        <f t="shared" si="36"/>
        <v>Book values of realised assets</v>
      </c>
    </row>
    <row r="797" spans="1:14" ht="12.75">
      <c r="A797" s="3">
        <v>6751</v>
      </c>
      <c r="B797" s="1">
        <v>675100</v>
      </c>
      <c r="C797" s="1"/>
      <c r="D797" s="2" t="s">
        <v>1343</v>
      </c>
      <c r="E797" t="s">
        <v>37</v>
      </c>
      <c r="K797" s="1">
        <f t="shared" si="37"/>
        <v>675100</v>
      </c>
      <c r="L797" s="1"/>
      <c r="M797" t="str">
        <f t="shared" si="38"/>
        <v>Intangible fixed assets</v>
      </c>
      <c r="N797" t="str">
        <f t="shared" si="36"/>
        <v>Intangible fixed assets</v>
      </c>
    </row>
    <row r="798" spans="1:14" ht="12.75">
      <c r="A798" s="3">
        <v>6752</v>
      </c>
      <c r="B798" s="1">
        <v>675200</v>
      </c>
      <c r="C798" s="1"/>
      <c r="D798" s="2" t="s">
        <v>1344</v>
      </c>
      <c r="E798" t="s">
        <v>49</v>
      </c>
      <c r="K798" s="1">
        <f t="shared" si="37"/>
        <v>675200</v>
      </c>
      <c r="L798" s="1"/>
      <c r="M798" t="str">
        <f t="shared" si="38"/>
        <v>Tangible fixed assets</v>
      </c>
      <c r="N798" t="str">
        <f t="shared" si="36"/>
        <v>Tangible fixed assets</v>
      </c>
    </row>
    <row r="799" spans="1:14" ht="12.75">
      <c r="A799" s="3">
        <v>6756</v>
      </c>
      <c r="B799" s="1">
        <v>675600</v>
      </c>
      <c r="C799" s="1"/>
      <c r="D799" s="2" t="s">
        <v>1345</v>
      </c>
      <c r="E799" t="s">
        <v>1411</v>
      </c>
      <c r="K799" s="1">
        <f t="shared" si="37"/>
        <v>675600</v>
      </c>
      <c r="L799" s="1"/>
      <c r="M799" t="str">
        <f t="shared" si="38"/>
        <v>Financial fixed assets</v>
      </c>
      <c r="N799" t="str">
        <f t="shared" si="36"/>
        <v>Financial fixed assets</v>
      </c>
    </row>
    <row r="800" spans="1:14" ht="12.75">
      <c r="A800" s="3">
        <v>6758</v>
      </c>
      <c r="B800" s="1">
        <v>675800</v>
      </c>
      <c r="C800" s="1"/>
      <c r="D800" s="2" t="s">
        <v>1346</v>
      </c>
      <c r="E800" t="s">
        <v>1412</v>
      </c>
      <c r="K800" s="1">
        <f t="shared" si="37"/>
        <v>675800</v>
      </c>
      <c r="L800" s="1"/>
      <c r="M800" t="str">
        <f t="shared" si="38"/>
        <v>Other asset components</v>
      </c>
      <c r="N800" t="str">
        <f t="shared" si="36"/>
        <v>Other asset components</v>
      </c>
    </row>
    <row r="801" spans="1:14" ht="12.75">
      <c r="A801" s="3">
        <v>678</v>
      </c>
      <c r="B801" s="1">
        <v>678000</v>
      </c>
      <c r="C801" s="1"/>
      <c r="D801" s="2" t="s">
        <v>1347</v>
      </c>
      <c r="E801" t="s">
        <v>1413</v>
      </c>
      <c r="K801" s="1">
        <f t="shared" si="37"/>
        <v>678000</v>
      </c>
      <c r="L801" s="1"/>
      <c r="M801" t="str">
        <f t="shared" si="38"/>
        <v>Other extraordinary charges</v>
      </c>
      <c r="N801" t="str">
        <f t="shared" si="36"/>
        <v>Other extraordinary charges</v>
      </c>
    </row>
    <row r="802" spans="1:14" ht="12.75">
      <c r="A802" s="3">
        <v>6781</v>
      </c>
      <c r="B802" s="1">
        <v>678100</v>
      </c>
      <c r="C802" s="1"/>
      <c r="D802" s="2" t="s">
        <v>1348</v>
      </c>
      <c r="E802" t="s">
        <v>1414</v>
      </c>
      <c r="K802" s="1">
        <f t="shared" si="37"/>
        <v>678100</v>
      </c>
      <c r="L802" s="1"/>
      <c r="M802" t="str">
        <f t="shared" si="38"/>
        <v>Surcharges resulting from escalation clauses</v>
      </c>
      <c r="N802" t="str">
        <f t="shared" si="36"/>
        <v>Surcharges resulting from escalation clauses</v>
      </c>
    </row>
    <row r="803" spans="1:14" ht="12.75">
      <c r="A803" s="3">
        <v>6782</v>
      </c>
      <c r="B803" s="1">
        <v>678200</v>
      </c>
      <c r="C803" s="1"/>
      <c r="D803" s="2" t="s">
        <v>1349</v>
      </c>
      <c r="E803" t="s">
        <v>1415</v>
      </c>
      <c r="K803" s="1">
        <f t="shared" si="37"/>
        <v>678200</v>
      </c>
      <c r="L803" s="1"/>
      <c r="M803" t="str">
        <f t="shared" si="38"/>
        <v>Prizes</v>
      </c>
      <c r="N803" t="str">
        <f t="shared" si="36"/>
        <v>Prizes</v>
      </c>
    </row>
    <row r="804" spans="1:14" ht="12.75">
      <c r="A804" s="3">
        <v>6783</v>
      </c>
      <c r="B804" s="1">
        <v>678300</v>
      </c>
      <c r="C804" s="1"/>
      <c r="D804" s="2" t="s">
        <v>1350</v>
      </c>
      <c r="E804" t="s">
        <v>1416</v>
      </c>
      <c r="K804" s="1">
        <f t="shared" si="37"/>
        <v>678300</v>
      </c>
      <c r="L804" s="1"/>
      <c r="M804" t="str">
        <f t="shared" si="38"/>
        <v>Deficits resulting from own shares and bonds bought back by the entity</v>
      </c>
      <c r="N804" t="str">
        <f t="shared" si="36"/>
        <v>Deficits resulting from own shares and bonds bought back by the entity</v>
      </c>
    </row>
    <row r="805" spans="1:14" ht="12.75">
      <c r="A805" s="3">
        <v>6788</v>
      </c>
      <c r="B805" s="1">
        <v>678800</v>
      </c>
      <c r="C805" s="1"/>
      <c r="D805" s="2" t="s">
        <v>1351</v>
      </c>
      <c r="E805" t="s">
        <v>1417</v>
      </c>
      <c r="K805" s="1">
        <f t="shared" si="37"/>
        <v>678800</v>
      </c>
      <c r="L805" s="1"/>
      <c r="M805" t="str">
        <f t="shared" si="38"/>
        <v>Sundry extraordinary charges</v>
      </c>
      <c r="N805" t="str">
        <f t="shared" si="36"/>
        <v>Sundry extraordinary charges</v>
      </c>
    </row>
    <row r="806" spans="1:14" ht="12.75">
      <c r="A806" s="3">
        <v>68</v>
      </c>
      <c r="B806" s="1">
        <v>680000</v>
      </c>
      <c r="C806" s="1"/>
      <c r="D806" s="2" t="s">
        <v>1352</v>
      </c>
      <c r="E806" t="s">
        <v>1418</v>
      </c>
      <c r="K806" s="1">
        <f t="shared" si="37"/>
        <v>680000</v>
      </c>
      <c r="L806" s="1"/>
      <c r="M806" t="str">
        <f t="shared" si="38"/>
        <v>Appropriations to depreciation and provisions</v>
      </c>
      <c r="N806" t="str">
        <f t="shared" si="36"/>
        <v>Appropriations to depreciation and provisions</v>
      </c>
    </row>
    <row r="807" spans="1:14" ht="12.75">
      <c r="A807" s="3">
        <v>681</v>
      </c>
      <c r="B807" s="1">
        <v>681000</v>
      </c>
      <c r="C807" s="1"/>
      <c r="D807" s="2" t="s">
        <v>1353</v>
      </c>
      <c r="E807" t="s">
        <v>1419</v>
      </c>
      <c r="K807" s="1">
        <f t="shared" si="37"/>
        <v>681000</v>
      </c>
      <c r="L807" s="1"/>
      <c r="M807" t="str">
        <f t="shared" si="38"/>
        <v>Appropriations to depreciation and provisions – Operating charges</v>
      </c>
      <c r="N807" t="str">
        <f t="shared" si="36"/>
        <v>Appropriations to depreciation and provisions – Operating charges</v>
      </c>
    </row>
    <row r="808" spans="1:14" ht="12.75">
      <c r="A808" s="3">
        <v>6811</v>
      </c>
      <c r="B808" s="1">
        <v>681100</v>
      </c>
      <c r="C808" s="1"/>
      <c r="D808" s="2" t="s">
        <v>1354</v>
      </c>
      <c r="E808" t="s">
        <v>1420</v>
      </c>
      <c r="K808" s="1">
        <f t="shared" si="37"/>
        <v>681100</v>
      </c>
      <c r="L808" s="1"/>
      <c r="M808" t="str">
        <f t="shared" si="38"/>
        <v>Appropriations to depreciation on intangible and tangible fixed assets</v>
      </c>
      <c r="N808" t="str">
        <f t="shared" si="36"/>
        <v>Appropriations to depreciation on intangible and tangible fixed assets</v>
      </c>
    </row>
    <row r="809" spans="1:14" ht="12.75">
      <c r="A809" s="3">
        <v>68111</v>
      </c>
      <c r="B809" s="1">
        <v>681110</v>
      </c>
      <c r="C809" s="1"/>
      <c r="D809" s="2" t="s">
        <v>1343</v>
      </c>
      <c r="E809" t="s">
        <v>37</v>
      </c>
      <c r="K809" s="1">
        <f t="shared" si="37"/>
        <v>681110</v>
      </c>
      <c r="L809" s="1"/>
      <c r="M809" t="str">
        <f t="shared" si="38"/>
        <v>Intangible fixed assets</v>
      </c>
      <c r="N809" t="str">
        <f t="shared" si="36"/>
        <v>Intangible fixed assets</v>
      </c>
    </row>
    <row r="810" spans="1:14" ht="12.75">
      <c r="A810" s="3">
        <v>68112</v>
      </c>
      <c r="B810" s="1">
        <v>681120</v>
      </c>
      <c r="C810" s="1"/>
      <c r="D810" s="2" t="s">
        <v>1344</v>
      </c>
      <c r="E810" t="s">
        <v>49</v>
      </c>
      <c r="K810" s="1">
        <f t="shared" si="37"/>
        <v>681120</v>
      </c>
      <c r="L810" s="1"/>
      <c r="M810" t="str">
        <f t="shared" si="38"/>
        <v>Tangible fixed assets</v>
      </c>
      <c r="N810" t="str">
        <f t="shared" si="36"/>
        <v>Tangible fixed assets</v>
      </c>
    </row>
    <row r="811" spans="1:14" ht="12.75">
      <c r="A811" s="3">
        <v>6812</v>
      </c>
      <c r="B811" s="1">
        <v>681200</v>
      </c>
      <c r="C811" s="1"/>
      <c r="D811" s="2" t="s">
        <v>1355</v>
      </c>
      <c r="E811" t="s">
        <v>1421</v>
      </c>
      <c r="K811" s="1">
        <f t="shared" si="37"/>
        <v>681200</v>
      </c>
      <c r="L811" s="1"/>
      <c r="M811" t="str">
        <f t="shared" si="38"/>
        <v>Amortisation of deferred operating charges</v>
      </c>
      <c r="N811" t="str">
        <f t="shared" si="36"/>
        <v>Amortisation of deferred operating charges</v>
      </c>
    </row>
    <row r="812" spans="1:14" ht="12.75">
      <c r="A812" s="3">
        <v>6815</v>
      </c>
      <c r="B812" s="1">
        <v>681500</v>
      </c>
      <c r="C812" s="1"/>
      <c r="D812" s="2" t="s">
        <v>1356</v>
      </c>
      <c r="E812" t="s">
        <v>1422</v>
      </c>
      <c r="K812" s="1">
        <f t="shared" si="37"/>
        <v>681500</v>
      </c>
      <c r="L812" s="1"/>
      <c r="M812" t="str">
        <f t="shared" si="38"/>
        <v>Appropriations to provisions for operating liabilities and charges</v>
      </c>
      <c r="N812" t="str">
        <f t="shared" si="36"/>
        <v>Appropriations to provisions for operating liabilities and charges</v>
      </c>
    </row>
    <row r="813" spans="1:14" ht="12.75">
      <c r="A813" s="3">
        <v>6816</v>
      </c>
      <c r="B813" s="1">
        <v>681600</v>
      </c>
      <c r="C813" s="1"/>
      <c r="D813" s="2" t="s">
        <v>1357</v>
      </c>
      <c r="E813" t="s">
        <v>1423</v>
      </c>
      <c r="K813" s="1">
        <f t="shared" si="37"/>
        <v>681600</v>
      </c>
      <c r="L813" s="1"/>
      <c r="M813" t="str">
        <f t="shared" si="38"/>
        <v>Appropriations to provisions for diminution in value of intangible and tangible fixed assets</v>
      </c>
      <c r="N813" t="str">
        <f t="shared" si="36"/>
        <v>Appropriations to provisions for diminution in value of intangible and tangible fixed assets</v>
      </c>
    </row>
    <row r="814" spans="1:14" ht="12.75">
      <c r="A814" s="3">
        <v>68161</v>
      </c>
      <c r="B814" s="1">
        <v>681610</v>
      </c>
      <c r="C814" s="1"/>
      <c r="D814" s="2" t="s">
        <v>1343</v>
      </c>
      <c r="E814" t="s">
        <v>37</v>
      </c>
      <c r="K814" s="1">
        <f t="shared" si="37"/>
        <v>681610</v>
      </c>
      <c r="L814" s="1"/>
      <c r="M814" t="str">
        <f t="shared" si="38"/>
        <v>Intangible fixed assets</v>
      </c>
      <c r="N814" t="str">
        <f t="shared" si="36"/>
        <v>Intangible fixed assets</v>
      </c>
    </row>
    <row r="815" spans="1:14" ht="12.75">
      <c r="A815" s="3">
        <v>68162</v>
      </c>
      <c r="B815" s="1">
        <v>681620</v>
      </c>
      <c r="C815" s="1"/>
      <c r="D815" s="2" t="s">
        <v>1344</v>
      </c>
      <c r="E815" t="s">
        <v>49</v>
      </c>
      <c r="K815" s="1">
        <f t="shared" si="37"/>
        <v>681620</v>
      </c>
      <c r="L815" s="1"/>
      <c r="M815" t="str">
        <f t="shared" si="38"/>
        <v>Tangible fixed assets</v>
      </c>
      <c r="N815" t="str">
        <f t="shared" si="36"/>
        <v>Tangible fixed assets</v>
      </c>
    </row>
    <row r="816" spans="1:14" ht="12.75">
      <c r="A816" s="3">
        <v>6817</v>
      </c>
      <c r="B816" s="1">
        <v>681700</v>
      </c>
      <c r="C816" s="1"/>
      <c r="D816" s="2" t="s">
        <v>1358</v>
      </c>
      <c r="E816" t="s">
        <v>1424</v>
      </c>
      <c r="K816" s="1">
        <f t="shared" si="37"/>
        <v>681700</v>
      </c>
      <c r="L816" s="1"/>
      <c r="M816" t="str">
        <f t="shared" si="38"/>
        <v>Appropriations to provisions for diminution in value of current assets</v>
      </c>
      <c r="N816" t="str">
        <f t="shared" si="36"/>
        <v>Appropriations to provisions for diminution in value of current assets</v>
      </c>
    </row>
    <row r="817" spans="1:14" ht="12.75">
      <c r="A817" s="3">
        <v>68173</v>
      </c>
      <c r="B817" s="1">
        <v>681730</v>
      </c>
      <c r="C817" s="1"/>
      <c r="D817" s="2" t="s">
        <v>1359</v>
      </c>
      <c r="E817" t="s">
        <v>1425</v>
      </c>
      <c r="K817" s="1">
        <f t="shared" si="37"/>
        <v>681730</v>
      </c>
      <c r="L817" s="1"/>
      <c r="M817" t="str">
        <f t="shared" si="38"/>
        <v>Stocks and work in progress</v>
      </c>
      <c r="N817" t="str">
        <f t="shared" si="36"/>
        <v>Stocks and work in progress</v>
      </c>
    </row>
    <row r="818" spans="1:14" ht="12.75">
      <c r="A818" s="3">
        <v>68174</v>
      </c>
      <c r="B818" s="1">
        <v>681740</v>
      </c>
      <c r="C818" s="1"/>
      <c r="D818" s="2" t="s">
        <v>1360</v>
      </c>
      <c r="E818" t="s">
        <v>1426</v>
      </c>
      <c r="K818" s="1">
        <f t="shared" si="37"/>
        <v>681740</v>
      </c>
      <c r="L818" s="1"/>
      <c r="M818" t="str">
        <f t="shared" si="38"/>
        <v>Debts receivable</v>
      </c>
      <c r="N818" t="str">
        <f t="shared" si="36"/>
        <v>Debts receivable</v>
      </c>
    </row>
    <row r="819" spans="1:14" ht="12.75">
      <c r="A819" s="3">
        <v>686</v>
      </c>
      <c r="B819" s="1">
        <v>686000</v>
      </c>
      <c r="C819" s="1"/>
      <c r="D819" s="2" t="s">
        <v>1361</v>
      </c>
      <c r="E819" t="s">
        <v>1427</v>
      </c>
      <c r="K819" s="1">
        <f t="shared" si="37"/>
        <v>686000</v>
      </c>
      <c r="L819" s="1"/>
      <c r="M819" t="str">
        <f t="shared" si="38"/>
        <v>Appropriations to depreciation and provisions – Financial charges</v>
      </c>
      <c r="N819" t="str">
        <f t="shared" si="36"/>
        <v>Appropriations to depreciation and provisions – Financial charges</v>
      </c>
    </row>
    <row r="820" spans="1:14" ht="12.75">
      <c r="A820" s="3">
        <v>6861</v>
      </c>
      <c r="B820" s="1">
        <v>686100</v>
      </c>
      <c r="C820" s="1"/>
      <c r="D820" s="2" t="s">
        <v>1362</v>
      </c>
      <c r="E820" t="s">
        <v>1428</v>
      </c>
      <c r="K820" s="1">
        <f t="shared" si="37"/>
        <v>686100</v>
      </c>
      <c r="L820" s="1"/>
      <c r="M820" t="str">
        <f t="shared" si="38"/>
        <v>Appropriations to amortisation of premiums on redemption of debt securities</v>
      </c>
      <c r="N820" t="str">
        <f t="shared" si="36"/>
        <v>Appropriations to amortisation of premiums on redemption of debt securities</v>
      </c>
    </row>
    <row r="821" spans="1:14" ht="12.75">
      <c r="A821" s="3">
        <v>6865</v>
      </c>
      <c r="B821" s="1">
        <v>686500</v>
      </c>
      <c r="C821" s="1"/>
      <c r="D821" s="2" t="s">
        <v>1363</v>
      </c>
      <c r="E821" t="s">
        <v>1429</v>
      </c>
      <c r="K821" s="1">
        <f t="shared" si="37"/>
        <v>686500</v>
      </c>
      <c r="L821" s="1"/>
      <c r="M821" t="str">
        <f t="shared" si="38"/>
        <v>Appropriations to provisions for financial liabilities and charges</v>
      </c>
      <c r="N821" t="str">
        <f t="shared" si="36"/>
        <v>Appropriations to provisions for financial liabilities and charges</v>
      </c>
    </row>
    <row r="822" spans="1:14" ht="12.75">
      <c r="A822" s="3">
        <v>6866</v>
      </c>
      <c r="B822" s="1">
        <v>686600</v>
      </c>
      <c r="C822" s="1"/>
      <c r="D822" s="2" t="s">
        <v>1364</v>
      </c>
      <c r="E822" t="s">
        <v>608</v>
      </c>
      <c r="K822" s="1">
        <f t="shared" si="37"/>
        <v>686600</v>
      </c>
      <c r="L822" s="1"/>
      <c r="M822" t="str">
        <f t="shared" si="38"/>
        <v>Appropriations to provisions for diminution in value of financial components</v>
      </c>
      <c r="N822" t="str">
        <f t="shared" si="36"/>
        <v>Appropriations to provisions for diminution in value of financial components</v>
      </c>
    </row>
    <row r="823" spans="1:14" ht="12.75">
      <c r="A823" s="3">
        <v>68662</v>
      </c>
      <c r="B823" s="1">
        <v>686620</v>
      </c>
      <c r="C823" s="1"/>
      <c r="D823" s="2" t="s">
        <v>1345</v>
      </c>
      <c r="E823" t="s">
        <v>1411</v>
      </c>
      <c r="K823" s="1">
        <f t="shared" si="37"/>
        <v>686620</v>
      </c>
      <c r="L823" s="1"/>
      <c r="M823" t="str">
        <f t="shared" si="38"/>
        <v>Financial fixed assets</v>
      </c>
      <c r="N823" t="str">
        <f t="shared" si="36"/>
        <v>Financial fixed assets</v>
      </c>
    </row>
    <row r="824" spans="1:14" ht="12.75">
      <c r="A824" s="3">
        <v>68665</v>
      </c>
      <c r="B824" s="1">
        <v>686650</v>
      </c>
      <c r="C824" s="1"/>
      <c r="D824" s="2" t="s">
        <v>1365</v>
      </c>
      <c r="E824" t="s">
        <v>360</v>
      </c>
      <c r="K824" s="1">
        <f t="shared" si="37"/>
        <v>686650</v>
      </c>
      <c r="L824" s="1"/>
      <c r="M824" t="str">
        <f t="shared" si="38"/>
        <v>Short-term investment securities</v>
      </c>
      <c r="N824" t="str">
        <f t="shared" si="36"/>
        <v>Short-term investment securities</v>
      </c>
    </row>
    <row r="825" spans="1:14" ht="12.75">
      <c r="A825" s="3">
        <v>6868</v>
      </c>
      <c r="B825" s="1">
        <v>686800</v>
      </c>
      <c r="C825" s="1"/>
      <c r="D825" s="2" t="s">
        <v>1366</v>
      </c>
      <c r="E825" t="s">
        <v>609</v>
      </c>
      <c r="K825" s="1">
        <f t="shared" si="37"/>
        <v>686800</v>
      </c>
      <c r="L825" s="1"/>
      <c r="M825" t="str">
        <f t="shared" si="38"/>
        <v>Other appropriations</v>
      </c>
      <c r="N825" t="str">
        <f t="shared" si="36"/>
        <v>Other appropriations</v>
      </c>
    </row>
    <row r="826" spans="1:14" ht="12.75">
      <c r="A826" s="3">
        <v>687</v>
      </c>
      <c r="B826" s="1">
        <v>687000</v>
      </c>
      <c r="C826" s="1"/>
      <c r="D826" s="2" t="s">
        <v>1367</v>
      </c>
      <c r="E826" t="s">
        <v>610</v>
      </c>
      <c r="K826" s="1">
        <f t="shared" si="37"/>
        <v>687000</v>
      </c>
      <c r="L826" s="1"/>
      <c r="M826" t="str">
        <f t="shared" si="38"/>
        <v>Appropriations to depreciation and provisions - Extraordinary charges</v>
      </c>
      <c r="N826" t="str">
        <f t="shared" si="36"/>
        <v>Appropriations to depreciation and provisions - Extraordinary charges</v>
      </c>
    </row>
    <row r="827" spans="1:14" ht="12.75">
      <c r="A827" s="3">
        <v>6871</v>
      </c>
      <c r="B827" s="1">
        <v>687100</v>
      </c>
      <c r="C827" s="1"/>
      <c r="D827" s="2" t="s">
        <v>1368</v>
      </c>
      <c r="E827" t="s">
        <v>611</v>
      </c>
      <c r="K827" s="1">
        <f t="shared" si="37"/>
        <v>687100</v>
      </c>
      <c r="L827" s="1"/>
      <c r="M827" t="str">
        <f t="shared" si="38"/>
        <v>Appropriations to extraordinary fixed asset depreciation</v>
      </c>
      <c r="N827" t="str">
        <f t="shared" si="36"/>
        <v>Appropriations to extraordinary fixed asset depreciation</v>
      </c>
    </row>
    <row r="828" spans="1:14" ht="12.75">
      <c r="A828" s="3">
        <v>6872</v>
      </c>
      <c r="B828" s="1">
        <v>687200</v>
      </c>
      <c r="C828" s="1"/>
      <c r="D828" s="2" t="s">
        <v>1369</v>
      </c>
      <c r="E828" t="s">
        <v>612</v>
      </c>
      <c r="K828" s="1">
        <f t="shared" si="37"/>
        <v>687200</v>
      </c>
      <c r="L828" s="1"/>
      <c r="M828" t="str">
        <f t="shared" si="38"/>
        <v>Appropriations to tax-regulated provisions (fixed assets)</v>
      </c>
      <c r="N828" t="str">
        <f t="shared" si="36"/>
        <v>Appropriations to tax-regulated provisions (fixed assets)</v>
      </c>
    </row>
    <row r="829" spans="1:14" ht="12.75">
      <c r="A829" s="3">
        <v>68725</v>
      </c>
      <c r="B829" s="1">
        <v>687250</v>
      </c>
      <c r="C829" s="1"/>
      <c r="D829" s="2" t="s">
        <v>1549</v>
      </c>
      <c r="E829" t="s">
        <v>825</v>
      </c>
      <c r="K829" s="1">
        <f t="shared" si="37"/>
        <v>687250</v>
      </c>
      <c r="L829" s="1"/>
      <c r="M829" t="str">
        <f t="shared" si="38"/>
        <v>Depreciation by derogation</v>
      </c>
      <c r="N829" t="str">
        <f t="shared" si="36"/>
        <v>Depreciation by derogation</v>
      </c>
    </row>
    <row r="830" spans="1:14" ht="12.75">
      <c r="A830" s="3">
        <v>6873</v>
      </c>
      <c r="B830" s="1">
        <v>687300</v>
      </c>
      <c r="C830" s="1"/>
      <c r="D830" s="2" t="s">
        <v>1370</v>
      </c>
      <c r="E830" t="s">
        <v>613</v>
      </c>
      <c r="K830" s="1">
        <f t="shared" si="37"/>
        <v>687300</v>
      </c>
      <c r="L830" s="1"/>
      <c r="M830" t="str">
        <f t="shared" si="38"/>
        <v>Appropriations to tax-regulated provisions (stocks)</v>
      </c>
      <c r="N830" t="str">
        <f t="shared" si="36"/>
        <v>Appropriations to tax-regulated provisions (stocks)</v>
      </c>
    </row>
    <row r="831" spans="1:14" ht="12.75">
      <c r="A831" s="3">
        <v>6874</v>
      </c>
      <c r="B831" s="1">
        <v>687400</v>
      </c>
      <c r="C831" s="1"/>
      <c r="D831" s="2" t="s">
        <v>1371</v>
      </c>
      <c r="E831" t="s">
        <v>614</v>
      </c>
      <c r="K831" s="1">
        <f t="shared" si="37"/>
        <v>687400</v>
      </c>
      <c r="L831" s="1"/>
      <c r="M831" t="str">
        <f t="shared" si="38"/>
        <v>Appropriations to other tax-regulated provisions</v>
      </c>
      <c r="N831" t="str">
        <f t="shared" si="36"/>
        <v>Appropriations to other tax-regulated provisions</v>
      </c>
    </row>
    <row r="832" spans="1:14" ht="12.75">
      <c r="A832" s="3">
        <v>6875</v>
      </c>
      <c r="B832" s="1">
        <v>687500</v>
      </c>
      <c r="C832" s="1"/>
      <c r="D832" s="2" t="s">
        <v>1372</v>
      </c>
      <c r="E832" t="s">
        <v>615</v>
      </c>
      <c r="K832" s="1">
        <f t="shared" si="37"/>
        <v>687500</v>
      </c>
      <c r="L832" s="1"/>
      <c r="M832" t="str">
        <f t="shared" si="38"/>
        <v>Appropriations to provisions for extraordinary liabilities and charges</v>
      </c>
      <c r="N832" t="str">
        <f t="shared" si="36"/>
        <v>Appropriations to provisions for extraordinary liabilities and charges</v>
      </c>
    </row>
    <row r="833" spans="1:14" ht="12.75">
      <c r="A833" s="3">
        <v>6876</v>
      </c>
      <c r="B833" s="1">
        <v>687600</v>
      </c>
      <c r="C833" s="1"/>
      <c r="D833" s="2" t="s">
        <v>1373</v>
      </c>
      <c r="E833" t="s">
        <v>616</v>
      </c>
      <c r="K833" s="1">
        <f t="shared" si="37"/>
        <v>687600</v>
      </c>
      <c r="L833" s="1"/>
      <c r="M833" t="str">
        <f t="shared" si="38"/>
        <v>Appropriations to provisions for extraordinary diminution in value</v>
      </c>
      <c r="N833" t="str">
        <f t="shared" si="36"/>
        <v>Appropriations to provisions for extraordinary diminution in value</v>
      </c>
    </row>
    <row r="834" spans="1:14" ht="12.75">
      <c r="A834" s="3">
        <v>69</v>
      </c>
      <c r="B834" s="1">
        <v>690000</v>
      </c>
      <c r="C834" s="1"/>
      <c r="D834" s="2" t="s">
        <v>669</v>
      </c>
      <c r="E834" t="s">
        <v>617</v>
      </c>
      <c r="K834" s="1">
        <f t="shared" si="37"/>
        <v>690000</v>
      </c>
      <c r="L834" s="1"/>
      <c r="M834" t="str">
        <f t="shared" si="38"/>
        <v>Employee profit share - Income and similar taxes</v>
      </c>
      <c r="N834" t="str">
        <f t="shared" si="36"/>
        <v>Employee profit share - Income and similar taxes</v>
      </c>
    </row>
    <row r="835" spans="1:14" ht="12.75">
      <c r="A835" s="3">
        <v>691</v>
      </c>
      <c r="B835" s="1">
        <v>691000</v>
      </c>
      <c r="C835" s="1"/>
      <c r="D835" s="2" t="s">
        <v>1576</v>
      </c>
      <c r="E835" t="s">
        <v>8</v>
      </c>
      <c r="K835" s="1">
        <f t="shared" si="37"/>
        <v>691000</v>
      </c>
      <c r="L835" s="1"/>
      <c r="M835" t="str">
        <f t="shared" si="38"/>
        <v>Employee profit share</v>
      </c>
      <c r="N835" t="str">
        <f t="shared" si="36"/>
        <v>Employee profit share</v>
      </c>
    </row>
    <row r="836" spans="1:14" ht="12.75">
      <c r="A836" s="3">
        <v>695</v>
      </c>
      <c r="B836" s="1">
        <v>695000</v>
      </c>
      <c r="C836" s="1"/>
      <c r="D836" s="2" t="s">
        <v>670</v>
      </c>
      <c r="E836" t="s">
        <v>618</v>
      </c>
      <c r="K836" s="1">
        <f t="shared" si="37"/>
        <v>695000</v>
      </c>
      <c r="L836" s="1"/>
      <c r="M836" t="str">
        <f t="shared" si="38"/>
        <v>Income tax</v>
      </c>
      <c r="N836" t="str">
        <f t="shared" si="36"/>
        <v>Income tax</v>
      </c>
    </row>
    <row r="837" spans="1:14" ht="12.75">
      <c r="A837" s="3">
        <v>6951</v>
      </c>
      <c r="B837" s="1">
        <v>695100</v>
      </c>
      <c r="C837" s="1"/>
      <c r="D837" s="2" t="s">
        <v>671</v>
      </c>
      <c r="E837" t="s">
        <v>619</v>
      </c>
      <c r="K837" s="1">
        <f t="shared" si="37"/>
        <v>695100</v>
      </c>
      <c r="L837" s="1"/>
      <c r="M837" t="str">
        <f t="shared" si="38"/>
        <v>Income tax due in France</v>
      </c>
      <c r="N837" t="str">
        <f aca="true" t="shared" si="39" ref="N837:N900">IF(k=1,$E837,IF(k=2,"",IF(k=3,$F837,IF(k=4,$G837))))</f>
        <v>Income tax due in France</v>
      </c>
    </row>
    <row r="838" spans="1:14" ht="12.75">
      <c r="A838" s="3">
        <v>6952</v>
      </c>
      <c r="B838" s="1">
        <v>695200</v>
      </c>
      <c r="C838" s="1"/>
      <c r="D838" s="2" t="s">
        <v>672</v>
      </c>
      <c r="E838" t="s">
        <v>620</v>
      </c>
      <c r="K838" s="1">
        <f aca="true" t="shared" si="40" ref="K838:K901">B838</f>
        <v>695200</v>
      </c>
      <c r="L838" s="1"/>
      <c r="M838" t="str">
        <f aca="true" t="shared" si="41" ref="M838:M901">IF(k=1,E838,IF(k=2,D838,IF(k=3,F838,IF(k=4,G838))))</f>
        <v>Additional contribution to income tax</v>
      </c>
      <c r="N838" t="str">
        <f t="shared" si="39"/>
        <v>Additional contribution to income tax</v>
      </c>
    </row>
    <row r="839" spans="1:14" ht="12.75">
      <c r="A839" s="3">
        <v>6954</v>
      </c>
      <c r="B839" s="1">
        <v>695400</v>
      </c>
      <c r="C839" s="1"/>
      <c r="D839" s="2" t="s">
        <v>673</v>
      </c>
      <c r="E839" t="s">
        <v>621</v>
      </c>
      <c r="K839" s="1">
        <f t="shared" si="40"/>
        <v>695400</v>
      </c>
      <c r="L839" s="1"/>
      <c r="M839" t="str">
        <f t="shared" si="41"/>
        <v>Income tax due outside France</v>
      </c>
      <c r="N839" t="str">
        <f t="shared" si="39"/>
        <v>Income tax due outside France</v>
      </c>
    </row>
    <row r="840" spans="1:14" ht="12.75">
      <c r="A840" s="3">
        <v>696</v>
      </c>
      <c r="B840" s="1">
        <v>696000</v>
      </c>
      <c r="C840" s="1"/>
      <c r="D840" s="2" t="s">
        <v>674</v>
      </c>
      <c r="E840" t="s">
        <v>622</v>
      </c>
      <c r="K840" s="1">
        <f t="shared" si="40"/>
        <v>696000</v>
      </c>
      <c r="L840" s="1"/>
      <c r="M840" t="str">
        <f t="shared" si="41"/>
        <v>Supplementary company tax related to profit distributions</v>
      </c>
      <c r="N840" t="str">
        <f t="shared" si="39"/>
        <v>Supplementary company tax related to profit distributions</v>
      </c>
    </row>
    <row r="841" spans="1:14" ht="12.75">
      <c r="A841" s="3">
        <v>697</v>
      </c>
      <c r="B841" s="1">
        <v>697000</v>
      </c>
      <c r="C841" s="1"/>
      <c r="D841" s="2" t="s">
        <v>408</v>
      </c>
      <c r="E841" t="s">
        <v>623</v>
      </c>
      <c r="K841" s="1">
        <f t="shared" si="40"/>
        <v>697000</v>
      </c>
      <c r="L841" s="1"/>
      <c r="M841" t="str">
        <f t="shared" si="41"/>
        <v>Annual company imputed tax</v>
      </c>
      <c r="N841" t="str">
        <f t="shared" si="39"/>
        <v>Annual company imputed tax</v>
      </c>
    </row>
    <row r="842" spans="1:14" ht="12.75">
      <c r="A842" s="3">
        <v>698</v>
      </c>
      <c r="B842" s="1">
        <v>698000</v>
      </c>
      <c r="C842" s="1"/>
      <c r="D842" s="2" t="s">
        <v>675</v>
      </c>
      <c r="E842" t="s">
        <v>624</v>
      </c>
      <c r="K842" s="1">
        <f t="shared" si="40"/>
        <v>698000</v>
      </c>
      <c r="L842" s="1"/>
      <c r="M842" t="str">
        <f t="shared" si="41"/>
        <v>Group tax</v>
      </c>
      <c r="N842" t="str">
        <f t="shared" si="39"/>
        <v>Group tax</v>
      </c>
    </row>
    <row r="843" spans="1:14" ht="12.75">
      <c r="A843" s="3">
        <v>6981</v>
      </c>
      <c r="B843" s="1">
        <v>698100</v>
      </c>
      <c r="C843" s="1"/>
      <c r="D843" s="2" t="s">
        <v>676</v>
      </c>
      <c r="E843" t="s">
        <v>625</v>
      </c>
      <c r="K843" s="1">
        <f t="shared" si="40"/>
        <v>698100</v>
      </c>
      <c r="L843" s="1"/>
      <c r="M843" t="str">
        <f t="shared" si="41"/>
        <v>Group tax - Charges</v>
      </c>
      <c r="N843" t="str">
        <f t="shared" si="39"/>
        <v>Group tax - Charges</v>
      </c>
    </row>
    <row r="844" spans="1:14" ht="12.75">
      <c r="A844" s="3">
        <v>6989</v>
      </c>
      <c r="B844" s="1">
        <v>698900</v>
      </c>
      <c r="C844" s="1"/>
      <c r="D844" s="2" t="s">
        <v>677</v>
      </c>
      <c r="E844" t="s">
        <v>626</v>
      </c>
      <c r="K844" s="1">
        <f t="shared" si="40"/>
        <v>698900</v>
      </c>
      <c r="L844" s="1"/>
      <c r="M844" t="str">
        <f t="shared" si="41"/>
        <v>Group tax - Income</v>
      </c>
      <c r="N844" t="str">
        <f t="shared" si="39"/>
        <v>Group tax - Income</v>
      </c>
    </row>
    <row r="845" spans="1:14" ht="12.75">
      <c r="A845" s="3">
        <v>699</v>
      </c>
      <c r="B845" s="1">
        <v>699000</v>
      </c>
      <c r="C845" s="1"/>
      <c r="D845" s="2" t="s">
        <v>678</v>
      </c>
      <c r="E845" t="s">
        <v>627</v>
      </c>
      <c r="K845" s="1">
        <f t="shared" si="40"/>
        <v>699000</v>
      </c>
      <c r="L845" s="1"/>
      <c r="M845" t="str">
        <f t="shared" si="41"/>
        <v>Income - Carry-back of losses</v>
      </c>
      <c r="N845" t="str">
        <f t="shared" si="39"/>
        <v>Income - Carry-back of losses</v>
      </c>
    </row>
    <row r="846" spans="1:14" ht="12.75">
      <c r="A846" s="3"/>
      <c r="B846" s="1"/>
      <c r="C846" s="1"/>
      <c r="D846" s="2"/>
      <c r="K846" s="1">
        <f t="shared" si="40"/>
        <v>0</v>
      </c>
      <c r="L846" s="1"/>
      <c r="M846">
        <f t="shared" si="41"/>
        <v>0</v>
      </c>
      <c r="N846">
        <f t="shared" si="39"/>
        <v>0</v>
      </c>
    </row>
    <row r="847" spans="1:14" ht="12.75">
      <c r="A847" s="3"/>
      <c r="B847" s="1"/>
      <c r="C847" s="1"/>
      <c r="D847" s="2"/>
      <c r="K847" s="1">
        <f t="shared" si="40"/>
        <v>0</v>
      </c>
      <c r="L847" s="1"/>
      <c r="M847">
        <f t="shared" si="41"/>
        <v>0</v>
      </c>
      <c r="N847">
        <f t="shared" si="39"/>
        <v>0</v>
      </c>
    </row>
    <row r="848" spans="1:14" ht="12.75">
      <c r="A848" s="3">
        <v>7</v>
      </c>
      <c r="B848" s="1">
        <v>700000</v>
      </c>
      <c r="C848" s="1"/>
      <c r="D848" s="2" t="s">
        <v>679</v>
      </c>
      <c r="E848" t="s">
        <v>633</v>
      </c>
      <c r="K848" s="1">
        <f t="shared" si="40"/>
        <v>700000</v>
      </c>
      <c r="L848" s="1"/>
      <c r="M848" t="str">
        <f t="shared" si="41"/>
        <v>Sales of manufactured products, services, goods for resale</v>
      </c>
      <c r="N848" t="str">
        <f t="shared" si="39"/>
        <v>Sales of manufactured products, services, goods for resale</v>
      </c>
    </row>
    <row r="849" spans="1:14" ht="12.75">
      <c r="A849" s="3">
        <v>701</v>
      </c>
      <c r="B849" s="1">
        <v>701000</v>
      </c>
      <c r="C849" s="1"/>
      <c r="D849" s="2" t="s">
        <v>680</v>
      </c>
      <c r="E849" t="s">
        <v>634</v>
      </c>
      <c r="K849" s="1">
        <f t="shared" si="40"/>
        <v>701000</v>
      </c>
      <c r="L849" s="1"/>
      <c r="M849" t="str">
        <f t="shared" si="41"/>
        <v>Sales of finished products</v>
      </c>
      <c r="N849" t="str">
        <f t="shared" si="39"/>
        <v>Sales of finished products</v>
      </c>
    </row>
    <row r="850" spans="1:14" ht="12.75">
      <c r="A850" s="3">
        <v>7011</v>
      </c>
      <c r="B850" s="1">
        <v>701100</v>
      </c>
      <c r="C850" s="1"/>
      <c r="D850" s="2" t="s">
        <v>251</v>
      </c>
      <c r="E850" t="s">
        <v>206</v>
      </c>
      <c r="K850" s="1">
        <f t="shared" si="40"/>
        <v>701100</v>
      </c>
      <c r="L850" s="1"/>
      <c r="M850" t="str">
        <f t="shared" si="41"/>
        <v>Finished products (or group) A</v>
      </c>
      <c r="N850" t="str">
        <f t="shared" si="39"/>
        <v>Finished products (or group) A</v>
      </c>
    </row>
    <row r="851" spans="1:14" ht="12.75">
      <c r="A851" s="3">
        <v>7012</v>
      </c>
      <c r="B851" s="1">
        <v>701200</v>
      </c>
      <c r="C851" s="1"/>
      <c r="D851" s="2" t="s">
        <v>252</v>
      </c>
      <c r="E851" t="s">
        <v>207</v>
      </c>
      <c r="K851" s="1">
        <f t="shared" si="40"/>
        <v>701200</v>
      </c>
      <c r="L851" s="1"/>
      <c r="M851" t="str">
        <f t="shared" si="41"/>
        <v>Finished products (or group) B</v>
      </c>
      <c r="N851" t="str">
        <f t="shared" si="39"/>
        <v>Finished products (or group) B</v>
      </c>
    </row>
    <row r="852" spans="1:14" ht="12.75">
      <c r="A852" s="3">
        <v>702</v>
      </c>
      <c r="B852" s="1">
        <v>702000</v>
      </c>
      <c r="C852" s="1"/>
      <c r="D852" s="2" t="s">
        <v>681</v>
      </c>
      <c r="E852" t="s">
        <v>635</v>
      </c>
      <c r="K852" s="1">
        <f t="shared" si="40"/>
        <v>702000</v>
      </c>
      <c r="L852" s="1"/>
      <c r="M852" t="str">
        <f t="shared" si="41"/>
        <v>Sales of semi-finished products</v>
      </c>
      <c r="N852" t="str">
        <f t="shared" si="39"/>
        <v>Sales of semi-finished products</v>
      </c>
    </row>
    <row r="853" spans="1:14" ht="12.75">
      <c r="A853" s="3">
        <v>703</v>
      </c>
      <c r="B853" s="1">
        <v>703000</v>
      </c>
      <c r="C853" s="1"/>
      <c r="D853" s="2" t="s">
        <v>682</v>
      </c>
      <c r="E853" t="s">
        <v>636</v>
      </c>
      <c r="K853" s="1">
        <f t="shared" si="40"/>
        <v>703000</v>
      </c>
      <c r="L853" s="1"/>
      <c r="M853" t="str">
        <f t="shared" si="41"/>
        <v>Sales of residual products</v>
      </c>
      <c r="N853" t="str">
        <f t="shared" si="39"/>
        <v>Sales of residual products</v>
      </c>
    </row>
    <row r="854" spans="1:14" ht="12.75">
      <c r="A854" s="3">
        <v>704</v>
      </c>
      <c r="B854" s="1">
        <v>704000</v>
      </c>
      <c r="C854" s="1"/>
      <c r="D854" s="2" t="s">
        <v>683</v>
      </c>
      <c r="E854" t="s">
        <v>637</v>
      </c>
      <c r="K854" s="1">
        <f t="shared" si="40"/>
        <v>704000</v>
      </c>
      <c r="L854" s="1"/>
      <c r="M854" t="str">
        <f t="shared" si="41"/>
        <v>Works</v>
      </c>
      <c r="N854" t="str">
        <f t="shared" si="39"/>
        <v>Works</v>
      </c>
    </row>
    <row r="855" spans="1:14" ht="12.75">
      <c r="A855" s="3">
        <v>7041</v>
      </c>
      <c r="B855" s="1">
        <v>704100</v>
      </c>
      <c r="C855" s="1"/>
      <c r="D855" s="2" t="s">
        <v>684</v>
      </c>
      <c r="E855" t="s">
        <v>638</v>
      </c>
      <c r="K855" s="1">
        <f t="shared" si="40"/>
        <v>704100</v>
      </c>
      <c r="L855" s="1"/>
      <c r="M855" t="str">
        <f t="shared" si="41"/>
        <v>Works of category (or activity) A</v>
      </c>
      <c r="N855" t="str">
        <f t="shared" si="39"/>
        <v>Works of category (or activity) A</v>
      </c>
    </row>
    <row r="856" spans="1:14" ht="12.75">
      <c r="A856" s="3">
        <v>7042</v>
      </c>
      <c r="B856" s="1">
        <v>704200</v>
      </c>
      <c r="C856" s="1"/>
      <c r="D856" s="2" t="s">
        <v>685</v>
      </c>
      <c r="E856" t="s">
        <v>639</v>
      </c>
      <c r="K856" s="1">
        <f t="shared" si="40"/>
        <v>704200</v>
      </c>
      <c r="L856" s="1"/>
      <c r="M856" t="str">
        <f t="shared" si="41"/>
        <v>Works of category (or activity) B</v>
      </c>
      <c r="N856" t="str">
        <f t="shared" si="39"/>
        <v>Works of category (or activity) B</v>
      </c>
    </row>
    <row r="857" spans="1:14" ht="12.75">
      <c r="A857" s="3">
        <v>705</v>
      </c>
      <c r="B857" s="1">
        <v>705000</v>
      </c>
      <c r="C857" s="1"/>
      <c r="D857" s="2" t="s">
        <v>686</v>
      </c>
      <c r="E857" t="s">
        <v>640</v>
      </c>
      <c r="K857" s="1">
        <f t="shared" si="40"/>
        <v>705000</v>
      </c>
      <c r="L857" s="1"/>
      <c r="M857" t="str">
        <f t="shared" si="41"/>
        <v>Project studies</v>
      </c>
      <c r="N857" t="str">
        <f t="shared" si="39"/>
        <v>Project studies</v>
      </c>
    </row>
    <row r="858" spans="1:14" ht="12.75">
      <c r="A858" s="3">
        <v>706</v>
      </c>
      <c r="B858" s="1">
        <v>706000</v>
      </c>
      <c r="C858" s="1"/>
      <c r="D858" s="2" t="s">
        <v>687</v>
      </c>
      <c r="E858" t="s">
        <v>641</v>
      </c>
      <c r="K858" s="1">
        <f t="shared" si="40"/>
        <v>706000</v>
      </c>
      <c r="L858" s="1"/>
      <c r="M858" t="str">
        <f t="shared" si="41"/>
        <v>Services supplied</v>
      </c>
      <c r="N858" t="str">
        <f t="shared" si="39"/>
        <v>Services supplied</v>
      </c>
    </row>
    <row r="859" spans="1:14" ht="12.75">
      <c r="A859" s="3">
        <v>707</v>
      </c>
      <c r="B859" s="1">
        <v>707000</v>
      </c>
      <c r="C859" s="1"/>
      <c r="D859" s="2" t="s">
        <v>688</v>
      </c>
      <c r="E859" t="s">
        <v>642</v>
      </c>
      <c r="K859" s="1">
        <f t="shared" si="40"/>
        <v>707000</v>
      </c>
      <c r="L859" s="1"/>
      <c r="M859" t="str">
        <f t="shared" si="41"/>
        <v>Sales of goods for resale</v>
      </c>
      <c r="N859" t="str">
        <f t="shared" si="39"/>
        <v>Sales of goods for resale</v>
      </c>
    </row>
    <row r="860" spans="1:14" ht="12.75">
      <c r="A860" s="3">
        <v>7071</v>
      </c>
      <c r="B860" s="1">
        <v>707100</v>
      </c>
      <c r="C860" s="1"/>
      <c r="D860" s="2" t="s">
        <v>258</v>
      </c>
      <c r="E860" t="s">
        <v>214</v>
      </c>
      <c r="K860" s="1">
        <f t="shared" si="40"/>
        <v>707100</v>
      </c>
      <c r="L860" s="1"/>
      <c r="M860" t="str">
        <f t="shared" si="41"/>
        <v>Goods for resale (or group) A</v>
      </c>
      <c r="N860" t="str">
        <f t="shared" si="39"/>
        <v>Goods for resale (or group) A</v>
      </c>
    </row>
    <row r="861" spans="1:14" ht="12.75">
      <c r="A861" s="3">
        <v>7072</v>
      </c>
      <c r="B861" s="1">
        <v>707200</v>
      </c>
      <c r="C861" s="1"/>
      <c r="D861" s="2" t="s">
        <v>259</v>
      </c>
      <c r="E861" t="s">
        <v>215</v>
      </c>
      <c r="K861" s="1">
        <f t="shared" si="40"/>
        <v>707200</v>
      </c>
      <c r="L861" s="1"/>
      <c r="M861" t="str">
        <f t="shared" si="41"/>
        <v>Goods for resale (or group) B</v>
      </c>
      <c r="N861" t="str">
        <f t="shared" si="39"/>
        <v>Goods for resale (or group) B</v>
      </c>
    </row>
    <row r="862" spans="1:14" ht="12.75">
      <c r="A862" s="3">
        <v>708</v>
      </c>
      <c r="B862" s="1">
        <v>708000</v>
      </c>
      <c r="C862" s="1"/>
      <c r="D862" s="2" t="s">
        <v>689</v>
      </c>
      <c r="E862" t="s">
        <v>643</v>
      </c>
      <c r="K862" s="1">
        <f t="shared" si="40"/>
        <v>708000</v>
      </c>
      <c r="L862" s="1"/>
      <c r="M862" t="str">
        <f t="shared" si="41"/>
        <v>Income from related activities</v>
      </c>
      <c r="N862" t="str">
        <f t="shared" si="39"/>
        <v>Income from related activities</v>
      </c>
    </row>
    <row r="863" spans="1:14" ht="12.75">
      <c r="A863" s="3">
        <v>7081</v>
      </c>
      <c r="B863" s="1">
        <v>708100</v>
      </c>
      <c r="C863" s="1"/>
      <c r="D863" s="2" t="s">
        <v>690</v>
      </c>
      <c r="E863" t="s">
        <v>644</v>
      </c>
      <c r="K863" s="1">
        <f t="shared" si="40"/>
        <v>708100</v>
      </c>
      <c r="L863" s="1"/>
      <c r="M863" t="str">
        <f t="shared" si="41"/>
        <v>Income from services operated in the interest of personnel</v>
      </c>
      <c r="N863" t="str">
        <f t="shared" si="39"/>
        <v>Income from services operated in the interest of personnel</v>
      </c>
    </row>
    <row r="864" spans="1:14" ht="12.75">
      <c r="A864" s="3">
        <v>7082</v>
      </c>
      <c r="B864" s="1">
        <v>708200</v>
      </c>
      <c r="C864" s="1"/>
      <c r="D864" s="2" t="s">
        <v>691</v>
      </c>
      <c r="E864" t="s">
        <v>645</v>
      </c>
      <c r="K864" s="1">
        <f t="shared" si="40"/>
        <v>708200</v>
      </c>
      <c r="L864" s="1"/>
      <c r="M864" t="str">
        <f t="shared" si="41"/>
        <v>Commission and brokerage</v>
      </c>
      <c r="N864" t="str">
        <f t="shared" si="39"/>
        <v>Commission and brokerage</v>
      </c>
    </row>
    <row r="865" spans="1:14" ht="12.75">
      <c r="A865" s="3">
        <v>7083</v>
      </c>
      <c r="B865" s="1">
        <v>708300</v>
      </c>
      <c r="C865" s="1"/>
      <c r="D865" s="2" t="s">
        <v>692</v>
      </c>
      <c r="E865" t="s">
        <v>646</v>
      </c>
      <c r="K865" s="1">
        <f t="shared" si="40"/>
        <v>708300</v>
      </c>
      <c r="L865" s="1"/>
      <c r="M865" t="str">
        <f t="shared" si="41"/>
        <v>Sundry rentals</v>
      </c>
      <c r="N865" t="str">
        <f t="shared" si="39"/>
        <v>Sundry rentals</v>
      </c>
    </row>
    <row r="866" spans="1:14" ht="12.75">
      <c r="A866" s="3">
        <v>7084</v>
      </c>
      <c r="B866" s="1">
        <v>708400</v>
      </c>
      <c r="C866" s="1"/>
      <c r="D866" s="2" t="s">
        <v>693</v>
      </c>
      <c r="E866" t="s">
        <v>647</v>
      </c>
      <c r="K866" s="1">
        <f t="shared" si="40"/>
        <v>708400</v>
      </c>
      <c r="L866" s="1"/>
      <c r="M866" t="str">
        <f t="shared" si="41"/>
        <v>Personnel charged out</v>
      </c>
      <c r="N866" t="str">
        <f t="shared" si="39"/>
        <v>Personnel charged out</v>
      </c>
    </row>
    <row r="867" spans="1:14" ht="12.75">
      <c r="A867" s="3">
        <v>7085</v>
      </c>
      <c r="B867" s="1">
        <v>708500</v>
      </c>
      <c r="C867" s="1"/>
      <c r="D867" s="2" t="s">
        <v>694</v>
      </c>
      <c r="E867" t="s">
        <v>648</v>
      </c>
      <c r="K867" s="1">
        <f t="shared" si="40"/>
        <v>708500</v>
      </c>
      <c r="L867" s="1"/>
      <c r="M867" t="str">
        <f t="shared" si="41"/>
        <v>Carriage and ancillary costs invoiced</v>
      </c>
      <c r="N867" t="str">
        <f t="shared" si="39"/>
        <v>Carriage and ancillary costs invoiced</v>
      </c>
    </row>
    <row r="868" spans="1:14" ht="12.75">
      <c r="A868" s="3">
        <v>7086</v>
      </c>
      <c r="B868" s="1">
        <v>708600</v>
      </c>
      <c r="C868" s="1"/>
      <c r="D868" s="2" t="s">
        <v>695</v>
      </c>
      <c r="E868" t="s">
        <v>649</v>
      </c>
      <c r="K868" s="1">
        <f t="shared" si="40"/>
        <v>708600</v>
      </c>
      <c r="L868" s="1"/>
      <c r="M868" t="str">
        <f t="shared" si="41"/>
        <v>Surplus on recovery of returnable packaging</v>
      </c>
      <c r="N868" t="str">
        <f t="shared" si="39"/>
        <v>Surplus on recovery of returnable packaging</v>
      </c>
    </row>
    <row r="869" spans="1:14" ht="12.75">
      <c r="A869" s="3">
        <v>7087</v>
      </c>
      <c r="B869" s="1">
        <v>708700</v>
      </c>
      <c r="C869" s="1"/>
      <c r="D869" s="2" t="s">
        <v>696</v>
      </c>
      <c r="E869" t="s">
        <v>650</v>
      </c>
      <c r="K869" s="1">
        <f t="shared" si="40"/>
        <v>708700</v>
      </c>
      <c r="L869" s="1"/>
      <c r="M869" t="str">
        <f t="shared" si="41"/>
        <v>Bonuses obtained from customers and sales premiums</v>
      </c>
      <c r="N869" t="str">
        <f t="shared" si="39"/>
        <v>Bonuses obtained from customers and sales premiums</v>
      </c>
    </row>
    <row r="870" spans="1:14" ht="12.75">
      <c r="A870" s="3">
        <v>7088</v>
      </c>
      <c r="B870" s="1">
        <v>708800</v>
      </c>
      <c r="C870" s="1"/>
      <c r="D870" s="2" t="s">
        <v>697</v>
      </c>
      <c r="E870" t="s">
        <v>651</v>
      </c>
      <c r="K870" s="1">
        <f t="shared" si="40"/>
        <v>708800</v>
      </c>
      <c r="L870" s="1"/>
      <c r="M870" t="str">
        <f t="shared" si="41"/>
        <v>Other income from ancillary activities (eg. disposal of consumables)</v>
      </c>
      <c r="N870" t="str">
        <f t="shared" si="39"/>
        <v>Other income from ancillary activities (eg. disposal of consumables)</v>
      </c>
    </row>
    <row r="871" spans="1:14" ht="12.75">
      <c r="A871" s="3">
        <v>709</v>
      </c>
      <c r="B871" s="1">
        <v>709000</v>
      </c>
      <c r="C871" s="1"/>
      <c r="D871" s="2" t="s">
        <v>1430</v>
      </c>
      <c r="E871" t="s">
        <v>652</v>
      </c>
      <c r="K871" s="1">
        <f t="shared" si="40"/>
        <v>709000</v>
      </c>
      <c r="L871" s="1"/>
      <c r="M871" t="str">
        <f t="shared" si="41"/>
        <v>Sales rebates, discounts, allowances granted by the entity</v>
      </c>
      <c r="N871" t="str">
        <f t="shared" si="39"/>
        <v>Sales rebates, discounts, allowances granted by the entity</v>
      </c>
    </row>
    <row r="872" spans="1:14" ht="12.75">
      <c r="A872" s="3">
        <v>7091</v>
      </c>
      <c r="B872" s="1">
        <v>709100</v>
      </c>
      <c r="C872" s="1"/>
      <c r="D872" s="2" t="s">
        <v>1431</v>
      </c>
      <c r="E872" t="s">
        <v>634</v>
      </c>
      <c r="K872" s="1">
        <f t="shared" si="40"/>
        <v>709100</v>
      </c>
      <c r="L872" s="1"/>
      <c r="M872" t="str">
        <f t="shared" si="41"/>
        <v>Sales of finished products</v>
      </c>
      <c r="N872" t="str">
        <f t="shared" si="39"/>
        <v>Sales of finished products</v>
      </c>
    </row>
    <row r="873" spans="1:14" ht="12.75">
      <c r="A873" s="3">
        <v>7092</v>
      </c>
      <c r="B873" s="1">
        <v>709200</v>
      </c>
      <c r="C873" s="1"/>
      <c r="D873" s="2" t="s">
        <v>1432</v>
      </c>
      <c r="E873" t="s">
        <v>635</v>
      </c>
      <c r="K873" s="1">
        <f t="shared" si="40"/>
        <v>709200</v>
      </c>
      <c r="L873" s="1"/>
      <c r="M873" t="str">
        <f t="shared" si="41"/>
        <v>Sales of semi-finished products</v>
      </c>
      <c r="N873" t="str">
        <f t="shared" si="39"/>
        <v>Sales of semi-finished products</v>
      </c>
    </row>
    <row r="874" spans="1:14" ht="12.75">
      <c r="A874" s="3">
        <v>7099</v>
      </c>
      <c r="B874" s="1">
        <v>709400</v>
      </c>
      <c r="C874" s="1"/>
      <c r="D874" s="2" t="s">
        <v>1433</v>
      </c>
      <c r="E874" t="s">
        <v>637</v>
      </c>
      <c r="K874" s="1">
        <f t="shared" si="40"/>
        <v>709400</v>
      </c>
      <c r="L874" s="1"/>
      <c r="M874" t="str">
        <f t="shared" si="41"/>
        <v>Works</v>
      </c>
      <c r="N874" t="str">
        <f t="shared" si="39"/>
        <v>Works</v>
      </c>
    </row>
    <row r="875" spans="1:14" ht="12.75">
      <c r="A875" s="3">
        <v>7095</v>
      </c>
      <c r="B875" s="1">
        <v>709500</v>
      </c>
      <c r="C875" s="1"/>
      <c r="D875" s="2" t="s">
        <v>1434</v>
      </c>
      <c r="E875" t="s">
        <v>640</v>
      </c>
      <c r="K875" s="1">
        <f t="shared" si="40"/>
        <v>709500</v>
      </c>
      <c r="L875" s="1"/>
      <c r="M875" t="str">
        <f t="shared" si="41"/>
        <v>Project studies</v>
      </c>
      <c r="N875" t="str">
        <f t="shared" si="39"/>
        <v>Project studies</v>
      </c>
    </row>
    <row r="876" spans="1:14" ht="12.75">
      <c r="A876" s="3">
        <v>7096</v>
      </c>
      <c r="B876" s="1">
        <v>709600</v>
      </c>
      <c r="C876" s="1"/>
      <c r="D876" s="2" t="s">
        <v>1435</v>
      </c>
      <c r="E876" t="s">
        <v>641</v>
      </c>
      <c r="K876" s="1">
        <f t="shared" si="40"/>
        <v>709600</v>
      </c>
      <c r="L876" s="1"/>
      <c r="M876" t="str">
        <f t="shared" si="41"/>
        <v>Services supplied</v>
      </c>
      <c r="N876" t="str">
        <f t="shared" si="39"/>
        <v>Services supplied</v>
      </c>
    </row>
    <row r="877" spans="1:14" ht="12.75">
      <c r="A877" s="3">
        <v>7097</v>
      </c>
      <c r="B877" s="1">
        <v>709700</v>
      </c>
      <c r="C877" s="1"/>
      <c r="D877" s="2" t="s">
        <v>1436</v>
      </c>
      <c r="E877" t="s">
        <v>642</v>
      </c>
      <c r="K877" s="1">
        <f t="shared" si="40"/>
        <v>709700</v>
      </c>
      <c r="L877" s="1"/>
      <c r="M877" t="str">
        <f t="shared" si="41"/>
        <v>Sales of goods for resale</v>
      </c>
      <c r="N877" t="str">
        <f t="shared" si="39"/>
        <v>Sales of goods for resale</v>
      </c>
    </row>
    <row r="878" spans="1:14" ht="12.75">
      <c r="A878" s="3">
        <v>7098</v>
      </c>
      <c r="B878" s="1">
        <v>709800</v>
      </c>
      <c r="C878" s="1"/>
      <c r="D878" s="2" t="s">
        <v>1437</v>
      </c>
      <c r="E878" t="s">
        <v>653</v>
      </c>
      <c r="K878" s="1">
        <f t="shared" si="40"/>
        <v>709800</v>
      </c>
      <c r="L878" s="1"/>
      <c r="M878" t="str">
        <f t="shared" si="41"/>
        <v>Income from ancillary activities</v>
      </c>
      <c r="N878" t="str">
        <f t="shared" si="39"/>
        <v>Income from ancillary activities</v>
      </c>
    </row>
    <row r="879" spans="1:14" ht="12.75">
      <c r="A879" s="3">
        <v>71</v>
      </c>
      <c r="B879" s="1">
        <v>710000</v>
      </c>
      <c r="C879" s="1"/>
      <c r="D879" s="2" t="s">
        <v>1438</v>
      </c>
      <c r="E879" t="s">
        <v>654</v>
      </c>
      <c r="K879" s="1">
        <f t="shared" si="40"/>
        <v>710000</v>
      </c>
      <c r="L879" s="1"/>
      <c r="M879" t="str">
        <f t="shared" si="41"/>
        <v>Change in stocks of finished products and work in progress</v>
      </c>
      <c r="N879" t="str">
        <f t="shared" si="39"/>
        <v>Change in stocks of finished products and work in progress</v>
      </c>
    </row>
    <row r="880" spans="1:14" ht="12.75">
      <c r="A880" s="3">
        <v>713</v>
      </c>
      <c r="B880" s="1">
        <v>713000</v>
      </c>
      <c r="C880" s="1"/>
      <c r="D880" s="2" t="s">
        <v>1439</v>
      </c>
      <c r="E880" t="s">
        <v>655</v>
      </c>
      <c r="K880" s="1">
        <f t="shared" si="40"/>
        <v>713000</v>
      </c>
      <c r="L880" s="1"/>
      <c r="M880" t="str">
        <f t="shared" si="41"/>
        <v>Change in stocks (work in progress, products)</v>
      </c>
      <c r="N880" t="str">
        <f t="shared" si="39"/>
        <v>Change in stocks (work in progress, products)</v>
      </c>
    </row>
    <row r="881" spans="1:14" ht="12.75">
      <c r="A881" s="3">
        <v>7133</v>
      </c>
      <c r="B881" s="1">
        <v>713300</v>
      </c>
      <c r="C881" s="1"/>
      <c r="D881" s="2" t="s">
        <v>1440</v>
      </c>
      <c r="E881" t="s">
        <v>656</v>
      </c>
      <c r="K881" s="1">
        <f t="shared" si="40"/>
        <v>713300</v>
      </c>
      <c r="L881" s="1"/>
      <c r="M881" t="str">
        <f t="shared" si="41"/>
        <v>Change in work in progress (goods)</v>
      </c>
      <c r="N881" t="str">
        <f t="shared" si="39"/>
        <v>Change in work in progress (goods)</v>
      </c>
    </row>
    <row r="882" spans="1:14" ht="12.75">
      <c r="A882" s="3">
        <v>71331</v>
      </c>
      <c r="B882" s="1">
        <v>713310</v>
      </c>
      <c r="C882" s="1"/>
      <c r="D882" s="2" t="s">
        <v>900</v>
      </c>
      <c r="E882" t="s">
        <v>657</v>
      </c>
      <c r="K882" s="1">
        <f t="shared" si="40"/>
        <v>713310</v>
      </c>
      <c r="L882" s="1"/>
      <c r="M882" t="str">
        <f t="shared" si="41"/>
        <v>Products in progress</v>
      </c>
      <c r="N882" t="str">
        <f t="shared" si="39"/>
        <v>Products in progress</v>
      </c>
    </row>
    <row r="883" spans="1:14" ht="12.75">
      <c r="A883" s="3">
        <v>71335</v>
      </c>
      <c r="B883" s="1">
        <v>713350</v>
      </c>
      <c r="C883" s="1"/>
      <c r="D883" s="2" t="s">
        <v>903</v>
      </c>
      <c r="E883" t="s">
        <v>191</v>
      </c>
      <c r="K883" s="1">
        <f t="shared" si="40"/>
        <v>713350</v>
      </c>
      <c r="L883" s="1"/>
      <c r="M883" t="str">
        <f t="shared" si="41"/>
        <v>Works in progress</v>
      </c>
      <c r="N883" t="str">
        <f t="shared" si="39"/>
        <v>Works in progress</v>
      </c>
    </row>
    <row r="884" spans="1:14" ht="12.75">
      <c r="A884" s="3">
        <v>7134</v>
      </c>
      <c r="B884" s="1">
        <v>713400</v>
      </c>
      <c r="C884" s="1"/>
      <c r="D884" s="2" t="s">
        <v>1441</v>
      </c>
      <c r="E884" t="s">
        <v>658</v>
      </c>
      <c r="K884" s="1">
        <f t="shared" si="40"/>
        <v>713400</v>
      </c>
      <c r="L884" s="1"/>
      <c r="M884" t="str">
        <f t="shared" si="41"/>
        <v>Change in work in progress (services)</v>
      </c>
      <c r="N884" t="str">
        <f t="shared" si="39"/>
        <v>Change in work in progress (services)</v>
      </c>
    </row>
    <row r="885" spans="1:14" ht="12.75">
      <c r="A885" s="3">
        <v>71341</v>
      </c>
      <c r="B885" s="1">
        <v>713410</v>
      </c>
      <c r="C885" s="1"/>
      <c r="D885" s="2" t="s">
        <v>240</v>
      </c>
      <c r="E885" t="s">
        <v>195</v>
      </c>
      <c r="K885" s="1">
        <f t="shared" si="40"/>
        <v>713410</v>
      </c>
      <c r="L885" s="1"/>
      <c r="M885" t="str">
        <f t="shared" si="41"/>
        <v>Project studies in progress</v>
      </c>
      <c r="N885" t="str">
        <f t="shared" si="39"/>
        <v>Project studies in progress</v>
      </c>
    </row>
    <row r="886" spans="1:14" ht="12.75">
      <c r="A886" s="3">
        <v>71345</v>
      </c>
      <c r="B886" s="1">
        <v>713450</v>
      </c>
      <c r="C886" s="1"/>
      <c r="D886" s="2" t="s">
        <v>243</v>
      </c>
      <c r="E886" t="s">
        <v>198</v>
      </c>
      <c r="K886" s="1">
        <f t="shared" si="40"/>
        <v>713450</v>
      </c>
      <c r="L886" s="1"/>
      <c r="M886" t="str">
        <f t="shared" si="41"/>
        <v>Supply of services in progress</v>
      </c>
      <c r="N886" t="str">
        <f t="shared" si="39"/>
        <v>Supply of services in progress</v>
      </c>
    </row>
    <row r="887" spans="1:14" ht="12.75">
      <c r="A887" s="3">
        <v>7135</v>
      </c>
      <c r="B887" s="1">
        <v>713500</v>
      </c>
      <c r="C887" s="1"/>
      <c r="D887" s="2" t="s">
        <v>1442</v>
      </c>
      <c r="E887" t="s">
        <v>659</v>
      </c>
      <c r="K887" s="1">
        <f t="shared" si="40"/>
        <v>713500</v>
      </c>
      <c r="L887" s="1"/>
      <c r="M887" t="str">
        <f t="shared" si="41"/>
        <v>Change in product stocks</v>
      </c>
      <c r="N887" t="str">
        <f t="shared" si="39"/>
        <v>Change in product stocks</v>
      </c>
    </row>
    <row r="888" spans="1:14" ht="12.75">
      <c r="A888" s="3">
        <v>71351</v>
      </c>
      <c r="B888" s="1">
        <v>713510</v>
      </c>
      <c r="C888" s="1"/>
      <c r="D888" s="2" t="s">
        <v>247</v>
      </c>
      <c r="E888" t="s">
        <v>202</v>
      </c>
      <c r="K888" s="1">
        <f t="shared" si="40"/>
        <v>713510</v>
      </c>
      <c r="L888" s="1"/>
      <c r="M888" t="str">
        <f t="shared" si="41"/>
        <v>Semi-finished products</v>
      </c>
      <c r="N888" t="str">
        <f t="shared" si="39"/>
        <v>Semi-finished products</v>
      </c>
    </row>
    <row r="889" spans="1:14" ht="12.75">
      <c r="A889" s="3">
        <v>71355</v>
      </c>
      <c r="B889" s="1">
        <v>713550</v>
      </c>
      <c r="C889" s="1"/>
      <c r="D889" s="2" t="s">
        <v>250</v>
      </c>
      <c r="E889" t="s">
        <v>205</v>
      </c>
      <c r="K889" s="1">
        <f t="shared" si="40"/>
        <v>713550</v>
      </c>
      <c r="L889" s="1"/>
      <c r="M889" t="str">
        <f t="shared" si="41"/>
        <v>Finished products</v>
      </c>
      <c r="N889" t="str">
        <f t="shared" si="39"/>
        <v>Finished products</v>
      </c>
    </row>
    <row r="890" spans="1:14" ht="12.75">
      <c r="A890" s="3">
        <v>0</v>
      </c>
      <c r="B890" s="1">
        <v>713580</v>
      </c>
      <c r="C890" s="1"/>
      <c r="D890" s="2" t="s">
        <v>1443</v>
      </c>
      <c r="E890">
        <v>0</v>
      </c>
      <c r="K890" s="1">
        <f t="shared" si="40"/>
        <v>713580</v>
      </c>
      <c r="L890" s="1"/>
      <c r="M890">
        <f t="shared" si="41"/>
        <v>0</v>
      </c>
      <c r="N890">
        <f t="shared" si="39"/>
        <v>0</v>
      </c>
    </row>
    <row r="891" spans="1:14" ht="12.75">
      <c r="A891" s="3">
        <v>72</v>
      </c>
      <c r="B891" s="1">
        <v>720000</v>
      </c>
      <c r="C891" s="1"/>
      <c r="D891" s="2" t="s">
        <v>1444</v>
      </c>
      <c r="E891" t="s">
        <v>660</v>
      </c>
      <c r="K891" s="1">
        <f t="shared" si="40"/>
        <v>720000</v>
      </c>
      <c r="L891" s="1"/>
      <c r="M891" t="str">
        <f t="shared" si="41"/>
        <v>Own work capitalised</v>
      </c>
      <c r="N891" t="str">
        <f t="shared" si="39"/>
        <v>Own work capitalised</v>
      </c>
    </row>
    <row r="892" spans="1:14" ht="12.75">
      <c r="A892" s="3">
        <v>721</v>
      </c>
      <c r="B892" s="1">
        <v>721000</v>
      </c>
      <c r="C892" s="1"/>
      <c r="D892" s="2" t="s">
        <v>1343</v>
      </c>
      <c r="E892" t="s">
        <v>37</v>
      </c>
      <c r="K892" s="1">
        <f t="shared" si="40"/>
        <v>721000</v>
      </c>
      <c r="L892" s="1"/>
      <c r="M892" t="str">
        <f t="shared" si="41"/>
        <v>Intangible fixed assets</v>
      </c>
      <c r="N892" t="str">
        <f t="shared" si="39"/>
        <v>Intangible fixed assets</v>
      </c>
    </row>
    <row r="893" spans="1:14" ht="12.75">
      <c r="A893" s="3">
        <v>722</v>
      </c>
      <c r="B893" s="1">
        <v>722000</v>
      </c>
      <c r="C893" s="1"/>
      <c r="D893" s="2" t="s">
        <v>1344</v>
      </c>
      <c r="E893" t="s">
        <v>49</v>
      </c>
      <c r="K893" s="1">
        <f t="shared" si="40"/>
        <v>722000</v>
      </c>
      <c r="L893" s="1"/>
      <c r="M893" t="str">
        <f t="shared" si="41"/>
        <v>Tangible fixed assets</v>
      </c>
      <c r="N893" t="str">
        <f t="shared" si="39"/>
        <v>Tangible fixed assets</v>
      </c>
    </row>
    <row r="894" spans="1:14" ht="12.75">
      <c r="A894" s="3">
        <v>73</v>
      </c>
      <c r="B894" s="1">
        <v>730000</v>
      </c>
      <c r="C894" s="1"/>
      <c r="D894" s="2" t="s">
        <v>1445</v>
      </c>
      <c r="E894" t="s">
        <v>661</v>
      </c>
      <c r="K894" s="1">
        <f t="shared" si="40"/>
        <v>730000</v>
      </c>
      <c r="L894" s="1"/>
      <c r="M894" t="str">
        <f t="shared" si="41"/>
        <v>Net period income from long-term transactions</v>
      </c>
      <c r="N894" t="str">
        <f t="shared" si="39"/>
        <v>Net period income from long-term transactions</v>
      </c>
    </row>
    <row r="895" spans="1:14" ht="12.75">
      <c r="A895" s="3">
        <v>731</v>
      </c>
      <c r="B895" s="1">
        <v>731000</v>
      </c>
      <c r="C895" s="1"/>
      <c r="D895" s="2" t="s">
        <v>1446</v>
      </c>
      <c r="E895" t="s">
        <v>662</v>
      </c>
      <c r="K895" s="1">
        <f t="shared" si="40"/>
        <v>731000</v>
      </c>
      <c r="L895" s="1"/>
      <c r="M895" t="str">
        <f t="shared" si="41"/>
        <v>Net period income on transactions in progress (to be subdivided by transaction)</v>
      </c>
      <c r="N895" t="str">
        <f t="shared" si="39"/>
        <v>Net period income on transactions in progress (to be subdivided by transaction)</v>
      </c>
    </row>
    <row r="896" spans="1:14" ht="12.75">
      <c r="A896" s="3">
        <v>739</v>
      </c>
      <c r="B896" s="1">
        <v>739000</v>
      </c>
      <c r="C896" s="1"/>
      <c r="D896" s="2">
        <v>0</v>
      </c>
      <c r="E896" t="s">
        <v>663</v>
      </c>
      <c r="K896" s="1">
        <f t="shared" si="40"/>
        <v>739000</v>
      </c>
      <c r="L896" s="1"/>
      <c r="M896" t="str">
        <f t="shared" si="41"/>
        <v>Net period income on completed transactions</v>
      </c>
      <c r="N896" t="str">
        <f t="shared" si="39"/>
        <v>Net period income on completed transactions</v>
      </c>
    </row>
    <row r="897" spans="1:14" ht="12.75">
      <c r="A897" s="3">
        <v>74</v>
      </c>
      <c r="B897" s="1">
        <v>740000</v>
      </c>
      <c r="C897" s="1"/>
      <c r="D897" s="2" t="s">
        <v>1447</v>
      </c>
      <c r="E897" t="s">
        <v>1115</v>
      </c>
      <c r="K897" s="1">
        <f t="shared" si="40"/>
        <v>740000</v>
      </c>
      <c r="L897" s="1"/>
      <c r="M897" t="str">
        <f t="shared" si="41"/>
        <v>Operating grants</v>
      </c>
      <c r="N897" t="str">
        <f t="shared" si="39"/>
        <v>Operating grants</v>
      </c>
    </row>
    <row r="898" spans="1:14" ht="12.75">
      <c r="A898" s="3">
        <v>75</v>
      </c>
      <c r="B898" s="1">
        <v>750000</v>
      </c>
      <c r="C898" s="1"/>
      <c r="D898" s="2" t="s">
        <v>1448</v>
      </c>
      <c r="E898" t="s">
        <v>664</v>
      </c>
      <c r="K898" s="1">
        <f t="shared" si="40"/>
        <v>750000</v>
      </c>
      <c r="L898" s="1"/>
      <c r="M898" t="str">
        <f t="shared" si="41"/>
        <v>Other current operating income</v>
      </c>
      <c r="N898" t="str">
        <f t="shared" si="39"/>
        <v>Other current operating income</v>
      </c>
    </row>
    <row r="899" spans="1:14" ht="12.75">
      <c r="A899" s="3">
        <v>751</v>
      </c>
      <c r="B899" s="1">
        <v>751000</v>
      </c>
      <c r="C899" s="1"/>
      <c r="D899" s="2" t="s">
        <v>591</v>
      </c>
      <c r="E899" t="s">
        <v>1374</v>
      </c>
      <c r="K899" s="1">
        <f t="shared" si="40"/>
        <v>751000</v>
      </c>
      <c r="L899" s="1"/>
      <c r="M899" t="str">
        <f t="shared" si="41"/>
        <v>Royalties and licence fees for concessions, patents, licences, trade marks, processes, software, rights and similar assets</v>
      </c>
      <c r="N899" t="str">
        <f t="shared" si="39"/>
        <v>Royalties and licence fees for concessions, patents, licences, trade marks, processes, software, rights and similar assets</v>
      </c>
    </row>
    <row r="900" spans="1:14" ht="12.75">
      <c r="A900" s="3">
        <v>7511</v>
      </c>
      <c r="B900" s="1">
        <v>751100</v>
      </c>
      <c r="C900" s="1"/>
      <c r="D900" s="2" t="s">
        <v>592</v>
      </c>
      <c r="E900" t="s">
        <v>1375</v>
      </c>
      <c r="K900" s="1">
        <f t="shared" si="40"/>
        <v>751100</v>
      </c>
      <c r="L900" s="1"/>
      <c r="M900" t="str">
        <f t="shared" si="41"/>
        <v>Concessions, patents, licences, trade marks, processes, software</v>
      </c>
      <c r="N900" t="str">
        <f t="shared" si="39"/>
        <v>Concessions, patents, licences, trade marks, processes, software</v>
      </c>
    </row>
    <row r="901" spans="1:14" ht="12.75">
      <c r="A901" s="3">
        <v>7516</v>
      </c>
      <c r="B901" s="1">
        <v>751600</v>
      </c>
      <c r="C901" s="1"/>
      <c r="D901" s="2" t="s">
        <v>593</v>
      </c>
      <c r="E901" t="s">
        <v>1376</v>
      </c>
      <c r="K901" s="1">
        <f t="shared" si="40"/>
        <v>751600</v>
      </c>
      <c r="L901" s="1"/>
      <c r="M901" t="str">
        <f t="shared" si="41"/>
        <v>Author and reproduction royalties</v>
      </c>
      <c r="N901" t="str">
        <f aca="true" t="shared" si="42" ref="N901:N964">IF(k=1,$E901,IF(k=2,"",IF(k=3,$F901,IF(k=4,$G901))))</f>
        <v>Author and reproduction royalties</v>
      </c>
    </row>
    <row r="902" spans="1:14" ht="12.75">
      <c r="A902" s="3">
        <v>7518</v>
      </c>
      <c r="B902" s="1">
        <v>751800</v>
      </c>
      <c r="C902" s="1"/>
      <c r="D902" s="2" t="s">
        <v>594</v>
      </c>
      <c r="E902" t="s">
        <v>1377</v>
      </c>
      <c r="K902" s="1">
        <f aca="true" t="shared" si="43" ref="K902:K939">B902</f>
        <v>751800</v>
      </c>
      <c r="L902" s="1"/>
      <c r="M902" t="str">
        <f aca="true" t="shared" si="44" ref="M902:M965">IF(k=1,E902,IF(k=2,D902,IF(k=3,F902,IF(k=4,G902))))</f>
        <v>Other royalties and similar assets</v>
      </c>
      <c r="N902" t="str">
        <f t="shared" si="42"/>
        <v>Other royalties and similar assets</v>
      </c>
    </row>
    <row r="903" spans="1:14" ht="12.75">
      <c r="A903" s="3">
        <v>752</v>
      </c>
      <c r="B903" s="1">
        <v>752000</v>
      </c>
      <c r="C903" s="1"/>
      <c r="D903" s="2" t="s">
        <v>1449</v>
      </c>
      <c r="E903" t="s">
        <v>665</v>
      </c>
      <c r="K903" s="1">
        <f t="shared" si="43"/>
        <v>752000</v>
      </c>
      <c r="L903" s="1"/>
      <c r="M903" t="str">
        <f t="shared" si="44"/>
        <v>Revenues from buildings not allocated to professional activities</v>
      </c>
      <c r="N903" t="str">
        <f t="shared" si="42"/>
        <v>Revenues from buildings not allocated to professional activities</v>
      </c>
    </row>
    <row r="904" spans="1:14" ht="12.75">
      <c r="A904" s="3">
        <v>753</v>
      </c>
      <c r="B904" s="1">
        <v>753000</v>
      </c>
      <c r="C904" s="1"/>
      <c r="D904" s="2" t="s">
        <v>1450</v>
      </c>
      <c r="E904" t="s">
        <v>666</v>
      </c>
      <c r="K904" s="1">
        <f t="shared" si="43"/>
        <v>753000</v>
      </c>
      <c r="L904" s="1"/>
      <c r="M904" t="str">
        <f t="shared" si="44"/>
        <v>Directors fees and remuneration (eg. administrators, managers)</v>
      </c>
      <c r="N904" t="str">
        <f t="shared" si="42"/>
        <v>Directors fees and remuneration (eg. administrators, managers)</v>
      </c>
    </row>
    <row r="905" spans="1:14" ht="12.75">
      <c r="A905" s="3">
        <v>754</v>
      </c>
      <c r="B905" s="1">
        <v>754000</v>
      </c>
      <c r="C905" s="1"/>
      <c r="D905" s="2" t="s">
        <v>1451</v>
      </c>
      <c r="E905" t="s">
        <v>667</v>
      </c>
      <c r="K905" s="1">
        <f t="shared" si="43"/>
        <v>754000</v>
      </c>
      <c r="L905" s="1"/>
      <c r="M905" t="str">
        <f t="shared" si="44"/>
        <v>Rebates from cooperatives (resulting from surpluses)</v>
      </c>
      <c r="N905" t="str">
        <f t="shared" si="42"/>
        <v>Rebates from cooperatives (resulting from surpluses)</v>
      </c>
    </row>
    <row r="906" spans="1:14" ht="12.75">
      <c r="A906" s="3">
        <v>755</v>
      </c>
      <c r="B906" s="1">
        <v>755000</v>
      </c>
      <c r="C906" s="1"/>
      <c r="D906" s="2" t="s">
        <v>599</v>
      </c>
      <c r="E906" t="s">
        <v>1382</v>
      </c>
      <c r="K906" s="1">
        <f t="shared" si="43"/>
        <v>755000</v>
      </c>
      <c r="L906" s="1"/>
      <c r="M906" t="str">
        <f t="shared" si="44"/>
        <v>Share of joint venture profit or loss</v>
      </c>
      <c r="N906" t="str">
        <f t="shared" si="42"/>
        <v>Share of joint venture profit or loss</v>
      </c>
    </row>
    <row r="907" spans="1:14" ht="12.75">
      <c r="A907" s="3">
        <v>7551</v>
      </c>
      <c r="B907" s="1">
        <v>755100</v>
      </c>
      <c r="C907" s="1"/>
      <c r="D907" s="2" t="s">
        <v>1452</v>
      </c>
      <c r="E907" t="s">
        <v>668</v>
      </c>
      <c r="K907" s="1">
        <f t="shared" si="43"/>
        <v>755100</v>
      </c>
      <c r="L907" s="1"/>
      <c r="M907" t="str">
        <f t="shared" si="44"/>
        <v>Share of loss transferred (accounts of the managing entity)</v>
      </c>
      <c r="N907" t="str">
        <f t="shared" si="42"/>
        <v>Share of loss transferred (accounts of the managing entity)</v>
      </c>
    </row>
    <row r="908" spans="1:14" ht="12.75">
      <c r="A908" s="3">
        <v>7555</v>
      </c>
      <c r="B908" s="1">
        <v>755500</v>
      </c>
      <c r="C908" s="1"/>
      <c r="D908" s="2" t="s">
        <v>1453</v>
      </c>
      <c r="E908" t="s">
        <v>628</v>
      </c>
      <c r="K908" s="1">
        <f t="shared" si="43"/>
        <v>755500</v>
      </c>
      <c r="L908" s="1"/>
      <c r="M908" t="str">
        <f t="shared" si="44"/>
        <v>Share of profit (accounts of non-managing partners/associates)</v>
      </c>
      <c r="N908" t="str">
        <f t="shared" si="42"/>
        <v>Share of profit (accounts of non-managing partners/associates)</v>
      </c>
    </row>
    <row r="909" spans="1:14" ht="12.75">
      <c r="A909" s="3">
        <v>758</v>
      </c>
      <c r="B909" s="1">
        <v>758000</v>
      </c>
      <c r="C909" s="1"/>
      <c r="D909" s="2" t="s">
        <v>1454</v>
      </c>
      <c r="E909" t="s">
        <v>629</v>
      </c>
      <c r="K909" s="1">
        <f t="shared" si="43"/>
        <v>758000</v>
      </c>
      <c r="L909" s="1"/>
      <c r="M909" t="str">
        <f t="shared" si="44"/>
        <v>Sundry current operating income</v>
      </c>
      <c r="N909" t="str">
        <f t="shared" si="42"/>
        <v>Sundry current operating income</v>
      </c>
    </row>
    <row r="910" spans="1:14" ht="12.75">
      <c r="A910" s="3">
        <v>76</v>
      </c>
      <c r="B910" s="1">
        <v>760000</v>
      </c>
      <c r="C910" s="1"/>
      <c r="D910" s="2" t="s">
        <v>1455</v>
      </c>
      <c r="E910" t="s">
        <v>630</v>
      </c>
      <c r="K910" s="1">
        <f t="shared" si="43"/>
        <v>760000</v>
      </c>
      <c r="L910" s="1"/>
      <c r="M910" t="str">
        <f t="shared" si="44"/>
        <v>Financial income</v>
      </c>
      <c r="N910" t="str">
        <f t="shared" si="42"/>
        <v>Financial income</v>
      </c>
    </row>
    <row r="911" spans="1:14" ht="12.75">
      <c r="A911" s="3">
        <v>761</v>
      </c>
      <c r="B911" s="1">
        <v>761000</v>
      </c>
      <c r="C911" s="1"/>
      <c r="D911" s="2" t="s">
        <v>1456</v>
      </c>
      <c r="E911" t="s">
        <v>631</v>
      </c>
      <c r="K911" s="1">
        <f t="shared" si="43"/>
        <v>761000</v>
      </c>
      <c r="L911" s="1"/>
      <c r="M911" t="str">
        <f t="shared" si="44"/>
        <v>Income from participating interests</v>
      </c>
      <c r="N911" t="str">
        <f t="shared" si="42"/>
        <v>Income from participating interests</v>
      </c>
    </row>
    <row r="912" spans="1:14" ht="12.75">
      <c r="A912" s="3">
        <v>7611</v>
      </c>
      <c r="B912" s="1">
        <v>761100</v>
      </c>
      <c r="C912" s="1"/>
      <c r="D912" s="2" t="s">
        <v>1457</v>
      </c>
      <c r="E912" t="s">
        <v>632</v>
      </c>
      <c r="K912" s="1">
        <f t="shared" si="43"/>
        <v>761100</v>
      </c>
      <c r="L912" s="1"/>
      <c r="M912" t="str">
        <f t="shared" si="44"/>
        <v>Income from long-term equity interests</v>
      </c>
      <c r="N912" t="str">
        <f t="shared" si="42"/>
        <v>Income from long-term equity interests</v>
      </c>
    </row>
    <row r="913" spans="1:14" ht="12.75">
      <c r="A913" s="3">
        <v>7616</v>
      </c>
      <c r="B913" s="1">
        <v>761600</v>
      </c>
      <c r="C913" s="1"/>
      <c r="D913" s="2" t="s">
        <v>1458</v>
      </c>
      <c r="E913" t="s">
        <v>1459</v>
      </c>
      <c r="K913" s="1">
        <f t="shared" si="43"/>
        <v>761600</v>
      </c>
      <c r="L913" s="1"/>
      <c r="M913" t="str">
        <f t="shared" si="44"/>
        <v>Income from other forms of participating interests</v>
      </c>
      <c r="N913" t="str">
        <f t="shared" si="42"/>
        <v>Income from other forms of participating interests</v>
      </c>
    </row>
    <row r="914" spans="1:14" ht="12.75">
      <c r="A914" s="3">
        <v>7617</v>
      </c>
      <c r="B914" s="1">
        <v>761700</v>
      </c>
      <c r="C914" s="1"/>
      <c r="D914" s="2" t="s">
        <v>718</v>
      </c>
      <c r="E914" t="s">
        <v>1460</v>
      </c>
      <c r="K914" s="1">
        <f t="shared" si="43"/>
        <v>761700</v>
      </c>
      <c r="L914" s="1"/>
      <c r="M914" t="str">
        <f t="shared" si="44"/>
        <v>Income from debts receivable related to participating interests</v>
      </c>
      <c r="N914" t="str">
        <f t="shared" si="42"/>
        <v>Income from debts receivable related to participating interests</v>
      </c>
    </row>
    <row r="915" spans="1:14" ht="12.75">
      <c r="A915" s="3">
        <v>762</v>
      </c>
      <c r="B915" s="1">
        <v>762000</v>
      </c>
      <c r="C915" s="1"/>
      <c r="D915" s="2" t="s">
        <v>719</v>
      </c>
      <c r="E915" t="s">
        <v>1461</v>
      </c>
      <c r="K915" s="1">
        <f t="shared" si="43"/>
        <v>762000</v>
      </c>
      <c r="L915" s="1"/>
      <c r="M915" t="str">
        <f t="shared" si="44"/>
        <v>Income from other financial fixed assets</v>
      </c>
      <c r="N915" t="str">
        <f t="shared" si="42"/>
        <v>Income from other financial fixed assets</v>
      </c>
    </row>
    <row r="916" spans="1:14" ht="12.75">
      <c r="A916" s="3">
        <v>7621</v>
      </c>
      <c r="B916" s="1">
        <v>762100</v>
      </c>
      <c r="C916" s="1"/>
      <c r="D916" s="2" t="s">
        <v>720</v>
      </c>
      <c r="E916" t="s">
        <v>1462</v>
      </c>
      <c r="K916" s="1">
        <f t="shared" si="43"/>
        <v>762100</v>
      </c>
      <c r="L916" s="1"/>
      <c r="M916" t="str">
        <f t="shared" si="44"/>
        <v>Income from long-term investment securities</v>
      </c>
      <c r="N916" t="str">
        <f t="shared" si="42"/>
        <v>Income from long-term investment securities</v>
      </c>
    </row>
    <row r="917" spans="1:14" ht="12.75">
      <c r="A917" s="3">
        <v>7626</v>
      </c>
      <c r="B917" s="1">
        <v>762600</v>
      </c>
      <c r="C917" s="1"/>
      <c r="D917" s="2" t="s">
        <v>721</v>
      </c>
      <c r="E917" t="s">
        <v>1463</v>
      </c>
      <c r="K917" s="1">
        <f t="shared" si="43"/>
        <v>762600</v>
      </c>
      <c r="L917" s="1"/>
      <c r="M917" t="str">
        <f t="shared" si="44"/>
        <v>Income from loans</v>
      </c>
      <c r="N917" t="str">
        <f t="shared" si="42"/>
        <v>Income from loans</v>
      </c>
    </row>
    <row r="918" spans="1:14" ht="12.75">
      <c r="A918" s="3">
        <v>7627</v>
      </c>
      <c r="B918" s="1">
        <v>762700</v>
      </c>
      <c r="C918" s="1"/>
      <c r="D918" s="2" t="s">
        <v>722</v>
      </c>
      <c r="E918" t="s">
        <v>1464</v>
      </c>
      <c r="K918" s="1">
        <f t="shared" si="43"/>
        <v>762700</v>
      </c>
      <c r="L918" s="1"/>
      <c r="M918" t="str">
        <f t="shared" si="44"/>
        <v>Income from capitalised debts receivable</v>
      </c>
      <c r="N918" t="str">
        <f t="shared" si="42"/>
        <v>Income from capitalised debts receivable</v>
      </c>
    </row>
    <row r="919" spans="1:14" ht="12.75">
      <c r="A919" s="3">
        <v>763</v>
      </c>
      <c r="B919" s="1">
        <v>763000</v>
      </c>
      <c r="C919" s="1"/>
      <c r="D919" s="2" t="s">
        <v>723</v>
      </c>
      <c r="E919" t="s">
        <v>1465</v>
      </c>
      <c r="K919" s="1">
        <f t="shared" si="43"/>
        <v>763000</v>
      </c>
      <c r="L919" s="1"/>
      <c r="M919" t="str">
        <f t="shared" si="44"/>
        <v>Income from other debts receivable</v>
      </c>
      <c r="N919" t="str">
        <f t="shared" si="42"/>
        <v>Income from other debts receivable</v>
      </c>
    </row>
    <row r="920" spans="1:14" ht="12.75">
      <c r="A920" s="3">
        <v>7631</v>
      </c>
      <c r="B920" s="1">
        <v>763100</v>
      </c>
      <c r="C920" s="1"/>
      <c r="D920" s="2" t="s">
        <v>724</v>
      </c>
      <c r="E920" t="s">
        <v>1466</v>
      </c>
      <c r="K920" s="1">
        <f t="shared" si="43"/>
        <v>763100</v>
      </c>
      <c r="L920" s="1"/>
      <c r="M920" t="str">
        <f t="shared" si="44"/>
        <v>Income from commercial debts receivable</v>
      </c>
      <c r="N920" t="str">
        <f t="shared" si="42"/>
        <v>Income from commercial debts receivable</v>
      </c>
    </row>
    <row r="921" spans="1:14" ht="12.75">
      <c r="A921" s="3">
        <v>7638</v>
      </c>
      <c r="B921" s="1">
        <v>763800</v>
      </c>
      <c r="C921" s="1"/>
      <c r="D921" s="2" t="s">
        <v>725</v>
      </c>
      <c r="E921" t="s">
        <v>1467</v>
      </c>
      <c r="K921" s="1">
        <f t="shared" si="43"/>
        <v>763800</v>
      </c>
      <c r="L921" s="1"/>
      <c r="M921" t="str">
        <f t="shared" si="44"/>
        <v>Income from sundry debts receivable</v>
      </c>
      <c r="N921" t="str">
        <f t="shared" si="42"/>
        <v>Income from sundry debts receivable</v>
      </c>
    </row>
    <row r="922" spans="1:14" ht="12.75">
      <c r="A922" s="3">
        <v>764</v>
      </c>
      <c r="B922" s="1">
        <v>764000</v>
      </c>
      <c r="C922" s="1"/>
      <c r="D922" s="2" t="s">
        <v>726</v>
      </c>
      <c r="E922" t="s">
        <v>1468</v>
      </c>
      <c r="K922" s="1">
        <f t="shared" si="43"/>
        <v>764000</v>
      </c>
      <c r="L922" s="1"/>
      <c r="M922" t="str">
        <f t="shared" si="44"/>
        <v>Income from short-term investment securities</v>
      </c>
      <c r="N922" t="str">
        <f t="shared" si="42"/>
        <v>Income from short-term investment securities</v>
      </c>
    </row>
    <row r="923" spans="1:14" ht="12.75">
      <c r="A923" s="3">
        <v>765</v>
      </c>
      <c r="B923" s="1">
        <v>765000</v>
      </c>
      <c r="C923" s="1"/>
      <c r="D923" s="2" t="s">
        <v>727</v>
      </c>
      <c r="E923" t="s">
        <v>1469</v>
      </c>
      <c r="K923" s="1">
        <f t="shared" si="43"/>
        <v>765000</v>
      </c>
      <c r="L923" s="1"/>
      <c r="M923" t="str">
        <f t="shared" si="44"/>
        <v>Discounts obtained</v>
      </c>
      <c r="N923" t="str">
        <f t="shared" si="42"/>
        <v>Discounts obtained</v>
      </c>
    </row>
    <row r="924" spans="1:14" ht="12.75">
      <c r="A924" s="3">
        <v>766</v>
      </c>
      <c r="B924" s="1">
        <v>766000</v>
      </c>
      <c r="C924" s="1"/>
      <c r="D924" s="2" t="s">
        <v>728</v>
      </c>
      <c r="E924" t="s">
        <v>1470</v>
      </c>
      <c r="K924" s="1">
        <f t="shared" si="43"/>
        <v>766000</v>
      </c>
      <c r="L924" s="1"/>
      <c r="M924" t="str">
        <f t="shared" si="44"/>
        <v>Exchange gains</v>
      </c>
      <c r="N924" t="str">
        <f t="shared" si="42"/>
        <v>Exchange gains</v>
      </c>
    </row>
    <row r="925" spans="1:14" ht="12.75">
      <c r="A925" s="3">
        <v>767</v>
      </c>
      <c r="B925" s="1">
        <v>767000</v>
      </c>
      <c r="C925" s="1"/>
      <c r="D925" s="2" t="s">
        <v>729</v>
      </c>
      <c r="E925" t="s">
        <v>1471</v>
      </c>
      <c r="K925" s="1">
        <f t="shared" si="43"/>
        <v>767000</v>
      </c>
      <c r="L925" s="1"/>
      <c r="M925" t="str">
        <f t="shared" si="44"/>
        <v>Net income on realisation of short-term investment securities</v>
      </c>
      <c r="N925" t="str">
        <f t="shared" si="42"/>
        <v>Net income on realisation of short-term investment securities</v>
      </c>
    </row>
    <row r="926" spans="1:14" ht="12.75">
      <c r="A926" s="3">
        <v>768</v>
      </c>
      <c r="B926" s="1">
        <v>768000</v>
      </c>
      <c r="C926" s="1"/>
      <c r="D926" s="2" t="s">
        <v>730</v>
      </c>
      <c r="E926" t="s">
        <v>1472</v>
      </c>
      <c r="K926" s="1">
        <f t="shared" si="43"/>
        <v>768000</v>
      </c>
      <c r="L926" s="1"/>
      <c r="M926" t="str">
        <f t="shared" si="44"/>
        <v>Other financial income</v>
      </c>
      <c r="N926" t="str">
        <f t="shared" si="42"/>
        <v>Other financial income</v>
      </c>
    </row>
    <row r="927" spans="1:14" ht="12.75">
      <c r="A927" s="3">
        <v>77</v>
      </c>
      <c r="B927" s="1">
        <v>770000</v>
      </c>
      <c r="C927" s="1"/>
      <c r="D927" s="2" t="s">
        <v>731</v>
      </c>
      <c r="E927" t="s">
        <v>1473</v>
      </c>
      <c r="K927" s="1">
        <f t="shared" si="43"/>
        <v>770000</v>
      </c>
      <c r="L927" s="1"/>
      <c r="M927" t="str">
        <f t="shared" si="44"/>
        <v>Extraordinary income</v>
      </c>
      <c r="N927" t="str">
        <f t="shared" si="42"/>
        <v>Extraordinary income</v>
      </c>
    </row>
    <row r="928" spans="1:14" ht="12.75">
      <c r="A928" s="3">
        <v>771</v>
      </c>
      <c r="B928" s="1">
        <v>771000</v>
      </c>
      <c r="C928" s="1"/>
      <c r="D928" s="2" t="s">
        <v>732</v>
      </c>
      <c r="E928" t="s">
        <v>1474</v>
      </c>
      <c r="K928" s="1">
        <f t="shared" si="43"/>
        <v>771000</v>
      </c>
      <c r="L928" s="1"/>
      <c r="M928" t="str">
        <f t="shared" si="44"/>
        <v>Extraordinary income on operating transactions</v>
      </c>
      <c r="N928" t="str">
        <f t="shared" si="42"/>
        <v>Extraordinary income on operating transactions</v>
      </c>
    </row>
    <row r="929" spans="1:14" ht="12.75">
      <c r="A929" s="3">
        <v>7711</v>
      </c>
      <c r="B929" s="1">
        <v>771100</v>
      </c>
      <c r="C929" s="1"/>
      <c r="D929" s="2" t="s">
        <v>733</v>
      </c>
      <c r="E929" t="s">
        <v>1475</v>
      </c>
      <c r="K929" s="1">
        <f t="shared" si="43"/>
        <v>771100</v>
      </c>
      <c r="L929" s="1"/>
      <c r="M929" t="str">
        <f t="shared" si="44"/>
        <v>Forfeits and penalties on purchases and sales</v>
      </c>
      <c r="N929" t="str">
        <f t="shared" si="42"/>
        <v>Forfeits and penalties on purchases and sales</v>
      </c>
    </row>
    <row r="930" spans="1:14" ht="12.75">
      <c r="A930" s="3">
        <v>7713</v>
      </c>
      <c r="B930" s="1">
        <v>771300</v>
      </c>
      <c r="C930" s="1"/>
      <c r="D930" s="2" t="s">
        <v>734</v>
      </c>
      <c r="E930" t="s">
        <v>1476</v>
      </c>
      <c r="K930" s="1">
        <f t="shared" si="43"/>
        <v>771300</v>
      </c>
      <c r="L930" s="1"/>
      <c r="M930" t="str">
        <f t="shared" si="44"/>
        <v>Donations received</v>
      </c>
      <c r="N930" t="str">
        <f t="shared" si="42"/>
        <v>Donations received</v>
      </c>
    </row>
    <row r="931" spans="1:14" ht="12.75">
      <c r="A931" s="3">
        <v>7714</v>
      </c>
      <c r="B931" s="1">
        <v>771400</v>
      </c>
      <c r="C931" s="1"/>
      <c r="D931" s="2" t="s">
        <v>735</v>
      </c>
      <c r="E931" t="s">
        <v>1477</v>
      </c>
      <c r="K931" s="1">
        <f t="shared" si="43"/>
        <v>771400</v>
      </c>
      <c r="L931" s="1"/>
      <c r="M931" t="str">
        <f t="shared" si="44"/>
        <v>Collection of debts receivable written off</v>
      </c>
      <c r="N931" t="str">
        <f t="shared" si="42"/>
        <v>Collection of debts receivable written off</v>
      </c>
    </row>
    <row r="932" spans="1:14" ht="12.75">
      <c r="A932" s="3">
        <v>7715</v>
      </c>
      <c r="B932" s="1">
        <v>771500</v>
      </c>
      <c r="C932" s="1"/>
      <c r="D932" s="2" t="s">
        <v>992</v>
      </c>
      <c r="E932" t="s">
        <v>1116</v>
      </c>
      <c r="K932" s="1">
        <f t="shared" si="43"/>
        <v>771500</v>
      </c>
      <c r="L932" s="1"/>
      <c r="M932" t="str">
        <f t="shared" si="44"/>
        <v>Deficit grants</v>
      </c>
      <c r="N932" t="str">
        <f t="shared" si="42"/>
        <v>Deficit grants</v>
      </c>
    </row>
    <row r="933" spans="1:14" ht="12.75">
      <c r="A933" s="3">
        <v>7717</v>
      </c>
      <c r="B933" s="1">
        <v>771700</v>
      </c>
      <c r="C933" s="1"/>
      <c r="D933" s="2" t="s">
        <v>736</v>
      </c>
      <c r="E933" t="s">
        <v>1478</v>
      </c>
      <c r="K933" s="1">
        <f t="shared" si="43"/>
        <v>771700</v>
      </c>
      <c r="L933" s="1"/>
      <c r="M933" t="str">
        <f t="shared" si="44"/>
        <v>Tax allowances other than income tax</v>
      </c>
      <c r="N933" t="str">
        <f t="shared" si="42"/>
        <v>Tax allowances other than income tax</v>
      </c>
    </row>
    <row r="934" spans="1:14" ht="12.75">
      <c r="A934" s="3">
        <v>7718</v>
      </c>
      <c r="B934" s="1">
        <v>771800</v>
      </c>
      <c r="C934" s="1"/>
      <c r="D934" s="2" t="s">
        <v>737</v>
      </c>
      <c r="E934" t="s">
        <v>1479</v>
      </c>
      <c r="K934" s="1">
        <f t="shared" si="43"/>
        <v>771800</v>
      </c>
      <c r="L934" s="1"/>
      <c r="M934" t="str">
        <f t="shared" si="44"/>
        <v>Other extraordinary income on operating transactions</v>
      </c>
      <c r="N934" t="str">
        <f t="shared" si="42"/>
        <v>Other extraordinary income on operating transactions</v>
      </c>
    </row>
    <row r="935" spans="1:14" ht="12.75">
      <c r="A935" s="3">
        <v>772</v>
      </c>
      <c r="B935" s="1">
        <v>772000</v>
      </c>
      <c r="C935" s="1"/>
      <c r="D935" s="2" t="s">
        <v>738</v>
      </c>
      <c r="E935" t="s">
        <v>1480</v>
      </c>
      <c r="K935" s="1">
        <f t="shared" si="43"/>
        <v>772000</v>
      </c>
      <c r="L935" s="1"/>
      <c r="M935" t="str">
        <f t="shared" si="44"/>
        <v>Account available to entities to record prior period income during the financial year)</v>
      </c>
      <c r="N935" t="str">
        <f t="shared" si="42"/>
        <v>Account available to entities to record prior period income during the financial year)</v>
      </c>
    </row>
    <row r="936" spans="1:14" ht="12.75">
      <c r="A936" s="3">
        <v>775</v>
      </c>
      <c r="B936" s="1">
        <v>775000</v>
      </c>
      <c r="C936" s="1"/>
      <c r="D936" s="2" t="s">
        <v>739</v>
      </c>
      <c r="E936" t="s">
        <v>1481</v>
      </c>
      <c r="K936" s="1">
        <f t="shared" si="43"/>
        <v>775000</v>
      </c>
      <c r="L936" s="1"/>
      <c r="M936" t="str">
        <f t="shared" si="44"/>
        <v>Income from asset realisation</v>
      </c>
      <c r="N936" t="str">
        <f t="shared" si="42"/>
        <v>Income from asset realisation</v>
      </c>
    </row>
    <row r="937" spans="1:14" ht="12.75">
      <c r="A937" s="3">
        <v>7751</v>
      </c>
      <c r="B937" s="1">
        <v>775100</v>
      </c>
      <c r="C937" s="1"/>
      <c r="D937" s="2" t="s">
        <v>1343</v>
      </c>
      <c r="E937" t="s">
        <v>37</v>
      </c>
      <c r="K937" s="1">
        <f t="shared" si="43"/>
        <v>775100</v>
      </c>
      <c r="L937" s="1"/>
      <c r="M937" t="str">
        <f t="shared" si="44"/>
        <v>Intangible fixed assets</v>
      </c>
      <c r="N937" t="str">
        <f t="shared" si="42"/>
        <v>Intangible fixed assets</v>
      </c>
    </row>
    <row r="938" spans="1:14" ht="12.75">
      <c r="A938" s="3">
        <v>7752</v>
      </c>
      <c r="B938" s="1">
        <v>775200</v>
      </c>
      <c r="C938" s="1"/>
      <c r="D938" s="2" t="s">
        <v>1344</v>
      </c>
      <c r="E938" t="s">
        <v>49</v>
      </c>
      <c r="K938" s="1">
        <f t="shared" si="43"/>
        <v>775200</v>
      </c>
      <c r="L938" s="1"/>
      <c r="M938" t="str">
        <f t="shared" si="44"/>
        <v>Tangible fixed assets</v>
      </c>
      <c r="N938" t="str">
        <f t="shared" si="42"/>
        <v>Tangible fixed assets</v>
      </c>
    </row>
    <row r="939" spans="1:14" ht="12.75">
      <c r="A939" s="3">
        <v>7756</v>
      </c>
      <c r="B939" s="1">
        <v>775600</v>
      </c>
      <c r="C939" s="1"/>
      <c r="D939" s="2" t="s">
        <v>1345</v>
      </c>
      <c r="E939" t="s">
        <v>1411</v>
      </c>
      <c r="K939" s="1">
        <f t="shared" si="43"/>
        <v>775600</v>
      </c>
      <c r="L939" s="1"/>
      <c r="M939" t="str">
        <f t="shared" si="44"/>
        <v>Financial fixed assets</v>
      </c>
      <c r="N939" t="str">
        <f t="shared" si="42"/>
        <v>Financial fixed assets</v>
      </c>
    </row>
    <row r="940" spans="1:14" ht="12.75">
      <c r="A940" s="3">
        <v>7758</v>
      </c>
      <c r="B940" s="1">
        <v>775800</v>
      </c>
      <c r="C940" s="1"/>
      <c r="D940" s="2" t="s">
        <v>1346</v>
      </c>
      <c r="E940" t="s">
        <v>1412</v>
      </c>
      <c r="K940" s="1">
        <f>B940</f>
        <v>775800</v>
      </c>
      <c r="L940" s="1"/>
      <c r="M940" t="str">
        <f t="shared" si="44"/>
        <v>Other asset components</v>
      </c>
      <c r="N940" t="str">
        <f t="shared" si="42"/>
        <v>Other asset components</v>
      </c>
    </row>
    <row r="941" spans="1:14" ht="12.75">
      <c r="A941" s="3">
        <v>777</v>
      </c>
      <c r="B941" s="1">
        <v>777000</v>
      </c>
      <c r="C941" s="1"/>
      <c r="D941" s="2" t="s">
        <v>740</v>
      </c>
      <c r="E941" t="s">
        <v>1482</v>
      </c>
      <c r="K941" s="1">
        <f aca="true" t="shared" si="45" ref="K941:K964">B941</f>
        <v>777000</v>
      </c>
      <c r="L941" s="1"/>
      <c r="M941" t="str">
        <f t="shared" si="44"/>
        <v>Share of investment grants transferred to profit or loss for the financial year</v>
      </c>
      <c r="N941" t="str">
        <f t="shared" si="42"/>
        <v>Share of investment grants transferred to profit or loss for the financial year</v>
      </c>
    </row>
    <row r="942" spans="1:14" ht="12.75">
      <c r="A942" s="3">
        <v>778</v>
      </c>
      <c r="B942" s="1">
        <v>778000</v>
      </c>
      <c r="C942" s="1"/>
      <c r="D942" s="2" t="s">
        <v>741</v>
      </c>
      <c r="E942" t="s">
        <v>1483</v>
      </c>
      <c r="K942" s="1">
        <f t="shared" si="45"/>
        <v>778000</v>
      </c>
      <c r="L942" s="1"/>
      <c r="M942" t="str">
        <f t="shared" si="44"/>
        <v>Other extraordinary income</v>
      </c>
      <c r="N942" t="str">
        <f t="shared" si="42"/>
        <v>Other extraordinary income</v>
      </c>
    </row>
    <row r="943" spans="1:14" ht="12.75">
      <c r="A943" s="3">
        <v>7781</v>
      </c>
      <c r="B943" s="1">
        <v>778100</v>
      </c>
      <c r="C943" s="1"/>
      <c r="D943" s="2" t="s">
        <v>742</v>
      </c>
      <c r="E943" t="s">
        <v>1484</v>
      </c>
      <c r="K943" s="1">
        <f t="shared" si="45"/>
        <v>778100</v>
      </c>
      <c r="L943" s="1"/>
      <c r="M943" t="str">
        <f t="shared" si="44"/>
        <v>Surpluses resulting from escalation clauses</v>
      </c>
      <c r="N943" t="str">
        <f t="shared" si="42"/>
        <v>Surpluses resulting from escalation clauses</v>
      </c>
    </row>
    <row r="944" spans="1:14" ht="12.75">
      <c r="A944" s="3">
        <v>7782</v>
      </c>
      <c r="B944" s="1">
        <v>778200</v>
      </c>
      <c r="C944" s="1"/>
      <c r="D944" s="2" t="s">
        <v>1349</v>
      </c>
      <c r="E944" t="s">
        <v>1415</v>
      </c>
      <c r="K944" s="1">
        <f t="shared" si="45"/>
        <v>778200</v>
      </c>
      <c r="L944" s="1"/>
      <c r="M944" t="str">
        <f t="shared" si="44"/>
        <v>Prizes</v>
      </c>
      <c r="N944" t="str">
        <f t="shared" si="42"/>
        <v>Prizes</v>
      </c>
    </row>
    <row r="945" spans="1:14" ht="12.75">
      <c r="A945" s="3">
        <v>7783</v>
      </c>
      <c r="B945" s="1">
        <v>778300</v>
      </c>
      <c r="C945" s="1"/>
      <c r="D945" s="2" t="s">
        <v>743</v>
      </c>
      <c r="E945" t="s">
        <v>1485</v>
      </c>
      <c r="K945" s="1">
        <f t="shared" si="45"/>
        <v>778300</v>
      </c>
      <c r="L945" s="1"/>
      <c r="M945" t="str">
        <f t="shared" si="44"/>
        <v>Surpluses resulting from own shares and bonds bought back by the entity</v>
      </c>
      <c r="N945" t="str">
        <f t="shared" si="42"/>
        <v>Surpluses resulting from own shares and bonds bought back by the entity</v>
      </c>
    </row>
    <row r="946" spans="1:14" ht="12.75">
      <c r="A946" s="3">
        <v>7788</v>
      </c>
      <c r="B946" s="1">
        <v>778800</v>
      </c>
      <c r="C946" s="1"/>
      <c r="D946" s="2" t="s">
        <v>744</v>
      </c>
      <c r="E946" t="s">
        <v>1486</v>
      </c>
      <c r="K946" s="1">
        <f t="shared" si="45"/>
        <v>778800</v>
      </c>
      <c r="L946" s="1"/>
      <c r="M946" t="str">
        <f t="shared" si="44"/>
        <v>Sundry extraordinary income</v>
      </c>
      <c r="N946" t="str">
        <f t="shared" si="42"/>
        <v>Sundry extraordinary income</v>
      </c>
    </row>
    <row r="947" spans="1:14" ht="12.75">
      <c r="A947" s="3">
        <v>78</v>
      </c>
      <c r="B947" s="1">
        <v>780000</v>
      </c>
      <c r="C947" s="1"/>
      <c r="D947" s="2" t="s">
        <v>745</v>
      </c>
      <c r="E947" t="s">
        <v>698</v>
      </c>
      <c r="K947" s="1">
        <f t="shared" si="45"/>
        <v>780000</v>
      </c>
      <c r="L947" s="1"/>
      <c r="M947" t="str">
        <f t="shared" si="44"/>
        <v>Depreciation and provisions written back</v>
      </c>
      <c r="N947" t="str">
        <f t="shared" si="42"/>
        <v>Depreciation and provisions written back</v>
      </c>
    </row>
    <row r="948" spans="1:14" ht="12.75">
      <c r="A948" s="3">
        <v>781</v>
      </c>
      <c r="B948" s="1">
        <v>781000</v>
      </c>
      <c r="C948" s="1"/>
      <c r="D948" s="2" t="s">
        <v>746</v>
      </c>
      <c r="E948" t="s">
        <v>699</v>
      </c>
      <c r="K948" s="1">
        <f t="shared" si="45"/>
        <v>781000</v>
      </c>
      <c r="L948" s="1"/>
      <c r="M948" t="str">
        <f t="shared" si="44"/>
        <v>Depreciation and provisions written back (to be entered in operating income)</v>
      </c>
      <c r="N948" t="str">
        <f t="shared" si="42"/>
        <v>Depreciation and provisions written back (to be entered in operating income)</v>
      </c>
    </row>
    <row r="949" spans="1:14" ht="12.75">
      <c r="A949" s="3">
        <v>7811</v>
      </c>
      <c r="B949" s="1">
        <v>781100</v>
      </c>
      <c r="C949" s="1"/>
      <c r="D949" s="2" t="s">
        <v>747</v>
      </c>
      <c r="E949" t="s">
        <v>700</v>
      </c>
      <c r="K949" s="1">
        <f t="shared" si="45"/>
        <v>781100</v>
      </c>
      <c r="L949" s="1"/>
      <c r="M949" t="str">
        <f t="shared" si="44"/>
        <v>Depreciation of intangible and tangible fixed assets written back</v>
      </c>
      <c r="N949" t="str">
        <f t="shared" si="42"/>
        <v>Depreciation of intangible and tangible fixed assets written back</v>
      </c>
    </row>
    <row r="950" spans="1:14" ht="12.75">
      <c r="A950" s="3">
        <v>78111</v>
      </c>
      <c r="B950" s="1">
        <v>781110</v>
      </c>
      <c r="C950" s="1"/>
      <c r="D950" s="2" t="s">
        <v>1343</v>
      </c>
      <c r="E950" t="s">
        <v>37</v>
      </c>
      <c r="K950" s="1">
        <f t="shared" si="45"/>
        <v>781110</v>
      </c>
      <c r="L950" s="1"/>
      <c r="M950" t="str">
        <f t="shared" si="44"/>
        <v>Intangible fixed assets</v>
      </c>
      <c r="N950" t="str">
        <f t="shared" si="42"/>
        <v>Intangible fixed assets</v>
      </c>
    </row>
    <row r="951" spans="1:14" ht="12.75">
      <c r="A951" s="3">
        <v>78112</v>
      </c>
      <c r="B951" s="1">
        <v>781120</v>
      </c>
      <c r="C951" s="1"/>
      <c r="D951" s="2" t="s">
        <v>1344</v>
      </c>
      <c r="E951" t="s">
        <v>49</v>
      </c>
      <c r="K951" s="1">
        <f t="shared" si="45"/>
        <v>781120</v>
      </c>
      <c r="L951" s="1"/>
      <c r="M951" t="str">
        <f t="shared" si="44"/>
        <v>Tangible fixed assets</v>
      </c>
      <c r="N951" t="str">
        <f t="shared" si="42"/>
        <v>Tangible fixed assets</v>
      </c>
    </row>
    <row r="952" spans="1:14" ht="12.75">
      <c r="A952" s="3">
        <v>7815</v>
      </c>
      <c r="B952" s="1">
        <v>781500</v>
      </c>
      <c r="C952" s="1"/>
      <c r="D952" s="2" t="s">
        <v>748</v>
      </c>
      <c r="E952" t="s">
        <v>701</v>
      </c>
      <c r="K952" s="1">
        <f t="shared" si="45"/>
        <v>781500</v>
      </c>
      <c r="L952" s="1"/>
      <c r="M952" t="str">
        <f t="shared" si="44"/>
        <v>Provisions for operating liabilities and charges written back</v>
      </c>
      <c r="N952" t="str">
        <f t="shared" si="42"/>
        <v>Provisions for operating liabilities and charges written back</v>
      </c>
    </row>
    <row r="953" spans="1:14" ht="12.75">
      <c r="A953" s="3">
        <v>7816</v>
      </c>
      <c r="B953" s="1">
        <v>781600</v>
      </c>
      <c r="C953" s="1"/>
      <c r="D953" s="2" t="s">
        <v>749</v>
      </c>
      <c r="E953" t="s">
        <v>702</v>
      </c>
      <c r="K953" s="1">
        <f t="shared" si="45"/>
        <v>781600</v>
      </c>
      <c r="L953" s="1"/>
      <c r="M953" t="str">
        <f t="shared" si="44"/>
        <v>Provisions for diminution in value of intangible and tangible fixed assets written back</v>
      </c>
      <c r="N953" t="str">
        <f t="shared" si="42"/>
        <v>Provisions for diminution in value of intangible and tangible fixed assets written back</v>
      </c>
    </row>
    <row r="954" spans="1:14" ht="12.75">
      <c r="A954" s="3">
        <v>78161</v>
      </c>
      <c r="B954" s="1">
        <v>781610</v>
      </c>
      <c r="C954" s="1"/>
      <c r="D954" s="2" t="s">
        <v>1343</v>
      </c>
      <c r="E954" t="s">
        <v>37</v>
      </c>
      <c r="K954" s="1">
        <f t="shared" si="45"/>
        <v>781610</v>
      </c>
      <c r="L954" s="1"/>
      <c r="M954" t="str">
        <f t="shared" si="44"/>
        <v>Intangible fixed assets</v>
      </c>
      <c r="N954" t="str">
        <f t="shared" si="42"/>
        <v>Intangible fixed assets</v>
      </c>
    </row>
    <row r="955" spans="1:14" ht="12.75">
      <c r="A955" s="3">
        <v>78162</v>
      </c>
      <c r="B955" s="1">
        <v>781620</v>
      </c>
      <c r="C955" s="1"/>
      <c r="D955" s="2" t="s">
        <v>1344</v>
      </c>
      <c r="E955" t="s">
        <v>49</v>
      </c>
      <c r="K955" s="1">
        <f t="shared" si="45"/>
        <v>781620</v>
      </c>
      <c r="L955" s="1"/>
      <c r="M955" t="str">
        <f t="shared" si="44"/>
        <v>Tangible fixed assets</v>
      </c>
      <c r="N955" t="str">
        <f t="shared" si="42"/>
        <v>Tangible fixed assets</v>
      </c>
    </row>
    <row r="956" spans="1:14" ht="12.75">
      <c r="A956" s="3">
        <v>7817</v>
      </c>
      <c r="B956" s="1">
        <v>781700</v>
      </c>
      <c r="C956" s="1"/>
      <c r="D956" s="2" t="s">
        <v>750</v>
      </c>
      <c r="E956" t="s">
        <v>703</v>
      </c>
      <c r="K956" s="1">
        <f t="shared" si="45"/>
        <v>781700</v>
      </c>
      <c r="L956" s="1"/>
      <c r="M956" t="str">
        <f t="shared" si="44"/>
        <v>Provisions for diminution in value of current assets written back</v>
      </c>
      <c r="N956" t="str">
        <f t="shared" si="42"/>
        <v>Provisions for diminution in value of current assets written back</v>
      </c>
    </row>
    <row r="957" spans="1:14" ht="12.75">
      <c r="A957" s="3">
        <v>78173</v>
      </c>
      <c r="B957" s="1">
        <v>781730</v>
      </c>
      <c r="C957" s="1"/>
      <c r="D957" s="2" t="s">
        <v>1359</v>
      </c>
      <c r="E957" t="s">
        <v>1425</v>
      </c>
      <c r="K957" s="1">
        <f t="shared" si="45"/>
        <v>781730</v>
      </c>
      <c r="L957" s="1"/>
      <c r="M957" t="str">
        <f t="shared" si="44"/>
        <v>Stocks and work in progress</v>
      </c>
      <c r="N957" t="str">
        <f t="shared" si="42"/>
        <v>Stocks and work in progress</v>
      </c>
    </row>
    <row r="958" spans="1:14" ht="12.75">
      <c r="A958" s="3">
        <v>78174</v>
      </c>
      <c r="B958" s="1">
        <v>781740</v>
      </c>
      <c r="C958" s="1"/>
      <c r="D958" s="2" t="s">
        <v>1360</v>
      </c>
      <c r="E958" t="s">
        <v>1426</v>
      </c>
      <c r="K958" s="1">
        <f t="shared" si="45"/>
        <v>781740</v>
      </c>
      <c r="L958" s="1"/>
      <c r="M958" t="str">
        <f t="shared" si="44"/>
        <v>Debts receivable</v>
      </c>
      <c r="N958" t="str">
        <f t="shared" si="42"/>
        <v>Debts receivable</v>
      </c>
    </row>
    <row r="959" spans="1:14" ht="12.75">
      <c r="A959" s="3">
        <v>786</v>
      </c>
      <c r="B959" s="1">
        <v>786000</v>
      </c>
      <c r="C959" s="1"/>
      <c r="D959" s="2" t="s">
        <v>751</v>
      </c>
      <c r="E959" t="s">
        <v>704</v>
      </c>
      <c r="K959" s="1">
        <f t="shared" si="45"/>
        <v>786000</v>
      </c>
      <c r="L959" s="1"/>
      <c r="M959" t="str">
        <f t="shared" si="44"/>
        <v>Provisions for liabilities written back (to be entered in financial income)</v>
      </c>
      <c r="N959" t="str">
        <f t="shared" si="42"/>
        <v>Provisions for liabilities written back (to be entered in financial income)</v>
      </c>
    </row>
    <row r="960" spans="1:14" ht="12.75">
      <c r="A960" s="3">
        <v>7865</v>
      </c>
      <c r="B960" s="1">
        <v>786500</v>
      </c>
      <c r="C960" s="1"/>
      <c r="D960" s="2" t="s">
        <v>752</v>
      </c>
      <c r="E960" t="s">
        <v>705</v>
      </c>
      <c r="K960" s="1">
        <f t="shared" si="45"/>
        <v>786500</v>
      </c>
      <c r="L960" s="1"/>
      <c r="M960" t="str">
        <f t="shared" si="44"/>
        <v>Provisions for financial liabilities and charges written back</v>
      </c>
      <c r="N960" t="str">
        <f t="shared" si="42"/>
        <v>Provisions for financial liabilities and charges written back</v>
      </c>
    </row>
    <row r="961" spans="1:14" ht="12.75">
      <c r="A961" s="3">
        <v>7866</v>
      </c>
      <c r="B961" s="1">
        <v>786600</v>
      </c>
      <c r="C961" s="1"/>
      <c r="D961" s="2" t="s">
        <v>753</v>
      </c>
      <c r="E961" t="s">
        <v>706</v>
      </c>
      <c r="K961" s="1">
        <f t="shared" si="45"/>
        <v>786600</v>
      </c>
      <c r="L961" s="1"/>
      <c r="M961" t="str">
        <f t="shared" si="44"/>
        <v>Provisions for diminution in value of financial components written back</v>
      </c>
      <c r="N961" t="str">
        <f t="shared" si="42"/>
        <v>Provisions for diminution in value of financial components written back</v>
      </c>
    </row>
    <row r="962" spans="1:14" ht="12.75">
      <c r="A962" s="3">
        <v>78662</v>
      </c>
      <c r="B962" s="1">
        <v>786620</v>
      </c>
      <c r="C962" s="1"/>
      <c r="D962" s="2" t="s">
        <v>1345</v>
      </c>
      <c r="E962" t="s">
        <v>1411</v>
      </c>
      <c r="K962" s="1">
        <f t="shared" si="45"/>
        <v>786620</v>
      </c>
      <c r="L962" s="1"/>
      <c r="M962" t="str">
        <f t="shared" si="44"/>
        <v>Financial fixed assets</v>
      </c>
      <c r="N962" t="str">
        <f t="shared" si="42"/>
        <v>Financial fixed assets</v>
      </c>
    </row>
    <row r="963" spans="1:14" ht="12.75">
      <c r="A963" s="3">
        <v>78665</v>
      </c>
      <c r="B963" s="1">
        <v>786650</v>
      </c>
      <c r="C963" s="1"/>
      <c r="D963" s="2" t="s">
        <v>1365</v>
      </c>
      <c r="E963" t="s">
        <v>360</v>
      </c>
      <c r="K963" s="1">
        <f t="shared" si="45"/>
        <v>786650</v>
      </c>
      <c r="L963" s="1"/>
      <c r="M963" t="str">
        <f t="shared" si="44"/>
        <v>Short-term investment securities</v>
      </c>
      <c r="N963" t="str">
        <f t="shared" si="42"/>
        <v>Short-term investment securities</v>
      </c>
    </row>
    <row r="964" spans="1:14" ht="12.75">
      <c r="A964" s="3">
        <v>787</v>
      </c>
      <c r="B964" s="1">
        <v>787000</v>
      </c>
      <c r="C964" s="1"/>
      <c r="D964" s="2" t="s">
        <v>754</v>
      </c>
      <c r="E964" t="s">
        <v>707</v>
      </c>
      <c r="K964" s="1">
        <f t="shared" si="45"/>
        <v>787000</v>
      </c>
      <c r="L964" s="1"/>
      <c r="M964" t="str">
        <f t="shared" si="44"/>
        <v>Provisions written back (to be entered in extraordinary income)</v>
      </c>
      <c r="N964" t="str">
        <f t="shared" si="42"/>
        <v>Provisions written back (to be entered in extraordinary income)</v>
      </c>
    </row>
    <row r="965" spans="1:14" ht="12.75">
      <c r="A965" s="3">
        <v>7872</v>
      </c>
      <c r="B965" s="1">
        <v>787200</v>
      </c>
      <c r="C965" s="1"/>
      <c r="D965" s="2" t="s">
        <v>755</v>
      </c>
      <c r="E965" t="s">
        <v>708</v>
      </c>
      <c r="K965" s="1">
        <f>B965</f>
        <v>787200</v>
      </c>
      <c r="L965" s="1"/>
      <c r="M965" t="str">
        <f t="shared" si="44"/>
        <v>Tax-regulated provisions written back (fixed assets)</v>
      </c>
      <c r="N965" t="str">
        <f aca="true" t="shared" si="46" ref="N965:N976">IF(k=1,$E965,IF(k=2,"",IF(k=3,$F965,IF(k=4,$G965))))</f>
        <v>Tax-regulated provisions written back (fixed assets)</v>
      </c>
    </row>
    <row r="966" spans="1:14" ht="12.75">
      <c r="A966" s="3">
        <v>78725</v>
      </c>
      <c r="B966" s="1">
        <v>787250</v>
      </c>
      <c r="C966" s="1"/>
      <c r="D966" s="2" t="s">
        <v>1549</v>
      </c>
      <c r="E966" t="s">
        <v>825</v>
      </c>
      <c r="K966" s="1">
        <f aca="true" t="shared" si="47" ref="K966:K976">B966</f>
        <v>787250</v>
      </c>
      <c r="L966" s="1"/>
      <c r="M966" t="str">
        <f aca="true" t="shared" si="48" ref="M966:M976">IF(k=1,E966,IF(k=2,D966,IF(k=3,F966,IF(k=4,G966))))</f>
        <v>Depreciation by derogation</v>
      </c>
      <c r="N966" t="str">
        <f t="shared" si="46"/>
        <v>Depreciation by derogation</v>
      </c>
    </row>
    <row r="967" spans="1:14" ht="12.75">
      <c r="A967" s="3">
        <v>78726</v>
      </c>
      <c r="B967" s="1">
        <v>787260</v>
      </c>
      <c r="C967" s="1"/>
      <c r="D967" s="2" t="s">
        <v>1550</v>
      </c>
      <c r="E967" t="s">
        <v>826</v>
      </c>
      <c r="K967" s="1">
        <f t="shared" si="47"/>
        <v>787260</v>
      </c>
      <c r="L967" s="1"/>
      <c r="M967" t="str">
        <f t="shared" si="48"/>
        <v>Special revaluation provision</v>
      </c>
      <c r="N967" t="str">
        <f t="shared" si="46"/>
        <v>Special revaluation provision</v>
      </c>
    </row>
    <row r="968" spans="1:14" ht="12.75">
      <c r="A968" s="3">
        <v>78727</v>
      </c>
      <c r="B968" s="1">
        <v>787270</v>
      </c>
      <c r="C968" s="1"/>
      <c r="D968" s="2" t="s">
        <v>1551</v>
      </c>
      <c r="E968" t="s">
        <v>709</v>
      </c>
      <c r="K968" s="1">
        <f t="shared" si="47"/>
        <v>787270</v>
      </c>
      <c r="L968" s="1"/>
      <c r="M968" t="str">
        <f t="shared" si="48"/>
        <v>Reinvested capital gain</v>
      </c>
      <c r="N968" t="str">
        <f t="shared" si="46"/>
        <v>Reinvested capital gain</v>
      </c>
    </row>
    <row r="969" spans="1:14" ht="12.75">
      <c r="A969" s="3">
        <v>7873</v>
      </c>
      <c r="B969" s="1">
        <v>787300</v>
      </c>
      <c r="C969" s="1"/>
      <c r="D969" s="2" t="s">
        <v>756</v>
      </c>
      <c r="E969" t="s">
        <v>710</v>
      </c>
      <c r="K969" s="1">
        <f t="shared" si="47"/>
        <v>787300</v>
      </c>
      <c r="L969" s="1"/>
      <c r="M969" t="str">
        <f t="shared" si="48"/>
        <v>Tax-regulated provisions written back (stocks)</v>
      </c>
      <c r="N969" t="str">
        <f t="shared" si="46"/>
        <v>Tax-regulated provisions written back (stocks)</v>
      </c>
    </row>
    <row r="970" spans="1:14" ht="12.75">
      <c r="A970" s="3">
        <v>7874</v>
      </c>
      <c r="B970" s="1">
        <v>787400</v>
      </c>
      <c r="C970" s="1"/>
      <c r="D970" s="2" t="s">
        <v>757</v>
      </c>
      <c r="E970" t="s">
        <v>711</v>
      </c>
      <c r="K970" s="1">
        <f t="shared" si="47"/>
        <v>787400</v>
      </c>
      <c r="L970" s="1"/>
      <c r="M970" t="str">
        <f t="shared" si="48"/>
        <v>Other tax-regulated provisions written back</v>
      </c>
      <c r="N970" t="str">
        <f t="shared" si="46"/>
        <v>Other tax-regulated provisions written back</v>
      </c>
    </row>
    <row r="971" spans="1:14" ht="12.75">
      <c r="A971" s="3">
        <v>7875</v>
      </c>
      <c r="B971" s="1">
        <v>787500</v>
      </c>
      <c r="C971" s="1"/>
      <c r="D971" s="2" t="s">
        <v>758</v>
      </c>
      <c r="E971" t="s">
        <v>712</v>
      </c>
      <c r="K971" s="1">
        <f t="shared" si="47"/>
        <v>787500</v>
      </c>
      <c r="L971" s="1"/>
      <c r="M971" t="str">
        <f t="shared" si="48"/>
        <v>Provisions for extraordinary liabilities and charges written back</v>
      </c>
      <c r="N971" t="str">
        <f t="shared" si="46"/>
        <v>Provisions for extraordinary liabilities and charges written back</v>
      </c>
    </row>
    <row r="972" spans="1:14" ht="12.75">
      <c r="A972" s="3">
        <v>7876</v>
      </c>
      <c r="B972" s="1">
        <v>787600</v>
      </c>
      <c r="C972" s="1"/>
      <c r="D972" s="2" t="s">
        <v>759</v>
      </c>
      <c r="E972" t="s">
        <v>713</v>
      </c>
      <c r="K972" s="1">
        <f t="shared" si="47"/>
        <v>787600</v>
      </c>
      <c r="L972" s="1"/>
      <c r="M972" t="str">
        <f t="shared" si="48"/>
        <v>Provisions for extraordinary diminution in value written back</v>
      </c>
      <c r="N972" t="str">
        <f t="shared" si="46"/>
        <v>Provisions for extraordinary diminution in value written back</v>
      </c>
    </row>
    <row r="973" spans="1:14" ht="12.75">
      <c r="A973" s="3">
        <v>79</v>
      </c>
      <c r="B973" s="1">
        <v>790000</v>
      </c>
      <c r="C973" s="1"/>
      <c r="D973" s="2" t="s">
        <v>760</v>
      </c>
      <c r="E973" t="s">
        <v>714</v>
      </c>
      <c r="K973" s="1">
        <f t="shared" si="47"/>
        <v>790000</v>
      </c>
      <c r="L973" s="1"/>
      <c r="M973" t="str">
        <f t="shared" si="48"/>
        <v>Charges transferred</v>
      </c>
      <c r="N973" t="str">
        <f t="shared" si="46"/>
        <v>Charges transferred</v>
      </c>
    </row>
    <row r="974" spans="1:14" ht="12.75">
      <c r="A974" s="3">
        <v>791</v>
      </c>
      <c r="B974" s="1">
        <v>791000</v>
      </c>
      <c r="C974" s="1"/>
      <c r="D974" s="2" t="s">
        <v>761</v>
      </c>
      <c r="E974" t="s">
        <v>715</v>
      </c>
      <c r="K974" s="1">
        <f t="shared" si="47"/>
        <v>791000</v>
      </c>
      <c r="L974" s="1"/>
      <c r="M974" t="str">
        <f t="shared" si="48"/>
        <v>Operating charges transferred</v>
      </c>
      <c r="N974" t="str">
        <f t="shared" si="46"/>
        <v>Operating charges transferred</v>
      </c>
    </row>
    <row r="975" spans="1:14" ht="12.75">
      <c r="A975" s="3">
        <v>796</v>
      </c>
      <c r="B975" s="1">
        <v>796000</v>
      </c>
      <c r="C975" s="1"/>
      <c r="D975" s="2" t="s">
        <v>762</v>
      </c>
      <c r="E975" t="s">
        <v>716</v>
      </c>
      <c r="K975" s="1">
        <f t="shared" si="47"/>
        <v>796000</v>
      </c>
      <c r="L975" s="1"/>
      <c r="M975" t="str">
        <f t="shared" si="48"/>
        <v>Financial charges transferred</v>
      </c>
      <c r="N975" t="str">
        <f t="shared" si="46"/>
        <v>Financial charges transferred</v>
      </c>
    </row>
    <row r="976" spans="1:14" ht="12.75">
      <c r="A976" s="3">
        <v>797</v>
      </c>
      <c r="B976" s="1">
        <v>797000</v>
      </c>
      <c r="C976" s="1"/>
      <c r="D976" s="2" t="s">
        <v>763</v>
      </c>
      <c r="E976" t="s">
        <v>717</v>
      </c>
      <c r="K976" s="1">
        <f t="shared" si="47"/>
        <v>797000</v>
      </c>
      <c r="L976" s="1"/>
      <c r="M976" t="str">
        <f t="shared" si="48"/>
        <v>Extraordinary charges transferred</v>
      </c>
      <c r="N976" t="str">
        <f t="shared" si="46"/>
        <v>Extraordinary charges transferred</v>
      </c>
    </row>
    <row r="977" spans="1:12" ht="12.75">
      <c r="A977" s="3"/>
      <c r="B977" s="1"/>
      <c r="C977" s="1"/>
      <c r="D977" s="2"/>
      <c r="K977" s="1"/>
      <c r="L977" s="1"/>
    </row>
    <row r="978" spans="1:12" ht="12.75">
      <c r="A978" s="3"/>
      <c r="B978" s="1"/>
      <c r="C978" s="1"/>
      <c r="D978" s="2"/>
      <c r="K978" s="1"/>
      <c r="L978" s="1"/>
    </row>
    <row r="979" spans="1:12" ht="12.75">
      <c r="A979" s="3"/>
      <c r="B979" s="1"/>
      <c r="C979" s="1"/>
      <c r="D979" s="2"/>
      <c r="K979" s="1"/>
      <c r="L979" s="1"/>
    </row>
    <row r="980" spans="1:12" ht="12.75">
      <c r="A980" s="3"/>
      <c r="B980" s="1"/>
      <c r="C980" s="1"/>
      <c r="D980" s="2"/>
      <c r="K980" s="1"/>
      <c r="L980" s="1"/>
    </row>
    <row r="981" spans="1:12" ht="12.75">
      <c r="A981" s="3"/>
      <c r="B981" s="1"/>
      <c r="C981" s="1"/>
      <c r="D981" s="2"/>
      <c r="K981" s="1"/>
      <c r="L981" s="1"/>
    </row>
    <row r="982" spans="1:12" ht="12.75">
      <c r="A982" s="3"/>
      <c r="B982" s="1"/>
      <c r="C982" s="1"/>
      <c r="D982" s="2"/>
      <c r="K982" s="1"/>
      <c r="L982" s="1"/>
    </row>
    <row r="983" spans="1:12" ht="12.75">
      <c r="A983" s="3"/>
      <c r="B983" s="1"/>
      <c r="C983" s="1"/>
      <c r="D983" s="2"/>
      <c r="K983" s="1"/>
      <c r="L983" s="1"/>
    </row>
    <row r="984" spans="1:12" ht="12.75">
      <c r="A984" s="3"/>
      <c r="B984" s="1"/>
      <c r="C984" s="1"/>
      <c r="D984" s="2"/>
      <c r="K984" s="1"/>
      <c r="L984" s="1"/>
    </row>
    <row r="985" spans="1:12" ht="12.75">
      <c r="A985" s="3"/>
      <c r="B985" s="1"/>
      <c r="C985" s="1"/>
      <c r="D985" s="2"/>
      <c r="K985" s="1"/>
      <c r="L985" s="1"/>
    </row>
    <row r="986" spans="1:12" ht="12.75">
      <c r="A986" s="3"/>
      <c r="B986" s="1"/>
      <c r="C986" s="1"/>
      <c r="D986" s="2"/>
      <c r="K986" s="1"/>
      <c r="L986" s="1"/>
    </row>
    <row r="987" spans="1:12" ht="12.75">
      <c r="A987" s="3"/>
      <c r="B987" s="1"/>
      <c r="C987" s="1"/>
      <c r="D987" s="2"/>
      <c r="K987" s="1"/>
      <c r="L987" s="1"/>
    </row>
    <row r="988" spans="1:12" ht="12.75">
      <c r="A988" s="3"/>
      <c r="B988" s="1"/>
      <c r="C988" s="1"/>
      <c r="D988" s="2"/>
      <c r="K988" s="1"/>
      <c r="L988" s="1"/>
    </row>
    <row r="989" spans="1:12" ht="12.75">
      <c r="A989" s="3"/>
      <c r="B989" s="1"/>
      <c r="C989" s="1"/>
      <c r="D989" s="2"/>
      <c r="K989" s="1"/>
      <c r="L989" s="1"/>
    </row>
    <row r="990" spans="1:12" ht="12.75">
      <c r="A990" s="3"/>
      <c r="B990" s="1"/>
      <c r="C990" s="1"/>
      <c r="D990" s="2"/>
      <c r="K990" s="1"/>
      <c r="L990" s="1"/>
    </row>
    <row r="991" spans="1:12" ht="12.75">
      <c r="A991" s="3"/>
      <c r="B991" s="1"/>
      <c r="C991" s="1"/>
      <c r="D991" s="2"/>
      <c r="K991" s="1"/>
      <c r="L991" s="1"/>
    </row>
    <row r="992" spans="1:12" ht="12.75">
      <c r="A992" s="3"/>
      <c r="B992" s="1"/>
      <c r="C992" s="1"/>
      <c r="D992" s="2"/>
      <c r="K992" s="1"/>
      <c r="L992" s="1"/>
    </row>
    <row r="993" spans="1:12" ht="12.75">
      <c r="A993" s="3"/>
      <c r="B993" s="1"/>
      <c r="C993" s="1"/>
      <c r="D993" s="2"/>
      <c r="K993" s="1"/>
      <c r="L993" s="1"/>
    </row>
    <row r="994" spans="1:12" ht="12.75">
      <c r="A994" s="3"/>
      <c r="B994" s="1"/>
      <c r="C994" s="1"/>
      <c r="D994" s="2"/>
      <c r="K994" s="1"/>
      <c r="L994" s="1"/>
    </row>
    <row r="995" spans="1:12" ht="12.75">
      <c r="A995" s="3"/>
      <c r="B995" s="1"/>
      <c r="C995" s="1"/>
      <c r="D995" s="2"/>
      <c r="K995" s="1"/>
      <c r="L995" s="1"/>
    </row>
    <row r="996" spans="1:12" ht="12.75">
      <c r="A996" s="3"/>
      <c r="B996" s="1"/>
      <c r="C996" s="1"/>
      <c r="D996" s="2"/>
      <c r="K996" s="1"/>
      <c r="L996" s="1"/>
    </row>
    <row r="997" spans="1:12" ht="12.75">
      <c r="A997" s="3"/>
      <c r="B997" s="1"/>
      <c r="C997" s="1"/>
      <c r="D997" s="2"/>
      <c r="K997" s="1"/>
      <c r="L997" s="1"/>
    </row>
    <row r="998" spans="1:12" ht="12.75">
      <c r="A998" s="3"/>
      <c r="B998" s="1"/>
      <c r="C998" s="1"/>
      <c r="D998" s="2"/>
      <c r="K998" s="1"/>
      <c r="L998" s="1"/>
    </row>
    <row r="999" spans="1:12" ht="12.75">
      <c r="A999" s="3"/>
      <c r="B999" s="1"/>
      <c r="C999" s="1"/>
      <c r="D999" s="2"/>
      <c r="K999" s="1"/>
      <c r="L999" s="1"/>
    </row>
    <row r="1000" spans="1:12" ht="12.75">
      <c r="A1000" s="3"/>
      <c r="B1000" s="1"/>
      <c r="C1000" s="1"/>
      <c r="D1000" s="2"/>
      <c r="K1000" s="1"/>
      <c r="L1000" s="1"/>
    </row>
    <row r="1001" spans="1:12" ht="12.75">
      <c r="A1001" s="3"/>
      <c r="B1001" s="1"/>
      <c r="C1001" s="1"/>
      <c r="D1001" s="2"/>
      <c r="K1001" s="1"/>
      <c r="L1001" s="1"/>
    </row>
    <row r="1002" spans="1:12" ht="12.75">
      <c r="A1002" s="3"/>
      <c r="B1002" s="1"/>
      <c r="C1002" s="1"/>
      <c r="D1002" s="2"/>
      <c r="K1002" s="1"/>
      <c r="L1002" s="1"/>
    </row>
    <row r="1003" spans="1:12" ht="12.75">
      <c r="A1003" s="3"/>
      <c r="B1003" s="1"/>
      <c r="C1003" s="1"/>
      <c r="D1003" s="2"/>
      <c r="K1003" s="1"/>
      <c r="L1003" s="1"/>
    </row>
    <row r="1004" spans="1:12" ht="12.75">
      <c r="A1004" s="3"/>
      <c r="B1004" s="1"/>
      <c r="C1004" s="1"/>
      <c r="D1004" s="2"/>
      <c r="K1004" s="1"/>
      <c r="L1004" s="1"/>
    </row>
    <row r="1005" spans="1:12" ht="12.75">
      <c r="A1005" s="3"/>
      <c r="B1005" s="1"/>
      <c r="C1005" s="1"/>
      <c r="D1005" s="2"/>
      <c r="K1005" s="1"/>
      <c r="L1005" s="1"/>
    </row>
    <row r="1006" spans="1:12" ht="12.75">
      <c r="A1006" s="3"/>
      <c r="B1006" s="1"/>
      <c r="C1006" s="1"/>
      <c r="D1006" s="2"/>
      <c r="K1006" s="1"/>
      <c r="L1006" s="1"/>
    </row>
    <row r="1007" spans="1:12" ht="12.75">
      <c r="A1007" s="3"/>
      <c r="B1007" s="1"/>
      <c r="C1007" s="1"/>
      <c r="D1007" s="2"/>
      <c r="K1007" s="1"/>
      <c r="L1007" s="1"/>
    </row>
    <row r="1008" spans="1:12" ht="12.75">
      <c r="A1008" s="3"/>
      <c r="B1008" s="1"/>
      <c r="C1008" s="1"/>
      <c r="D1008" s="2"/>
      <c r="K1008" s="1"/>
      <c r="L1008" s="1"/>
    </row>
    <row r="1009" spans="1:12" ht="12.75">
      <c r="A1009" s="3"/>
      <c r="B1009" s="1"/>
      <c r="C1009" s="1"/>
      <c r="D1009" s="2"/>
      <c r="K1009" s="1"/>
      <c r="L1009" s="1"/>
    </row>
    <row r="1010" spans="1:12" ht="12.75">
      <c r="A1010" s="3"/>
      <c r="B1010" s="1"/>
      <c r="C1010" s="1"/>
      <c r="D1010" s="2"/>
      <c r="K1010" s="1"/>
      <c r="L1010" s="1"/>
    </row>
    <row r="1011" spans="1:12" ht="12.75">
      <c r="A1011" s="3"/>
      <c r="B1011" s="1"/>
      <c r="C1011" s="1"/>
      <c r="D1011" s="2"/>
      <c r="K1011" s="1"/>
      <c r="L1011" s="1"/>
    </row>
    <row r="1012" spans="1:12" ht="12.75">
      <c r="A1012" s="3"/>
      <c r="B1012" s="1"/>
      <c r="C1012" s="1"/>
      <c r="D1012" s="2"/>
      <c r="K1012" s="1"/>
      <c r="L1012" s="1"/>
    </row>
    <row r="1013" spans="1:12" ht="12.75">
      <c r="A1013" s="3"/>
      <c r="B1013" s="1"/>
      <c r="C1013" s="1"/>
      <c r="D1013" s="2"/>
      <c r="K1013" s="1"/>
      <c r="L1013" s="1"/>
    </row>
    <row r="1014" spans="1:12" ht="12.75">
      <c r="A1014" s="3"/>
      <c r="B1014" s="1"/>
      <c r="C1014" s="1"/>
      <c r="D1014" s="2"/>
      <c r="K1014" s="1"/>
      <c r="L1014" s="1"/>
    </row>
    <row r="1015" spans="1:12" ht="12.75">
      <c r="A1015" s="3"/>
      <c r="B1015" s="1"/>
      <c r="C1015" s="1"/>
      <c r="D1015" s="2"/>
      <c r="K1015" s="1"/>
      <c r="L1015" s="1"/>
    </row>
    <row r="1016" spans="1:12" ht="12.75">
      <c r="A1016" s="3"/>
      <c r="B1016" s="1"/>
      <c r="C1016" s="1"/>
      <c r="D1016" s="2"/>
      <c r="K1016" s="1"/>
      <c r="L1016" s="1"/>
    </row>
    <row r="1017" spans="1:12" ht="12.75">
      <c r="A1017" s="3"/>
      <c r="B1017" s="1"/>
      <c r="C1017" s="1"/>
      <c r="D1017" s="2"/>
      <c r="K1017" s="1"/>
      <c r="L1017" s="1"/>
    </row>
    <row r="1018" spans="1:12" ht="12.75">
      <c r="A1018" s="3"/>
      <c r="B1018" s="1"/>
      <c r="C1018" s="1"/>
      <c r="D1018" s="2"/>
      <c r="K1018" s="1"/>
      <c r="L1018" s="1"/>
    </row>
    <row r="1019" spans="1:12" ht="12.75">
      <c r="A1019" s="3"/>
      <c r="B1019" s="1"/>
      <c r="C1019" s="1"/>
      <c r="D1019" s="2"/>
      <c r="K1019" s="1"/>
      <c r="L1019" s="1"/>
    </row>
    <row r="1020" spans="1:12" ht="12.75">
      <c r="A1020" s="3"/>
      <c r="B1020" s="1"/>
      <c r="C1020" s="1"/>
      <c r="D1020" s="2"/>
      <c r="K1020" s="1"/>
      <c r="L1020" s="1"/>
    </row>
    <row r="1021" spans="1:12" ht="12.75">
      <c r="A1021" s="3"/>
      <c r="B1021" s="1"/>
      <c r="C1021" s="1"/>
      <c r="D1021" s="2"/>
      <c r="K1021" s="1"/>
      <c r="L1021" s="1"/>
    </row>
    <row r="1022" spans="1:12" ht="12.75">
      <c r="A1022" s="3"/>
      <c r="B1022" s="1"/>
      <c r="C1022" s="1"/>
      <c r="D1022" s="2"/>
      <c r="K1022" s="1"/>
      <c r="L1022" s="1"/>
    </row>
    <row r="1023" spans="1:12" ht="12.75">
      <c r="A1023" s="3"/>
      <c r="B1023" s="1"/>
      <c r="C1023" s="1"/>
      <c r="D1023" s="2"/>
      <c r="K1023" s="1"/>
      <c r="L1023" s="1"/>
    </row>
    <row r="1024" spans="1:12" ht="12.75">
      <c r="A1024" s="3"/>
      <c r="B1024" s="1"/>
      <c r="C1024" s="1"/>
      <c r="D1024" s="2"/>
      <c r="K1024" s="1"/>
      <c r="L1024" s="1"/>
    </row>
    <row r="1025" spans="1:12" ht="12.75">
      <c r="A1025" s="3"/>
      <c r="B1025" s="1"/>
      <c r="C1025" s="1"/>
      <c r="D1025" s="2"/>
      <c r="K1025" s="1"/>
      <c r="L1025" s="1"/>
    </row>
    <row r="1026" spans="1:12" ht="12.75">
      <c r="A1026" s="3"/>
      <c r="B1026" s="1"/>
      <c r="C1026" s="1"/>
      <c r="D1026" s="2"/>
      <c r="K1026" s="1"/>
      <c r="L1026" s="1"/>
    </row>
    <row r="1027" spans="1:12" ht="12.75">
      <c r="A1027" s="3"/>
      <c r="B1027" s="1"/>
      <c r="C1027" s="1"/>
      <c r="D1027" s="2"/>
      <c r="K1027" s="1"/>
      <c r="L1027" s="1"/>
    </row>
    <row r="1028" spans="1:12" ht="12.75">
      <c r="A1028" s="3"/>
      <c r="B1028" s="1"/>
      <c r="C1028" s="1"/>
      <c r="D1028" s="2"/>
      <c r="K1028" s="1"/>
      <c r="L1028" s="1"/>
    </row>
    <row r="1029" spans="1:12" ht="12.75">
      <c r="A1029" s="3"/>
      <c r="B1029" s="1"/>
      <c r="C1029" s="1"/>
      <c r="D1029" s="2"/>
      <c r="K1029" s="1"/>
      <c r="L1029" s="1"/>
    </row>
    <row r="1030" spans="1:12" ht="12.75">
      <c r="A1030" s="3"/>
      <c r="B1030" s="1"/>
      <c r="C1030" s="1"/>
      <c r="D1030" s="2"/>
      <c r="K1030" s="1"/>
      <c r="L1030" s="1"/>
    </row>
    <row r="1031" spans="1:12" ht="12.75">
      <c r="A1031" s="3"/>
      <c r="B1031" s="1"/>
      <c r="C1031" s="1"/>
      <c r="D1031" s="2"/>
      <c r="K1031" s="1"/>
      <c r="L1031" s="1"/>
    </row>
    <row r="1032" spans="1:12" ht="12.75">
      <c r="A1032" s="3"/>
      <c r="B1032" s="1"/>
      <c r="C1032" s="1"/>
      <c r="D1032" s="2"/>
      <c r="K1032" s="1"/>
      <c r="L1032" s="1"/>
    </row>
    <row r="1033" spans="1:12" ht="12.75">
      <c r="A1033" s="3"/>
      <c r="B1033" s="1"/>
      <c r="C1033" s="1"/>
      <c r="D1033" s="2"/>
      <c r="K1033" s="1"/>
      <c r="L1033" s="1"/>
    </row>
    <row r="1034" spans="1:12" ht="12.75">
      <c r="A1034" s="3"/>
      <c r="B1034" s="1"/>
      <c r="C1034" s="1"/>
      <c r="D1034" s="2"/>
      <c r="K1034" s="1"/>
      <c r="L1034" s="1"/>
    </row>
    <row r="1035" spans="1:12" ht="12.75">
      <c r="A1035" s="3"/>
      <c r="B1035" s="1"/>
      <c r="C1035" s="1"/>
      <c r="D1035" s="2"/>
      <c r="K1035" s="1"/>
      <c r="L1035" s="1"/>
    </row>
    <row r="1036" spans="1:12" ht="12.75">
      <c r="A1036" s="3"/>
      <c r="B1036" s="1"/>
      <c r="C1036" s="1"/>
      <c r="D1036" s="2"/>
      <c r="K1036" s="1"/>
      <c r="L1036" s="1"/>
    </row>
    <row r="1037" spans="1:12" ht="12.75">
      <c r="A1037" s="3"/>
      <c r="B1037" s="1"/>
      <c r="C1037" s="1"/>
      <c r="D1037" s="2"/>
      <c r="K1037" s="1"/>
      <c r="L1037" s="1"/>
    </row>
    <row r="1038" spans="1:12" ht="12.75">
      <c r="A1038" s="3"/>
      <c r="B1038" s="1"/>
      <c r="C1038" s="1"/>
      <c r="D1038" s="2"/>
      <c r="K1038" s="1"/>
      <c r="L1038" s="1"/>
    </row>
    <row r="1039" spans="1:12" ht="12.75">
      <c r="A1039" s="3"/>
      <c r="B1039" s="1"/>
      <c r="C1039" s="1"/>
      <c r="D1039" s="2"/>
      <c r="K1039" s="1"/>
      <c r="L1039" s="1"/>
    </row>
    <row r="1040" spans="1:12" ht="12.75">
      <c r="A1040" s="3"/>
      <c r="B1040" s="1"/>
      <c r="C1040" s="1"/>
      <c r="D1040" s="2"/>
      <c r="K1040" s="1"/>
      <c r="L1040" s="1"/>
    </row>
    <row r="1041" spans="1:12" ht="12.75">
      <c r="A1041" s="3"/>
      <c r="B1041" s="1"/>
      <c r="C1041" s="1"/>
      <c r="D1041" s="2"/>
      <c r="K1041" s="1"/>
      <c r="L1041" s="1"/>
    </row>
    <row r="1042" spans="1:12" ht="12.75">
      <c r="A1042" s="3"/>
      <c r="B1042" s="1"/>
      <c r="C1042" s="1"/>
      <c r="D1042" s="2"/>
      <c r="K1042" s="1"/>
      <c r="L1042" s="1"/>
    </row>
    <row r="1043" spans="1:12" ht="12.75">
      <c r="A1043" s="3"/>
      <c r="B1043" s="1"/>
      <c r="C1043" s="1"/>
      <c r="D1043" s="2"/>
      <c r="K1043" s="1"/>
      <c r="L1043" s="1"/>
    </row>
    <row r="1044" spans="1:12" ht="12.75">
      <c r="A1044" s="3"/>
      <c r="B1044" s="1"/>
      <c r="C1044" s="1"/>
      <c r="D1044" s="2"/>
      <c r="K1044" s="1"/>
      <c r="L1044" s="1"/>
    </row>
    <row r="1045" spans="1:12" ht="12.75">
      <c r="A1045" s="3"/>
      <c r="B1045" s="1"/>
      <c r="C1045" s="1"/>
      <c r="D1045" s="2"/>
      <c r="K1045" s="1"/>
      <c r="L1045" s="1"/>
    </row>
    <row r="1046" spans="1:12" ht="12.75">
      <c r="A1046" s="3"/>
      <c r="B1046" s="1"/>
      <c r="C1046" s="1"/>
      <c r="D1046" s="2"/>
      <c r="K1046" s="1"/>
      <c r="L1046" s="1"/>
    </row>
    <row r="1047" spans="1:12" ht="12.75">
      <c r="A1047" s="3"/>
      <c r="B1047" s="1"/>
      <c r="C1047" s="1"/>
      <c r="D1047" s="2"/>
      <c r="K1047" s="1"/>
      <c r="L1047" s="1"/>
    </row>
    <row r="1048" spans="1:12" ht="12.75">
      <c r="A1048" s="3"/>
      <c r="B1048" s="1"/>
      <c r="C1048" s="1"/>
      <c r="D1048" s="2"/>
      <c r="K1048" s="1"/>
      <c r="L1048" s="1"/>
    </row>
    <row r="1049" spans="1:12" ht="12.75">
      <c r="A1049" s="3"/>
      <c r="B1049" s="1"/>
      <c r="C1049" s="1"/>
      <c r="D1049" s="2"/>
      <c r="K1049" s="1"/>
      <c r="L1049" s="1"/>
    </row>
    <row r="1050" spans="1:12" ht="12.75">
      <c r="A1050" s="3"/>
      <c r="B1050" s="1"/>
      <c r="C1050" s="1"/>
      <c r="D1050" s="2"/>
      <c r="K1050" s="1"/>
      <c r="L1050" s="1"/>
    </row>
    <row r="1051" spans="1:12" ht="12.75">
      <c r="A1051" s="3"/>
      <c r="B1051" s="1"/>
      <c r="C1051" s="1"/>
      <c r="D1051" s="2"/>
      <c r="K1051" s="1"/>
      <c r="L1051" s="1"/>
    </row>
    <row r="1052" spans="1:12" ht="12.75">
      <c r="A1052" s="3"/>
      <c r="B1052" s="1"/>
      <c r="C1052" s="1"/>
      <c r="D1052" s="2"/>
      <c r="K1052" s="1"/>
      <c r="L1052" s="1"/>
    </row>
    <row r="1053" spans="1:12" ht="12.75">
      <c r="A1053" s="3"/>
      <c r="B1053" s="1"/>
      <c r="C1053" s="1"/>
      <c r="D1053" s="2"/>
      <c r="K1053" s="1"/>
      <c r="L1053" s="1"/>
    </row>
    <row r="1054" spans="1:12" ht="12.75">
      <c r="A1054" s="3"/>
      <c r="B1054" s="1"/>
      <c r="C1054" s="1"/>
      <c r="D1054" s="2"/>
      <c r="K1054" s="1"/>
      <c r="L1054" s="1"/>
    </row>
    <row r="1055" spans="1:12" ht="12.75">
      <c r="A1055" s="3"/>
      <c r="B1055" s="1"/>
      <c r="C1055" s="1"/>
      <c r="D1055" s="2"/>
      <c r="K1055" s="1"/>
      <c r="L1055" s="1"/>
    </row>
    <row r="1056" spans="1:12" ht="12.75">
      <c r="A1056" s="3"/>
      <c r="B1056" s="1"/>
      <c r="C1056" s="1"/>
      <c r="D1056" s="2"/>
      <c r="K1056" s="1"/>
      <c r="L1056" s="1"/>
    </row>
    <row r="1057" spans="1:12" ht="12.75">
      <c r="A1057" s="3"/>
      <c r="B1057" s="1"/>
      <c r="C1057" s="1"/>
      <c r="D1057" s="2"/>
      <c r="K1057" s="1"/>
      <c r="L1057" s="1"/>
    </row>
    <row r="1058" spans="1:12" ht="12.75">
      <c r="A1058" s="3"/>
      <c r="B1058" s="1"/>
      <c r="C1058" s="1"/>
      <c r="D1058" s="2"/>
      <c r="K1058" s="1"/>
      <c r="L1058" s="1"/>
    </row>
    <row r="1059" spans="1:12" ht="12.75">
      <c r="A1059" s="3"/>
      <c r="B1059" s="1"/>
      <c r="C1059" s="1"/>
      <c r="D1059" s="2"/>
      <c r="K1059" s="1"/>
      <c r="L1059" s="1"/>
    </row>
    <row r="1060" spans="1:12" ht="12.75">
      <c r="A1060" s="3"/>
      <c r="B1060" s="1"/>
      <c r="C1060" s="1"/>
      <c r="D1060" s="2"/>
      <c r="K1060" s="1"/>
      <c r="L1060" s="1"/>
    </row>
    <row r="1061" spans="1:12" ht="12.75">
      <c r="A1061" s="3"/>
      <c r="B1061" s="1"/>
      <c r="C1061" s="1"/>
      <c r="D1061" s="2"/>
      <c r="K1061" s="1"/>
      <c r="L1061" s="1"/>
    </row>
    <row r="1062" spans="1:12" ht="12.75">
      <c r="A1062" s="3"/>
      <c r="B1062" s="1"/>
      <c r="C1062" s="1"/>
      <c r="D1062" s="2"/>
      <c r="K1062" s="1"/>
      <c r="L1062" s="1"/>
    </row>
    <row r="1063" spans="1:12" ht="12.75">
      <c r="A1063" s="3"/>
      <c r="B1063" s="1"/>
      <c r="C1063" s="1"/>
      <c r="D1063" s="2"/>
      <c r="K1063" s="1"/>
      <c r="L1063" s="1"/>
    </row>
    <row r="1064" spans="1:12" ht="12.75">
      <c r="A1064" s="3"/>
      <c r="B1064" s="1"/>
      <c r="C1064" s="1"/>
      <c r="D1064" s="2"/>
      <c r="K1064" s="1"/>
      <c r="L1064" s="1"/>
    </row>
    <row r="1065" spans="1:12" ht="12.75">
      <c r="A1065" s="3"/>
      <c r="B1065" s="1"/>
      <c r="C1065" s="1"/>
      <c r="D1065" s="2"/>
      <c r="K1065" s="1"/>
      <c r="L1065" s="1"/>
    </row>
    <row r="1066" spans="1:12" ht="12.75">
      <c r="A1066" s="3"/>
      <c r="B1066" s="1"/>
      <c r="C1066" s="1"/>
      <c r="D1066" s="2"/>
      <c r="K1066" s="1"/>
      <c r="L1066" s="1"/>
    </row>
    <row r="1067" spans="1:12" ht="12.75">
      <c r="A1067" s="3"/>
      <c r="B1067" s="1"/>
      <c r="C1067" s="1"/>
      <c r="D1067" s="2"/>
      <c r="K1067" s="1"/>
      <c r="L1067" s="1"/>
    </row>
    <row r="1068" spans="1:12" ht="12.75">
      <c r="A1068" s="3"/>
      <c r="B1068" s="1"/>
      <c r="C1068" s="1"/>
      <c r="D1068" s="2"/>
      <c r="K1068" s="1"/>
      <c r="L1068" s="1"/>
    </row>
    <row r="1069" spans="1:12" ht="12.75">
      <c r="A1069" s="3"/>
      <c r="B1069" s="1"/>
      <c r="C1069" s="1"/>
      <c r="D1069" s="2"/>
      <c r="K1069" s="1"/>
      <c r="L1069" s="1"/>
    </row>
    <row r="1070" spans="1:12" ht="12.75">
      <c r="A1070" s="3"/>
      <c r="B1070" s="1"/>
      <c r="C1070" s="1"/>
      <c r="D1070" s="2"/>
      <c r="K1070" s="1"/>
      <c r="L1070" s="1"/>
    </row>
    <row r="1071" spans="1:12" ht="12.75">
      <c r="A1071" s="3"/>
      <c r="B1071" s="1"/>
      <c r="C1071" s="1"/>
      <c r="D1071" s="2"/>
      <c r="K1071" s="1"/>
      <c r="L1071" s="1"/>
    </row>
    <row r="1072" spans="1:12" ht="12.75">
      <c r="A1072" s="3"/>
      <c r="B1072" s="1"/>
      <c r="C1072" s="1"/>
      <c r="D1072" s="2"/>
      <c r="K1072" s="1"/>
      <c r="L1072" s="1"/>
    </row>
    <row r="1073" spans="1:12" ht="12.75">
      <c r="A1073" s="3"/>
      <c r="B1073" s="1"/>
      <c r="C1073" s="1"/>
      <c r="D1073" s="2"/>
      <c r="K1073" s="1"/>
      <c r="L1073" s="1"/>
    </row>
    <row r="1074" spans="1:12" ht="12.75">
      <c r="A1074" s="3"/>
      <c r="B1074" s="1"/>
      <c r="C1074" s="1"/>
      <c r="D1074" s="2"/>
      <c r="K1074" s="1"/>
      <c r="L1074" s="1"/>
    </row>
    <row r="1075" spans="1:12" ht="12.75">
      <c r="A1075" s="3"/>
      <c r="B1075" s="1"/>
      <c r="C1075" s="1"/>
      <c r="D1075" s="2"/>
      <c r="K1075" s="1"/>
      <c r="L1075" s="1"/>
    </row>
    <row r="1076" spans="1:12" ht="12.75">
      <c r="A1076" s="3"/>
      <c r="B1076" s="1"/>
      <c r="C1076" s="1"/>
      <c r="D1076" s="2"/>
      <c r="K1076" s="1"/>
      <c r="L1076" s="1"/>
    </row>
    <row r="1077" spans="1:12" ht="12.75">
      <c r="A1077" s="3"/>
      <c r="B1077" s="1"/>
      <c r="C1077" s="1"/>
      <c r="D1077" s="2"/>
      <c r="K1077" s="1"/>
      <c r="L1077" s="1"/>
    </row>
    <row r="1078" spans="1:12" ht="12.75">
      <c r="A1078" s="3"/>
      <c r="B1078" s="1"/>
      <c r="C1078" s="1"/>
      <c r="D1078" s="2"/>
      <c r="K1078" s="1"/>
      <c r="L1078" s="1"/>
    </row>
    <row r="1079" spans="1:12" ht="12.75">
      <c r="A1079" s="3"/>
      <c r="B1079" s="1"/>
      <c r="C1079" s="1"/>
      <c r="D1079" s="2"/>
      <c r="K1079" s="1"/>
      <c r="L1079" s="1"/>
    </row>
    <row r="1080" spans="1:12" ht="12.75">
      <c r="A1080" s="3"/>
      <c r="B1080" s="1"/>
      <c r="C1080" s="1"/>
      <c r="D1080" s="2"/>
      <c r="K1080" s="1"/>
      <c r="L1080" s="1"/>
    </row>
    <row r="1081" spans="1:12" ht="12.75">
      <c r="A1081" s="3"/>
      <c r="B1081" s="1"/>
      <c r="C1081" s="1"/>
      <c r="D1081" s="2"/>
      <c r="K1081" s="1"/>
      <c r="L1081" s="1"/>
    </row>
    <row r="1082" spans="1:12" ht="12.75">
      <c r="A1082" s="3"/>
      <c r="B1082" s="1"/>
      <c r="C1082" s="1"/>
      <c r="D1082" s="2"/>
      <c r="K1082" s="1"/>
      <c r="L1082" s="1"/>
    </row>
    <row r="1083" spans="1:12" ht="12.75">
      <c r="A1083" s="3"/>
      <c r="B1083" s="1"/>
      <c r="C1083" s="1"/>
      <c r="D1083" s="2"/>
      <c r="K1083" s="1"/>
      <c r="L1083" s="1"/>
    </row>
    <row r="1084" spans="1:12" ht="12.75">
      <c r="A1084" s="3"/>
      <c r="B1084" s="1"/>
      <c r="C1084" s="1"/>
      <c r="D1084" s="2"/>
      <c r="K1084" s="1"/>
      <c r="L1084" s="1"/>
    </row>
    <row r="1085" spans="1:4" ht="12.75">
      <c r="A1085" s="3"/>
      <c r="B1085" s="1"/>
      <c r="C1085" s="1"/>
      <c r="D1085" s="2"/>
    </row>
    <row r="1086" spans="1:4" ht="12.75">
      <c r="A1086" s="3"/>
      <c r="B1086" s="1"/>
      <c r="C1086" s="1"/>
      <c r="D1086" s="2"/>
    </row>
    <row r="1087" spans="1:4" ht="12.75">
      <c r="A1087" s="3"/>
      <c r="B1087" s="1"/>
      <c r="C1087" s="1"/>
      <c r="D1087" s="2"/>
    </row>
    <row r="1088" spans="1:4" ht="12.75">
      <c r="A1088" s="3"/>
      <c r="B1088" s="1"/>
      <c r="C1088" s="1"/>
      <c r="D1088" s="2"/>
    </row>
    <row r="1089" spans="1:4" ht="12.75">
      <c r="A1089" s="3"/>
      <c r="B1089" s="1"/>
      <c r="C1089" s="1"/>
      <c r="D1089" s="2"/>
    </row>
    <row r="1090" spans="1:4" ht="12.75">
      <c r="A1090" s="3"/>
      <c r="B1090" s="1"/>
      <c r="C1090" s="1"/>
      <c r="D1090" s="2"/>
    </row>
    <row r="1091" spans="1:4" ht="12.75">
      <c r="A1091" s="3"/>
      <c r="B1091" s="1"/>
      <c r="C1091" s="1"/>
      <c r="D1091" s="2"/>
    </row>
    <row r="1092" spans="1:4" ht="12.75">
      <c r="A1092" s="3"/>
      <c r="B1092" s="1"/>
      <c r="C1092" s="1"/>
      <c r="D1092" s="2"/>
    </row>
    <row r="1093" spans="1:4" ht="12.75">
      <c r="A1093" s="3"/>
      <c r="B1093" s="1"/>
      <c r="C1093" s="1"/>
      <c r="D1093" s="2"/>
    </row>
    <row r="1094" spans="1:4" ht="12.75">
      <c r="A1094" s="3"/>
      <c r="B1094" s="1"/>
      <c r="C1094" s="1"/>
      <c r="D1094" s="2"/>
    </row>
    <row r="1095" spans="1:4" ht="12.75">
      <c r="A1095" s="3"/>
      <c r="B1095" s="1"/>
      <c r="C1095" s="1"/>
      <c r="D1095" s="2"/>
    </row>
    <row r="1096" spans="1:4" ht="12.75">
      <c r="A1096" s="3"/>
      <c r="B1096" s="1"/>
      <c r="C1096" s="1"/>
      <c r="D1096" s="2"/>
    </row>
    <row r="1097" spans="1:4" ht="12.75">
      <c r="A1097" s="3"/>
      <c r="B1097" s="1"/>
      <c r="C1097" s="1"/>
      <c r="D1097" s="2"/>
    </row>
    <row r="1098" spans="1:4" ht="12.75">
      <c r="A1098" s="3"/>
      <c r="B1098" s="1"/>
      <c r="C1098" s="1"/>
      <c r="D1098" s="2"/>
    </row>
    <row r="1099" spans="1:4" ht="12.75">
      <c r="A1099" s="3"/>
      <c r="B1099" s="1"/>
      <c r="C1099" s="1"/>
      <c r="D1099" s="2"/>
    </row>
    <row r="1100" spans="1:4" ht="12.75">
      <c r="A1100" s="3"/>
      <c r="B1100" s="1"/>
      <c r="C1100" s="1"/>
      <c r="D1100" s="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David</cp:lastModifiedBy>
  <cp:lastPrinted>2011-08-04T11:40:19Z</cp:lastPrinted>
  <dcterms:created xsi:type="dcterms:W3CDTF">1996-10-21T11:03:58Z</dcterms:created>
  <dcterms:modified xsi:type="dcterms:W3CDTF">2013-11-12T22:28:35Z</dcterms:modified>
  <cp:category/>
  <cp:version/>
  <cp:contentType/>
  <cp:contentStatus/>
</cp:coreProperties>
</file>