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 tabRatio="220"/>
  </bookViews>
  <sheets>
    <sheet name="Cercles lissés" sheetId="4" r:id="rId1"/>
    <sheet name="Calculs" sheetId="1" r:id="rId2"/>
  </sheets>
  <definedNames>
    <definedName name="a_21">Calculs!$D$40</definedName>
    <definedName name="b_21">Calculs!$D$41</definedName>
    <definedName name="m_1">Calculs!$D$48</definedName>
    <definedName name="m_2">Calculs!$D$49</definedName>
    <definedName name="p_1">Calculs!$G$48</definedName>
    <definedName name="p_2">Calculs!$G$49</definedName>
    <definedName name="r_0">Calculs!$D$3</definedName>
    <definedName name="r_01">Calculs!$D$45</definedName>
    <definedName name="r_1">Calculs!$D$5</definedName>
    <definedName name="r_10">Calculs!$D$16</definedName>
    <definedName name="r_11">Calculs!$D$18</definedName>
    <definedName name="r_12">Calculs!$D$19</definedName>
    <definedName name="r_13">Calculs!$D$20</definedName>
    <definedName name="r_14">Calculs!$D$21</definedName>
    <definedName name="r_15">Calculs!$D$22</definedName>
    <definedName name="r_16">Calculs!$D$23</definedName>
    <definedName name="r_17">Calculs!$D$24</definedName>
    <definedName name="r_18">Calculs!$D$25</definedName>
    <definedName name="r_19">Calculs!$D$26</definedName>
    <definedName name="r_2">Calculs!$D$6</definedName>
    <definedName name="r_20">Calculs!$D$27</definedName>
    <definedName name="r_21">Calculs!$D$37</definedName>
    <definedName name="r_22">Calculs!$D$38</definedName>
    <definedName name="r_23">Calculs!$D$39</definedName>
    <definedName name="r_26">Calculs!$D$29</definedName>
    <definedName name="r_27">Calculs!$D$30</definedName>
    <definedName name="r_28">Calculs!$D$31</definedName>
    <definedName name="r_29">Calculs!$D$32</definedName>
    <definedName name="r_3">Calculs!$D$8</definedName>
    <definedName name="r_30">Calculs!$D$33</definedName>
    <definedName name="r_31">Calculs!$D$34</definedName>
    <definedName name="r_4">Calculs!$D$9</definedName>
    <definedName name="r_5">Calculs!$D$10</definedName>
    <definedName name="r_6">Calculs!$D$12</definedName>
    <definedName name="r_7">Calculs!$D$13</definedName>
    <definedName name="r_8">Calculs!$D$14</definedName>
    <definedName name="r_9">Calculs!$D$15</definedName>
    <definedName name="x_0">Calculs!$G$3</definedName>
    <definedName name="x_01">Calculs!$G$45</definedName>
    <definedName name="x_1">Calculs!$G$5</definedName>
    <definedName name="x_10">Calculs!$G$16</definedName>
    <definedName name="x_2">Calculs!$G$6</definedName>
    <definedName name="x_21">Calculs!$G$37</definedName>
    <definedName name="x_22">Calculs!$G$38</definedName>
    <definedName name="x_23">Calculs!$G$39</definedName>
    <definedName name="x_26">Calculs!$G$29</definedName>
    <definedName name="x_27">Calculs!$G$30</definedName>
    <definedName name="x_28">Calculs!$G$31</definedName>
    <definedName name="x_29">Calculs!$G$32</definedName>
    <definedName name="x_3">Calculs!$G$8</definedName>
    <definedName name="x_30">Calculs!$G$33</definedName>
    <definedName name="x_31">Calculs!$G$34</definedName>
    <definedName name="x_4">Calculs!$G$9</definedName>
    <definedName name="x_5">Calculs!$G$10</definedName>
    <definedName name="x_6">Calculs!$G$12</definedName>
    <definedName name="x_7">Calculs!$G$13</definedName>
    <definedName name="x_8">Calculs!$G$14</definedName>
    <definedName name="x_9">Calculs!$G$15</definedName>
    <definedName name="y_0">Calculs!$H$3</definedName>
    <definedName name="y_01">Calculs!$H$45</definedName>
    <definedName name="y_1">Calculs!$H$5</definedName>
    <definedName name="y_10">Calculs!$H$16</definedName>
    <definedName name="y_2">Calculs!$H$6</definedName>
    <definedName name="y_21">Calculs!$H$37</definedName>
    <definedName name="y_22">Calculs!$H$38</definedName>
    <definedName name="y_23">Calculs!$H$39</definedName>
    <definedName name="y_26">Calculs!$H$29</definedName>
    <definedName name="y_27">Calculs!$H$30</definedName>
    <definedName name="y_28">Calculs!$H$31</definedName>
    <definedName name="y_29">Calculs!$H$32</definedName>
    <definedName name="y_3">Calculs!$H$8</definedName>
    <definedName name="y_30">Calculs!$H$33</definedName>
    <definedName name="y_31">Calculs!$H$34</definedName>
    <definedName name="y_4">Calculs!$H$9</definedName>
    <definedName name="y_5">Calculs!$H$10</definedName>
    <definedName name="y_6">Calculs!$H$12</definedName>
    <definedName name="y_7">Calculs!$H$13</definedName>
    <definedName name="y_8">Calculs!$H$14</definedName>
    <definedName name="y_9">Calculs!$H$15</definedName>
  </definedNames>
  <calcPr calcId="145621"/>
</workbook>
</file>

<file path=xl/calcChain.xml><?xml version="1.0" encoding="utf-8"?>
<calcChain xmlns="http://schemas.openxmlformats.org/spreadsheetml/2006/main">
  <c r="AJ2" i="4" l="1"/>
  <c r="D48" i="1" s="1"/>
  <c r="AA3" i="1" s="1"/>
  <c r="AU4" i="4"/>
  <c r="AU3" i="4"/>
  <c r="AS3" i="4"/>
  <c r="AU2" i="4"/>
  <c r="AS2" i="4"/>
  <c r="AE3" i="1"/>
  <c r="AD4" i="1"/>
  <c r="H37" i="1"/>
  <c r="G37" i="1"/>
  <c r="G48" i="1"/>
  <c r="H45" i="1"/>
  <c r="G45" i="1"/>
  <c r="D45" i="1"/>
  <c r="Z4" i="1"/>
  <c r="AA4" i="1" l="1"/>
  <c r="AE4" i="1"/>
  <c r="AD5" i="1"/>
  <c r="Z5" i="1"/>
  <c r="D41" i="1"/>
  <c r="D40" i="1"/>
  <c r="D37" i="1"/>
  <c r="Q69" i="4"/>
  <c r="N69" i="4"/>
  <c r="K69" i="4"/>
  <c r="H69" i="4"/>
  <c r="H34" i="1"/>
  <c r="H33" i="1"/>
  <c r="H32" i="1"/>
  <c r="H31" i="1"/>
  <c r="H30" i="1"/>
  <c r="H29" i="1"/>
  <c r="G34" i="1"/>
  <c r="G33" i="1"/>
  <c r="G32" i="1"/>
  <c r="G31" i="1"/>
  <c r="G30" i="1"/>
  <c r="G29" i="1"/>
  <c r="D34" i="1"/>
  <c r="D33" i="1"/>
  <c r="D32" i="1"/>
  <c r="D31" i="1"/>
  <c r="D30" i="1"/>
  <c r="D29" i="1"/>
  <c r="AE5" i="1" l="1"/>
  <c r="AD6" i="1"/>
  <c r="Z6" i="1"/>
  <c r="AA5" i="1"/>
  <c r="F30" i="1"/>
  <c r="F31" i="1" s="1"/>
  <c r="F32" i="1" s="1"/>
  <c r="F33" i="1" s="1"/>
  <c r="F34" i="1" s="1"/>
  <c r="AE6" i="1" l="1"/>
  <c r="AD7" i="1"/>
  <c r="Z7" i="1"/>
  <c r="AA6" i="1"/>
  <c r="D23" i="1"/>
  <c r="D22" i="1"/>
  <c r="D21" i="1"/>
  <c r="D20" i="1"/>
  <c r="D19" i="1"/>
  <c r="D18" i="1"/>
  <c r="H15" i="1"/>
  <c r="H14" i="1"/>
  <c r="H13" i="1"/>
  <c r="H12" i="1"/>
  <c r="G15" i="1"/>
  <c r="G14" i="1"/>
  <c r="G13" i="1"/>
  <c r="G12" i="1"/>
  <c r="D15" i="1"/>
  <c r="D14" i="1"/>
  <c r="D13" i="1"/>
  <c r="D12" i="1"/>
  <c r="H10" i="1"/>
  <c r="G10" i="1"/>
  <c r="D10" i="1"/>
  <c r="H9" i="1"/>
  <c r="G9" i="1"/>
  <c r="D9" i="1"/>
  <c r="H8" i="1"/>
  <c r="G8" i="1"/>
  <c r="F8" i="1"/>
  <c r="AF1" i="4"/>
  <c r="D6" i="1" s="1"/>
  <c r="H5" i="1"/>
  <c r="G5" i="1"/>
  <c r="H6" i="1"/>
  <c r="G6" i="1"/>
  <c r="D3" i="1"/>
  <c r="H3" i="1"/>
  <c r="G3" i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AE7" i="1" l="1"/>
  <c r="AD8" i="1"/>
  <c r="Z8" i="1"/>
  <c r="AA7" i="1"/>
  <c r="D5" i="1"/>
  <c r="M3" i="1"/>
  <c r="Y3" i="1" s="1"/>
  <c r="AE8" i="1" l="1"/>
  <c r="AD9" i="1"/>
  <c r="X3" i="1"/>
  <c r="Z9" i="1"/>
  <c r="AA8" i="1"/>
  <c r="R3" i="1"/>
  <c r="S3" i="1"/>
  <c r="M4" i="1"/>
  <c r="P3" i="1"/>
  <c r="O3" i="1"/>
  <c r="AE9" i="1" l="1"/>
  <c r="AD10" i="1"/>
  <c r="X4" i="1"/>
  <c r="Y4" i="1"/>
  <c r="AG3" i="1"/>
  <c r="CS3" i="1"/>
  <c r="BW3" i="1"/>
  <c r="CW3" i="1"/>
  <c r="CY3" i="1"/>
  <c r="CU3" i="1"/>
  <c r="BT3" i="1"/>
  <c r="BQ3" i="1"/>
  <c r="BN3" i="1"/>
  <c r="BK3" i="1"/>
  <c r="BH3" i="1"/>
  <c r="BE3" i="1"/>
  <c r="CA3" i="1"/>
  <c r="AJ3" i="1"/>
  <c r="AP3" i="1"/>
  <c r="AS3" i="1"/>
  <c r="BB3" i="1"/>
  <c r="AM3" i="1"/>
  <c r="AY3" i="1"/>
  <c r="AV3" i="1"/>
  <c r="AH3" i="1"/>
  <c r="CX3" i="1"/>
  <c r="CT3" i="1"/>
  <c r="CZ3" i="1"/>
  <c r="BX3" i="1"/>
  <c r="CV3" i="1"/>
  <c r="BR3" i="1"/>
  <c r="BO3" i="1"/>
  <c r="BL3" i="1"/>
  <c r="BI3" i="1"/>
  <c r="BU3" i="1"/>
  <c r="CB3" i="1"/>
  <c r="BF3" i="1"/>
  <c r="AQ3" i="1"/>
  <c r="AN3" i="1"/>
  <c r="AK3" i="1"/>
  <c r="AW3" i="1"/>
  <c r="BC3" i="1"/>
  <c r="AT3" i="1"/>
  <c r="AZ3" i="1"/>
  <c r="Z10" i="1"/>
  <c r="AA9" i="1"/>
  <c r="AC3" i="1"/>
  <c r="AB3" i="1"/>
  <c r="O4" i="1"/>
  <c r="S4" i="1"/>
  <c r="R4" i="1"/>
  <c r="U3" i="1"/>
  <c r="V3" i="1"/>
  <c r="P4" i="1"/>
  <c r="M5" i="1"/>
  <c r="AE10" i="1" l="1"/>
  <c r="AD11" i="1"/>
  <c r="X5" i="1"/>
  <c r="Y5" i="1"/>
  <c r="CQ3" i="1"/>
  <c r="CN3" i="1"/>
  <c r="CK3" i="1"/>
  <c r="CH3" i="1"/>
  <c r="CE3" i="1"/>
  <c r="AH4" i="1"/>
  <c r="CX4" i="1"/>
  <c r="CT4" i="1"/>
  <c r="BX4" i="1"/>
  <c r="CZ4" i="1"/>
  <c r="CV4" i="1"/>
  <c r="BI4" i="1"/>
  <c r="BL4" i="1"/>
  <c r="BO4" i="1"/>
  <c r="BR4" i="1"/>
  <c r="BU4" i="1"/>
  <c r="CB4" i="1"/>
  <c r="BF4" i="1"/>
  <c r="AK4" i="1"/>
  <c r="AQ4" i="1"/>
  <c r="AN4" i="1"/>
  <c r="AW4" i="1"/>
  <c r="BC4" i="1"/>
  <c r="AZ4" i="1"/>
  <c r="AT4" i="1"/>
  <c r="AG4" i="1"/>
  <c r="CS4" i="1"/>
  <c r="BW4" i="1"/>
  <c r="CW4" i="1"/>
  <c r="CY4" i="1"/>
  <c r="BH4" i="1"/>
  <c r="BK4" i="1"/>
  <c r="BN4" i="1"/>
  <c r="BQ4" i="1"/>
  <c r="BT4" i="1"/>
  <c r="CU4" i="1"/>
  <c r="CA4" i="1"/>
  <c r="BE4" i="1"/>
  <c r="AJ4" i="1"/>
  <c r="AP4" i="1"/>
  <c r="BB4" i="1"/>
  <c r="AS4" i="1"/>
  <c r="AY4" i="1"/>
  <c r="AV4" i="1"/>
  <c r="AM4" i="1"/>
  <c r="CM3" i="1"/>
  <c r="CJ3" i="1"/>
  <c r="CG3" i="1"/>
  <c r="CD3" i="1"/>
  <c r="CP3" i="1"/>
  <c r="Z11" i="1"/>
  <c r="AA10" i="1"/>
  <c r="AB4" i="1"/>
  <c r="AC4" i="1"/>
  <c r="S5" i="1"/>
  <c r="R5" i="1"/>
  <c r="V4" i="1"/>
  <c r="U4" i="1"/>
  <c r="M6" i="1"/>
  <c r="O5" i="1"/>
  <c r="P5" i="1"/>
  <c r="AE11" i="1" l="1"/>
  <c r="AD12" i="1"/>
  <c r="X6" i="1"/>
  <c r="Y6" i="1"/>
  <c r="AG5" i="1"/>
  <c r="CS5" i="1"/>
  <c r="CW5" i="1"/>
  <c r="CU5" i="1"/>
  <c r="BH5" i="1"/>
  <c r="BK5" i="1"/>
  <c r="BN5" i="1"/>
  <c r="BQ5" i="1"/>
  <c r="BT5" i="1"/>
  <c r="CY5" i="1"/>
  <c r="BW5" i="1"/>
  <c r="CA5" i="1"/>
  <c r="BE5" i="1"/>
  <c r="AP5" i="1"/>
  <c r="AV5" i="1"/>
  <c r="AY5" i="1"/>
  <c r="AM5" i="1"/>
  <c r="BB5" i="1"/>
  <c r="AS5" i="1"/>
  <c r="AJ5" i="1"/>
  <c r="AH5" i="1"/>
  <c r="CT5" i="1"/>
  <c r="CZ5" i="1"/>
  <c r="CX5" i="1"/>
  <c r="CV5" i="1"/>
  <c r="BX5" i="1"/>
  <c r="BI5" i="1"/>
  <c r="BL5" i="1"/>
  <c r="BO5" i="1"/>
  <c r="BR5" i="1"/>
  <c r="BU5" i="1"/>
  <c r="CB5" i="1"/>
  <c r="BF5" i="1"/>
  <c r="AK5" i="1"/>
  <c r="AQ5" i="1"/>
  <c r="AN5" i="1"/>
  <c r="AT5" i="1"/>
  <c r="BC5" i="1"/>
  <c r="AZ5" i="1"/>
  <c r="AW5" i="1"/>
  <c r="CP4" i="1"/>
  <c r="CJ4" i="1"/>
  <c r="CD4" i="1"/>
  <c r="CG4" i="1"/>
  <c r="CM4" i="1"/>
  <c r="CN4" i="1"/>
  <c r="CE4" i="1"/>
  <c r="CQ4" i="1"/>
  <c r="CH4" i="1"/>
  <c r="CK4" i="1"/>
  <c r="Z12" i="1"/>
  <c r="AA11" i="1"/>
  <c r="AB5" i="1"/>
  <c r="AC5" i="1"/>
  <c r="S6" i="1"/>
  <c r="R6" i="1"/>
  <c r="U5" i="1"/>
  <c r="V5" i="1"/>
  <c r="O6" i="1"/>
  <c r="P6" i="1"/>
  <c r="M7" i="1"/>
  <c r="AE12" i="1" l="1"/>
  <c r="AD13" i="1"/>
  <c r="X7" i="1"/>
  <c r="Y7" i="1"/>
  <c r="AH6" i="1"/>
  <c r="CV6" i="1"/>
  <c r="CT6" i="1"/>
  <c r="CZ6" i="1"/>
  <c r="BX6" i="1"/>
  <c r="CX6" i="1"/>
  <c r="BI6" i="1"/>
  <c r="BL6" i="1"/>
  <c r="BO6" i="1"/>
  <c r="BR6" i="1"/>
  <c r="BU6" i="1"/>
  <c r="CB6" i="1"/>
  <c r="BF6" i="1"/>
  <c r="AQ6" i="1"/>
  <c r="AK6" i="1"/>
  <c r="AN6" i="1"/>
  <c r="AW6" i="1"/>
  <c r="BC6" i="1"/>
  <c r="AZ6" i="1"/>
  <c r="AT6" i="1"/>
  <c r="CN5" i="1"/>
  <c r="CE5" i="1"/>
  <c r="CQ5" i="1"/>
  <c r="CH5" i="1"/>
  <c r="CK5" i="1"/>
  <c r="CP5" i="1"/>
  <c r="CJ5" i="1"/>
  <c r="CD5" i="1"/>
  <c r="CM5" i="1"/>
  <c r="CG5" i="1"/>
  <c r="AG6" i="1"/>
  <c r="CU6" i="1"/>
  <c r="CS6" i="1"/>
  <c r="CW6" i="1"/>
  <c r="CY6" i="1"/>
  <c r="BH6" i="1"/>
  <c r="BK6" i="1"/>
  <c r="BN6" i="1"/>
  <c r="BQ6" i="1"/>
  <c r="BT6" i="1"/>
  <c r="BW6" i="1"/>
  <c r="CA6" i="1"/>
  <c r="BE6" i="1"/>
  <c r="AP6" i="1"/>
  <c r="BB6" i="1"/>
  <c r="AS6" i="1"/>
  <c r="AM6" i="1"/>
  <c r="AV6" i="1"/>
  <c r="AJ6" i="1"/>
  <c r="AY6" i="1"/>
  <c r="Z13" i="1"/>
  <c r="AA12" i="1"/>
  <c r="AC6" i="1"/>
  <c r="AB6" i="1"/>
  <c r="S7" i="1"/>
  <c r="R7" i="1"/>
  <c r="U6" i="1"/>
  <c r="V6" i="1"/>
  <c r="O7" i="1"/>
  <c r="P7" i="1"/>
  <c r="M8" i="1"/>
  <c r="AE13" i="1" l="1"/>
  <c r="AD14" i="1"/>
  <c r="X8" i="1"/>
  <c r="Y8" i="1"/>
  <c r="AH7" i="1"/>
  <c r="CT7" i="1"/>
  <c r="CZ7" i="1"/>
  <c r="CX7" i="1"/>
  <c r="CV7" i="1"/>
  <c r="BX7" i="1"/>
  <c r="BI7" i="1"/>
  <c r="BL7" i="1"/>
  <c r="BO7" i="1"/>
  <c r="BR7" i="1"/>
  <c r="BU7" i="1"/>
  <c r="CB7" i="1"/>
  <c r="BF7" i="1"/>
  <c r="AQ7" i="1"/>
  <c r="AK7" i="1"/>
  <c r="AN7" i="1"/>
  <c r="AT7" i="1"/>
  <c r="AW7" i="1"/>
  <c r="BC7" i="1"/>
  <c r="AZ7" i="1"/>
  <c r="CP6" i="1"/>
  <c r="CJ6" i="1"/>
  <c r="CD6" i="1"/>
  <c r="CG6" i="1"/>
  <c r="CM6" i="1"/>
  <c r="CN6" i="1"/>
  <c r="CE6" i="1"/>
  <c r="CQ6" i="1"/>
  <c r="CH6" i="1"/>
  <c r="CK6" i="1"/>
  <c r="AG7" i="1"/>
  <c r="CS7" i="1"/>
  <c r="CY7" i="1"/>
  <c r="CW7" i="1"/>
  <c r="CU7" i="1"/>
  <c r="BW7" i="1"/>
  <c r="BH7" i="1"/>
  <c r="BK7" i="1"/>
  <c r="BN7" i="1"/>
  <c r="BQ7" i="1"/>
  <c r="BT7" i="1"/>
  <c r="CA7" i="1"/>
  <c r="BE7" i="1"/>
  <c r="AP7" i="1"/>
  <c r="AV7" i="1"/>
  <c r="AY7" i="1"/>
  <c r="AJ7" i="1"/>
  <c r="BB7" i="1"/>
  <c r="AS7" i="1"/>
  <c r="AM7" i="1"/>
  <c r="Z14" i="1"/>
  <c r="AA13" i="1"/>
  <c r="AB7" i="1"/>
  <c r="AC7" i="1"/>
  <c r="S8" i="1"/>
  <c r="R8" i="1"/>
  <c r="U7" i="1"/>
  <c r="V7" i="1"/>
  <c r="O8" i="1"/>
  <c r="P8" i="1"/>
  <c r="M9" i="1"/>
  <c r="AE14" i="1" l="1"/>
  <c r="AD15" i="1"/>
  <c r="X9" i="1"/>
  <c r="Y9" i="1"/>
  <c r="AH8" i="1"/>
  <c r="CX8" i="1"/>
  <c r="CT8" i="1"/>
  <c r="CZ8" i="1"/>
  <c r="CV8" i="1"/>
  <c r="BX8" i="1"/>
  <c r="BI8" i="1"/>
  <c r="BL8" i="1"/>
  <c r="BO8" i="1"/>
  <c r="BR8" i="1"/>
  <c r="BU8" i="1"/>
  <c r="CB8" i="1"/>
  <c r="BF8" i="1"/>
  <c r="AK8" i="1"/>
  <c r="AQ8" i="1"/>
  <c r="AW8" i="1"/>
  <c r="BC8" i="1"/>
  <c r="AZ8" i="1"/>
  <c r="AN8" i="1"/>
  <c r="AT8" i="1"/>
  <c r="CP7" i="1"/>
  <c r="CJ7" i="1"/>
  <c r="CD7" i="1"/>
  <c r="CM7" i="1"/>
  <c r="CG7" i="1"/>
  <c r="CN7" i="1"/>
  <c r="CE7" i="1"/>
  <c r="CQ7" i="1"/>
  <c r="CH7" i="1"/>
  <c r="CK7" i="1"/>
  <c r="AG8" i="1"/>
  <c r="CS8" i="1"/>
  <c r="CY8" i="1"/>
  <c r="CW8" i="1"/>
  <c r="CU8" i="1"/>
  <c r="BH8" i="1"/>
  <c r="BK8" i="1"/>
  <c r="BN8" i="1"/>
  <c r="BQ8" i="1"/>
  <c r="BT8" i="1"/>
  <c r="BW8" i="1"/>
  <c r="CA8" i="1"/>
  <c r="BE8" i="1"/>
  <c r="AP8" i="1"/>
  <c r="BB8" i="1"/>
  <c r="AS8" i="1"/>
  <c r="AJ8" i="1"/>
  <c r="AY8" i="1"/>
  <c r="AM8" i="1"/>
  <c r="AV8" i="1"/>
  <c r="Z15" i="1"/>
  <c r="AA14" i="1"/>
  <c r="AC8" i="1"/>
  <c r="AB8" i="1"/>
  <c r="S9" i="1"/>
  <c r="R9" i="1"/>
  <c r="U8" i="1"/>
  <c r="V8" i="1"/>
  <c r="O9" i="1"/>
  <c r="P9" i="1"/>
  <c r="M10" i="1"/>
  <c r="AE15" i="1" l="1"/>
  <c r="AD16" i="1"/>
  <c r="X10" i="1"/>
  <c r="Y10" i="1"/>
  <c r="CP8" i="1"/>
  <c r="CJ8" i="1"/>
  <c r="CD8" i="1"/>
  <c r="CG8" i="1"/>
  <c r="CM8" i="1"/>
  <c r="CN8" i="1"/>
  <c r="CE8" i="1"/>
  <c r="CQ8" i="1"/>
  <c r="CH8" i="1"/>
  <c r="CK8" i="1"/>
  <c r="AH9" i="1"/>
  <c r="CT9" i="1"/>
  <c r="CZ9" i="1"/>
  <c r="CX9" i="1"/>
  <c r="CV9" i="1"/>
  <c r="BX9" i="1"/>
  <c r="BI9" i="1"/>
  <c r="BL9" i="1"/>
  <c r="BO9" i="1"/>
  <c r="BR9" i="1"/>
  <c r="BU9" i="1"/>
  <c r="CB9" i="1"/>
  <c r="BF9" i="1"/>
  <c r="AK9" i="1"/>
  <c r="AQ9" i="1"/>
  <c r="AN9" i="1"/>
  <c r="AT9" i="1"/>
  <c r="BC9" i="1"/>
  <c r="AZ9" i="1"/>
  <c r="AW9" i="1"/>
  <c r="AG9" i="1"/>
  <c r="CS9" i="1"/>
  <c r="CY9" i="1"/>
  <c r="CW9" i="1"/>
  <c r="CU9" i="1"/>
  <c r="BW9" i="1"/>
  <c r="BH9" i="1"/>
  <c r="BK9" i="1"/>
  <c r="BN9" i="1"/>
  <c r="BQ9" i="1"/>
  <c r="BT9" i="1"/>
  <c r="CA9" i="1"/>
  <c r="BE9" i="1"/>
  <c r="AJ9" i="1"/>
  <c r="AP9" i="1"/>
  <c r="AV9" i="1"/>
  <c r="AY9" i="1"/>
  <c r="BB9" i="1"/>
  <c r="AS9" i="1"/>
  <c r="AM9" i="1"/>
  <c r="Z16" i="1"/>
  <c r="AA15" i="1"/>
  <c r="AC9" i="1"/>
  <c r="AB9" i="1"/>
  <c r="U9" i="1"/>
  <c r="S10" i="1"/>
  <c r="R10" i="1"/>
  <c r="V9" i="1"/>
  <c r="P10" i="1"/>
  <c r="O10" i="1"/>
  <c r="M11" i="1"/>
  <c r="AE16" i="1" l="1"/>
  <c r="AD17" i="1"/>
  <c r="X11" i="1"/>
  <c r="Y11" i="1"/>
  <c r="CP9" i="1"/>
  <c r="CJ9" i="1"/>
  <c r="CD9" i="1"/>
  <c r="CM9" i="1"/>
  <c r="CG9" i="1"/>
  <c r="CN9" i="1"/>
  <c r="CE9" i="1"/>
  <c r="CQ9" i="1"/>
  <c r="CH9" i="1"/>
  <c r="CK9" i="1"/>
  <c r="AG10" i="1"/>
  <c r="CU10" i="1"/>
  <c r="CS10" i="1"/>
  <c r="CW10" i="1"/>
  <c r="CY10" i="1"/>
  <c r="BH10" i="1"/>
  <c r="BK10" i="1"/>
  <c r="BN10" i="1"/>
  <c r="BQ10" i="1"/>
  <c r="BT10" i="1"/>
  <c r="BW10" i="1"/>
  <c r="CA10" i="1"/>
  <c r="BE10" i="1"/>
  <c r="BB10" i="1"/>
  <c r="AS10" i="1"/>
  <c r="AP10" i="1"/>
  <c r="AJ10" i="1"/>
  <c r="AM10" i="1"/>
  <c r="AV10" i="1"/>
  <c r="AY10" i="1"/>
  <c r="AH10" i="1"/>
  <c r="CV10" i="1"/>
  <c r="CT10" i="1"/>
  <c r="CZ10" i="1"/>
  <c r="CX10" i="1"/>
  <c r="BX10" i="1"/>
  <c r="BI10" i="1"/>
  <c r="BL10" i="1"/>
  <c r="BO10" i="1"/>
  <c r="BR10" i="1"/>
  <c r="BU10" i="1"/>
  <c r="CB10" i="1"/>
  <c r="BF10" i="1"/>
  <c r="AK10" i="1"/>
  <c r="AQ10" i="1"/>
  <c r="AN10" i="1"/>
  <c r="AW10" i="1"/>
  <c r="BC10" i="1"/>
  <c r="AZ10" i="1"/>
  <c r="AT10" i="1"/>
  <c r="Z17" i="1"/>
  <c r="AA16" i="1"/>
  <c r="AB10" i="1"/>
  <c r="AC10" i="1"/>
  <c r="S11" i="1"/>
  <c r="R11" i="1"/>
  <c r="V10" i="1"/>
  <c r="U10" i="1"/>
  <c r="O11" i="1"/>
  <c r="P11" i="1"/>
  <c r="M12" i="1"/>
  <c r="AE17" i="1" l="1"/>
  <c r="AD18" i="1"/>
  <c r="X12" i="1"/>
  <c r="Y12" i="1"/>
  <c r="AH11" i="1"/>
  <c r="CT11" i="1"/>
  <c r="CZ11" i="1"/>
  <c r="CX11" i="1"/>
  <c r="CV11" i="1"/>
  <c r="BX11" i="1"/>
  <c r="BI11" i="1"/>
  <c r="BL11" i="1"/>
  <c r="BO11" i="1"/>
  <c r="BR11" i="1"/>
  <c r="BU11" i="1"/>
  <c r="AN11" i="1"/>
  <c r="CB11" i="1"/>
  <c r="BF11" i="1"/>
  <c r="AK11" i="1"/>
  <c r="AQ11" i="1"/>
  <c r="AT11" i="1"/>
  <c r="AW11" i="1"/>
  <c r="BC11" i="1"/>
  <c r="AZ11" i="1"/>
  <c r="CN10" i="1"/>
  <c r="CE10" i="1"/>
  <c r="CQ10" i="1"/>
  <c r="CH10" i="1"/>
  <c r="CK10" i="1"/>
  <c r="CP10" i="1"/>
  <c r="CJ10" i="1"/>
  <c r="CD10" i="1"/>
  <c r="CG10" i="1"/>
  <c r="CM10" i="1"/>
  <c r="AG11" i="1"/>
  <c r="CS11" i="1"/>
  <c r="CY11" i="1"/>
  <c r="CW11" i="1"/>
  <c r="CU11" i="1"/>
  <c r="BW11" i="1"/>
  <c r="BH11" i="1"/>
  <c r="BK11" i="1"/>
  <c r="BN11" i="1"/>
  <c r="BQ11" i="1"/>
  <c r="BT11" i="1"/>
  <c r="CA11" i="1"/>
  <c r="BE11" i="1"/>
  <c r="AV11" i="1"/>
  <c r="AY11" i="1"/>
  <c r="AM11" i="1"/>
  <c r="AJ11" i="1"/>
  <c r="AP11" i="1"/>
  <c r="BB11" i="1"/>
  <c r="AS11" i="1"/>
  <c r="Z18" i="1"/>
  <c r="AA17" i="1"/>
  <c r="AC11" i="1"/>
  <c r="AB11" i="1"/>
  <c r="S12" i="1"/>
  <c r="R12" i="1"/>
  <c r="U11" i="1"/>
  <c r="V11" i="1"/>
  <c r="O12" i="1"/>
  <c r="P12" i="1"/>
  <c r="M13" i="1"/>
  <c r="AE18" i="1" l="1"/>
  <c r="AD19" i="1"/>
  <c r="X13" i="1"/>
  <c r="Y13" i="1"/>
  <c r="CP11" i="1"/>
  <c r="CJ11" i="1"/>
  <c r="CD11" i="1"/>
  <c r="CM11" i="1"/>
  <c r="CG11" i="1"/>
  <c r="AH12" i="1"/>
  <c r="CX12" i="1"/>
  <c r="CT12" i="1"/>
  <c r="CZ12" i="1"/>
  <c r="CV12" i="1"/>
  <c r="BX12" i="1"/>
  <c r="BI12" i="1"/>
  <c r="BL12" i="1"/>
  <c r="BO12" i="1"/>
  <c r="BR12" i="1"/>
  <c r="BU12" i="1"/>
  <c r="CB12" i="1"/>
  <c r="BF12" i="1"/>
  <c r="AQ12" i="1"/>
  <c r="AK12" i="1"/>
  <c r="AW12" i="1"/>
  <c r="BC12" i="1"/>
  <c r="AZ12" i="1"/>
  <c r="AN12" i="1"/>
  <c r="AT12" i="1"/>
  <c r="AG12" i="1"/>
  <c r="CS12" i="1"/>
  <c r="CY12" i="1"/>
  <c r="CW12" i="1"/>
  <c r="BH12" i="1"/>
  <c r="BK12" i="1"/>
  <c r="BN12" i="1"/>
  <c r="BQ12" i="1"/>
  <c r="BT12" i="1"/>
  <c r="BW12" i="1"/>
  <c r="CU12" i="1"/>
  <c r="CA12" i="1"/>
  <c r="BE12" i="1"/>
  <c r="AP12" i="1"/>
  <c r="AJ12" i="1"/>
  <c r="BB12" i="1"/>
  <c r="AS12" i="1"/>
  <c r="AM12" i="1"/>
  <c r="AY12" i="1"/>
  <c r="AV12" i="1"/>
  <c r="CN11" i="1"/>
  <c r="CE11" i="1"/>
  <c r="CQ11" i="1"/>
  <c r="CH11" i="1"/>
  <c r="CK11" i="1"/>
  <c r="Z19" i="1"/>
  <c r="AA18" i="1"/>
  <c r="AB12" i="1"/>
  <c r="AC12" i="1"/>
  <c r="S13" i="1"/>
  <c r="R13" i="1"/>
  <c r="U12" i="1"/>
  <c r="V12" i="1"/>
  <c r="O13" i="1"/>
  <c r="P13" i="1"/>
  <c r="M14" i="1"/>
  <c r="AE19" i="1" l="1"/>
  <c r="AD20" i="1"/>
  <c r="X14" i="1"/>
  <c r="Y14" i="1"/>
  <c r="AH13" i="1"/>
  <c r="CT13" i="1"/>
  <c r="CZ13" i="1"/>
  <c r="CX13" i="1"/>
  <c r="CV13" i="1"/>
  <c r="BX13" i="1"/>
  <c r="BI13" i="1"/>
  <c r="BL13" i="1"/>
  <c r="BO13" i="1"/>
  <c r="BR13" i="1"/>
  <c r="BU13" i="1"/>
  <c r="CB13" i="1"/>
  <c r="BF13" i="1"/>
  <c r="AK13" i="1"/>
  <c r="AQ13" i="1"/>
  <c r="AN13" i="1"/>
  <c r="AT13" i="1"/>
  <c r="BC13" i="1"/>
  <c r="AZ13" i="1"/>
  <c r="AW13" i="1"/>
  <c r="AG13" i="1"/>
  <c r="CS13" i="1"/>
  <c r="CW13" i="1"/>
  <c r="CU13" i="1"/>
  <c r="BH13" i="1"/>
  <c r="BK13" i="1"/>
  <c r="BN13" i="1"/>
  <c r="BQ13" i="1"/>
  <c r="BT13" i="1"/>
  <c r="CY13" i="1"/>
  <c r="BW13" i="1"/>
  <c r="CA13" i="1"/>
  <c r="BE13" i="1"/>
  <c r="AP13" i="1"/>
  <c r="AV13" i="1"/>
  <c r="AY13" i="1"/>
  <c r="BB13" i="1"/>
  <c r="AS13" i="1"/>
  <c r="AJ13" i="1"/>
  <c r="AM13" i="1"/>
  <c r="CP12" i="1"/>
  <c r="CJ12" i="1"/>
  <c r="CD12" i="1"/>
  <c r="CG12" i="1"/>
  <c r="CM12" i="1"/>
  <c r="CN12" i="1"/>
  <c r="CE12" i="1"/>
  <c r="CQ12" i="1"/>
  <c r="CH12" i="1"/>
  <c r="CK12" i="1"/>
  <c r="Z20" i="1"/>
  <c r="AA19" i="1"/>
  <c r="AB13" i="1"/>
  <c r="AC13" i="1"/>
  <c r="U13" i="1"/>
  <c r="S14" i="1"/>
  <c r="R14" i="1"/>
  <c r="V13" i="1"/>
  <c r="O14" i="1"/>
  <c r="P14" i="1"/>
  <c r="M15" i="1"/>
  <c r="AE20" i="1" l="1"/>
  <c r="AD21" i="1"/>
  <c r="X15" i="1"/>
  <c r="Y15" i="1"/>
  <c r="AH14" i="1"/>
  <c r="CV14" i="1"/>
  <c r="CT14" i="1"/>
  <c r="CZ14" i="1"/>
  <c r="CX14" i="1"/>
  <c r="BX14" i="1"/>
  <c r="BI14" i="1"/>
  <c r="BL14" i="1"/>
  <c r="BO14" i="1"/>
  <c r="BR14" i="1"/>
  <c r="BU14" i="1"/>
  <c r="CB14" i="1"/>
  <c r="BF14" i="1"/>
  <c r="AK14" i="1"/>
  <c r="AQ14" i="1"/>
  <c r="AW14" i="1"/>
  <c r="BC14" i="1"/>
  <c r="AZ14" i="1"/>
  <c r="AN14" i="1"/>
  <c r="AT14" i="1"/>
  <c r="CP13" i="1"/>
  <c r="CJ13" i="1"/>
  <c r="CD13" i="1"/>
  <c r="CM13" i="1"/>
  <c r="CG13" i="1"/>
  <c r="CN13" i="1"/>
  <c r="CE13" i="1"/>
  <c r="CQ13" i="1"/>
  <c r="CH13" i="1"/>
  <c r="CK13" i="1"/>
  <c r="AG14" i="1"/>
  <c r="CU14" i="1"/>
  <c r="CS14" i="1"/>
  <c r="BW14" i="1"/>
  <c r="CW14" i="1"/>
  <c r="CY14" i="1"/>
  <c r="BH14" i="1"/>
  <c r="BK14" i="1"/>
  <c r="BN14" i="1"/>
  <c r="BQ14" i="1"/>
  <c r="BT14" i="1"/>
  <c r="CA14" i="1"/>
  <c r="BE14" i="1"/>
  <c r="AP14" i="1"/>
  <c r="AJ14" i="1"/>
  <c r="BB14" i="1"/>
  <c r="AS14" i="1"/>
  <c r="AV14" i="1"/>
  <c r="AY14" i="1"/>
  <c r="AM14" i="1"/>
  <c r="Z21" i="1"/>
  <c r="AA20" i="1"/>
  <c r="AB14" i="1"/>
  <c r="AC14" i="1"/>
  <c r="S15" i="1"/>
  <c r="R15" i="1"/>
  <c r="V14" i="1"/>
  <c r="U14" i="1"/>
  <c r="O15" i="1"/>
  <c r="P15" i="1"/>
  <c r="M16" i="1"/>
  <c r="AE21" i="1" l="1"/>
  <c r="AD22" i="1"/>
  <c r="X16" i="1"/>
  <c r="Y16" i="1"/>
  <c r="AH15" i="1"/>
  <c r="CT15" i="1"/>
  <c r="CZ15" i="1"/>
  <c r="CX15" i="1"/>
  <c r="CV15" i="1"/>
  <c r="BX15" i="1"/>
  <c r="BI15" i="1"/>
  <c r="BL15" i="1"/>
  <c r="BO15" i="1"/>
  <c r="BR15" i="1"/>
  <c r="BU15" i="1"/>
  <c r="CB15" i="1"/>
  <c r="BF15" i="1"/>
  <c r="AN15" i="1"/>
  <c r="AK15" i="1"/>
  <c r="AQ15" i="1"/>
  <c r="AT15" i="1"/>
  <c r="AW15" i="1"/>
  <c r="BC15" i="1"/>
  <c r="AZ15" i="1"/>
  <c r="CP14" i="1"/>
  <c r="CJ14" i="1"/>
  <c r="CD14" i="1"/>
  <c r="CG14" i="1"/>
  <c r="CM14" i="1"/>
  <c r="CN14" i="1"/>
  <c r="CE14" i="1"/>
  <c r="CQ14" i="1"/>
  <c r="CH14" i="1"/>
  <c r="CK14" i="1"/>
  <c r="AG15" i="1"/>
  <c r="CS15" i="1"/>
  <c r="CY15" i="1"/>
  <c r="CW15" i="1"/>
  <c r="CU15" i="1"/>
  <c r="BW15" i="1"/>
  <c r="BH15" i="1"/>
  <c r="BK15" i="1"/>
  <c r="BN15" i="1"/>
  <c r="BQ15" i="1"/>
  <c r="BT15" i="1"/>
  <c r="CA15" i="1"/>
  <c r="BE15" i="1"/>
  <c r="AJ15" i="1"/>
  <c r="AP15" i="1"/>
  <c r="AV15" i="1"/>
  <c r="AY15" i="1"/>
  <c r="AM15" i="1"/>
  <c r="BB15" i="1"/>
  <c r="AS15" i="1"/>
  <c r="Z22" i="1"/>
  <c r="AA21" i="1"/>
  <c r="AC15" i="1"/>
  <c r="AB15" i="1"/>
  <c r="U15" i="1"/>
  <c r="S16" i="1"/>
  <c r="R16" i="1"/>
  <c r="V15" i="1"/>
  <c r="O16" i="1"/>
  <c r="P16" i="1"/>
  <c r="M17" i="1"/>
  <c r="AE22" i="1" l="1"/>
  <c r="AD23" i="1"/>
  <c r="X17" i="1"/>
  <c r="Y17" i="1"/>
  <c r="AG16" i="1"/>
  <c r="CS16" i="1"/>
  <c r="CY16" i="1"/>
  <c r="CW16" i="1"/>
  <c r="BW16" i="1"/>
  <c r="CU16" i="1"/>
  <c r="BH16" i="1"/>
  <c r="BK16" i="1"/>
  <c r="BN16" i="1"/>
  <c r="BQ16" i="1"/>
  <c r="BT16" i="1"/>
  <c r="CA16" i="1"/>
  <c r="BE16" i="1"/>
  <c r="AP16" i="1"/>
  <c r="BB16" i="1"/>
  <c r="AS16" i="1"/>
  <c r="AY16" i="1"/>
  <c r="AM16" i="1"/>
  <c r="AJ16" i="1"/>
  <c r="AV16" i="1"/>
  <c r="AH16" i="1"/>
  <c r="CX16" i="1"/>
  <c r="CT16" i="1"/>
  <c r="CZ16" i="1"/>
  <c r="CV16" i="1"/>
  <c r="BX16" i="1"/>
  <c r="BI16" i="1"/>
  <c r="BL16" i="1"/>
  <c r="BO16" i="1"/>
  <c r="BR16" i="1"/>
  <c r="BU16" i="1"/>
  <c r="CB16" i="1"/>
  <c r="BF16" i="1"/>
  <c r="AK16" i="1"/>
  <c r="AQ16" i="1"/>
  <c r="AN16" i="1"/>
  <c r="AW16" i="1"/>
  <c r="BC16" i="1"/>
  <c r="AZ16" i="1"/>
  <c r="AT16" i="1"/>
  <c r="CP15" i="1"/>
  <c r="CJ15" i="1"/>
  <c r="CD15" i="1"/>
  <c r="CM15" i="1"/>
  <c r="CG15" i="1"/>
  <c r="CN15" i="1"/>
  <c r="CE15" i="1"/>
  <c r="CQ15" i="1"/>
  <c r="CH15" i="1"/>
  <c r="CK15" i="1"/>
  <c r="Z23" i="1"/>
  <c r="AA22" i="1"/>
  <c r="AB16" i="1"/>
  <c r="AC16" i="1"/>
  <c r="S17" i="1"/>
  <c r="R17" i="1"/>
  <c r="V16" i="1"/>
  <c r="U16" i="1"/>
  <c r="O17" i="1"/>
  <c r="P17" i="1"/>
  <c r="M18" i="1"/>
  <c r="AD24" i="1" l="1"/>
  <c r="AE23" i="1"/>
  <c r="X18" i="1"/>
  <c r="Y18" i="1"/>
  <c r="CN16" i="1"/>
  <c r="CE16" i="1"/>
  <c r="CQ16" i="1"/>
  <c r="CH16" i="1"/>
  <c r="CK16" i="1"/>
  <c r="CP16" i="1"/>
  <c r="CJ16" i="1"/>
  <c r="CD16" i="1"/>
  <c r="CG16" i="1"/>
  <c r="CM16" i="1"/>
  <c r="AH17" i="1"/>
  <c r="CT17" i="1"/>
  <c r="CZ17" i="1"/>
  <c r="CX17" i="1"/>
  <c r="CV17" i="1"/>
  <c r="BX17" i="1"/>
  <c r="BI17" i="1"/>
  <c r="BL17" i="1"/>
  <c r="BO17" i="1"/>
  <c r="BR17" i="1"/>
  <c r="BU17" i="1"/>
  <c r="CB17" i="1"/>
  <c r="BF17" i="1"/>
  <c r="AN17" i="1"/>
  <c r="AK17" i="1"/>
  <c r="AQ17" i="1"/>
  <c r="AT17" i="1"/>
  <c r="BC17" i="1"/>
  <c r="AZ17" i="1"/>
  <c r="AW17" i="1"/>
  <c r="AG17" i="1"/>
  <c r="CS17" i="1"/>
  <c r="BW17" i="1"/>
  <c r="CW17" i="1"/>
  <c r="CY17" i="1"/>
  <c r="CU17" i="1"/>
  <c r="BH17" i="1"/>
  <c r="BK17" i="1"/>
  <c r="BN17" i="1"/>
  <c r="BQ17" i="1"/>
  <c r="BT17" i="1"/>
  <c r="CA17" i="1"/>
  <c r="BE17" i="1"/>
  <c r="AJ17" i="1"/>
  <c r="AP17" i="1"/>
  <c r="AV17" i="1"/>
  <c r="AY17" i="1"/>
  <c r="BB17" i="1"/>
  <c r="AS17" i="1"/>
  <c r="AM17" i="1"/>
  <c r="Z24" i="1"/>
  <c r="AA23" i="1"/>
  <c r="AB17" i="1"/>
  <c r="AC17" i="1"/>
  <c r="S18" i="1"/>
  <c r="R18" i="1"/>
  <c r="U17" i="1"/>
  <c r="V17" i="1"/>
  <c r="P18" i="1"/>
  <c r="O18" i="1"/>
  <c r="M19" i="1"/>
  <c r="AD25" i="1" l="1"/>
  <c r="AE24" i="1"/>
  <c r="X19" i="1"/>
  <c r="Y19" i="1"/>
  <c r="AG18" i="1"/>
  <c r="CU18" i="1"/>
  <c r="CS18" i="1"/>
  <c r="CW18" i="1"/>
  <c r="CY18" i="1"/>
  <c r="BH18" i="1"/>
  <c r="BK18" i="1"/>
  <c r="BN18" i="1"/>
  <c r="BQ18" i="1"/>
  <c r="BT18" i="1"/>
  <c r="BW18" i="1"/>
  <c r="CA18" i="1"/>
  <c r="BE18" i="1"/>
  <c r="AJ18" i="1"/>
  <c r="AP18" i="1"/>
  <c r="BB18" i="1"/>
  <c r="AS18" i="1"/>
  <c r="AM18" i="1"/>
  <c r="AV18" i="1"/>
  <c r="AY18" i="1"/>
  <c r="CP17" i="1"/>
  <c r="CJ17" i="1"/>
  <c r="CD17" i="1"/>
  <c r="CM17" i="1"/>
  <c r="CG17" i="1"/>
  <c r="CN17" i="1"/>
  <c r="CE17" i="1"/>
  <c r="CQ17" i="1"/>
  <c r="CH17" i="1"/>
  <c r="CK17" i="1"/>
  <c r="AH18" i="1"/>
  <c r="CV18" i="1"/>
  <c r="CT18" i="1"/>
  <c r="CZ18" i="1"/>
  <c r="CX18" i="1"/>
  <c r="BX18" i="1"/>
  <c r="BI18" i="1"/>
  <c r="BL18" i="1"/>
  <c r="BO18" i="1"/>
  <c r="BR18" i="1"/>
  <c r="BU18" i="1"/>
  <c r="CB18" i="1"/>
  <c r="BF18" i="1"/>
  <c r="AN18" i="1"/>
  <c r="AK18" i="1"/>
  <c r="AQ18" i="1"/>
  <c r="AW18" i="1"/>
  <c r="BC18" i="1"/>
  <c r="AZ18" i="1"/>
  <c r="AT18" i="1"/>
  <c r="Z25" i="1"/>
  <c r="AA24" i="1"/>
  <c r="AB18" i="1"/>
  <c r="AC18" i="1"/>
  <c r="S19" i="1"/>
  <c r="R19" i="1"/>
  <c r="U18" i="1"/>
  <c r="V18" i="1"/>
  <c r="O19" i="1"/>
  <c r="P19" i="1"/>
  <c r="M20" i="1"/>
  <c r="AD26" i="1" l="1"/>
  <c r="AE25" i="1"/>
  <c r="X20" i="1"/>
  <c r="Y20" i="1"/>
  <c r="AH19" i="1"/>
  <c r="CT19" i="1"/>
  <c r="CZ19" i="1"/>
  <c r="CX19" i="1"/>
  <c r="CV19" i="1"/>
  <c r="BX19" i="1"/>
  <c r="BI19" i="1"/>
  <c r="BL19" i="1"/>
  <c r="BO19" i="1"/>
  <c r="BR19" i="1"/>
  <c r="BU19" i="1"/>
  <c r="CB19" i="1"/>
  <c r="BF19" i="1"/>
  <c r="AN19" i="1"/>
  <c r="AK19" i="1"/>
  <c r="AQ19" i="1"/>
  <c r="AT19" i="1"/>
  <c r="AW19" i="1"/>
  <c r="BC19" i="1"/>
  <c r="AZ19" i="1"/>
  <c r="CN18" i="1"/>
  <c r="CE18" i="1"/>
  <c r="CQ18" i="1"/>
  <c r="CH18" i="1"/>
  <c r="CK18" i="1"/>
  <c r="CP18" i="1"/>
  <c r="CJ18" i="1"/>
  <c r="CD18" i="1"/>
  <c r="CG18" i="1"/>
  <c r="CM18" i="1"/>
  <c r="AG19" i="1"/>
  <c r="CS19" i="1"/>
  <c r="BW19" i="1"/>
  <c r="CY19" i="1"/>
  <c r="CW19" i="1"/>
  <c r="CU19" i="1"/>
  <c r="BH19" i="1"/>
  <c r="BK19" i="1"/>
  <c r="BN19" i="1"/>
  <c r="BQ19" i="1"/>
  <c r="BT19" i="1"/>
  <c r="CA19" i="1"/>
  <c r="BE19" i="1"/>
  <c r="AJ19" i="1"/>
  <c r="AP19" i="1"/>
  <c r="AV19" i="1"/>
  <c r="AY19" i="1"/>
  <c r="AM19" i="1"/>
  <c r="BB19" i="1"/>
  <c r="AS19" i="1"/>
  <c r="Z26" i="1"/>
  <c r="AA25" i="1"/>
  <c r="AB19" i="1"/>
  <c r="AC19" i="1"/>
  <c r="S20" i="1"/>
  <c r="R20" i="1"/>
  <c r="U19" i="1"/>
  <c r="V19" i="1"/>
  <c r="O20" i="1"/>
  <c r="P20" i="1"/>
  <c r="M21" i="1"/>
  <c r="AD27" i="1" l="1"/>
  <c r="AE26" i="1"/>
  <c r="X21" i="1"/>
  <c r="Y21" i="1"/>
  <c r="AG20" i="1"/>
  <c r="CS20" i="1"/>
  <c r="CY20" i="1"/>
  <c r="CW20" i="1"/>
  <c r="BW20" i="1"/>
  <c r="BH20" i="1"/>
  <c r="BK20" i="1"/>
  <c r="BN20" i="1"/>
  <c r="BQ20" i="1"/>
  <c r="BT20" i="1"/>
  <c r="CU20" i="1"/>
  <c r="CA20" i="1"/>
  <c r="BE20" i="1"/>
  <c r="AJ20" i="1"/>
  <c r="AP20" i="1"/>
  <c r="BB20" i="1"/>
  <c r="AS20" i="1"/>
  <c r="AM20" i="1"/>
  <c r="AY20" i="1"/>
  <c r="AV20" i="1"/>
  <c r="AH20" i="1"/>
  <c r="CX20" i="1"/>
  <c r="CT20" i="1"/>
  <c r="CZ20" i="1"/>
  <c r="CV20" i="1"/>
  <c r="BX20" i="1"/>
  <c r="BI20" i="1"/>
  <c r="BL20" i="1"/>
  <c r="BO20" i="1"/>
  <c r="BR20" i="1"/>
  <c r="BU20" i="1"/>
  <c r="AQ20" i="1"/>
  <c r="CB20" i="1"/>
  <c r="BF20" i="1"/>
  <c r="AN20" i="1"/>
  <c r="AK20" i="1"/>
  <c r="AW20" i="1"/>
  <c r="BC20" i="1"/>
  <c r="AZ20" i="1"/>
  <c r="AT20" i="1"/>
  <c r="CP19" i="1"/>
  <c r="CJ19" i="1"/>
  <c r="CD19" i="1"/>
  <c r="CM19" i="1"/>
  <c r="CG19" i="1"/>
  <c r="CN19" i="1"/>
  <c r="CE19" i="1"/>
  <c r="CQ19" i="1"/>
  <c r="CH19" i="1"/>
  <c r="CK19" i="1"/>
  <c r="Z27" i="1"/>
  <c r="AA26" i="1"/>
  <c r="AB20" i="1"/>
  <c r="AC20" i="1"/>
  <c r="S21" i="1"/>
  <c r="R21" i="1"/>
  <c r="U20" i="1"/>
  <c r="V20" i="1"/>
  <c r="O21" i="1"/>
  <c r="P21" i="1"/>
  <c r="M22" i="1"/>
  <c r="AD28" i="1" l="1"/>
  <c r="AE27" i="1"/>
  <c r="X22" i="1"/>
  <c r="Y22" i="1"/>
  <c r="AG21" i="1"/>
  <c r="CY21" i="1"/>
  <c r="CS21" i="1"/>
  <c r="BW21" i="1"/>
  <c r="CW21" i="1"/>
  <c r="CU21" i="1"/>
  <c r="BH21" i="1"/>
  <c r="BK21" i="1"/>
  <c r="BN21" i="1"/>
  <c r="BQ21" i="1"/>
  <c r="BT21" i="1"/>
  <c r="CA21" i="1"/>
  <c r="BE21" i="1"/>
  <c r="AP21" i="1"/>
  <c r="AJ21" i="1"/>
  <c r="AV21" i="1"/>
  <c r="AY21" i="1"/>
  <c r="BB21" i="1"/>
  <c r="AS21" i="1"/>
  <c r="AM21" i="1"/>
  <c r="AH21" i="1"/>
  <c r="CT21" i="1"/>
  <c r="CZ21" i="1"/>
  <c r="CX21" i="1"/>
  <c r="CV21" i="1"/>
  <c r="BX21" i="1"/>
  <c r="BI21" i="1"/>
  <c r="BL21" i="1"/>
  <c r="BO21" i="1"/>
  <c r="BR21" i="1"/>
  <c r="BU21" i="1"/>
  <c r="AK21" i="1"/>
  <c r="CB21" i="1"/>
  <c r="BF21" i="1"/>
  <c r="AN21" i="1"/>
  <c r="AQ21" i="1"/>
  <c r="AT21" i="1"/>
  <c r="BC21" i="1"/>
  <c r="AZ21" i="1"/>
  <c r="AW21" i="1"/>
  <c r="CP20" i="1"/>
  <c r="CJ20" i="1"/>
  <c r="CD20" i="1"/>
  <c r="CG20" i="1"/>
  <c r="CM20" i="1"/>
  <c r="CN20" i="1"/>
  <c r="CE20" i="1"/>
  <c r="CQ20" i="1"/>
  <c r="CH20" i="1"/>
  <c r="CK20" i="1"/>
  <c r="Z28" i="1"/>
  <c r="AA27" i="1"/>
  <c r="AC21" i="1"/>
  <c r="AB21" i="1"/>
  <c r="U21" i="1"/>
  <c r="S22" i="1"/>
  <c r="R22" i="1"/>
  <c r="V21" i="1"/>
  <c r="O22" i="1"/>
  <c r="P22" i="1"/>
  <c r="M23" i="1"/>
  <c r="AD29" i="1" l="1"/>
  <c r="AE28" i="1"/>
  <c r="X23" i="1"/>
  <c r="Y23" i="1"/>
  <c r="AH22" i="1"/>
  <c r="CV22" i="1"/>
  <c r="CT22" i="1"/>
  <c r="CZ22" i="1"/>
  <c r="CX22" i="1"/>
  <c r="BX22" i="1"/>
  <c r="BI22" i="1"/>
  <c r="BL22" i="1"/>
  <c r="BO22" i="1"/>
  <c r="BR22" i="1"/>
  <c r="BU22" i="1"/>
  <c r="AN22" i="1"/>
  <c r="CB22" i="1"/>
  <c r="BF22" i="1"/>
  <c r="AK22" i="1"/>
  <c r="AQ22" i="1"/>
  <c r="AW22" i="1"/>
  <c r="BC22" i="1"/>
  <c r="AZ22" i="1"/>
  <c r="AT22" i="1"/>
  <c r="CP21" i="1"/>
  <c r="CJ21" i="1"/>
  <c r="CD21" i="1"/>
  <c r="CM21" i="1"/>
  <c r="CG21" i="1"/>
  <c r="AG22" i="1"/>
  <c r="CU22" i="1"/>
  <c r="CS22" i="1"/>
  <c r="CW22" i="1"/>
  <c r="CY22" i="1"/>
  <c r="BH22" i="1"/>
  <c r="BK22" i="1"/>
  <c r="BN22" i="1"/>
  <c r="BQ22" i="1"/>
  <c r="BT22" i="1"/>
  <c r="BW22" i="1"/>
  <c r="CA22" i="1"/>
  <c r="BE22" i="1"/>
  <c r="AJ22" i="1"/>
  <c r="AP22" i="1"/>
  <c r="BB22" i="1"/>
  <c r="AS22" i="1"/>
  <c r="AM22" i="1"/>
  <c r="AV22" i="1"/>
  <c r="AY22" i="1"/>
  <c r="CN21" i="1"/>
  <c r="CE21" i="1"/>
  <c r="CQ21" i="1"/>
  <c r="CH21" i="1"/>
  <c r="CK21" i="1"/>
  <c r="Z29" i="1"/>
  <c r="AA28" i="1"/>
  <c r="AB22" i="1"/>
  <c r="AC22" i="1"/>
  <c r="S23" i="1"/>
  <c r="R23" i="1"/>
  <c r="U22" i="1"/>
  <c r="V22" i="1"/>
  <c r="O23" i="1"/>
  <c r="P23" i="1"/>
  <c r="M24" i="1"/>
  <c r="AD30" i="1" l="1"/>
  <c r="AE29" i="1"/>
  <c r="X24" i="1"/>
  <c r="Y24" i="1"/>
  <c r="AH23" i="1"/>
  <c r="CT23" i="1"/>
  <c r="CZ23" i="1"/>
  <c r="CX23" i="1"/>
  <c r="CV23" i="1"/>
  <c r="BX23" i="1"/>
  <c r="BI23" i="1"/>
  <c r="BL23" i="1"/>
  <c r="BO23" i="1"/>
  <c r="BR23" i="1"/>
  <c r="BU23" i="1"/>
  <c r="AN23" i="1"/>
  <c r="CB23" i="1"/>
  <c r="BF23" i="1"/>
  <c r="AK23" i="1"/>
  <c r="AQ23" i="1"/>
  <c r="AT23" i="1"/>
  <c r="AW23" i="1"/>
  <c r="BC23" i="1"/>
  <c r="AZ23" i="1"/>
  <c r="AG23" i="1"/>
  <c r="CS23" i="1"/>
  <c r="BW23" i="1"/>
  <c r="CY23" i="1"/>
  <c r="CW23" i="1"/>
  <c r="CU23" i="1"/>
  <c r="BH23" i="1"/>
  <c r="BK23" i="1"/>
  <c r="BN23" i="1"/>
  <c r="BQ23" i="1"/>
  <c r="BT23" i="1"/>
  <c r="CA23" i="1"/>
  <c r="BE23" i="1"/>
  <c r="AJ23" i="1"/>
  <c r="AP23" i="1"/>
  <c r="AV23" i="1"/>
  <c r="AY23" i="1"/>
  <c r="AM23" i="1"/>
  <c r="BB23" i="1"/>
  <c r="AS23" i="1"/>
  <c r="CP22" i="1"/>
  <c r="CJ22" i="1"/>
  <c r="CD22" i="1"/>
  <c r="CG22" i="1"/>
  <c r="CM22" i="1"/>
  <c r="CN22" i="1"/>
  <c r="CE22" i="1"/>
  <c r="CQ22" i="1"/>
  <c r="CH22" i="1"/>
  <c r="CK22" i="1"/>
  <c r="Z30" i="1"/>
  <c r="AA29" i="1"/>
  <c r="AB23" i="1"/>
  <c r="AC23" i="1"/>
  <c r="S24" i="1"/>
  <c r="R24" i="1"/>
  <c r="U23" i="1"/>
  <c r="V23" i="1"/>
  <c r="O24" i="1"/>
  <c r="P24" i="1"/>
  <c r="M25" i="1"/>
  <c r="AD31" i="1" l="1"/>
  <c r="AE30" i="1"/>
  <c r="X25" i="1"/>
  <c r="Y25" i="1"/>
  <c r="AH24" i="1"/>
  <c r="CX24" i="1"/>
  <c r="CT24" i="1"/>
  <c r="CZ24" i="1"/>
  <c r="CV24" i="1"/>
  <c r="BX24" i="1"/>
  <c r="BI24" i="1"/>
  <c r="BL24" i="1"/>
  <c r="BO24" i="1"/>
  <c r="BR24" i="1"/>
  <c r="BU24" i="1"/>
  <c r="AN24" i="1"/>
  <c r="CB24" i="1"/>
  <c r="BF24" i="1"/>
  <c r="AK24" i="1"/>
  <c r="AQ24" i="1"/>
  <c r="AW24" i="1"/>
  <c r="BC24" i="1"/>
  <c r="AZ24" i="1"/>
  <c r="AT24" i="1"/>
  <c r="CP23" i="1"/>
  <c r="CJ23" i="1"/>
  <c r="CD23" i="1"/>
  <c r="CM23" i="1"/>
  <c r="CG23" i="1"/>
  <c r="AG24" i="1"/>
  <c r="CS24" i="1"/>
  <c r="CY24" i="1"/>
  <c r="CW24" i="1"/>
  <c r="BW24" i="1"/>
  <c r="CU24" i="1"/>
  <c r="BH24" i="1"/>
  <c r="BK24" i="1"/>
  <c r="BN24" i="1"/>
  <c r="BQ24" i="1"/>
  <c r="BT24" i="1"/>
  <c r="CA24" i="1"/>
  <c r="BE24" i="1"/>
  <c r="AJ24" i="1"/>
  <c r="AP24" i="1"/>
  <c r="BB24" i="1"/>
  <c r="AS24" i="1"/>
  <c r="AY24" i="1"/>
  <c r="AV24" i="1"/>
  <c r="AM24" i="1"/>
  <c r="CN23" i="1"/>
  <c r="CE23" i="1"/>
  <c r="CQ23" i="1"/>
  <c r="CH23" i="1"/>
  <c r="CK23" i="1"/>
  <c r="Z31" i="1"/>
  <c r="AA30" i="1"/>
  <c r="AB24" i="1"/>
  <c r="AC24" i="1"/>
  <c r="S25" i="1"/>
  <c r="R25" i="1"/>
  <c r="U24" i="1"/>
  <c r="V24" i="1"/>
  <c r="O25" i="1"/>
  <c r="P25" i="1"/>
  <c r="M26" i="1"/>
  <c r="AD32" i="1" l="1"/>
  <c r="AE31" i="1"/>
  <c r="X26" i="1"/>
  <c r="Y26" i="1"/>
  <c r="AH25" i="1"/>
  <c r="CT25" i="1"/>
  <c r="CZ25" i="1"/>
  <c r="CX25" i="1"/>
  <c r="CV25" i="1"/>
  <c r="BX25" i="1"/>
  <c r="BI25" i="1"/>
  <c r="BL25" i="1"/>
  <c r="BO25" i="1"/>
  <c r="BR25" i="1"/>
  <c r="BU25" i="1"/>
  <c r="AN25" i="1"/>
  <c r="CB25" i="1"/>
  <c r="BF25" i="1"/>
  <c r="AK25" i="1"/>
  <c r="AQ25" i="1"/>
  <c r="AT25" i="1"/>
  <c r="BC25" i="1"/>
  <c r="AZ25" i="1"/>
  <c r="AW25" i="1"/>
  <c r="AG25" i="1"/>
  <c r="CS25" i="1"/>
  <c r="BW25" i="1"/>
  <c r="CY25" i="1"/>
  <c r="CW25" i="1"/>
  <c r="CU25" i="1"/>
  <c r="BH25" i="1"/>
  <c r="BK25" i="1"/>
  <c r="BN25" i="1"/>
  <c r="BQ25" i="1"/>
  <c r="BT25" i="1"/>
  <c r="CA25" i="1"/>
  <c r="BE25" i="1"/>
  <c r="AJ25" i="1"/>
  <c r="AP25" i="1"/>
  <c r="AV25" i="1"/>
  <c r="AY25" i="1"/>
  <c r="BB25" i="1"/>
  <c r="AS25" i="1"/>
  <c r="AM25" i="1"/>
  <c r="CP24" i="1"/>
  <c r="CJ24" i="1"/>
  <c r="CD24" i="1"/>
  <c r="CG24" i="1"/>
  <c r="CM24" i="1"/>
  <c r="CN24" i="1"/>
  <c r="CE24" i="1"/>
  <c r="CQ24" i="1"/>
  <c r="CH24" i="1"/>
  <c r="CK24" i="1"/>
  <c r="Z32" i="1"/>
  <c r="AA31" i="1"/>
  <c r="AC25" i="1"/>
  <c r="AB25" i="1"/>
  <c r="S26" i="1"/>
  <c r="R26" i="1"/>
  <c r="U25" i="1"/>
  <c r="V25" i="1"/>
  <c r="P26" i="1"/>
  <c r="O26" i="1"/>
  <c r="M27" i="1"/>
  <c r="AD33" i="1" l="1"/>
  <c r="AE32" i="1"/>
  <c r="X27" i="1"/>
  <c r="Y27" i="1"/>
  <c r="AG26" i="1"/>
  <c r="CU26" i="1"/>
  <c r="CS26" i="1"/>
  <c r="CW26" i="1"/>
  <c r="CY26" i="1"/>
  <c r="BH26" i="1"/>
  <c r="BK26" i="1"/>
  <c r="BN26" i="1"/>
  <c r="BQ26" i="1"/>
  <c r="BT26" i="1"/>
  <c r="BW26" i="1"/>
  <c r="CA26" i="1"/>
  <c r="BE26" i="1"/>
  <c r="AJ26" i="1"/>
  <c r="AP26" i="1"/>
  <c r="AM26" i="1"/>
  <c r="BB26" i="1"/>
  <c r="AS26" i="1"/>
  <c r="AV26" i="1"/>
  <c r="AY26" i="1"/>
  <c r="CP25" i="1"/>
  <c r="CJ25" i="1"/>
  <c r="CD25" i="1"/>
  <c r="CM25" i="1"/>
  <c r="CG25" i="1"/>
  <c r="AH26" i="1"/>
  <c r="CV26" i="1"/>
  <c r="CT26" i="1"/>
  <c r="CZ26" i="1"/>
  <c r="CX26" i="1"/>
  <c r="BX26" i="1"/>
  <c r="BI26" i="1"/>
  <c r="BL26" i="1"/>
  <c r="BO26" i="1"/>
  <c r="BR26" i="1"/>
  <c r="BU26" i="1"/>
  <c r="AN26" i="1"/>
  <c r="CB26" i="1"/>
  <c r="BF26" i="1"/>
  <c r="AK26" i="1"/>
  <c r="AQ26" i="1"/>
  <c r="AW26" i="1"/>
  <c r="BC26" i="1"/>
  <c r="AZ26" i="1"/>
  <c r="AT26" i="1"/>
  <c r="CN25" i="1"/>
  <c r="CE25" i="1"/>
  <c r="CQ25" i="1"/>
  <c r="CH25" i="1"/>
  <c r="CK25" i="1"/>
  <c r="Z33" i="1"/>
  <c r="AA32" i="1"/>
  <c r="AC26" i="1"/>
  <c r="AB26" i="1"/>
  <c r="U26" i="1"/>
  <c r="S27" i="1"/>
  <c r="R27" i="1"/>
  <c r="V26" i="1"/>
  <c r="O27" i="1"/>
  <c r="P27" i="1"/>
  <c r="M28" i="1"/>
  <c r="AD34" i="1" l="1"/>
  <c r="AE33" i="1"/>
  <c r="X28" i="1"/>
  <c r="Y28" i="1"/>
  <c r="AH27" i="1"/>
  <c r="CT27" i="1"/>
  <c r="CZ27" i="1"/>
  <c r="CX27" i="1"/>
  <c r="CV27" i="1"/>
  <c r="BX27" i="1"/>
  <c r="BI27" i="1"/>
  <c r="BL27" i="1"/>
  <c r="BO27" i="1"/>
  <c r="BR27" i="1"/>
  <c r="BU27" i="1"/>
  <c r="AN27" i="1"/>
  <c r="CB27" i="1"/>
  <c r="BF27" i="1"/>
  <c r="AK27" i="1"/>
  <c r="AQ27" i="1"/>
  <c r="AT27" i="1"/>
  <c r="AW27" i="1"/>
  <c r="BC27" i="1"/>
  <c r="AZ27" i="1"/>
  <c r="CN26" i="1"/>
  <c r="CE26" i="1"/>
  <c r="CQ26" i="1"/>
  <c r="CH26" i="1"/>
  <c r="CK26" i="1"/>
  <c r="CP26" i="1"/>
  <c r="CJ26" i="1"/>
  <c r="CD26" i="1"/>
  <c r="CG26" i="1"/>
  <c r="CM26" i="1"/>
  <c r="AG27" i="1"/>
  <c r="CS27" i="1"/>
  <c r="BW27" i="1"/>
  <c r="CY27" i="1"/>
  <c r="CW27" i="1"/>
  <c r="CU27" i="1"/>
  <c r="BH27" i="1"/>
  <c r="BK27" i="1"/>
  <c r="BN27" i="1"/>
  <c r="BQ27" i="1"/>
  <c r="BT27" i="1"/>
  <c r="CA27" i="1"/>
  <c r="BE27" i="1"/>
  <c r="AJ27" i="1"/>
  <c r="AP27" i="1"/>
  <c r="AV27" i="1"/>
  <c r="AY27" i="1"/>
  <c r="AM27" i="1"/>
  <c r="BB27" i="1"/>
  <c r="AS27" i="1"/>
  <c r="Z34" i="1"/>
  <c r="AA33" i="1"/>
  <c r="AC27" i="1"/>
  <c r="AB27" i="1"/>
  <c r="V27" i="1"/>
  <c r="S28" i="1"/>
  <c r="R28" i="1"/>
  <c r="U27" i="1"/>
  <c r="O28" i="1"/>
  <c r="P28" i="1"/>
  <c r="M29" i="1"/>
  <c r="AD35" i="1" l="1"/>
  <c r="AE34" i="1"/>
  <c r="X29" i="1"/>
  <c r="Y29" i="1"/>
  <c r="AH28" i="1"/>
  <c r="CX28" i="1"/>
  <c r="CT28" i="1"/>
  <c r="CZ28" i="1"/>
  <c r="CV28" i="1"/>
  <c r="BX28" i="1"/>
  <c r="BI28" i="1"/>
  <c r="BL28" i="1"/>
  <c r="BO28" i="1"/>
  <c r="BR28" i="1"/>
  <c r="BU28" i="1"/>
  <c r="AN28" i="1"/>
  <c r="CB28" i="1"/>
  <c r="BF28" i="1"/>
  <c r="AQ28" i="1"/>
  <c r="AK28" i="1"/>
  <c r="AW28" i="1"/>
  <c r="BC28" i="1"/>
  <c r="AZ28" i="1"/>
  <c r="AT28" i="1"/>
  <c r="CP27" i="1"/>
  <c r="CJ27" i="1"/>
  <c r="CD27" i="1"/>
  <c r="CM27" i="1"/>
  <c r="CG27" i="1"/>
  <c r="AG28" i="1"/>
  <c r="CS28" i="1"/>
  <c r="CY28" i="1"/>
  <c r="CW28" i="1"/>
  <c r="BW28" i="1"/>
  <c r="BH28" i="1"/>
  <c r="BK28" i="1"/>
  <c r="BN28" i="1"/>
  <c r="BQ28" i="1"/>
  <c r="BT28" i="1"/>
  <c r="CU28" i="1"/>
  <c r="CA28" i="1"/>
  <c r="BE28" i="1"/>
  <c r="AJ28" i="1"/>
  <c r="AP28" i="1"/>
  <c r="BB28" i="1"/>
  <c r="AS28" i="1"/>
  <c r="AM28" i="1"/>
  <c r="AY28" i="1"/>
  <c r="AV28" i="1"/>
  <c r="Z35" i="1"/>
  <c r="AA34" i="1"/>
  <c r="CN27" i="1"/>
  <c r="CE27" i="1"/>
  <c r="CQ27" i="1"/>
  <c r="CH27" i="1"/>
  <c r="CK27" i="1"/>
  <c r="AB28" i="1"/>
  <c r="AC28" i="1"/>
  <c r="S29" i="1"/>
  <c r="R29" i="1"/>
  <c r="U28" i="1"/>
  <c r="V28" i="1"/>
  <c r="O29" i="1"/>
  <c r="P29" i="1"/>
  <c r="M30" i="1"/>
  <c r="AD36" i="1" l="1"/>
  <c r="AE35" i="1"/>
  <c r="X30" i="1"/>
  <c r="Y30" i="1"/>
  <c r="AH29" i="1"/>
  <c r="CT29" i="1"/>
  <c r="CZ29" i="1"/>
  <c r="CX29" i="1"/>
  <c r="CV29" i="1"/>
  <c r="BX29" i="1"/>
  <c r="BI29" i="1"/>
  <c r="BL29" i="1"/>
  <c r="BO29" i="1"/>
  <c r="BR29" i="1"/>
  <c r="BU29" i="1"/>
  <c r="AN29" i="1"/>
  <c r="CB29" i="1"/>
  <c r="BF29" i="1"/>
  <c r="AK29" i="1"/>
  <c r="AQ29" i="1"/>
  <c r="AT29" i="1"/>
  <c r="BC29" i="1"/>
  <c r="AZ29" i="1"/>
  <c r="AW29" i="1"/>
  <c r="Z36" i="1"/>
  <c r="AA35" i="1"/>
  <c r="AG29" i="1"/>
  <c r="CS29" i="1"/>
  <c r="BW29" i="1"/>
  <c r="CW29" i="1"/>
  <c r="CU29" i="1"/>
  <c r="CY29" i="1"/>
  <c r="BH29" i="1"/>
  <c r="BK29" i="1"/>
  <c r="BN29" i="1"/>
  <c r="BQ29" i="1"/>
  <c r="BT29" i="1"/>
  <c r="CA29" i="1"/>
  <c r="BE29" i="1"/>
  <c r="AJ29" i="1"/>
  <c r="AP29" i="1"/>
  <c r="AV29" i="1"/>
  <c r="AY29" i="1"/>
  <c r="BB29" i="1"/>
  <c r="AS29" i="1"/>
  <c r="AM29" i="1"/>
  <c r="CP28" i="1"/>
  <c r="CJ28" i="1"/>
  <c r="CD28" i="1"/>
  <c r="CG28" i="1"/>
  <c r="CM28" i="1"/>
  <c r="CN28" i="1"/>
  <c r="CE28" i="1"/>
  <c r="CQ28" i="1"/>
  <c r="CH28" i="1"/>
  <c r="CK28" i="1"/>
  <c r="AB29" i="1"/>
  <c r="AC29" i="1"/>
  <c r="S30" i="1"/>
  <c r="R30" i="1"/>
  <c r="U29" i="1"/>
  <c r="V29" i="1"/>
  <c r="O30" i="1"/>
  <c r="P30" i="1"/>
  <c r="M31" i="1"/>
  <c r="AD37" i="1" l="1"/>
  <c r="AE36" i="1"/>
  <c r="X31" i="1"/>
  <c r="Y31" i="1"/>
  <c r="AH30" i="1"/>
  <c r="CV30" i="1"/>
  <c r="CT30" i="1"/>
  <c r="CZ30" i="1"/>
  <c r="CX30" i="1"/>
  <c r="BX30" i="1"/>
  <c r="BI30" i="1"/>
  <c r="BL30" i="1"/>
  <c r="BO30" i="1"/>
  <c r="BR30" i="1"/>
  <c r="BU30" i="1"/>
  <c r="CB30" i="1"/>
  <c r="BF30" i="1"/>
  <c r="AN30" i="1"/>
  <c r="AK30" i="1"/>
  <c r="AQ30" i="1"/>
  <c r="AW30" i="1"/>
  <c r="BC30" i="1"/>
  <c r="AZ30" i="1"/>
  <c r="AT30" i="1"/>
  <c r="CP29" i="1"/>
  <c r="CJ29" i="1"/>
  <c r="CD29" i="1"/>
  <c r="CM29" i="1"/>
  <c r="CG29" i="1"/>
  <c r="AG30" i="1"/>
  <c r="CU30" i="1"/>
  <c r="CS30" i="1"/>
  <c r="CW30" i="1"/>
  <c r="CY30" i="1"/>
  <c r="BH30" i="1"/>
  <c r="BK30" i="1"/>
  <c r="BN30" i="1"/>
  <c r="BQ30" i="1"/>
  <c r="BT30" i="1"/>
  <c r="BW30" i="1"/>
  <c r="CA30" i="1"/>
  <c r="BE30" i="1"/>
  <c r="AJ30" i="1"/>
  <c r="AP30" i="1"/>
  <c r="BB30" i="1"/>
  <c r="AS30" i="1"/>
  <c r="AV30" i="1"/>
  <c r="AM30" i="1"/>
  <c r="AY30" i="1"/>
  <c r="Z37" i="1"/>
  <c r="AA36" i="1"/>
  <c r="CN29" i="1"/>
  <c r="CE29" i="1"/>
  <c r="CQ29" i="1"/>
  <c r="CH29" i="1"/>
  <c r="CK29" i="1"/>
  <c r="AC30" i="1"/>
  <c r="AB30" i="1"/>
  <c r="V30" i="1"/>
  <c r="U30" i="1"/>
  <c r="S31" i="1"/>
  <c r="R31" i="1"/>
  <c r="O31" i="1"/>
  <c r="P31" i="1"/>
  <c r="M32" i="1"/>
  <c r="AD38" i="1" l="1"/>
  <c r="AE37" i="1"/>
  <c r="X32" i="1"/>
  <c r="Y32" i="1"/>
  <c r="AG31" i="1"/>
  <c r="CS31" i="1"/>
  <c r="BW31" i="1"/>
  <c r="CY31" i="1"/>
  <c r="CW31" i="1"/>
  <c r="CU31" i="1"/>
  <c r="BH31" i="1"/>
  <c r="BK31" i="1"/>
  <c r="BN31" i="1"/>
  <c r="BQ31" i="1"/>
  <c r="BT31" i="1"/>
  <c r="CA31" i="1"/>
  <c r="BE31" i="1"/>
  <c r="AJ31" i="1"/>
  <c r="AP31" i="1"/>
  <c r="AV31" i="1"/>
  <c r="AY31" i="1"/>
  <c r="AM31" i="1"/>
  <c r="BB31" i="1"/>
  <c r="AS31" i="1"/>
  <c r="AH31" i="1"/>
  <c r="CT31" i="1"/>
  <c r="CZ31" i="1"/>
  <c r="CX31" i="1"/>
  <c r="CV31" i="1"/>
  <c r="BX31" i="1"/>
  <c r="BI31" i="1"/>
  <c r="BL31" i="1"/>
  <c r="BO31" i="1"/>
  <c r="BR31" i="1"/>
  <c r="BU31" i="1"/>
  <c r="CB31" i="1"/>
  <c r="BF31" i="1"/>
  <c r="AN31" i="1"/>
  <c r="AK31" i="1"/>
  <c r="AQ31" i="1"/>
  <c r="AT31" i="1"/>
  <c r="AW31" i="1"/>
  <c r="BC31" i="1"/>
  <c r="AZ31" i="1"/>
  <c r="Z38" i="1"/>
  <c r="AA37" i="1"/>
  <c r="CN30" i="1"/>
  <c r="CE30" i="1"/>
  <c r="CQ30" i="1"/>
  <c r="CH30" i="1"/>
  <c r="CK30" i="1"/>
  <c r="CP30" i="1"/>
  <c r="CJ30" i="1"/>
  <c r="CD30" i="1"/>
  <c r="CG30" i="1"/>
  <c r="CM30" i="1"/>
  <c r="AC31" i="1"/>
  <c r="AB31" i="1"/>
  <c r="S32" i="1"/>
  <c r="R32" i="1"/>
  <c r="V31" i="1"/>
  <c r="U31" i="1"/>
  <c r="O32" i="1"/>
  <c r="P32" i="1"/>
  <c r="M33" i="1"/>
  <c r="AD39" i="1" l="1"/>
  <c r="AE38" i="1"/>
  <c r="X33" i="1"/>
  <c r="Y33" i="1"/>
  <c r="AG32" i="1"/>
  <c r="CS32" i="1"/>
  <c r="CY32" i="1"/>
  <c r="CW32" i="1"/>
  <c r="BW32" i="1"/>
  <c r="CU32" i="1"/>
  <c r="BH32" i="1"/>
  <c r="BK32" i="1"/>
  <c r="BN32" i="1"/>
  <c r="BQ32" i="1"/>
  <c r="BT32" i="1"/>
  <c r="CA32" i="1"/>
  <c r="BE32" i="1"/>
  <c r="AJ32" i="1"/>
  <c r="AP32" i="1"/>
  <c r="BB32" i="1"/>
  <c r="AS32" i="1"/>
  <c r="AY32" i="1"/>
  <c r="AM32" i="1"/>
  <c r="AV32" i="1"/>
  <c r="AH32" i="1"/>
  <c r="CX32" i="1"/>
  <c r="CT32" i="1"/>
  <c r="BX32" i="1"/>
  <c r="CZ32" i="1"/>
  <c r="CV32" i="1"/>
  <c r="BI32" i="1"/>
  <c r="BL32" i="1"/>
  <c r="BO32" i="1"/>
  <c r="BR32" i="1"/>
  <c r="BU32" i="1"/>
  <c r="CB32" i="1"/>
  <c r="BF32" i="1"/>
  <c r="AN32" i="1"/>
  <c r="AK32" i="1"/>
  <c r="AQ32" i="1"/>
  <c r="AW32" i="1"/>
  <c r="BC32" i="1"/>
  <c r="AZ32" i="1"/>
  <c r="AT32" i="1"/>
  <c r="CN31" i="1"/>
  <c r="CE31" i="1"/>
  <c r="CQ31" i="1"/>
  <c r="CH31" i="1"/>
  <c r="CK31" i="1"/>
  <c r="CP31" i="1"/>
  <c r="CJ31" i="1"/>
  <c r="CD31" i="1"/>
  <c r="CM31" i="1"/>
  <c r="CG31" i="1"/>
  <c r="Z39" i="1"/>
  <c r="AA38" i="1"/>
  <c r="AB32" i="1"/>
  <c r="AC32" i="1"/>
  <c r="U32" i="1"/>
  <c r="S33" i="1"/>
  <c r="R33" i="1"/>
  <c r="V32" i="1"/>
  <c r="O33" i="1"/>
  <c r="P33" i="1"/>
  <c r="M34" i="1"/>
  <c r="AD40" i="1" l="1"/>
  <c r="AE39" i="1"/>
  <c r="X34" i="1"/>
  <c r="Y34" i="1"/>
  <c r="AH33" i="1"/>
  <c r="CT33" i="1"/>
  <c r="BX33" i="1"/>
  <c r="CZ33" i="1"/>
  <c r="CX33" i="1"/>
  <c r="CV33" i="1"/>
  <c r="BI33" i="1"/>
  <c r="BL33" i="1"/>
  <c r="BO33" i="1"/>
  <c r="BR33" i="1"/>
  <c r="BU33" i="1"/>
  <c r="CB33" i="1"/>
  <c r="BF33" i="1"/>
  <c r="AN33" i="1"/>
  <c r="AK33" i="1"/>
  <c r="AQ33" i="1"/>
  <c r="AT33" i="1"/>
  <c r="BC33" i="1"/>
  <c r="AZ33" i="1"/>
  <c r="AW33" i="1"/>
  <c r="CN32" i="1"/>
  <c r="CE32" i="1"/>
  <c r="CQ32" i="1"/>
  <c r="CH32" i="1"/>
  <c r="CK32" i="1"/>
  <c r="CP32" i="1"/>
  <c r="CJ32" i="1"/>
  <c r="CD32" i="1"/>
  <c r="CG32" i="1"/>
  <c r="CM32" i="1"/>
  <c r="AG33" i="1"/>
  <c r="CS33" i="1"/>
  <c r="CW33" i="1"/>
  <c r="CY33" i="1"/>
  <c r="CU33" i="1"/>
  <c r="BH33" i="1"/>
  <c r="BK33" i="1"/>
  <c r="BN33" i="1"/>
  <c r="BQ33" i="1"/>
  <c r="BT33" i="1"/>
  <c r="BW33" i="1"/>
  <c r="CA33" i="1"/>
  <c r="BE33" i="1"/>
  <c r="AJ33" i="1"/>
  <c r="AP33" i="1"/>
  <c r="AV33" i="1"/>
  <c r="AY33" i="1"/>
  <c r="BB33" i="1"/>
  <c r="AS33" i="1"/>
  <c r="AM33" i="1"/>
  <c r="Z40" i="1"/>
  <c r="AA39" i="1"/>
  <c r="AC33" i="1"/>
  <c r="AB33" i="1"/>
  <c r="U33" i="1"/>
  <c r="V33" i="1"/>
  <c r="S34" i="1"/>
  <c r="R34" i="1"/>
  <c r="P34" i="1"/>
  <c r="O34" i="1"/>
  <c r="M35" i="1"/>
  <c r="AD41" i="1" l="1"/>
  <c r="AE40" i="1"/>
  <c r="X35" i="1"/>
  <c r="Y35" i="1"/>
  <c r="AG34" i="1"/>
  <c r="CU34" i="1"/>
  <c r="CS34" i="1"/>
  <c r="CW34" i="1"/>
  <c r="CY34" i="1"/>
  <c r="BW34" i="1"/>
  <c r="BH34" i="1"/>
  <c r="BK34" i="1"/>
  <c r="BN34" i="1"/>
  <c r="BQ34" i="1"/>
  <c r="BT34" i="1"/>
  <c r="CA34" i="1"/>
  <c r="BE34" i="1"/>
  <c r="AJ34" i="1"/>
  <c r="AP34" i="1"/>
  <c r="BB34" i="1"/>
  <c r="AS34" i="1"/>
  <c r="AV34" i="1"/>
  <c r="AM34" i="1"/>
  <c r="AY34" i="1"/>
  <c r="CP33" i="1"/>
  <c r="CJ33" i="1"/>
  <c r="CD33" i="1"/>
  <c r="CM33" i="1"/>
  <c r="CG33" i="1"/>
  <c r="CN33" i="1"/>
  <c r="CE33" i="1"/>
  <c r="CQ33" i="1"/>
  <c r="CH33" i="1"/>
  <c r="CK33" i="1"/>
  <c r="AH34" i="1"/>
  <c r="CV34" i="1"/>
  <c r="CT34" i="1"/>
  <c r="BX34" i="1"/>
  <c r="CZ34" i="1"/>
  <c r="CX34" i="1"/>
  <c r="BI34" i="1"/>
  <c r="BL34" i="1"/>
  <c r="BO34" i="1"/>
  <c r="BR34" i="1"/>
  <c r="BU34" i="1"/>
  <c r="CB34" i="1"/>
  <c r="BF34" i="1"/>
  <c r="AN34" i="1"/>
  <c r="AK34" i="1"/>
  <c r="AQ34" i="1"/>
  <c r="AW34" i="1"/>
  <c r="BC34" i="1"/>
  <c r="AZ34" i="1"/>
  <c r="AT34" i="1"/>
  <c r="Z41" i="1"/>
  <c r="AA40" i="1"/>
  <c r="AB34" i="1"/>
  <c r="AC34" i="1"/>
  <c r="S35" i="1"/>
  <c r="R35" i="1"/>
  <c r="V34" i="1"/>
  <c r="U34" i="1"/>
  <c r="O35" i="1"/>
  <c r="P35" i="1"/>
  <c r="M36" i="1"/>
  <c r="AD42" i="1" l="1"/>
  <c r="AE41" i="1"/>
  <c r="X36" i="1"/>
  <c r="Y36" i="1"/>
  <c r="AG35" i="1"/>
  <c r="CS35" i="1"/>
  <c r="CY35" i="1"/>
  <c r="CW35" i="1"/>
  <c r="CU35" i="1"/>
  <c r="BH35" i="1"/>
  <c r="BK35" i="1"/>
  <c r="BN35" i="1"/>
  <c r="BQ35" i="1"/>
  <c r="BT35" i="1"/>
  <c r="BW35" i="1"/>
  <c r="CA35" i="1"/>
  <c r="BE35" i="1"/>
  <c r="AJ35" i="1"/>
  <c r="AP35" i="1"/>
  <c r="AV35" i="1"/>
  <c r="AY35" i="1"/>
  <c r="AM35" i="1"/>
  <c r="BB35" i="1"/>
  <c r="AS35" i="1"/>
  <c r="AH35" i="1"/>
  <c r="CT35" i="1"/>
  <c r="BX35" i="1"/>
  <c r="CZ35" i="1"/>
  <c r="CX35" i="1"/>
  <c r="CV35" i="1"/>
  <c r="BI35" i="1"/>
  <c r="BL35" i="1"/>
  <c r="BO35" i="1"/>
  <c r="BR35" i="1"/>
  <c r="BU35" i="1"/>
  <c r="CB35" i="1"/>
  <c r="BF35" i="1"/>
  <c r="AN35" i="1"/>
  <c r="AK35" i="1"/>
  <c r="AQ35" i="1"/>
  <c r="AT35" i="1"/>
  <c r="AW35" i="1"/>
  <c r="BC35" i="1"/>
  <c r="AZ35" i="1"/>
  <c r="CN34" i="1"/>
  <c r="CE34" i="1"/>
  <c r="CQ34" i="1"/>
  <c r="CH34" i="1"/>
  <c r="CK34" i="1"/>
  <c r="CP34" i="1"/>
  <c r="CJ34" i="1"/>
  <c r="CD34" i="1"/>
  <c r="CG34" i="1"/>
  <c r="CM34" i="1"/>
  <c r="Z42" i="1"/>
  <c r="AA41" i="1"/>
  <c r="AB35" i="1"/>
  <c r="AC35" i="1"/>
  <c r="S36" i="1"/>
  <c r="R36" i="1"/>
  <c r="U35" i="1"/>
  <c r="V35" i="1"/>
  <c r="O36" i="1"/>
  <c r="P36" i="1"/>
  <c r="M37" i="1"/>
  <c r="AD43" i="1" l="1"/>
  <c r="AE42" i="1"/>
  <c r="X37" i="1"/>
  <c r="Y37" i="1"/>
  <c r="AG36" i="1"/>
  <c r="CS36" i="1"/>
  <c r="CY36" i="1"/>
  <c r="CW36" i="1"/>
  <c r="BW36" i="1"/>
  <c r="BH36" i="1"/>
  <c r="BK36" i="1"/>
  <c r="BN36" i="1"/>
  <c r="BQ36" i="1"/>
  <c r="BT36" i="1"/>
  <c r="CU36" i="1"/>
  <c r="CA36" i="1"/>
  <c r="BE36" i="1"/>
  <c r="AJ36" i="1"/>
  <c r="AP36" i="1"/>
  <c r="BB36" i="1"/>
  <c r="AS36" i="1"/>
  <c r="AM36" i="1"/>
  <c r="AY36" i="1"/>
  <c r="AV36" i="1"/>
  <c r="Z43" i="1"/>
  <c r="AA42" i="1"/>
  <c r="AH36" i="1"/>
  <c r="CX36" i="1"/>
  <c r="CT36" i="1"/>
  <c r="BX36" i="1"/>
  <c r="CZ36" i="1"/>
  <c r="CV36" i="1"/>
  <c r="BI36" i="1"/>
  <c r="BL36" i="1"/>
  <c r="BO36" i="1"/>
  <c r="BR36" i="1"/>
  <c r="BU36" i="1"/>
  <c r="AQ36" i="1"/>
  <c r="CB36" i="1"/>
  <c r="BF36" i="1"/>
  <c r="AN36" i="1"/>
  <c r="AK36" i="1"/>
  <c r="AW36" i="1"/>
  <c r="BC36" i="1"/>
  <c r="AZ36" i="1"/>
  <c r="AT36" i="1"/>
  <c r="CN35" i="1"/>
  <c r="CE35" i="1"/>
  <c r="CQ35" i="1"/>
  <c r="CH35" i="1"/>
  <c r="CK35" i="1"/>
  <c r="CP35" i="1"/>
  <c r="CJ35" i="1"/>
  <c r="CD35" i="1"/>
  <c r="CM35" i="1"/>
  <c r="CG35" i="1"/>
  <c r="AB36" i="1"/>
  <c r="AC36" i="1"/>
  <c r="S37" i="1"/>
  <c r="R37" i="1"/>
  <c r="V36" i="1"/>
  <c r="U36" i="1"/>
  <c r="O37" i="1"/>
  <c r="P37" i="1"/>
  <c r="M38" i="1"/>
  <c r="AD44" i="1" l="1"/>
  <c r="AE43" i="1"/>
  <c r="X38" i="1"/>
  <c r="Y38" i="1"/>
  <c r="AG37" i="1"/>
  <c r="CY37" i="1"/>
  <c r="CS37" i="1"/>
  <c r="CW37" i="1"/>
  <c r="CU37" i="1"/>
  <c r="BH37" i="1"/>
  <c r="BK37" i="1"/>
  <c r="BN37" i="1"/>
  <c r="BQ37" i="1"/>
  <c r="BT37" i="1"/>
  <c r="BW37" i="1"/>
  <c r="CA37" i="1"/>
  <c r="BE37" i="1"/>
  <c r="AP37" i="1"/>
  <c r="AJ37" i="1"/>
  <c r="AV37" i="1"/>
  <c r="AY37" i="1"/>
  <c r="BB37" i="1"/>
  <c r="AS37" i="1"/>
  <c r="AM37" i="1"/>
  <c r="AH37" i="1"/>
  <c r="CT37" i="1"/>
  <c r="BX37" i="1"/>
  <c r="CZ37" i="1"/>
  <c r="CX37" i="1"/>
  <c r="CV37" i="1"/>
  <c r="BI37" i="1"/>
  <c r="BL37" i="1"/>
  <c r="BO37" i="1"/>
  <c r="BR37" i="1"/>
  <c r="BU37" i="1"/>
  <c r="AK37" i="1"/>
  <c r="CB37" i="1"/>
  <c r="BF37" i="1"/>
  <c r="AN37" i="1"/>
  <c r="AQ37" i="1"/>
  <c r="AT37" i="1"/>
  <c r="BC37" i="1"/>
  <c r="AZ37" i="1"/>
  <c r="AW37" i="1"/>
  <c r="CP36" i="1"/>
  <c r="CJ36" i="1"/>
  <c r="CD36" i="1"/>
  <c r="CG36" i="1"/>
  <c r="CM36" i="1"/>
  <c r="CN36" i="1"/>
  <c r="CE36" i="1"/>
  <c r="CQ36" i="1"/>
  <c r="CH36" i="1"/>
  <c r="CK36" i="1"/>
  <c r="Z44" i="1"/>
  <c r="AA43" i="1"/>
  <c r="AB37" i="1"/>
  <c r="AC37" i="1"/>
  <c r="S38" i="1"/>
  <c r="R38" i="1"/>
  <c r="V37" i="1"/>
  <c r="U37" i="1"/>
  <c r="O38" i="1"/>
  <c r="P38" i="1"/>
  <c r="M39" i="1"/>
  <c r="AD45" i="1" l="1"/>
  <c r="AE44" i="1"/>
  <c r="X39" i="1"/>
  <c r="Y39" i="1"/>
  <c r="AG38" i="1"/>
  <c r="CU38" i="1"/>
  <c r="CS38" i="1"/>
  <c r="CW38" i="1"/>
  <c r="CY38" i="1"/>
  <c r="BW38" i="1"/>
  <c r="BH38" i="1"/>
  <c r="BK38" i="1"/>
  <c r="BN38" i="1"/>
  <c r="BQ38" i="1"/>
  <c r="BT38" i="1"/>
  <c r="CA38" i="1"/>
  <c r="BE38" i="1"/>
  <c r="AJ38" i="1"/>
  <c r="AP38" i="1"/>
  <c r="BB38" i="1"/>
  <c r="AS38" i="1"/>
  <c r="AM38" i="1"/>
  <c r="AV38" i="1"/>
  <c r="AY38" i="1"/>
  <c r="Z45" i="1"/>
  <c r="AA44" i="1"/>
  <c r="CN37" i="1"/>
  <c r="CE37" i="1"/>
  <c r="CQ37" i="1"/>
  <c r="CH37" i="1"/>
  <c r="CK37" i="1"/>
  <c r="AH38" i="1"/>
  <c r="CV38" i="1"/>
  <c r="CT38" i="1"/>
  <c r="BX38" i="1"/>
  <c r="CZ38" i="1"/>
  <c r="CX38" i="1"/>
  <c r="BI38" i="1"/>
  <c r="BL38" i="1"/>
  <c r="BO38" i="1"/>
  <c r="BR38" i="1"/>
  <c r="BU38" i="1"/>
  <c r="AN38" i="1"/>
  <c r="CB38" i="1"/>
  <c r="BF38" i="1"/>
  <c r="AK38" i="1"/>
  <c r="AQ38" i="1"/>
  <c r="AW38" i="1"/>
  <c r="BC38" i="1"/>
  <c r="AZ38" i="1"/>
  <c r="AT38" i="1"/>
  <c r="CP37" i="1"/>
  <c r="CJ37" i="1"/>
  <c r="CD37" i="1"/>
  <c r="CM37" i="1"/>
  <c r="CG37" i="1"/>
  <c r="AC38" i="1"/>
  <c r="AB38" i="1"/>
  <c r="V38" i="1"/>
  <c r="S39" i="1"/>
  <c r="R39" i="1"/>
  <c r="U38" i="1"/>
  <c r="O39" i="1"/>
  <c r="P39" i="1"/>
  <c r="M40" i="1"/>
  <c r="AD46" i="1" l="1"/>
  <c r="AE45" i="1"/>
  <c r="X40" i="1"/>
  <c r="Y40" i="1"/>
  <c r="AG39" i="1"/>
  <c r="CS39" i="1"/>
  <c r="CY39" i="1"/>
  <c r="CW39" i="1"/>
  <c r="CU39" i="1"/>
  <c r="BH39" i="1"/>
  <c r="BK39" i="1"/>
  <c r="BN39" i="1"/>
  <c r="BQ39" i="1"/>
  <c r="BT39" i="1"/>
  <c r="BW39" i="1"/>
  <c r="CA39" i="1"/>
  <c r="BE39" i="1"/>
  <c r="AJ39" i="1"/>
  <c r="AP39" i="1"/>
  <c r="AV39" i="1"/>
  <c r="AY39" i="1"/>
  <c r="AM39" i="1"/>
  <c r="BB39" i="1"/>
  <c r="AS39" i="1"/>
  <c r="AH39" i="1"/>
  <c r="CT39" i="1"/>
  <c r="BX39" i="1"/>
  <c r="CZ39" i="1"/>
  <c r="CX39" i="1"/>
  <c r="CV39" i="1"/>
  <c r="BI39" i="1"/>
  <c r="BL39" i="1"/>
  <c r="BO39" i="1"/>
  <c r="BR39" i="1"/>
  <c r="BU39" i="1"/>
  <c r="AN39" i="1"/>
  <c r="CB39" i="1"/>
  <c r="BF39" i="1"/>
  <c r="AK39" i="1"/>
  <c r="AQ39" i="1"/>
  <c r="AT39" i="1"/>
  <c r="AW39" i="1"/>
  <c r="BC39" i="1"/>
  <c r="AZ39" i="1"/>
  <c r="CN38" i="1"/>
  <c r="CE38" i="1"/>
  <c r="CQ38" i="1"/>
  <c r="CH38" i="1"/>
  <c r="CK38" i="1"/>
  <c r="CP38" i="1"/>
  <c r="CJ38" i="1"/>
  <c r="CD38" i="1"/>
  <c r="CG38" i="1"/>
  <c r="CM38" i="1"/>
  <c r="Z46" i="1"/>
  <c r="AA45" i="1"/>
  <c r="AB39" i="1"/>
  <c r="AC39" i="1"/>
  <c r="U39" i="1"/>
  <c r="S40" i="1"/>
  <c r="R40" i="1"/>
  <c r="V39" i="1"/>
  <c r="O40" i="1"/>
  <c r="P40" i="1"/>
  <c r="M41" i="1"/>
  <c r="AD47" i="1" l="1"/>
  <c r="AE46" i="1"/>
  <c r="X41" i="1"/>
  <c r="Y41" i="1"/>
  <c r="Z47" i="1"/>
  <c r="AA46" i="1"/>
  <c r="AH40" i="1"/>
  <c r="CX40" i="1"/>
  <c r="CT40" i="1"/>
  <c r="BX40" i="1"/>
  <c r="CZ40" i="1"/>
  <c r="CV40" i="1"/>
  <c r="BI40" i="1"/>
  <c r="BL40" i="1"/>
  <c r="BO40" i="1"/>
  <c r="BR40" i="1"/>
  <c r="BU40" i="1"/>
  <c r="AN40" i="1"/>
  <c r="CB40" i="1"/>
  <c r="BF40" i="1"/>
  <c r="AK40" i="1"/>
  <c r="AQ40" i="1"/>
  <c r="AW40" i="1"/>
  <c r="BC40" i="1"/>
  <c r="AZ40" i="1"/>
  <c r="AT40" i="1"/>
  <c r="CP39" i="1"/>
  <c r="CJ39" i="1"/>
  <c r="CD39" i="1"/>
  <c r="CM39" i="1"/>
  <c r="CG39" i="1"/>
  <c r="AG40" i="1"/>
  <c r="CS40" i="1"/>
  <c r="CY40" i="1"/>
  <c r="CW40" i="1"/>
  <c r="BW40" i="1"/>
  <c r="CU40" i="1"/>
  <c r="BH40" i="1"/>
  <c r="BK40" i="1"/>
  <c r="BN40" i="1"/>
  <c r="BQ40" i="1"/>
  <c r="BT40" i="1"/>
  <c r="CA40" i="1"/>
  <c r="BE40" i="1"/>
  <c r="AJ40" i="1"/>
  <c r="AP40" i="1"/>
  <c r="BB40" i="1"/>
  <c r="AS40" i="1"/>
  <c r="AY40" i="1"/>
  <c r="AV40" i="1"/>
  <c r="AM40" i="1"/>
  <c r="CN39" i="1"/>
  <c r="CE39" i="1"/>
  <c r="CQ39" i="1"/>
  <c r="CH39" i="1"/>
  <c r="CK39" i="1"/>
  <c r="AB40" i="1"/>
  <c r="AC40" i="1"/>
  <c r="S41" i="1"/>
  <c r="R41" i="1"/>
  <c r="U40" i="1"/>
  <c r="V40" i="1"/>
  <c r="M42" i="1"/>
  <c r="O41" i="1"/>
  <c r="P41" i="1"/>
  <c r="AD48" i="1" l="1"/>
  <c r="AE47" i="1"/>
  <c r="X42" i="1"/>
  <c r="Y42" i="1"/>
  <c r="AH41" i="1"/>
  <c r="CT41" i="1"/>
  <c r="BX41" i="1"/>
  <c r="CZ41" i="1"/>
  <c r="CX41" i="1"/>
  <c r="CV41" i="1"/>
  <c r="BI41" i="1"/>
  <c r="BL41" i="1"/>
  <c r="BO41" i="1"/>
  <c r="BR41" i="1"/>
  <c r="BU41" i="1"/>
  <c r="AN41" i="1"/>
  <c r="CB41" i="1"/>
  <c r="BF41" i="1"/>
  <c r="AK41" i="1"/>
  <c r="AQ41" i="1"/>
  <c r="AT41" i="1"/>
  <c r="BC41" i="1"/>
  <c r="AZ41" i="1"/>
  <c r="AW41" i="1"/>
  <c r="CP40" i="1"/>
  <c r="CJ40" i="1"/>
  <c r="CD40" i="1"/>
  <c r="CG40" i="1"/>
  <c r="CM40" i="1"/>
  <c r="AG41" i="1"/>
  <c r="CS41" i="1"/>
  <c r="CY41" i="1"/>
  <c r="CW41" i="1"/>
  <c r="CU41" i="1"/>
  <c r="BH41" i="1"/>
  <c r="BK41" i="1"/>
  <c r="BN41" i="1"/>
  <c r="BQ41" i="1"/>
  <c r="BT41" i="1"/>
  <c r="BW41" i="1"/>
  <c r="CA41" i="1"/>
  <c r="BE41" i="1"/>
  <c r="AJ41" i="1"/>
  <c r="AP41" i="1"/>
  <c r="AV41" i="1"/>
  <c r="AY41" i="1"/>
  <c r="BB41" i="1"/>
  <c r="AS41" i="1"/>
  <c r="AM41" i="1"/>
  <c r="CN40" i="1"/>
  <c r="CE40" i="1"/>
  <c r="CQ40" i="1"/>
  <c r="CH40" i="1"/>
  <c r="CK40" i="1"/>
  <c r="Z48" i="1"/>
  <c r="AA47" i="1"/>
  <c r="AC41" i="1"/>
  <c r="AB41" i="1"/>
  <c r="V41" i="1"/>
  <c r="S42" i="1"/>
  <c r="R42" i="1"/>
  <c r="U41" i="1"/>
  <c r="P42" i="1"/>
  <c r="O42" i="1"/>
  <c r="M43" i="1"/>
  <c r="AD49" i="1" l="1"/>
  <c r="AE48" i="1"/>
  <c r="X43" i="1"/>
  <c r="Y43" i="1"/>
  <c r="AG42" i="1"/>
  <c r="CU42" i="1"/>
  <c r="CS42" i="1"/>
  <c r="CW42" i="1"/>
  <c r="CY42" i="1"/>
  <c r="BW42" i="1"/>
  <c r="BH42" i="1"/>
  <c r="BK42" i="1"/>
  <c r="BN42" i="1"/>
  <c r="BQ42" i="1"/>
  <c r="BT42" i="1"/>
  <c r="CA42" i="1"/>
  <c r="BE42" i="1"/>
  <c r="AJ42" i="1"/>
  <c r="AP42" i="1"/>
  <c r="AM42" i="1"/>
  <c r="BB42" i="1"/>
  <c r="AS42" i="1"/>
  <c r="AV42" i="1"/>
  <c r="AY42" i="1"/>
  <c r="AH42" i="1"/>
  <c r="CV42" i="1"/>
  <c r="CT42" i="1"/>
  <c r="BX42" i="1"/>
  <c r="CZ42" i="1"/>
  <c r="CX42" i="1"/>
  <c r="BI42" i="1"/>
  <c r="BL42" i="1"/>
  <c r="BO42" i="1"/>
  <c r="BR42" i="1"/>
  <c r="BU42" i="1"/>
  <c r="AN42" i="1"/>
  <c r="CB42" i="1"/>
  <c r="BF42" i="1"/>
  <c r="AK42" i="1"/>
  <c r="AQ42" i="1"/>
  <c r="AW42" i="1"/>
  <c r="BC42" i="1"/>
  <c r="AZ42" i="1"/>
  <c r="AT42" i="1"/>
  <c r="Z49" i="1"/>
  <c r="AA48" i="1"/>
  <c r="CP41" i="1"/>
  <c r="CJ41" i="1"/>
  <c r="CD41" i="1"/>
  <c r="CM41" i="1"/>
  <c r="CG41" i="1"/>
  <c r="CN41" i="1"/>
  <c r="CE41" i="1"/>
  <c r="CQ41" i="1"/>
  <c r="CH41" i="1"/>
  <c r="CK41" i="1"/>
  <c r="AC42" i="1"/>
  <c r="AB42" i="1"/>
  <c r="V42" i="1"/>
  <c r="S43" i="1"/>
  <c r="R43" i="1"/>
  <c r="U42" i="1"/>
  <c r="O43" i="1"/>
  <c r="P43" i="1"/>
  <c r="M44" i="1"/>
  <c r="AD50" i="1" l="1"/>
  <c r="AE49" i="1"/>
  <c r="X44" i="1"/>
  <c r="Y44" i="1"/>
  <c r="Z50" i="1"/>
  <c r="AA49" i="1"/>
  <c r="CN42" i="1"/>
  <c r="CE42" i="1"/>
  <c r="CQ42" i="1"/>
  <c r="CH42" i="1"/>
  <c r="CK42" i="1"/>
  <c r="AH43" i="1"/>
  <c r="CT43" i="1"/>
  <c r="BX43" i="1"/>
  <c r="CZ43" i="1"/>
  <c r="CX43" i="1"/>
  <c r="CV43" i="1"/>
  <c r="BI43" i="1"/>
  <c r="BL43" i="1"/>
  <c r="BO43" i="1"/>
  <c r="BR43" i="1"/>
  <c r="BU43" i="1"/>
  <c r="AN43" i="1"/>
  <c r="CB43" i="1"/>
  <c r="BF43" i="1"/>
  <c r="AK43" i="1"/>
  <c r="AQ43" i="1"/>
  <c r="AT43" i="1"/>
  <c r="AW43" i="1"/>
  <c r="BC43" i="1"/>
  <c r="AZ43" i="1"/>
  <c r="CP42" i="1"/>
  <c r="CJ42" i="1"/>
  <c r="CD42" i="1"/>
  <c r="CG42" i="1"/>
  <c r="CM42" i="1"/>
  <c r="AG43" i="1"/>
  <c r="CS43" i="1"/>
  <c r="CY43" i="1"/>
  <c r="CW43" i="1"/>
  <c r="CU43" i="1"/>
  <c r="BH43" i="1"/>
  <c r="BK43" i="1"/>
  <c r="BN43" i="1"/>
  <c r="BQ43" i="1"/>
  <c r="BT43" i="1"/>
  <c r="BW43" i="1"/>
  <c r="CA43" i="1"/>
  <c r="BE43" i="1"/>
  <c r="AJ43" i="1"/>
  <c r="AP43" i="1"/>
  <c r="AV43" i="1"/>
  <c r="AY43" i="1"/>
  <c r="AM43" i="1"/>
  <c r="BB43" i="1"/>
  <c r="AS43" i="1"/>
  <c r="AB43" i="1"/>
  <c r="AC43" i="1"/>
  <c r="U43" i="1"/>
  <c r="S44" i="1"/>
  <c r="R44" i="1"/>
  <c r="V43" i="1"/>
  <c r="M45" i="1"/>
  <c r="O44" i="1"/>
  <c r="P44" i="1"/>
  <c r="AD51" i="1" l="1"/>
  <c r="AE50" i="1"/>
  <c r="X45" i="1"/>
  <c r="Y45" i="1"/>
  <c r="AG44" i="1"/>
  <c r="CS44" i="1"/>
  <c r="CY44" i="1"/>
  <c r="CW44" i="1"/>
  <c r="BW44" i="1"/>
  <c r="BH44" i="1"/>
  <c r="BK44" i="1"/>
  <c r="BN44" i="1"/>
  <c r="BQ44" i="1"/>
  <c r="BT44" i="1"/>
  <c r="CU44" i="1"/>
  <c r="CA44" i="1"/>
  <c r="BE44" i="1"/>
  <c r="AJ44" i="1"/>
  <c r="AP44" i="1"/>
  <c r="BB44" i="1"/>
  <c r="AS44" i="1"/>
  <c r="AM44" i="1"/>
  <c r="AY44" i="1"/>
  <c r="AV44" i="1"/>
  <c r="CP43" i="1"/>
  <c r="CJ43" i="1"/>
  <c r="CD43" i="1"/>
  <c r="CM43" i="1"/>
  <c r="CG43" i="1"/>
  <c r="CN43" i="1"/>
  <c r="CE43" i="1"/>
  <c r="CQ43" i="1"/>
  <c r="CH43" i="1"/>
  <c r="CK43" i="1"/>
  <c r="AH44" i="1"/>
  <c r="CX44" i="1"/>
  <c r="CT44" i="1"/>
  <c r="BX44" i="1"/>
  <c r="CZ44" i="1"/>
  <c r="CV44" i="1"/>
  <c r="BI44" i="1"/>
  <c r="BL44" i="1"/>
  <c r="BO44" i="1"/>
  <c r="BR44" i="1"/>
  <c r="BU44" i="1"/>
  <c r="AN44" i="1"/>
  <c r="CB44" i="1"/>
  <c r="BF44" i="1"/>
  <c r="AQ44" i="1"/>
  <c r="AK44" i="1"/>
  <c r="AW44" i="1"/>
  <c r="BC44" i="1"/>
  <c r="AZ44" i="1"/>
  <c r="AT44" i="1"/>
  <c r="Z51" i="1"/>
  <c r="AA50" i="1"/>
  <c r="AB44" i="1"/>
  <c r="AC44" i="1"/>
  <c r="U44" i="1"/>
  <c r="S45" i="1"/>
  <c r="R45" i="1"/>
  <c r="V44" i="1"/>
  <c r="O45" i="1"/>
  <c r="P45" i="1"/>
  <c r="M46" i="1"/>
  <c r="AD52" i="1" l="1"/>
  <c r="AE51" i="1"/>
  <c r="X46" i="1"/>
  <c r="Y46" i="1"/>
  <c r="AG45" i="1"/>
  <c r="CS45" i="1"/>
  <c r="CW45" i="1"/>
  <c r="CU45" i="1"/>
  <c r="BH45" i="1"/>
  <c r="BK45" i="1"/>
  <c r="BN45" i="1"/>
  <c r="BQ45" i="1"/>
  <c r="BT45" i="1"/>
  <c r="BW45" i="1"/>
  <c r="CY45" i="1"/>
  <c r="CA45" i="1"/>
  <c r="BE45" i="1"/>
  <c r="AJ45" i="1"/>
  <c r="AP45" i="1"/>
  <c r="BB45" i="1"/>
  <c r="AS45" i="1"/>
  <c r="AY45" i="1"/>
  <c r="AV45" i="1"/>
  <c r="AM45" i="1"/>
  <c r="Z52" i="1"/>
  <c r="AA51" i="1"/>
  <c r="CN44" i="1"/>
  <c r="CE44" i="1"/>
  <c r="CQ44" i="1"/>
  <c r="CH44" i="1"/>
  <c r="CK44" i="1"/>
  <c r="AH45" i="1"/>
  <c r="CT45" i="1"/>
  <c r="BX45" i="1"/>
  <c r="CZ45" i="1"/>
  <c r="CX45" i="1"/>
  <c r="CV45" i="1"/>
  <c r="BI45" i="1"/>
  <c r="BL45" i="1"/>
  <c r="BO45" i="1"/>
  <c r="BR45" i="1"/>
  <c r="BU45" i="1"/>
  <c r="AN45" i="1"/>
  <c r="CB45" i="1"/>
  <c r="BF45" i="1"/>
  <c r="AK45" i="1"/>
  <c r="AQ45" i="1"/>
  <c r="BC45" i="1"/>
  <c r="AT45" i="1"/>
  <c r="AZ45" i="1"/>
  <c r="AW45" i="1"/>
  <c r="CP44" i="1"/>
  <c r="CJ44" i="1"/>
  <c r="CD44" i="1"/>
  <c r="CG44" i="1"/>
  <c r="CM44" i="1"/>
  <c r="AB45" i="1"/>
  <c r="AC45" i="1"/>
  <c r="V45" i="1"/>
  <c r="S46" i="1"/>
  <c r="R46" i="1"/>
  <c r="U45" i="1"/>
  <c r="O46" i="1"/>
  <c r="P46" i="1"/>
  <c r="M47" i="1"/>
  <c r="AD53" i="1" l="1"/>
  <c r="AE52" i="1"/>
  <c r="X47" i="1"/>
  <c r="Y47" i="1"/>
  <c r="AG46" i="1"/>
  <c r="CU46" i="1"/>
  <c r="CS46" i="1"/>
  <c r="CW46" i="1"/>
  <c r="CY46" i="1"/>
  <c r="BW46" i="1"/>
  <c r="BH46" i="1"/>
  <c r="BK46" i="1"/>
  <c r="BN46" i="1"/>
  <c r="BQ46" i="1"/>
  <c r="BT46" i="1"/>
  <c r="CA46" i="1"/>
  <c r="BE46" i="1"/>
  <c r="AJ46" i="1"/>
  <c r="AP46" i="1"/>
  <c r="AV46" i="1"/>
  <c r="BB46" i="1"/>
  <c r="AY46" i="1"/>
  <c r="AS46" i="1"/>
  <c r="AM46" i="1"/>
  <c r="AH46" i="1"/>
  <c r="CV46" i="1"/>
  <c r="CT46" i="1"/>
  <c r="BX46" i="1"/>
  <c r="CZ46" i="1"/>
  <c r="CX46" i="1"/>
  <c r="BI46" i="1"/>
  <c r="BL46" i="1"/>
  <c r="BO46" i="1"/>
  <c r="BR46" i="1"/>
  <c r="BU46" i="1"/>
  <c r="CB46" i="1"/>
  <c r="BF46" i="1"/>
  <c r="AN46" i="1"/>
  <c r="AK46" i="1"/>
  <c r="AQ46" i="1"/>
  <c r="AW46" i="1"/>
  <c r="AT46" i="1"/>
  <c r="BC46" i="1"/>
  <c r="AZ46" i="1"/>
  <c r="CN45" i="1"/>
  <c r="CE45" i="1"/>
  <c r="CQ45" i="1"/>
  <c r="CH45" i="1"/>
  <c r="CK45" i="1"/>
  <c r="CP45" i="1"/>
  <c r="CJ45" i="1"/>
  <c r="CD45" i="1"/>
  <c r="CM45" i="1"/>
  <c r="CG45" i="1"/>
  <c r="Z53" i="1"/>
  <c r="AA52" i="1"/>
  <c r="AB46" i="1"/>
  <c r="AC46" i="1"/>
  <c r="S47" i="1"/>
  <c r="R47" i="1"/>
  <c r="U46" i="1"/>
  <c r="V46" i="1"/>
  <c r="O47" i="1"/>
  <c r="P47" i="1"/>
  <c r="M48" i="1"/>
  <c r="AD54" i="1" l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E53" i="1"/>
  <c r="X48" i="1"/>
  <c r="Y48" i="1"/>
  <c r="AG47" i="1"/>
  <c r="CS47" i="1"/>
  <c r="CY47" i="1"/>
  <c r="CW47" i="1"/>
  <c r="CU47" i="1"/>
  <c r="BH47" i="1"/>
  <c r="BK47" i="1"/>
  <c r="BN47" i="1"/>
  <c r="BQ47" i="1"/>
  <c r="BT47" i="1"/>
  <c r="BW47" i="1"/>
  <c r="CA47" i="1"/>
  <c r="BE47" i="1"/>
  <c r="AJ47" i="1"/>
  <c r="AP47" i="1"/>
  <c r="AS47" i="1"/>
  <c r="AM47" i="1"/>
  <c r="AV47" i="1"/>
  <c r="BB47" i="1"/>
  <c r="AY47" i="1"/>
  <c r="Z54" i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AA53" i="1"/>
  <c r="AH47" i="1"/>
  <c r="CT47" i="1"/>
  <c r="BX47" i="1"/>
  <c r="CZ47" i="1"/>
  <c r="CX47" i="1"/>
  <c r="CV47" i="1"/>
  <c r="BI47" i="1"/>
  <c r="BL47" i="1"/>
  <c r="BO47" i="1"/>
  <c r="BR47" i="1"/>
  <c r="BU47" i="1"/>
  <c r="CB47" i="1"/>
  <c r="BF47" i="1"/>
  <c r="AN47" i="1"/>
  <c r="AK47" i="1"/>
  <c r="AQ47" i="1"/>
  <c r="BC47" i="1"/>
  <c r="AZ47" i="1"/>
  <c r="AW47" i="1"/>
  <c r="AT47" i="1"/>
  <c r="CN46" i="1"/>
  <c r="CE46" i="1"/>
  <c r="CQ46" i="1"/>
  <c r="CH46" i="1"/>
  <c r="CK46" i="1"/>
  <c r="CP46" i="1"/>
  <c r="CJ46" i="1"/>
  <c r="CD46" i="1"/>
  <c r="CG46" i="1"/>
  <c r="CM46" i="1"/>
  <c r="AC47" i="1"/>
  <c r="AB47" i="1"/>
  <c r="V47" i="1"/>
  <c r="S48" i="1"/>
  <c r="R48" i="1"/>
  <c r="U47" i="1"/>
  <c r="M49" i="1"/>
  <c r="O48" i="1"/>
  <c r="P48" i="1"/>
  <c r="X49" i="1" l="1"/>
  <c r="Y49" i="1"/>
  <c r="AH48" i="1"/>
  <c r="CX48" i="1"/>
  <c r="CT48" i="1"/>
  <c r="BX48" i="1"/>
  <c r="CZ48" i="1"/>
  <c r="CV48" i="1"/>
  <c r="BI48" i="1"/>
  <c r="BL48" i="1"/>
  <c r="BO48" i="1"/>
  <c r="BR48" i="1"/>
  <c r="BU48" i="1"/>
  <c r="CB48" i="1"/>
  <c r="BF48" i="1"/>
  <c r="AN48" i="1"/>
  <c r="AK48" i="1"/>
  <c r="AQ48" i="1"/>
  <c r="AW48" i="1"/>
  <c r="AT48" i="1"/>
  <c r="BC48" i="1"/>
  <c r="AZ48" i="1"/>
  <c r="AG48" i="1"/>
  <c r="CS48" i="1"/>
  <c r="CY48" i="1"/>
  <c r="CW48" i="1"/>
  <c r="BW48" i="1"/>
  <c r="CU48" i="1"/>
  <c r="BH48" i="1"/>
  <c r="BK48" i="1"/>
  <c r="BN48" i="1"/>
  <c r="BQ48" i="1"/>
  <c r="BT48" i="1"/>
  <c r="CA48" i="1"/>
  <c r="BE48" i="1"/>
  <c r="AJ48" i="1"/>
  <c r="AP48" i="1"/>
  <c r="AV48" i="1"/>
  <c r="BB48" i="1"/>
  <c r="AY48" i="1"/>
  <c r="AM48" i="1"/>
  <c r="AS48" i="1"/>
  <c r="CN47" i="1"/>
  <c r="CE47" i="1"/>
  <c r="CQ47" i="1"/>
  <c r="CH47" i="1"/>
  <c r="CK47" i="1"/>
  <c r="CP47" i="1"/>
  <c r="CJ47" i="1"/>
  <c r="CD47" i="1"/>
  <c r="CM47" i="1"/>
  <c r="CG47" i="1"/>
  <c r="AC48" i="1"/>
  <c r="AB48" i="1"/>
  <c r="U48" i="1"/>
  <c r="S49" i="1"/>
  <c r="R49" i="1"/>
  <c r="V48" i="1"/>
  <c r="O49" i="1"/>
  <c r="P49" i="1"/>
  <c r="M50" i="1"/>
  <c r="X50" i="1" l="1"/>
  <c r="Y50" i="1"/>
  <c r="AH49" i="1"/>
  <c r="CT49" i="1"/>
  <c r="BX49" i="1"/>
  <c r="CZ49" i="1"/>
  <c r="CX49" i="1"/>
  <c r="CV49" i="1"/>
  <c r="BI49" i="1"/>
  <c r="BL49" i="1"/>
  <c r="BO49" i="1"/>
  <c r="BR49" i="1"/>
  <c r="BU49" i="1"/>
  <c r="CB49" i="1"/>
  <c r="BF49" i="1"/>
  <c r="AN49" i="1"/>
  <c r="AK49" i="1"/>
  <c r="AQ49" i="1"/>
  <c r="BC49" i="1"/>
  <c r="AZ49" i="1"/>
  <c r="AW49" i="1"/>
  <c r="AT49" i="1"/>
  <c r="CP48" i="1"/>
  <c r="CJ48" i="1"/>
  <c r="CD48" i="1"/>
  <c r="CG48" i="1"/>
  <c r="CM48" i="1"/>
  <c r="CN48" i="1"/>
  <c r="CE48" i="1"/>
  <c r="CQ48" i="1"/>
  <c r="CH48" i="1"/>
  <c r="CK48" i="1"/>
  <c r="AG49" i="1"/>
  <c r="CS49" i="1"/>
  <c r="CW49" i="1"/>
  <c r="CY49" i="1"/>
  <c r="CU49" i="1"/>
  <c r="BH49" i="1"/>
  <c r="BK49" i="1"/>
  <c r="BN49" i="1"/>
  <c r="BQ49" i="1"/>
  <c r="BT49" i="1"/>
  <c r="BW49" i="1"/>
  <c r="CA49" i="1"/>
  <c r="BE49" i="1"/>
  <c r="AJ49" i="1"/>
  <c r="AP49" i="1"/>
  <c r="AS49" i="1"/>
  <c r="BB49" i="1"/>
  <c r="AY49" i="1"/>
  <c r="AM49" i="1"/>
  <c r="AV49" i="1"/>
  <c r="AC49" i="1"/>
  <c r="AB49" i="1"/>
  <c r="V49" i="1"/>
  <c r="S50" i="1"/>
  <c r="R50" i="1"/>
  <c r="U49" i="1"/>
  <c r="P50" i="1"/>
  <c r="O50" i="1"/>
  <c r="M51" i="1"/>
  <c r="X51" i="1" l="1"/>
  <c r="Y51" i="1"/>
  <c r="AG50" i="1"/>
  <c r="CU50" i="1"/>
  <c r="CS50" i="1"/>
  <c r="CW50" i="1"/>
  <c r="CY50" i="1"/>
  <c r="BW50" i="1"/>
  <c r="BH50" i="1"/>
  <c r="BK50" i="1"/>
  <c r="BN50" i="1"/>
  <c r="BQ50" i="1"/>
  <c r="BT50" i="1"/>
  <c r="CA50" i="1"/>
  <c r="BE50" i="1"/>
  <c r="AJ50" i="1"/>
  <c r="AP50" i="1"/>
  <c r="AM50" i="1"/>
  <c r="AV50" i="1"/>
  <c r="BB50" i="1"/>
  <c r="AY50" i="1"/>
  <c r="AS50" i="1"/>
  <c r="CP49" i="1"/>
  <c r="CJ49" i="1"/>
  <c r="CD49" i="1"/>
  <c r="CM49" i="1"/>
  <c r="CG49" i="1"/>
  <c r="CN49" i="1"/>
  <c r="CE49" i="1"/>
  <c r="CQ49" i="1"/>
  <c r="CH49" i="1"/>
  <c r="CK49" i="1"/>
  <c r="AH50" i="1"/>
  <c r="CV50" i="1"/>
  <c r="CT50" i="1"/>
  <c r="BX50" i="1"/>
  <c r="CZ50" i="1"/>
  <c r="CX50" i="1"/>
  <c r="BI50" i="1"/>
  <c r="BL50" i="1"/>
  <c r="BO50" i="1"/>
  <c r="BR50" i="1"/>
  <c r="BU50" i="1"/>
  <c r="CB50" i="1"/>
  <c r="BF50" i="1"/>
  <c r="AN50" i="1"/>
  <c r="AK50" i="1"/>
  <c r="AQ50" i="1"/>
  <c r="AW50" i="1"/>
  <c r="AT50" i="1"/>
  <c r="BC50" i="1"/>
  <c r="AZ50" i="1"/>
  <c r="AB50" i="1"/>
  <c r="AC50" i="1"/>
  <c r="S51" i="1"/>
  <c r="R51" i="1"/>
  <c r="U50" i="1"/>
  <c r="V50" i="1"/>
  <c r="M52" i="1"/>
  <c r="O51" i="1"/>
  <c r="P51" i="1"/>
  <c r="X52" i="1" l="1"/>
  <c r="Y52" i="1"/>
  <c r="AG51" i="1"/>
  <c r="CS51" i="1"/>
  <c r="CY51" i="1"/>
  <c r="CW51" i="1"/>
  <c r="CU51" i="1"/>
  <c r="BH51" i="1"/>
  <c r="BK51" i="1"/>
  <c r="BN51" i="1"/>
  <c r="BQ51" i="1"/>
  <c r="BT51" i="1"/>
  <c r="BW51" i="1"/>
  <c r="CA51" i="1"/>
  <c r="BE51" i="1"/>
  <c r="AJ51" i="1"/>
  <c r="AP51" i="1"/>
  <c r="AS51" i="1"/>
  <c r="AM51" i="1"/>
  <c r="AV51" i="1"/>
  <c r="BB51" i="1"/>
  <c r="AY51" i="1"/>
  <c r="CN50" i="1"/>
  <c r="CE50" i="1"/>
  <c r="CQ50" i="1"/>
  <c r="CH50" i="1"/>
  <c r="CK50" i="1"/>
  <c r="CP50" i="1"/>
  <c r="CJ50" i="1"/>
  <c r="CD50" i="1"/>
  <c r="CG50" i="1"/>
  <c r="CM50" i="1"/>
  <c r="AH51" i="1"/>
  <c r="CT51" i="1"/>
  <c r="BX51" i="1"/>
  <c r="CZ51" i="1"/>
  <c r="CX51" i="1"/>
  <c r="CV51" i="1"/>
  <c r="BI51" i="1"/>
  <c r="BL51" i="1"/>
  <c r="BO51" i="1"/>
  <c r="BR51" i="1"/>
  <c r="BU51" i="1"/>
  <c r="CB51" i="1"/>
  <c r="BF51" i="1"/>
  <c r="AN51" i="1"/>
  <c r="AK51" i="1"/>
  <c r="AQ51" i="1"/>
  <c r="BC51" i="1"/>
  <c r="AZ51" i="1"/>
  <c r="AW51" i="1"/>
  <c r="AT51" i="1"/>
  <c r="AC51" i="1"/>
  <c r="AB51" i="1"/>
  <c r="V51" i="1"/>
  <c r="S52" i="1"/>
  <c r="R52" i="1"/>
  <c r="U51" i="1"/>
  <c r="O52" i="1"/>
  <c r="P52" i="1"/>
  <c r="M53" i="1"/>
  <c r="X53" i="1" l="1"/>
  <c r="Y53" i="1"/>
  <c r="CN51" i="1"/>
  <c r="CE51" i="1"/>
  <c r="CQ51" i="1"/>
  <c r="CH51" i="1"/>
  <c r="CK51" i="1"/>
  <c r="CP51" i="1"/>
  <c r="CJ51" i="1"/>
  <c r="CD51" i="1"/>
  <c r="CM51" i="1"/>
  <c r="CG51" i="1"/>
  <c r="AH52" i="1"/>
  <c r="CX52" i="1"/>
  <c r="CT52" i="1"/>
  <c r="BX52" i="1"/>
  <c r="CZ52" i="1"/>
  <c r="CV52" i="1"/>
  <c r="BI52" i="1"/>
  <c r="BL52" i="1"/>
  <c r="BO52" i="1"/>
  <c r="BR52" i="1"/>
  <c r="BU52" i="1"/>
  <c r="AQ52" i="1"/>
  <c r="CB52" i="1"/>
  <c r="BF52" i="1"/>
  <c r="AN52" i="1"/>
  <c r="AK52" i="1"/>
  <c r="AW52" i="1"/>
  <c r="AT52" i="1"/>
  <c r="BC52" i="1"/>
  <c r="AZ52" i="1"/>
  <c r="AG52" i="1"/>
  <c r="CS52" i="1"/>
  <c r="CY52" i="1"/>
  <c r="CW52" i="1"/>
  <c r="BW52" i="1"/>
  <c r="BH52" i="1"/>
  <c r="BK52" i="1"/>
  <c r="BN52" i="1"/>
  <c r="BQ52" i="1"/>
  <c r="BT52" i="1"/>
  <c r="CU52" i="1"/>
  <c r="CA52" i="1"/>
  <c r="BE52" i="1"/>
  <c r="AJ52" i="1"/>
  <c r="AP52" i="1"/>
  <c r="AV52" i="1"/>
  <c r="BB52" i="1"/>
  <c r="AY52" i="1"/>
  <c r="AM52" i="1"/>
  <c r="AS52" i="1"/>
  <c r="AC52" i="1"/>
  <c r="AB52" i="1"/>
  <c r="V52" i="1"/>
  <c r="S53" i="1"/>
  <c r="R53" i="1"/>
  <c r="U52" i="1"/>
  <c r="M54" i="1"/>
  <c r="O53" i="1"/>
  <c r="P53" i="1"/>
  <c r="X54" i="1" l="1"/>
  <c r="Y54" i="1"/>
  <c r="CP52" i="1"/>
  <c r="CJ52" i="1"/>
  <c r="CD52" i="1"/>
  <c r="CG52" i="1"/>
  <c r="CM52" i="1"/>
  <c r="AG53" i="1"/>
  <c r="CY53" i="1"/>
  <c r="CS53" i="1"/>
  <c r="CW53" i="1"/>
  <c r="CU53" i="1"/>
  <c r="BH53" i="1"/>
  <c r="BK53" i="1"/>
  <c r="BN53" i="1"/>
  <c r="BQ53" i="1"/>
  <c r="BT53" i="1"/>
  <c r="BW53" i="1"/>
  <c r="CA53" i="1"/>
  <c r="BE53" i="1"/>
  <c r="AP53" i="1"/>
  <c r="AJ53" i="1"/>
  <c r="AS53" i="1"/>
  <c r="BB53" i="1"/>
  <c r="AY53" i="1"/>
  <c r="AV53" i="1"/>
  <c r="AM53" i="1"/>
  <c r="AH53" i="1"/>
  <c r="CT53" i="1"/>
  <c r="BX53" i="1"/>
  <c r="CZ53" i="1"/>
  <c r="CX53" i="1"/>
  <c r="CV53" i="1"/>
  <c r="BI53" i="1"/>
  <c r="BL53" i="1"/>
  <c r="BO53" i="1"/>
  <c r="BR53" i="1"/>
  <c r="BU53" i="1"/>
  <c r="AK53" i="1"/>
  <c r="CB53" i="1"/>
  <c r="BF53" i="1"/>
  <c r="AN53" i="1"/>
  <c r="AQ53" i="1"/>
  <c r="BC53" i="1"/>
  <c r="AZ53" i="1"/>
  <c r="AW53" i="1"/>
  <c r="AT53" i="1"/>
  <c r="CN52" i="1"/>
  <c r="CE52" i="1"/>
  <c r="CQ52" i="1"/>
  <c r="CH52" i="1"/>
  <c r="CK52" i="1"/>
  <c r="AB53" i="1"/>
  <c r="AC53" i="1"/>
  <c r="U53" i="1"/>
  <c r="S54" i="1"/>
  <c r="R54" i="1"/>
  <c r="V53" i="1"/>
  <c r="O54" i="1"/>
  <c r="P54" i="1"/>
  <c r="M55" i="1"/>
  <c r="X55" i="1" l="1"/>
  <c r="Y55" i="1"/>
  <c r="CN53" i="1"/>
  <c r="CE53" i="1"/>
  <c r="CQ53" i="1"/>
  <c r="CH53" i="1"/>
  <c r="CK53" i="1"/>
  <c r="AH54" i="1"/>
  <c r="CV54" i="1"/>
  <c r="CT54" i="1"/>
  <c r="BX54" i="1"/>
  <c r="CZ54" i="1"/>
  <c r="CX54" i="1"/>
  <c r="BI54" i="1"/>
  <c r="BL54" i="1"/>
  <c r="BO54" i="1"/>
  <c r="BR54" i="1"/>
  <c r="BU54" i="1"/>
  <c r="AN54" i="1"/>
  <c r="CB54" i="1"/>
  <c r="BF54" i="1"/>
  <c r="AK54" i="1"/>
  <c r="AQ54" i="1"/>
  <c r="AW54" i="1"/>
  <c r="AT54" i="1"/>
  <c r="BC54" i="1"/>
  <c r="AZ54" i="1"/>
  <c r="AG54" i="1"/>
  <c r="CU54" i="1"/>
  <c r="CS54" i="1"/>
  <c r="CW54" i="1"/>
  <c r="CY54" i="1"/>
  <c r="BW54" i="1"/>
  <c r="BH54" i="1"/>
  <c r="BK54" i="1"/>
  <c r="BN54" i="1"/>
  <c r="BQ54" i="1"/>
  <c r="BT54" i="1"/>
  <c r="CA54" i="1"/>
  <c r="BE54" i="1"/>
  <c r="AJ54" i="1"/>
  <c r="AP54" i="1"/>
  <c r="AV54" i="1"/>
  <c r="BB54" i="1"/>
  <c r="AY54" i="1"/>
  <c r="AM54" i="1"/>
  <c r="AS54" i="1"/>
  <c r="CP53" i="1"/>
  <c r="CJ53" i="1"/>
  <c r="CD53" i="1"/>
  <c r="CM53" i="1"/>
  <c r="CG53" i="1"/>
  <c r="AB54" i="1"/>
  <c r="AC54" i="1"/>
  <c r="S55" i="1"/>
  <c r="R55" i="1"/>
  <c r="U54" i="1"/>
  <c r="V54" i="1"/>
  <c r="O55" i="1"/>
  <c r="P55" i="1"/>
  <c r="M56" i="1"/>
  <c r="X56" i="1" l="1"/>
  <c r="Y56" i="1"/>
  <c r="CN54" i="1"/>
  <c r="CE54" i="1"/>
  <c r="CQ54" i="1"/>
  <c r="CH54" i="1"/>
  <c r="CK54" i="1"/>
  <c r="AH55" i="1"/>
  <c r="CT55" i="1"/>
  <c r="BX55" i="1"/>
  <c r="CZ55" i="1"/>
  <c r="CX55" i="1"/>
  <c r="CV55" i="1"/>
  <c r="BI55" i="1"/>
  <c r="BL55" i="1"/>
  <c r="BO55" i="1"/>
  <c r="BR55" i="1"/>
  <c r="BU55" i="1"/>
  <c r="AN55" i="1"/>
  <c r="CB55" i="1"/>
  <c r="BF55" i="1"/>
  <c r="AK55" i="1"/>
  <c r="AQ55" i="1"/>
  <c r="BC55" i="1"/>
  <c r="AZ55" i="1"/>
  <c r="AW55" i="1"/>
  <c r="AT55" i="1"/>
  <c r="AG55" i="1"/>
  <c r="CS55" i="1"/>
  <c r="CY55" i="1"/>
  <c r="CW55" i="1"/>
  <c r="CU55" i="1"/>
  <c r="BH55" i="1"/>
  <c r="BK55" i="1"/>
  <c r="BN55" i="1"/>
  <c r="BQ55" i="1"/>
  <c r="BT55" i="1"/>
  <c r="BW55" i="1"/>
  <c r="CA55" i="1"/>
  <c r="BE55" i="1"/>
  <c r="AJ55" i="1"/>
  <c r="AP55" i="1"/>
  <c r="AS55" i="1"/>
  <c r="AM55" i="1"/>
  <c r="AV55" i="1"/>
  <c r="BB55" i="1"/>
  <c r="AY55" i="1"/>
  <c r="CP54" i="1"/>
  <c r="CJ54" i="1"/>
  <c r="CD54" i="1"/>
  <c r="CG54" i="1"/>
  <c r="CM54" i="1"/>
  <c r="AC55" i="1"/>
  <c r="AB55" i="1"/>
  <c r="V55" i="1"/>
  <c r="S56" i="1"/>
  <c r="R56" i="1"/>
  <c r="U55" i="1"/>
  <c r="O56" i="1"/>
  <c r="P56" i="1"/>
  <c r="M57" i="1"/>
  <c r="X57" i="1" l="1"/>
  <c r="Y57" i="1"/>
  <c r="AH56" i="1"/>
  <c r="CX56" i="1"/>
  <c r="CT56" i="1"/>
  <c r="BX56" i="1"/>
  <c r="CZ56" i="1"/>
  <c r="CV56" i="1"/>
  <c r="BI56" i="1"/>
  <c r="BO56" i="1"/>
  <c r="BU56" i="1"/>
  <c r="BL56" i="1"/>
  <c r="BR56" i="1"/>
  <c r="AN56" i="1"/>
  <c r="CB56" i="1"/>
  <c r="BF56" i="1"/>
  <c r="AK56" i="1"/>
  <c r="AQ56" i="1"/>
  <c r="AW56" i="1"/>
  <c r="AT56" i="1"/>
  <c r="BC56" i="1"/>
  <c r="AZ56" i="1"/>
  <c r="CN55" i="1"/>
  <c r="CE55" i="1"/>
  <c r="CQ55" i="1"/>
  <c r="CH55" i="1"/>
  <c r="CK55" i="1"/>
  <c r="AG56" i="1"/>
  <c r="CS56" i="1"/>
  <c r="CY56" i="1"/>
  <c r="CW56" i="1"/>
  <c r="BW56" i="1"/>
  <c r="CU56" i="1"/>
  <c r="BH56" i="1"/>
  <c r="BK56" i="1"/>
  <c r="BN56" i="1"/>
  <c r="BQ56" i="1"/>
  <c r="BT56" i="1"/>
  <c r="CA56" i="1"/>
  <c r="BE56" i="1"/>
  <c r="AJ56" i="1"/>
  <c r="AP56" i="1"/>
  <c r="AV56" i="1"/>
  <c r="BB56" i="1"/>
  <c r="AY56" i="1"/>
  <c r="AS56" i="1"/>
  <c r="AM56" i="1"/>
  <c r="CP55" i="1"/>
  <c r="CJ55" i="1"/>
  <c r="CD55" i="1"/>
  <c r="CM55" i="1"/>
  <c r="CG55" i="1"/>
  <c r="AB56" i="1"/>
  <c r="AC56" i="1"/>
  <c r="U56" i="1"/>
  <c r="S57" i="1"/>
  <c r="R57" i="1"/>
  <c r="V56" i="1"/>
  <c r="O57" i="1"/>
  <c r="P57" i="1"/>
  <c r="M58" i="1"/>
  <c r="X58" i="1" l="1"/>
  <c r="Y58" i="1"/>
  <c r="AH57" i="1"/>
  <c r="CT57" i="1"/>
  <c r="BX57" i="1"/>
  <c r="CZ57" i="1"/>
  <c r="CX57" i="1"/>
  <c r="CV57" i="1"/>
  <c r="BL57" i="1"/>
  <c r="BR57" i="1"/>
  <c r="BI57" i="1"/>
  <c r="BO57" i="1"/>
  <c r="BU57" i="1"/>
  <c r="AN57" i="1"/>
  <c r="CB57" i="1"/>
  <c r="BF57" i="1"/>
  <c r="AK57" i="1"/>
  <c r="AQ57" i="1"/>
  <c r="BC57" i="1"/>
  <c r="AZ57" i="1"/>
  <c r="AW57" i="1"/>
  <c r="AT57" i="1"/>
  <c r="AG57" i="1"/>
  <c r="CS57" i="1"/>
  <c r="CY57" i="1"/>
  <c r="CW57" i="1"/>
  <c r="CU57" i="1"/>
  <c r="BH57" i="1"/>
  <c r="BK57" i="1"/>
  <c r="BN57" i="1"/>
  <c r="BQ57" i="1"/>
  <c r="BT57" i="1"/>
  <c r="BW57" i="1"/>
  <c r="CA57" i="1"/>
  <c r="BE57" i="1"/>
  <c r="AJ57" i="1"/>
  <c r="AP57" i="1"/>
  <c r="AS57" i="1"/>
  <c r="BB57" i="1"/>
  <c r="AY57" i="1"/>
  <c r="AM57" i="1"/>
  <c r="AV57" i="1"/>
  <c r="CP56" i="1"/>
  <c r="CJ56" i="1"/>
  <c r="CD56" i="1"/>
  <c r="CG56" i="1"/>
  <c r="CM56" i="1"/>
  <c r="CN56" i="1"/>
  <c r="CE56" i="1"/>
  <c r="CQ56" i="1"/>
  <c r="CH56" i="1"/>
  <c r="CK56" i="1"/>
  <c r="AC57" i="1"/>
  <c r="AB57" i="1"/>
  <c r="S58" i="1"/>
  <c r="R58" i="1"/>
  <c r="U57" i="1"/>
  <c r="V57" i="1"/>
  <c r="P58" i="1"/>
  <c r="O58" i="1"/>
  <c r="M59" i="1"/>
  <c r="X59" i="1" l="1"/>
  <c r="Y59" i="1"/>
  <c r="CP57" i="1"/>
  <c r="CJ57" i="1"/>
  <c r="CD57" i="1"/>
  <c r="CM57" i="1"/>
  <c r="CG57" i="1"/>
  <c r="AG58" i="1"/>
  <c r="CU58" i="1"/>
  <c r="CS58" i="1"/>
  <c r="CW58" i="1"/>
  <c r="CY58" i="1"/>
  <c r="BW58" i="1"/>
  <c r="BH58" i="1"/>
  <c r="BK58" i="1"/>
  <c r="BN58" i="1"/>
  <c r="BQ58" i="1"/>
  <c r="BT58" i="1"/>
  <c r="CA58" i="1"/>
  <c r="BE58" i="1"/>
  <c r="AJ58" i="1"/>
  <c r="AP58" i="1"/>
  <c r="AM58" i="1"/>
  <c r="AV58" i="1"/>
  <c r="BB58" i="1"/>
  <c r="AY58" i="1"/>
  <c r="AS58" i="1"/>
  <c r="AH58" i="1"/>
  <c r="CV58" i="1"/>
  <c r="CT58" i="1"/>
  <c r="BX58" i="1"/>
  <c r="CZ58" i="1"/>
  <c r="CX58" i="1"/>
  <c r="BI58" i="1"/>
  <c r="BO58" i="1"/>
  <c r="BU58" i="1"/>
  <c r="BL58" i="1"/>
  <c r="BR58" i="1"/>
  <c r="AN58" i="1"/>
  <c r="CB58" i="1"/>
  <c r="BF58" i="1"/>
  <c r="AK58" i="1"/>
  <c r="AQ58" i="1"/>
  <c r="AW58" i="1"/>
  <c r="AT58" i="1"/>
  <c r="BC58" i="1"/>
  <c r="AZ58" i="1"/>
  <c r="CN57" i="1"/>
  <c r="CE57" i="1"/>
  <c r="CQ57" i="1"/>
  <c r="CH57" i="1"/>
  <c r="CK57" i="1"/>
  <c r="AC58" i="1"/>
  <c r="AB58" i="1"/>
  <c r="S59" i="1"/>
  <c r="R59" i="1"/>
  <c r="V58" i="1"/>
  <c r="U58" i="1"/>
  <c r="O59" i="1"/>
  <c r="P59" i="1"/>
  <c r="M60" i="1"/>
  <c r="X60" i="1" l="1"/>
  <c r="Y60" i="1"/>
  <c r="AH59" i="1"/>
  <c r="CT59" i="1"/>
  <c r="BX59" i="1"/>
  <c r="CZ59" i="1"/>
  <c r="CX59" i="1"/>
  <c r="CV59" i="1"/>
  <c r="BL59" i="1"/>
  <c r="BR59" i="1"/>
  <c r="BI59" i="1"/>
  <c r="BO59" i="1"/>
  <c r="BU59" i="1"/>
  <c r="AN59" i="1"/>
  <c r="CB59" i="1"/>
  <c r="BF59" i="1"/>
  <c r="AK59" i="1"/>
  <c r="AQ59" i="1"/>
  <c r="BC59" i="1"/>
  <c r="AZ59" i="1"/>
  <c r="AW59" i="1"/>
  <c r="AT59" i="1"/>
  <c r="CN58" i="1"/>
  <c r="CE58" i="1"/>
  <c r="CQ58" i="1"/>
  <c r="CH58" i="1"/>
  <c r="CK58" i="1"/>
  <c r="AG59" i="1"/>
  <c r="CS59" i="1"/>
  <c r="CY59" i="1"/>
  <c r="CW59" i="1"/>
  <c r="CU59" i="1"/>
  <c r="BH59" i="1"/>
  <c r="BK59" i="1"/>
  <c r="BN59" i="1"/>
  <c r="BQ59" i="1"/>
  <c r="BT59" i="1"/>
  <c r="BW59" i="1"/>
  <c r="CA59" i="1"/>
  <c r="BE59" i="1"/>
  <c r="AJ59" i="1"/>
  <c r="AP59" i="1"/>
  <c r="AS59" i="1"/>
  <c r="AM59" i="1"/>
  <c r="AV59" i="1"/>
  <c r="BB59" i="1"/>
  <c r="AY59" i="1"/>
  <c r="CP58" i="1"/>
  <c r="CJ58" i="1"/>
  <c r="CD58" i="1"/>
  <c r="CG58" i="1"/>
  <c r="CM58" i="1"/>
  <c r="AB59" i="1"/>
  <c r="AC59" i="1"/>
  <c r="S60" i="1"/>
  <c r="R60" i="1"/>
  <c r="V59" i="1"/>
  <c r="U59" i="1"/>
  <c r="O60" i="1"/>
  <c r="P60" i="1"/>
  <c r="M61" i="1"/>
  <c r="X61" i="1" l="1"/>
  <c r="Y61" i="1"/>
  <c r="AH60" i="1"/>
  <c r="CX60" i="1"/>
  <c r="CT60" i="1"/>
  <c r="BX60" i="1"/>
  <c r="CZ60" i="1"/>
  <c r="CV60" i="1"/>
  <c r="BI60" i="1"/>
  <c r="BO60" i="1"/>
  <c r="BU60" i="1"/>
  <c r="BL60" i="1"/>
  <c r="BR60" i="1"/>
  <c r="AN60" i="1"/>
  <c r="CB60" i="1"/>
  <c r="BF60" i="1"/>
  <c r="AQ60" i="1"/>
  <c r="AK60" i="1"/>
  <c r="AW60" i="1"/>
  <c r="AT60" i="1"/>
  <c r="BC60" i="1"/>
  <c r="AZ60" i="1"/>
  <c r="AG60" i="1"/>
  <c r="CS60" i="1"/>
  <c r="CY60" i="1"/>
  <c r="CW60" i="1"/>
  <c r="BW60" i="1"/>
  <c r="BH60" i="1"/>
  <c r="BK60" i="1"/>
  <c r="BN60" i="1"/>
  <c r="BQ60" i="1"/>
  <c r="BT60" i="1"/>
  <c r="CU60" i="1"/>
  <c r="CA60" i="1"/>
  <c r="BE60" i="1"/>
  <c r="AJ60" i="1"/>
  <c r="AP60" i="1"/>
  <c r="AV60" i="1"/>
  <c r="BB60" i="1"/>
  <c r="AY60" i="1"/>
  <c r="AM60" i="1"/>
  <c r="AS60" i="1"/>
  <c r="CP59" i="1"/>
  <c r="CJ59" i="1"/>
  <c r="CD59" i="1"/>
  <c r="CM59" i="1"/>
  <c r="CG59" i="1"/>
  <c r="CN59" i="1"/>
  <c r="CE59" i="1"/>
  <c r="CQ59" i="1"/>
  <c r="CH59" i="1"/>
  <c r="CK59" i="1"/>
  <c r="AB60" i="1"/>
  <c r="AC60" i="1"/>
  <c r="V60" i="1"/>
  <c r="S61" i="1"/>
  <c r="R61" i="1"/>
  <c r="U60" i="1"/>
  <c r="O61" i="1"/>
  <c r="P61" i="1"/>
  <c r="M62" i="1"/>
  <c r="X62" i="1" l="1"/>
  <c r="Y62" i="1"/>
  <c r="AH61" i="1"/>
  <c r="CT61" i="1"/>
  <c r="BX61" i="1"/>
  <c r="CZ61" i="1"/>
  <c r="CX61" i="1"/>
  <c r="CV61" i="1"/>
  <c r="BL61" i="1"/>
  <c r="BR61" i="1"/>
  <c r="BI61" i="1"/>
  <c r="BO61" i="1"/>
  <c r="BU61" i="1"/>
  <c r="AN61" i="1"/>
  <c r="CB61" i="1"/>
  <c r="BF61" i="1"/>
  <c r="AK61" i="1"/>
  <c r="AQ61" i="1"/>
  <c r="BC61" i="1"/>
  <c r="AZ61" i="1"/>
  <c r="AW61" i="1"/>
  <c r="AT61" i="1"/>
  <c r="CP60" i="1"/>
  <c r="CJ60" i="1"/>
  <c r="CD60" i="1"/>
  <c r="CG60" i="1"/>
  <c r="CM60" i="1"/>
  <c r="AG61" i="1"/>
  <c r="CS61" i="1"/>
  <c r="CW61" i="1"/>
  <c r="CU61" i="1"/>
  <c r="CY61" i="1"/>
  <c r="BH61" i="1"/>
  <c r="BK61" i="1"/>
  <c r="BN61" i="1"/>
  <c r="BQ61" i="1"/>
  <c r="BT61" i="1"/>
  <c r="BW61" i="1"/>
  <c r="CA61" i="1"/>
  <c r="BE61" i="1"/>
  <c r="AJ61" i="1"/>
  <c r="AP61" i="1"/>
  <c r="AS61" i="1"/>
  <c r="BB61" i="1"/>
  <c r="AY61" i="1"/>
  <c r="AV61" i="1"/>
  <c r="AM61" i="1"/>
  <c r="CN60" i="1"/>
  <c r="CE60" i="1"/>
  <c r="CQ60" i="1"/>
  <c r="CH60" i="1"/>
  <c r="CK60" i="1"/>
  <c r="AC61" i="1"/>
  <c r="AB61" i="1"/>
  <c r="U61" i="1"/>
  <c r="S62" i="1"/>
  <c r="R62" i="1"/>
  <c r="V61" i="1"/>
  <c r="O62" i="1"/>
  <c r="P62" i="1"/>
  <c r="M63" i="1"/>
  <c r="X63" i="1" l="1"/>
  <c r="Y63" i="1"/>
  <c r="AH62" i="1"/>
  <c r="CV62" i="1"/>
  <c r="CT62" i="1"/>
  <c r="BX62" i="1"/>
  <c r="CZ62" i="1"/>
  <c r="CX62" i="1"/>
  <c r="BI62" i="1"/>
  <c r="BO62" i="1"/>
  <c r="BU62" i="1"/>
  <c r="BL62" i="1"/>
  <c r="BR62" i="1"/>
  <c r="AN62" i="1"/>
  <c r="CB62" i="1"/>
  <c r="BF62" i="1"/>
  <c r="AK62" i="1"/>
  <c r="AQ62" i="1"/>
  <c r="AW62" i="1"/>
  <c r="AT62" i="1"/>
  <c r="BC62" i="1"/>
  <c r="AZ62" i="1"/>
  <c r="AG62" i="1"/>
  <c r="CU62" i="1"/>
  <c r="CS62" i="1"/>
  <c r="CW62" i="1"/>
  <c r="CY62" i="1"/>
  <c r="BW62" i="1"/>
  <c r="BH62" i="1"/>
  <c r="BK62" i="1"/>
  <c r="BN62" i="1"/>
  <c r="BQ62" i="1"/>
  <c r="BT62" i="1"/>
  <c r="CA62" i="1"/>
  <c r="BE62" i="1"/>
  <c r="AJ62" i="1"/>
  <c r="AP62" i="1"/>
  <c r="AV62" i="1"/>
  <c r="BB62" i="1"/>
  <c r="AY62" i="1"/>
  <c r="AS62" i="1"/>
  <c r="AM62" i="1"/>
  <c r="CP61" i="1"/>
  <c r="CJ61" i="1"/>
  <c r="CD61" i="1"/>
  <c r="CM61" i="1"/>
  <c r="CG61" i="1"/>
  <c r="CN61" i="1"/>
  <c r="CE61" i="1"/>
  <c r="CQ61" i="1"/>
  <c r="CH61" i="1"/>
  <c r="CK61" i="1"/>
  <c r="AB62" i="1"/>
  <c r="AC62" i="1"/>
  <c r="U62" i="1"/>
  <c r="S63" i="1"/>
  <c r="R63" i="1"/>
  <c r="V62" i="1"/>
  <c r="M64" i="1"/>
  <c r="O63" i="1"/>
  <c r="P63" i="1"/>
  <c r="X64" i="1" l="1"/>
  <c r="Y64" i="1"/>
  <c r="AG63" i="1"/>
  <c r="CS63" i="1"/>
  <c r="CY63" i="1"/>
  <c r="CW63" i="1"/>
  <c r="CU63" i="1"/>
  <c r="BH63" i="1"/>
  <c r="BK63" i="1"/>
  <c r="BN63" i="1"/>
  <c r="BQ63" i="1"/>
  <c r="BT63" i="1"/>
  <c r="BW63" i="1"/>
  <c r="CA63" i="1"/>
  <c r="BE63" i="1"/>
  <c r="AJ63" i="1"/>
  <c r="AP63" i="1"/>
  <c r="AS63" i="1"/>
  <c r="AM63" i="1"/>
  <c r="AV63" i="1"/>
  <c r="BB63" i="1"/>
  <c r="AY63" i="1"/>
  <c r="CP62" i="1"/>
  <c r="CJ62" i="1"/>
  <c r="CD62" i="1"/>
  <c r="CG62" i="1"/>
  <c r="CM62" i="1"/>
  <c r="AH63" i="1"/>
  <c r="CT63" i="1"/>
  <c r="BX63" i="1"/>
  <c r="CZ63" i="1"/>
  <c r="CX63" i="1"/>
  <c r="CV63" i="1"/>
  <c r="BL63" i="1"/>
  <c r="BR63" i="1"/>
  <c r="BI63" i="1"/>
  <c r="BO63" i="1"/>
  <c r="BU63" i="1"/>
  <c r="CB63" i="1"/>
  <c r="BF63" i="1"/>
  <c r="AN63" i="1"/>
  <c r="AK63" i="1"/>
  <c r="AQ63" i="1"/>
  <c r="BC63" i="1"/>
  <c r="AZ63" i="1"/>
  <c r="AW63" i="1"/>
  <c r="AT63" i="1"/>
  <c r="CN62" i="1"/>
  <c r="CE62" i="1"/>
  <c r="CQ62" i="1"/>
  <c r="CH62" i="1"/>
  <c r="CK62" i="1"/>
  <c r="AC63" i="1"/>
  <c r="AB63" i="1"/>
  <c r="S64" i="1"/>
  <c r="R64" i="1"/>
  <c r="U63" i="1"/>
  <c r="V63" i="1"/>
  <c r="O64" i="1"/>
  <c r="P64" i="1"/>
  <c r="M65" i="1"/>
  <c r="X65" i="1" l="1"/>
  <c r="Y65" i="1"/>
  <c r="AH64" i="1"/>
  <c r="CX64" i="1"/>
  <c r="CT64" i="1"/>
  <c r="BX64" i="1"/>
  <c r="CZ64" i="1"/>
  <c r="CV64" i="1"/>
  <c r="BI64" i="1"/>
  <c r="BO64" i="1"/>
  <c r="BU64" i="1"/>
  <c r="BL64" i="1"/>
  <c r="BR64" i="1"/>
  <c r="CB64" i="1"/>
  <c r="BF64" i="1"/>
  <c r="AN64" i="1"/>
  <c r="AK64" i="1"/>
  <c r="AQ64" i="1"/>
  <c r="AW64" i="1"/>
  <c r="AT64" i="1"/>
  <c r="BC64" i="1"/>
  <c r="AZ64" i="1"/>
  <c r="CP63" i="1"/>
  <c r="CJ63" i="1"/>
  <c r="CD63" i="1"/>
  <c r="CM63" i="1"/>
  <c r="CG63" i="1"/>
  <c r="AG64" i="1"/>
  <c r="CS64" i="1"/>
  <c r="CY64" i="1"/>
  <c r="CW64" i="1"/>
  <c r="BW64" i="1"/>
  <c r="CU64" i="1"/>
  <c r="BH64" i="1"/>
  <c r="BK64" i="1"/>
  <c r="BN64" i="1"/>
  <c r="BQ64" i="1"/>
  <c r="BT64" i="1"/>
  <c r="CA64" i="1"/>
  <c r="BE64" i="1"/>
  <c r="AJ64" i="1"/>
  <c r="AP64" i="1"/>
  <c r="AV64" i="1"/>
  <c r="BB64" i="1"/>
  <c r="AY64" i="1"/>
  <c r="AM64" i="1"/>
  <c r="AS64" i="1"/>
  <c r="CN63" i="1"/>
  <c r="CE63" i="1"/>
  <c r="CQ63" i="1"/>
  <c r="CH63" i="1"/>
  <c r="CK63" i="1"/>
  <c r="AB64" i="1"/>
  <c r="AC64" i="1"/>
  <c r="S65" i="1"/>
  <c r="R65" i="1"/>
  <c r="V64" i="1"/>
  <c r="U64" i="1"/>
  <c r="O65" i="1"/>
  <c r="P65" i="1"/>
  <c r="M66" i="1"/>
  <c r="X66" i="1" l="1"/>
  <c r="Y66" i="1"/>
  <c r="AH65" i="1"/>
  <c r="CT65" i="1"/>
  <c r="BX65" i="1"/>
  <c r="CZ65" i="1"/>
  <c r="CX65" i="1"/>
  <c r="CV65" i="1"/>
  <c r="BL65" i="1"/>
  <c r="BR65" i="1"/>
  <c r="BI65" i="1"/>
  <c r="BO65" i="1"/>
  <c r="BU65" i="1"/>
  <c r="AQ65" i="1"/>
  <c r="CB65" i="1"/>
  <c r="BF65" i="1"/>
  <c r="AN65" i="1"/>
  <c r="AK65" i="1"/>
  <c r="BC65" i="1"/>
  <c r="AZ65" i="1"/>
  <c r="AW65" i="1"/>
  <c r="AT65" i="1"/>
  <c r="CN64" i="1"/>
  <c r="CE64" i="1"/>
  <c r="CQ64" i="1"/>
  <c r="CH64" i="1"/>
  <c r="CK64" i="1"/>
  <c r="AG65" i="1"/>
  <c r="CS65" i="1"/>
  <c r="CW65" i="1"/>
  <c r="CY65" i="1"/>
  <c r="CU65" i="1"/>
  <c r="BH65" i="1"/>
  <c r="BK65" i="1"/>
  <c r="BN65" i="1"/>
  <c r="BQ65" i="1"/>
  <c r="BT65" i="1"/>
  <c r="BW65" i="1"/>
  <c r="CA65" i="1"/>
  <c r="BE65" i="1"/>
  <c r="AJ65" i="1"/>
  <c r="AP65" i="1"/>
  <c r="AS65" i="1"/>
  <c r="BB65" i="1"/>
  <c r="AY65" i="1"/>
  <c r="AM65" i="1"/>
  <c r="AV65" i="1"/>
  <c r="CP64" i="1"/>
  <c r="CJ64" i="1"/>
  <c r="CD64" i="1"/>
  <c r="CG64" i="1"/>
  <c r="CM64" i="1"/>
  <c r="AB65" i="1"/>
  <c r="AC65" i="1"/>
  <c r="S66" i="1"/>
  <c r="R66" i="1"/>
  <c r="V65" i="1"/>
  <c r="U65" i="1"/>
  <c r="P66" i="1"/>
  <c r="O66" i="1"/>
  <c r="M67" i="1"/>
  <c r="X67" i="1" l="1"/>
  <c r="Y67" i="1"/>
  <c r="AG66" i="1"/>
  <c r="CU66" i="1"/>
  <c r="CS66" i="1"/>
  <c r="CW66" i="1"/>
  <c r="CY66" i="1"/>
  <c r="BW66" i="1"/>
  <c r="BH66" i="1"/>
  <c r="BK66" i="1"/>
  <c r="BN66" i="1"/>
  <c r="BQ66" i="1"/>
  <c r="BT66" i="1"/>
  <c r="CA66" i="1"/>
  <c r="BE66" i="1"/>
  <c r="AP66" i="1"/>
  <c r="AJ66" i="1"/>
  <c r="AV66" i="1"/>
  <c r="BB66" i="1"/>
  <c r="AY66" i="1"/>
  <c r="AM66" i="1"/>
  <c r="AS66" i="1"/>
  <c r="AH66" i="1"/>
  <c r="CV66" i="1"/>
  <c r="CT66" i="1"/>
  <c r="BX66" i="1"/>
  <c r="CZ66" i="1"/>
  <c r="CX66" i="1"/>
  <c r="BI66" i="1"/>
  <c r="BO66" i="1"/>
  <c r="BU66" i="1"/>
  <c r="BL66" i="1"/>
  <c r="BR66" i="1"/>
  <c r="AK66" i="1"/>
  <c r="CB66" i="1"/>
  <c r="BF66" i="1"/>
  <c r="AN66" i="1"/>
  <c r="AQ66" i="1"/>
  <c r="AW66" i="1"/>
  <c r="AT66" i="1"/>
  <c r="BC66" i="1"/>
  <c r="AZ66" i="1"/>
  <c r="CP65" i="1"/>
  <c r="CJ65" i="1"/>
  <c r="CD65" i="1"/>
  <c r="CM65" i="1"/>
  <c r="CG65" i="1"/>
  <c r="CN65" i="1"/>
  <c r="CE65" i="1"/>
  <c r="CQ65" i="1"/>
  <c r="CH65" i="1"/>
  <c r="CK65" i="1"/>
  <c r="AC66" i="1"/>
  <c r="AB66" i="1"/>
  <c r="V66" i="1"/>
  <c r="S67" i="1"/>
  <c r="R67" i="1"/>
  <c r="U66" i="1"/>
  <c r="O67" i="1"/>
  <c r="P67" i="1"/>
  <c r="M68" i="1"/>
  <c r="X68" i="1" l="1"/>
  <c r="Y68" i="1"/>
  <c r="AH67" i="1"/>
  <c r="CT67" i="1"/>
  <c r="BX67" i="1"/>
  <c r="CZ67" i="1"/>
  <c r="CX67" i="1"/>
  <c r="CV67" i="1"/>
  <c r="BI67" i="1"/>
  <c r="BL67" i="1"/>
  <c r="BO67" i="1"/>
  <c r="BR67" i="1"/>
  <c r="BU67" i="1"/>
  <c r="AN67" i="1"/>
  <c r="CB67" i="1"/>
  <c r="BF67" i="1"/>
  <c r="AK67" i="1"/>
  <c r="AQ67" i="1"/>
  <c r="BC67" i="1"/>
  <c r="AZ67" i="1"/>
  <c r="AW67" i="1"/>
  <c r="AT67" i="1"/>
  <c r="CP66" i="1"/>
  <c r="CJ66" i="1"/>
  <c r="CD66" i="1"/>
  <c r="CG66" i="1"/>
  <c r="CM66" i="1"/>
  <c r="AG67" i="1"/>
  <c r="CS67" i="1"/>
  <c r="CY67" i="1"/>
  <c r="CW67" i="1"/>
  <c r="CU67" i="1"/>
  <c r="BW67" i="1"/>
  <c r="BH67" i="1"/>
  <c r="BK67" i="1"/>
  <c r="BN67" i="1"/>
  <c r="BQ67" i="1"/>
  <c r="BT67" i="1"/>
  <c r="CA67" i="1"/>
  <c r="BE67" i="1"/>
  <c r="AJ67" i="1"/>
  <c r="AP67" i="1"/>
  <c r="AS67" i="1"/>
  <c r="AM67" i="1"/>
  <c r="AV67" i="1"/>
  <c r="BB67" i="1"/>
  <c r="AY67" i="1"/>
  <c r="CN66" i="1"/>
  <c r="CE66" i="1"/>
  <c r="CQ66" i="1"/>
  <c r="CH66" i="1"/>
  <c r="CK66" i="1"/>
  <c r="AC67" i="1"/>
  <c r="AB67" i="1"/>
  <c r="U67" i="1"/>
  <c r="S68" i="1"/>
  <c r="R68" i="1"/>
  <c r="V67" i="1"/>
  <c r="O68" i="1"/>
  <c r="P68" i="1"/>
  <c r="M69" i="1"/>
  <c r="X69" i="1" l="1"/>
  <c r="Y69" i="1"/>
  <c r="AH68" i="1"/>
  <c r="CX68" i="1"/>
  <c r="CT68" i="1"/>
  <c r="BX68" i="1"/>
  <c r="CZ68" i="1"/>
  <c r="CV68" i="1"/>
  <c r="BI68" i="1"/>
  <c r="BL68" i="1"/>
  <c r="BO68" i="1"/>
  <c r="BR68" i="1"/>
  <c r="BU68" i="1"/>
  <c r="AN68" i="1"/>
  <c r="CB68" i="1"/>
  <c r="BF68" i="1"/>
  <c r="AQ68" i="1"/>
  <c r="AK68" i="1"/>
  <c r="AW68" i="1"/>
  <c r="AT68" i="1"/>
  <c r="BC68" i="1"/>
  <c r="AZ68" i="1"/>
  <c r="AG68" i="1"/>
  <c r="CS68" i="1"/>
  <c r="CY68" i="1"/>
  <c r="CW68" i="1"/>
  <c r="BW68" i="1"/>
  <c r="CU68" i="1"/>
  <c r="BH68" i="1"/>
  <c r="BK68" i="1"/>
  <c r="BN68" i="1"/>
  <c r="BQ68" i="1"/>
  <c r="BT68" i="1"/>
  <c r="CA68" i="1"/>
  <c r="BE68" i="1"/>
  <c r="AJ68" i="1"/>
  <c r="AP68" i="1"/>
  <c r="AV68" i="1"/>
  <c r="BB68" i="1"/>
  <c r="AY68" i="1"/>
  <c r="AM68" i="1"/>
  <c r="AS68" i="1"/>
  <c r="CP67" i="1"/>
  <c r="CJ67" i="1"/>
  <c r="CD67" i="1"/>
  <c r="CM67" i="1"/>
  <c r="CG67" i="1"/>
  <c r="CN67" i="1"/>
  <c r="CE67" i="1"/>
  <c r="CQ67" i="1"/>
  <c r="CH67" i="1"/>
  <c r="CK67" i="1"/>
  <c r="AB68" i="1"/>
  <c r="AC68" i="1"/>
  <c r="U68" i="1"/>
  <c r="S69" i="1"/>
  <c r="R69" i="1"/>
  <c r="V68" i="1"/>
  <c r="M70" i="1"/>
  <c r="O69" i="1"/>
  <c r="P69" i="1"/>
  <c r="X70" i="1" l="1"/>
  <c r="Y70" i="1"/>
  <c r="AG69" i="1"/>
  <c r="CY69" i="1"/>
  <c r="CS69" i="1"/>
  <c r="CW69" i="1"/>
  <c r="CU69" i="1"/>
  <c r="BW69" i="1"/>
  <c r="BH69" i="1"/>
  <c r="BK69" i="1"/>
  <c r="BN69" i="1"/>
  <c r="BQ69" i="1"/>
  <c r="BT69" i="1"/>
  <c r="CA69" i="1"/>
  <c r="BE69" i="1"/>
  <c r="AJ69" i="1"/>
  <c r="AP69" i="1"/>
  <c r="AS69" i="1"/>
  <c r="BB69" i="1"/>
  <c r="AY69" i="1"/>
  <c r="AV69" i="1"/>
  <c r="AM69" i="1"/>
  <c r="CP68" i="1"/>
  <c r="CJ68" i="1"/>
  <c r="CD68" i="1"/>
  <c r="CG68" i="1"/>
  <c r="CM68" i="1"/>
  <c r="AH69" i="1"/>
  <c r="CT69" i="1"/>
  <c r="BX69" i="1"/>
  <c r="CZ69" i="1"/>
  <c r="CX69" i="1"/>
  <c r="CV69" i="1"/>
  <c r="BI69" i="1"/>
  <c r="BL69" i="1"/>
  <c r="BO69" i="1"/>
  <c r="BR69" i="1"/>
  <c r="BU69" i="1"/>
  <c r="AN69" i="1"/>
  <c r="CB69" i="1"/>
  <c r="BF69" i="1"/>
  <c r="AQ69" i="1"/>
  <c r="AK69" i="1"/>
  <c r="BC69" i="1"/>
  <c r="AZ69" i="1"/>
  <c r="AW69" i="1"/>
  <c r="AT69" i="1"/>
  <c r="CN68" i="1"/>
  <c r="CE68" i="1"/>
  <c r="CQ68" i="1"/>
  <c r="CH68" i="1"/>
  <c r="CK68" i="1"/>
  <c r="AC69" i="1"/>
  <c r="AB69" i="1"/>
  <c r="S70" i="1"/>
  <c r="R70" i="1"/>
  <c r="U69" i="1"/>
  <c r="V69" i="1"/>
  <c r="O70" i="1"/>
  <c r="P70" i="1"/>
  <c r="M71" i="1"/>
  <c r="X71" i="1" l="1"/>
  <c r="Y71" i="1"/>
  <c r="AG70" i="1"/>
  <c r="CU70" i="1"/>
  <c r="CS70" i="1"/>
  <c r="CW70" i="1"/>
  <c r="CY70" i="1"/>
  <c r="BW70" i="1"/>
  <c r="BH70" i="1"/>
  <c r="BK70" i="1"/>
  <c r="BN70" i="1"/>
  <c r="BQ70" i="1"/>
  <c r="BT70" i="1"/>
  <c r="CA70" i="1"/>
  <c r="BE70" i="1"/>
  <c r="AJ70" i="1"/>
  <c r="AP70" i="1"/>
  <c r="AV70" i="1"/>
  <c r="BB70" i="1"/>
  <c r="AY70" i="1"/>
  <c r="AM70" i="1"/>
  <c r="AS70" i="1"/>
  <c r="AH70" i="1"/>
  <c r="CV70" i="1"/>
  <c r="CT70" i="1"/>
  <c r="BX70" i="1"/>
  <c r="CZ70" i="1"/>
  <c r="CX70" i="1"/>
  <c r="BI70" i="1"/>
  <c r="BL70" i="1"/>
  <c r="BO70" i="1"/>
  <c r="BR70" i="1"/>
  <c r="BU70" i="1"/>
  <c r="AN70" i="1"/>
  <c r="CB70" i="1"/>
  <c r="BF70" i="1"/>
  <c r="AK70" i="1"/>
  <c r="AQ70" i="1"/>
  <c r="AW70" i="1"/>
  <c r="AT70" i="1"/>
  <c r="BC70" i="1"/>
  <c r="AZ70" i="1"/>
  <c r="CN69" i="1"/>
  <c r="CE69" i="1"/>
  <c r="CQ69" i="1"/>
  <c r="CH69" i="1"/>
  <c r="CK69" i="1"/>
  <c r="CP69" i="1"/>
  <c r="CJ69" i="1"/>
  <c r="CD69" i="1"/>
  <c r="CM69" i="1"/>
  <c r="CG69" i="1"/>
  <c r="AB70" i="1"/>
  <c r="AC70" i="1"/>
  <c r="V70" i="1"/>
  <c r="S71" i="1"/>
  <c r="R71" i="1"/>
  <c r="U70" i="1"/>
  <c r="O71" i="1"/>
  <c r="P71" i="1"/>
  <c r="M72" i="1"/>
  <c r="X72" i="1" l="1"/>
  <c r="Y72" i="1"/>
  <c r="AH71" i="1"/>
  <c r="CT71" i="1"/>
  <c r="BX71" i="1"/>
  <c r="CZ71" i="1"/>
  <c r="CX71" i="1"/>
  <c r="CV71" i="1"/>
  <c r="BI71" i="1"/>
  <c r="BL71" i="1"/>
  <c r="BO71" i="1"/>
  <c r="BR71" i="1"/>
  <c r="BU71" i="1"/>
  <c r="CB71" i="1"/>
  <c r="BF71" i="1"/>
  <c r="AN71" i="1"/>
  <c r="AK71" i="1"/>
  <c r="AQ71" i="1"/>
  <c r="BC71" i="1"/>
  <c r="AZ71" i="1"/>
  <c r="AW71" i="1"/>
  <c r="AT71" i="1"/>
  <c r="CP70" i="1"/>
  <c r="CJ70" i="1"/>
  <c r="CD70" i="1"/>
  <c r="CG70" i="1"/>
  <c r="CM70" i="1"/>
  <c r="AG71" i="1"/>
  <c r="CS71" i="1"/>
  <c r="CY71" i="1"/>
  <c r="CW71" i="1"/>
  <c r="CU71" i="1"/>
  <c r="BW71" i="1"/>
  <c r="BH71" i="1"/>
  <c r="BK71" i="1"/>
  <c r="BN71" i="1"/>
  <c r="BQ71" i="1"/>
  <c r="BT71" i="1"/>
  <c r="CA71" i="1"/>
  <c r="BE71" i="1"/>
  <c r="AJ71" i="1"/>
  <c r="AP71" i="1"/>
  <c r="AS71" i="1"/>
  <c r="AM71" i="1"/>
  <c r="AV71" i="1"/>
  <c r="BB71" i="1"/>
  <c r="AY71" i="1"/>
  <c r="CN70" i="1"/>
  <c r="CE70" i="1"/>
  <c r="CQ70" i="1"/>
  <c r="CH70" i="1"/>
  <c r="CK70" i="1"/>
  <c r="AC71" i="1"/>
  <c r="AB71" i="1"/>
  <c r="U71" i="1"/>
  <c r="S72" i="1"/>
  <c r="R72" i="1"/>
  <c r="V71" i="1"/>
  <c r="O72" i="1"/>
  <c r="P72" i="1"/>
  <c r="M73" i="1"/>
  <c r="X73" i="1" l="1"/>
  <c r="Y73" i="1"/>
  <c r="CN71" i="1"/>
  <c r="CE71" i="1"/>
  <c r="CQ71" i="1"/>
  <c r="CH71" i="1"/>
  <c r="CK71" i="1"/>
  <c r="AH72" i="1"/>
  <c r="CX72" i="1"/>
  <c r="CT72" i="1"/>
  <c r="BX72" i="1"/>
  <c r="CZ72" i="1"/>
  <c r="CV72" i="1"/>
  <c r="BI72" i="1"/>
  <c r="BL72" i="1"/>
  <c r="BO72" i="1"/>
  <c r="BR72" i="1"/>
  <c r="BU72" i="1"/>
  <c r="CB72" i="1"/>
  <c r="BF72" i="1"/>
  <c r="AN72" i="1"/>
  <c r="AK72" i="1"/>
  <c r="AQ72" i="1"/>
  <c r="AW72" i="1"/>
  <c r="AT72" i="1"/>
  <c r="BC72" i="1"/>
  <c r="AZ72" i="1"/>
  <c r="AG72" i="1"/>
  <c r="CS72" i="1"/>
  <c r="CY72" i="1"/>
  <c r="CW72" i="1"/>
  <c r="BW72" i="1"/>
  <c r="CU72" i="1"/>
  <c r="BH72" i="1"/>
  <c r="BK72" i="1"/>
  <c r="BN72" i="1"/>
  <c r="BQ72" i="1"/>
  <c r="BT72" i="1"/>
  <c r="CA72" i="1"/>
  <c r="BE72" i="1"/>
  <c r="AJ72" i="1"/>
  <c r="AP72" i="1"/>
  <c r="AV72" i="1"/>
  <c r="BB72" i="1"/>
  <c r="AY72" i="1"/>
  <c r="AS72" i="1"/>
  <c r="AM72" i="1"/>
  <c r="CP71" i="1"/>
  <c r="CJ71" i="1"/>
  <c r="CD71" i="1"/>
  <c r="CM71" i="1"/>
  <c r="CG71" i="1"/>
  <c r="AB72" i="1"/>
  <c r="AC72" i="1"/>
  <c r="S73" i="1"/>
  <c r="R73" i="1"/>
  <c r="U72" i="1"/>
  <c r="V72" i="1"/>
  <c r="O73" i="1"/>
  <c r="P73" i="1"/>
  <c r="M74" i="1"/>
  <c r="X74" i="1" l="1"/>
  <c r="Y74" i="1"/>
  <c r="AH73" i="1"/>
  <c r="CT73" i="1"/>
  <c r="BX73" i="1"/>
  <c r="CZ73" i="1"/>
  <c r="CX73" i="1"/>
  <c r="CV73" i="1"/>
  <c r="BI73" i="1"/>
  <c r="BL73" i="1"/>
  <c r="BO73" i="1"/>
  <c r="BR73" i="1"/>
  <c r="BU73" i="1"/>
  <c r="AQ73" i="1"/>
  <c r="CB73" i="1"/>
  <c r="BF73" i="1"/>
  <c r="AN73" i="1"/>
  <c r="AK73" i="1"/>
  <c r="BC73" i="1"/>
  <c r="AZ73" i="1"/>
  <c r="AW73" i="1"/>
  <c r="AT73" i="1"/>
  <c r="AG73" i="1"/>
  <c r="CS73" i="1"/>
  <c r="CY73" i="1"/>
  <c r="CW73" i="1"/>
  <c r="CU73" i="1"/>
  <c r="BW73" i="1"/>
  <c r="BH73" i="1"/>
  <c r="BK73" i="1"/>
  <c r="BN73" i="1"/>
  <c r="BQ73" i="1"/>
  <c r="BT73" i="1"/>
  <c r="CA73" i="1"/>
  <c r="BE73" i="1"/>
  <c r="AJ73" i="1"/>
  <c r="AP73" i="1"/>
  <c r="AS73" i="1"/>
  <c r="BB73" i="1"/>
  <c r="AY73" i="1"/>
  <c r="AM73" i="1"/>
  <c r="AV73" i="1"/>
  <c r="CP72" i="1"/>
  <c r="CJ72" i="1"/>
  <c r="CD72" i="1"/>
  <c r="CG72" i="1"/>
  <c r="CM72" i="1"/>
  <c r="CN72" i="1"/>
  <c r="CE72" i="1"/>
  <c r="CQ72" i="1"/>
  <c r="CH72" i="1"/>
  <c r="CK72" i="1"/>
  <c r="AB73" i="1"/>
  <c r="AC73" i="1"/>
  <c r="V73" i="1"/>
  <c r="S74" i="1"/>
  <c r="R74" i="1"/>
  <c r="U73" i="1"/>
  <c r="P74" i="1"/>
  <c r="O74" i="1"/>
  <c r="M75" i="1"/>
  <c r="X75" i="1" l="1"/>
  <c r="Y75" i="1"/>
  <c r="AH74" i="1"/>
  <c r="CV74" i="1"/>
  <c r="CT74" i="1"/>
  <c r="BX74" i="1"/>
  <c r="CZ74" i="1"/>
  <c r="CX74" i="1"/>
  <c r="BI74" i="1"/>
  <c r="BL74" i="1"/>
  <c r="BO74" i="1"/>
  <c r="BR74" i="1"/>
  <c r="BU74" i="1"/>
  <c r="AK74" i="1"/>
  <c r="CB74" i="1"/>
  <c r="BF74" i="1"/>
  <c r="AN74" i="1"/>
  <c r="AQ74" i="1"/>
  <c r="AW74" i="1"/>
  <c r="AT74" i="1"/>
  <c r="BC74" i="1"/>
  <c r="AZ74" i="1"/>
  <c r="AG74" i="1"/>
  <c r="CU74" i="1"/>
  <c r="CS74" i="1"/>
  <c r="CW74" i="1"/>
  <c r="CY74" i="1"/>
  <c r="BW74" i="1"/>
  <c r="BH74" i="1"/>
  <c r="BK74" i="1"/>
  <c r="BN74" i="1"/>
  <c r="BQ74" i="1"/>
  <c r="BT74" i="1"/>
  <c r="CA74" i="1"/>
  <c r="BE74" i="1"/>
  <c r="AP74" i="1"/>
  <c r="AJ74" i="1"/>
  <c r="AV74" i="1"/>
  <c r="BB74" i="1"/>
  <c r="AY74" i="1"/>
  <c r="AS74" i="1"/>
  <c r="AM74" i="1"/>
  <c r="CP73" i="1"/>
  <c r="CJ73" i="1"/>
  <c r="CD73" i="1"/>
  <c r="CM73" i="1"/>
  <c r="CG73" i="1"/>
  <c r="CN73" i="1"/>
  <c r="CE73" i="1"/>
  <c r="CQ73" i="1"/>
  <c r="CH73" i="1"/>
  <c r="CK73" i="1"/>
  <c r="AB74" i="1"/>
  <c r="AC74" i="1"/>
  <c r="S75" i="1"/>
  <c r="R75" i="1"/>
  <c r="U74" i="1"/>
  <c r="V74" i="1"/>
  <c r="O75" i="1"/>
  <c r="P75" i="1"/>
  <c r="M76" i="1"/>
  <c r="X76" i="1" l="1"/>
  <c r="Y76" i="1"/>
  <c r="AH75" i="1"/>
  <c r="CT75" i="1"/>
  <c r="BX75" i="1"/>
  <c r="CZ75" i="1"/>
  <c r="CX75" i="1"/>
  <c r="CV75" i="1"/>
  <c r="BI75" i="1"/>
  <c r="BL75" i="1"/>
  <c r="BO75" i="1"/>
  <c r="BR75" i="1"/>
  <c r="BU75" i="1"/>
  <c r="AN75" i="1"/>
  <c r="CB75" i="1"/>
  <c r="BF75" i="1"/>
  <c r="AK75" i="1"/>
  <c r="AQ75" i="1"/>
  <c r="BC75" i="1"/>
  <c r="AZ75" i="1"/>
  <c r="AW75" i="1"/>
  <c r="AT75" i="1"/>
  <c r="CP74" i="1"/>
  <c r="CJ74" i="1"/>
  <c r="CD74" i="1"/>
  <c r="CG74" i="1"/>
  <c r="CM74" i="1"/>
  <c r="AG75" i="1"/>
  <c r="CS75" i="1"/>
  <c r="CY75" i="1"/>
  <c r="CW75" i="1"/>
  <c r="CU75" i="1"/>
  <c r="BW75" i="1"/>
  <c r="BH75" i="1"/>
  <c r="BK75" i="1"/>
  <c r="BN75" i="1"/>
  <c r="BQ75" i="1"/>
  <c r="BT75" i="1"/>
  <c r="CA75" i="1"/>
  <c r="BE75" i="1"/>
  <c r="AJ75" i="1"/>
  <c r="AP75" i="1"/>
  <c r="AS75" i="1"/>
  <c r="AM75" i="1"/>
  <c r="AV75" i="1"/>
  <c r="BB75" i="1"/>
  <c r="AY75" i="1"/>
  <c r="CN74" i="1"/>
  <c r="CE74" i="1"/>
  <c r="CQ74" i="1"/>
  <c r="CH74" i="1"/>
  <c r="CK74" i="1"/>
  <c r="AC75" i="1"/>
  <c r="AB75" i="1"/>
  <c r="V75" i="1"/>
  <c r="S76" i="1"/>
  <c r="R76" i="1"/>
  <c r="U75" i="1"/>
  <c r="O76" i="1"/>
  <c r="P76" i="1"/>
  <c r="M77" i="1"/>
  <c r="X77" i="1" l="1"/>
  <c r="Y77" i="1"/>
  <c r="AH76" i="1"/>
  <c r="CX76" i="1"/>
  <c r="CT76" i="1"/>
  <c r="BX76" i="1"/>
  <c r="CZ76" i="1"/>
  <c r="CV76" i="1"/>
  <c r="BI76" i="1"/>
  <c r="BL76" i="1"/>
  <c r="BO76" i="1"/>
  <c r="BR76" i="1"/>
  <c r="BU76" i="1"/>
  <c r="AN76" i="1"/>
  <c r="CB76" i="1"/>
  <c r="BF76" i="1"/>
  <c r="AQ76" i="1"/>
  <c r="AK76" i="1"/>
  <c r="AW76" i="1"/>
  <c r="AT76" i="1"/>
  <c r="BC76" i="1"/>
  <c r="AZ76" i="1"/>
  <c r="AG76" i="1"/>
  <c r="CS76" i="1"/>
  <c r="CY76" i="1"/>
  <c r="CW76" i="1"/>
  <c r="BW76" i="1"/>
  <c r="CU76" i="1"/>
  <c r="BH76" i="1"/>
  <c r="BK76" i="1"/>
  <c r="BN76" i="1"/>
  <c r="BQ76" i="1"/>
  <c r="BT76" i="1"/>
  <c r="CA76" i="1"/>
  <c r="BE76" i="1"/>
  <c r="AJ76" i="1"/>
  <c r="AP76" i="1"/>
  <c r="AV76" i="1"/>
  <c r="BB76" i="1"/>
  <c r="AY76" i="1"/>
  <c r="AM76" i="1"/>
  <c r="AS76" i="1"/>
  <c r="CP75" i="1"/>
  <c r="CJ75" i="1"/>
  <c r="CD75" i="1"/>
  <c r="CM75" i="1"/>
  <c r="CG75" i="1"/>
  <c r="CN75" i="1"/>
  <c r="CE75" i="1"/>
  <c r="CQ75" i="1"/>
  <c r="CH75" i="1"/>
  <c r="CK75" i="1"/>
  <c r="AB76" i="1"/>
  <c r="AC76" i="1"/>
  <c r="S77" i="1"/>
  <c r="R77" i="1"/>
  <c r="U76" i="1"/>
  <c r="V76" i="1"/>
  <c r="O77" i="1"/>
  <c r="P77" i="1"/>
  <c r="M78" i="1"/>
  <c r="X78" i="1" l="1"/>
  <c r="Y78" i="1"/>
  <c r="AH77" i="1"/>
  <c r="CT77" i="1"/>
  <c r="BX77" i="1"/>
  <c r="CZ77" i="1"/>
  <c r="CX77" i="1"/>
  <c r="CV77" i="1"/>
  <c r="BI77" i="1"/>
  <c r="BL77" i="1"/>
  <c r="BO77" i="1"/>
  <c r="BR77" i="1"/>
  <c r="BU77" i="1"/>
  <c r="AN77" i="1"/>
  <c r="CB77" i="1"/>
  <c r="BF77" i="1"/>
  <c r="AQ77" i="1"/>
  <c r="AK77" i="1"/>
  <c r="BC77" i="1"/>
  <c r="AZ77" i="1"/>
  <c r="AW77" i="1"/>
  <c r="AT77" i="1"/>
  <c r="CP76" i="1"/>
  <c r="CJ76" i="1"/>
  <c r="CD76" i="1"/>
  <c r="CG76" i="1"/>
  <c r="CM76" i="1"/>
  <c r="AG77" i="1"/>
  <c r="CS77" i="1"/>
  <c r="CW77" i="1"/>
  <c r="CU77" i="1"/>
  <c r="BW77" i="1"/>
  <c r="CY77" i="1"/>
  <c r="BH77" i="1"/>
  <c r="BK77" i="1"/>
  <c r="BN77" i="1"/>
  <c r="BQ77" i="1"/>
  <c r="BT77" i="1"/>
  <c r="CA77" i="1"/>
  <c r="BE77" i="1"/>
  <c r="AJ77" i="1"/>
  <c r="AP77" i="1"/>
  <c r="AS77" i="1"/>
  <c r="BB77" i="1"/>
  <c r="AY77" i="1"/>
  <c r="AV77" i="1"/>
  <c r="AM77" i="1"/>
  <c r="CN76" i="1"/>
  <c r="CE76" i="1"/>
  <c r="CQ76" i="1"/>
  <c r="CH76" i="1"/>
  <c r="CK76" i="1"/>
  <c r="AB77" i="1"/>
  <c r="AC77" i="1"/>
  <c r="V77" i="1"/>
  <c r="S78" i="1"/>
  <c r="R78" i="1"/>
  <c r="U77" i="1"/>
  <c r="O78" i="1"/>
  <c r="P78" i="1"/>
  <c r="M79" i="1"/>
  <c r="X79" i="1" l="1"/>
  <c r="Y79" i="1"/>
  <c r="AH78" i="1"/>
  <c r="CV78" i="1"/>
  <c r="CT78" i="1"/>
  <c r="BX78" i="1"/>
  <c r="CZ78" i="1"/>
  <c r="CX78" i="1"/>
  <c r="BI78" i="1"/>
  <c r="BL78" i="1"/>
  <c r="BO78" i="1"/>
  <c r="BR78" i="1"/>
  <c r="BU78" i="1"/>
  <c r="AN78" i="1"/>
  <c r="CB78" i="1"/>
  <c r="BF78" i="1"/>
  <c r="AK78" i="1"/>
  <c r="AQ78" i="1"/>
  <c r="AW78" i="1"/>
  <c r="AT78" i="1"/>
  <c r="BC78" i="1"/>
  <c r="AZ78" i="1"/>
  <c r="AG78" i="1"/>
  <c r="CU78" i="1"/>
  <c r="CS78" i="1"/>
  <c r="CW78" i="1"/>
  <c r="CY78" i="1"/>
  <c r="BW78" i="1"/>
  <c r="BH78" i="1"/>
  <c r="BK78" i="1"/>
  <c r="BN78" i="1"/>
  <c r="BQ78" i="1"/>
  <c r="BT78" i="1"/>
  <c r="CA78" i="1"/>
  <c r="BE78" i="1"/>
  <c r="AJ78" i="1"/>
  <c r="AP78" i="1"/>
  <c r="AV78" i="1"/>
  <c r="BB78" i="1"/>
  <c r="AY78" i="1"/>
  <c r="AS78" i="1"/>
  <c r="AM78" i="1"/>
  <c r="CP77" i="1"/>
  <c r="CJ77" i="1"/>
  <c r="CD77" i="1"/>
  <c r="CM77" i="1"/>
  <c r="CG77" i="1"/>
  <c r="CN77" i="1"/>
  <c r="CE77" i="1"/>
  <c r="CQ77" i="1"/>
  <c r="CH77" i="1"/>
  <c r="CK77" i="1"/>
  <c r="AC78" i="1"/>
  <c r="AB78" i="1"/>
  <c r="S79" i="1"/>
  <c r="R79" i="1"/>
  <c r="U78" i="1"/>
  <c r="V78" i="1"/>
  <c r="O79" i="1"/>
  <c r="P79" i="1"/>
  <c r="M80" i="1"/>
  <c r="X80" i="1" l="1"/>
  <c r="Y80" i="1"/>
  <c r="AH79" i="1"/>
  <c r="CT79" i="1"/>
  <c r="BX79" i="1"/>
  <c r="CZ79" i="1"/>
  <c r="CX79" i="1"/>
  <c r="CV79" i="1"/>
  <c r="BI79" i="1"/>
  <c r="BL79" i="1"/>
  <c r="BO79" i="1"/>
  <c r="BR79" i="1"/>
  <c r="BU79" i="1"/>
  <c r="CB79" i="1"/>
  <c r="BF79" i="1"/>
  <c r="AN79" i="1"/>
  <c r="AK79" i="1"/>
  <c r="AQ79" i="1"/>
  <c r="BC79" i="1"/>
  <c r="AZ79" i="1"/>
  <c r="AW79" i="1"/>
  <c r="AT79" i="1"/>
  <c r="CP78" i="1"/>
  <c r="CJ78" i="1"/>
  <c r="CD78" i="1"/>
  <c r="CG78" i="1"/>
  <c r="CM78" i="1"/>
  <c r="AG79" i="1"/>
  <c r="CS79" i="1"/>
  <c r="CY79" i="1"/>
  <c r="CW79" i="1"/>
  <c r="CU79" i="1"/>
  <c r="BW79" i="1"/>
  <c r="BH79" i="1"/>
  <c r="BK79" i="1"/>
  <c r="BN79" i="1"/>
  <c r="BQ79" i="1"/>
  <c r="BT79" i="1"/>
  <c r="CA79" i="1"/>
  <c r="BE79" i="1"/>
  <c r="AJ79" i="1"/>
  <c r="AP79" i="1"/>
  <c r="AS79" i="1"/>
  <c r="AM79" i="1"/>
  <c r="AV79" i="1"/>
  <c r="BB79" i="1"/>
  <c r="AY79" i="1"/>
  <c r="CN78" i="1"/>
  <c r="CE78" i="1"/>
  <c r="CQ78" i="1"/>
  <c r="CH78" i="1"/>
  <c r="CK78" i="1"/>
  <c r="AB79" i="1"/>
  <c r="AC79" i="1"/>
  <c r="V79" i="1"/>
  <c r="S80" i="1"/>
  <c r="R80" i="1"/>
  <c r="U79" i="1"/>
  <c r="O80" i="1"/>
  <c r="P80" i="1"/>
  <c r="M81" i="1"/>
  <c r="X81" i="1" l="1"/>
  <c r="Y81" i="1"/>
  <c r="AH80" i="1"/>
  <c r="CX80" i="1"/>
  <c r="CT80" i="1"/>
  <c r="BX80" i="1"/>
  <c r="CZ80" i="1"/>
  <c r="CV80" i="1"/>
  <c r="BI80" i="1"/>
  <c r="BL80" i="1"/>
  <c r="BO80" i="1"/>
  <c r="BR80" i="1"/>
  <c r="BU80" i="1"/>
  <c r="CB80" i="1"/>
  <c r="BF80" i="1"/>
  <c r="AN80" i="1"/>
  <c r="AK80" i="1"/>
  <c r="AQ80" i="1"/>
  <c r="AW80" i="1"/>
  <c r="AT80" i="1"/>
  <c r="BC80" i="1"/>
  <c r="AZ80" i="1"/>
  <c r="CN79" i="1"/>
  <c r="CE79" i="1"/>
  <c r="CQ79" i="1"/>
  <c r="CH79" i="1"/>
  <c r="CK79" i="1"/>
  <c r="AG80" i="1"/>
  <c r="CS80" i="1"/>
  <c r="CY80" i="1"/>
  <c r="CW80" i="1"/>
  <c r="BW80" i="1"/>
  <c r="CU80" i="1"/>
  <c r="BH80" i="1"/>
  <c r="BK80" i="1"/>
  <c r="BN80" i="1"/>
  <c r="BQ80" i="1"/>
  <c r="BT80" i="1"/>
  <c r="CA80" i="1"/>
  <c r="BE80" i="1"/>
  <c r="AJ80" i="1"/>
  <c r="AP80" i="1"/>
  <c r="AV80" i="1"/>
  <c r="BB80" i="1"/>
  <c r="AY80" i="1"/>
  <c r="AM80" i="1"/>
  <c r="AS80" i="1"/>
  <c r="CP79" i="1"/>
  <c r="CJ79" i="1"/>
  <c r="CD79" i="1"/>
  <c r="CM79" i="1"/>
  <c r="CG79" i="1"/>
  <c r="AB80" i="1"/>
  <c r="AC80" i="1"/>
  <c r="U80" i="1"/>
  <c r="S81" i="1"/>
  <c r="R81" i="1"/>
  <c r="V80" i="1"/>
  <c r="M82" i="1"/>
  <c r="O81" i="1"/>
  <c r="P81" i="1"/>
  <c r="X82" i="1" l="1"/>
  <c r="Y82" i="1"/>
  <c r="AG81" i="1"/>
  <c r="CS81" i="1"/>
  <c r="CW81" i="1"/>
  <c r="CY81" i="1"/>
  <c r="CU81" i="1"/>
  <c r="BW81" i="1"/>
  <c r="BH81" i="1"/>
  <c r="BK81" i="1"/>
  <c r="BN81" i="1"/>
  <c r="BQ81" i="1"/>
  <c r="BT81" i="1"/>
  <c r="CA81" i="1"/>
  <c r="BE81" i="1"/>
  <c r="AJ81" i="1"/>
  <c r="AP81" i="1"/>
  <c r="AS81" i="1"/>
  <c r="BB81" i="1"/>
  <c r="AY81" i="1"/>
  <c r="AM81" i="1"/>
  <c r="AV81" i="1"/>
  <c r="CN80" i="1"/>
  <c r="CE80" i="1"/>
  <c r="CQ80" i="1"/>
  <c r="CH80" i="1"/>
  <c r="CK80" i="1"/>
  <c r="AH81" i="1"/>
  <c r="CT81" i="1"/>
  <c r="BX81" i="1"/>
  <c r="CZ81" i="1"/>
  <c r="CX81" i="1"/>
  <c r="CV81" i="1"/>
  <c r="BI81" i="1"/>
  <c r="BL81" i="1"/>
  <c r="BO81" i="1"/>
  <c r="BR81" i="1"/>
  <c r="BU81" i="1"/>
  <c r="AQ81" i="1"/>
  <c r="CB81" i="1"/>
  <c r="BF81" i="1"/>
  <c r="AN81" i="1"/>
  <c r="AK81" i="1"/>
  <c r="BC81" i="1"/>
  <c r="AZ81" i="1"/>
  <c r="AW81" i="1"/>
  <c r="AT81" i="1"/>
  <c r="CP80" i="1"/>
  <c r="CJ80" i="1"/>
  <c r="CD80" i="1"/>
  <c r="CG80" i="1"/>
  <c r="CM80" i="1"/>
  <c r="AB81" i="1"/>
  <c r="AC81" i="1"/>
  <c r="S82" i="1"/>
  <c r="R82" i="1"/>
  <c r="U81" i="1"/>
  <c r="V81" i="1"/>
  <c r="M83" i="1"/>
  <c r="P82" i="1"/>
  <c r="O82" i="1"/>
  <c r="X83" i="1" l="1"/>
  <c r="Y83" i="1"/>
  <c r="AH82" i="1"/>
  <c r="CV82" i="1"/>
  <c r="CT82" i="1"/>
  <c r="BX82" i="1"/>
  <c r="CZ82" i="1"/>
  <c r="CX82" i="1"/>
  <c r="BI82" i="1"/>
  <c r="BL82" i="1"/>
  <c r="BO82" i="1"/>
  <c r="BR82" i="1"/>
  <c r="BU82" i="1"/>
  <c r="AK82" i="1"/>
  <c r="CB82" i="1"/>
  <c r="BF82" i="1"/>
  <c r="AN82" i="1"/>
  <c r="AQ82" i="1"/>
  <c r="AW82" i="1"/>
  <c r="AT82" i="1"/>
  <c r="BC82" i="1"/>
  <c r="AZ82" i="1"/>
  <c r="CN81" i="1"/>
  <c r="CE81" i="1"/>
  <c r="CQ81" i="1"/>
  <c r="CH81" i="1"/>
  <c r="CK81" i="1"/>
  <c r="CP81" i="1"/>
  <c r="CJ81" i="1"/>
  <c r="CD81" i="1"/>
  <c r="CM81" i="1"/>
  <c r="CG81" i="1"/>
  <c r="AG82" i="1"/>
  <c r="CU82" i="1"/>
  <c r="CS82" i="1"/>
  <c r="CW82" i="1"/>
  <c r="CY82" i="1"/>
  <c r="BW82" i="1"/>
  <c r="BH82" i="1"/>
  <c r="BK82" i="1"/>
  <c r="BN82" i="1"/>
  <c r="BQ82" i="1"/>
  <c r="BT82" i="1"/>
  <c r="CA82" i="1"/>
  <c r="BE82" i="1"/>
  <c r="AP82" i="1"/>
  <c r="AJ82" i="1"/>
  <c r="AM82" i="1"/>
  <c r="AV82" i="1"/>
  <c r="BB82" i="1"/>
  <c r="AY82" i="1"/>
  <c r="AS82" i="1"/>
  <c r="AB82" i="1"/>
  <c r="AC82" i="1"/>
  <c r="V82" i="1"/>
  <c r="S83" i="1"/>
  <c r="R83" i="1"/>
  <c r="U82" i="1"/>
  <c r="O83" i="1"/>
  <c r="P83" i="1"/>
  <c r="M84" i="1"/>
  <c r="X84" i="1" l="1"/>
  <c r="Y84" i="1"/>
  <c r="AH83" i="1"/>
  <c r="CT83" i="1"/>
  <c r="BX83" i="1"/>
  <c r="CZ83" i="1"/>
  <c r="CX83" i="1"/>
  <c r="CV83" i="1"/>
  <c r="BI83" i="1"/>
  <c r="BL83" i="1"/>
  <c r="BO83" i="1"/>
  <c r="BR83" i="1"/>
  <c r="BU83" i="1"/>
  <c r="AN83" i="1"/>
  <c r="CB83" i="1"/>
  <c r="BF83" i="1"/>
  <c r="AK83" i="1"/>
  <c r="AQ83" i="1"/>
  <c r="BC83" i="1"/>
  <c r="AZ83" i="1"/>
  <c r="AW83" i="1"/>
  <c r="AT83" i="1"/>
  <c r="CP82" i="1"/>
  <c r="CJ82" i="1"/>
  <c r="CD82" i="1"/>
  <c r="CG82" i="1"/>
  <c r="CM82" i="1"/>
  <c r="AG83" i="1"/>
  <c r="CS83" i="1"/>
  <c r="CY83" i="1"/>
  <c r="CW83" i="1"/>
  <c r="CU83" i="1"/>
  <c r="BW83" i="1"/>
  <c r="BH83" i="1"/>
  <c r="BK83" i="1"/>
  <c r="BN83" i="1"/>
  <c r="BQ83" i="1"/>
  <c r="BT83" i="1"/>
  <c r="CA83" i="1"/>
  <c r="BE83" i="1"/>
  <c r="AJ83" i="1"/>
  <c r="AP83" i="1"/>
  <c r="AS83" i="1"/>
  <c r="AM83" i="1"/>
  <c r="AV83" i="1"/>
  <c r="BB83" i="1"/>
  <c r="AY83" i="1"/>
  <c r="CN82" i="1"/>
  <c r="CE82" i="1"/>
  <c r="CQ82" i="1"/>
  <c r="CH82" i="1"/>
  <c r="CK82" i="1"/>
  <c r="AC83" i="1"/>
  <c r="AB83" i="1"/>
  <c r="S84" i="1"/>
  <c r="R84" i="1"/>
  <c r="U83" i="1"/>
  <c r="V83" i="1"/>
  <c r="O84" i="1"/>
  <c r="P84" i="1"/>
  <c r="M85" i="1"/>
  <c r="X85" i="1" l="1"/>
  <c r="Y85" i="1"/>
  <c r="AH84" i="1"/>
  <c r="CX84" i="1"/>
  <c r="CT84" i="1"/>
  <c r="BX84" i="1"/>
  <c r="CZ84" i="1"/>
  <c r="CV84" i="1"/>
  <c r="BI84" i="1"/>
  <c r="BL84" i="1"/>
  <c r="BO84" i="1"/>
  <c r="BR84" i="1"/>
  <c r="BU84" i="1"/>
  <c r="AN84" i="1"/>
  <c r="CB84" i="1"/>
  <c r="BF84" i="1"/>
  <c r="AQ84" i="1"/>
  <c r="AK84" i="1"/>
  <c r="AW84" i="1"/>
  <c r="AT84" i="1"/>
  <c r="BC84" i="1"/>
  <c r="AZ84" i="1"/>
  <c r="AG84" i="1"/>
  <c r="CS84" i="1"/>
  <c r="CY84" i="1"/>
  <c r="CW84" i="1"/>
  <c r="BW84" i="1"/>
  <c r="CU84" i="1"/>
  <c r="BH84" i="1"/>
  <c r="BK84" i="1"/>
  <c r="BN84" i="1"/>
  <c r="BQ84" i="1"/>
  <c r="BT84" i="1"/>
  <c r="CA84" i="1"/>
  <c r="BE84" i="1"/>
  <c r="AJ84" i="1"/>
  <c r="AP84" i="1"/>
  <c r="AV84" i="1"/>
  <c r="BB84" i="1"/>
  <c r="AY84" i="1"/>
  <c r="AM84" i="1"/>
  <c r="AS84" i="1"/>
  <c r="CP83" i="1"/>
  <c r="CJ83" i="1"/>
  <c r="CD83" i="1"/>
  <c r="CM83" i="1"/>
  <c r="CG83" i="1"/>
  <c r="CN83" i="1"/>
  <c r="CE83" i="1"/>
  <c r="CQ83" i="1"/>
  <c r="CH83" i="1"/>
  <c r="CK83" i="1"/>
  <c r="AB84" i="1"/>
  <c r="AC84" i="1"/>
  <c r="S85" i="1"/>
  <c r="R85" i="1"/>
  <c r="V84" i="1"/>
  <c r="U84" i="1"/>
  <c r="O85" i="1"/>
  <c r="P85" i="1"/>
  <c r="M86" i="1"/>
  <c r="Y86" i="1" l="1"/>
  <c r="X86" i="1"/>
  <c r="AH85" i="1"/>
  <c r="CT85" i="1"/>
  <c r="BX85" i="1"/>
  <c r="CZ85" i="1"/>
  <c r="CX85" i="1"/>
  <c r="CV85" i="1"/>
  <c r="BI85" i="1"/>
  <c r="BL85" i="1"/>
  <c r="BO85" i="1"/>
  <c r="BR85" i="1"/>
  <c r="BU85" i="1"/>
  <c r="AN85" i="1"/>
  <c r="CB85" i="1"/>
  <c r="BF85" i="1"/>
  <c r="AQ85" i="1"/>
  <c r="AK85" i="1"/>
  <c r="BC85" i="1"/>
  <c r="AZ85" i="1"/>
  <c r="AW85" i="1"/>
  <c r="AT85" i="1"/>
  <c r="CP84" i="1"/>
  <c r="CJ84" i="1"/>
  <c r="CD84" i="1"/>
  <c r="CG84" i="1"/>
  <c r="CM84" i="1"/>
  <c r="AG85" i="1"/>
  <c r="CY85" i="1"/>
  <c r="CS85" i="1"/>
  <c r="CW85" i="1"/>
  <c r="CU85" i="1"/>
  <c r="BW85" i="1"/>
  <c r="BH85" i="1"/>
  <c r="BK85" i="1"/>
  <c r="BN85" i="1"/>
  <c r="BQ85" i="1"/>
  <c r="BT85" i="1"/>
  <c r="CA85" i="1"/>
  <c r="BE85" i="1"/>
  <c r="AJ85" i="1"/>
  <c r="AP85" i="1"/>
  <c r="AS85" i="1"/>
  <c r="BB85" i="1"/>
  <c r="AY85" i="1"/>
  <c r="AV85" i="1"/>
  <c r="AM85" i="1"/>
  <c r="CN84" i="1"/>
  <c r="CE84" i="1"/>
  <c r="CQ84" i="1"/>
  <c r="CH84" i="1"/>
  <c r="CK84" i="1"/>
  <c r="AB85" i="1"/>
  <c r="AC85" i="1"/>
  <c r="S86" i="1"/>
  <c r="R86" i="1"/>
  <c r="V85" i="1"/>
  <c r="U85" i="1"/>
  <c r="P86" i="1"/>
  <c r="O86" i="1"/>
  <c r="M87" i="1"/>
  <c r="Y87" i="1" l="1"/>
  <c r="X87" i="1"/>
  <c r="AG86" i="1"/>
  <c r="CU86" i="1"/>
  <c r="CS86" i="1"/>
  <c r="CW86" i="1"/>
  <c r="CY86" i="1"/>
  <c r="BW86" i="1"/>
  <c r="BH86" i="1"/>
  <c r="BK86" i="1"/>
  <c r="BN86" i="1"/>
  <c r="BQ86" i="1"/>
  <c r="BT86" i="1"/>
  <c r="CA86" i="1"/>
  <c r="BE86" i="1"/>
  <c r="AJ86" i="1"/>
  <c r="AP86" i="1"/>
  <c r="AV86" i="1"/>
  <c r="BB86" i="1"/>
  <c r="AY86" i="1"/>
  <c r="AM86" i="1"/>
  <c r="AS86" i="1"/>
  <c r="AH86" i="1"/>
  <c r="CV86" i="1"/>
  <c r="CT86" i="1"/>
  <c r="BX86" i="1"/>
  <c r="CZ86" i="1"/>
  <c r="CX86" i="1"/>
  <c r="BI86" i="1"/>
  <c r="BL86" i="1"/>
  <c r="BO86" i="1"/>
  <c r="BR86" i="1"/>
  <c r="BU86" i="1"/>
  <c r="AN86" i="1"/>
  <c r="CB86" i="1"/>
  <c r="BF86" i="1"/>
  <c r="AK86" i="1"/>
  <c r="AQ86" i="1"/>
  <c r="AW86" i="1"/>
  <c r="AT86" i="1"/>
  <c r="BC86" i="1"/>
  <c r="AZ86" i="1"/>
  <c r="CP85" i="1"/>
  <c r="CJ85" i="1"/>
  <c r="CD85" i="1"/>
  <c r="CM85" i="1"/>
  <c r="CG85" i="1"/>
  <c r="CN85" i="1"/>
  <c r="CE85" i="1"/>
  <c r="CQ85" i="1"/>
  <c r="CH85" i="1"/>
  <c r="CK85" i="1"/>
  <c r="AC86" i="1"/>
  <c r="AB86" i="1"/>
  <c r="V86" i="1"/>
  <c r="S87" i="1"/>
  <c r="R87" i="1"/>
  <c r="U86" i="1"/>
  <c r="M88" i="1"/>
  <c r="O87" i="1"/>
  <c r="P87" i="1"/>
  <c r="Y88" i="1" l="1"/>
  <c r="X88" i="1"/>
  <c r="AG87" i="1"/>
  <c r="CS87" i="1"/>
  <c r="CY87" i="1"/>
  <c r="CW87" i="1"/>
  <c r="CU87" i="1"/>
  <c r="BW87" i="1"/>
  <c r="BH87" i="1"/>
  <c r="BK87" i="1"/>
  <c r="BN87" i="1"/>
  <c r="BQ87" i="1"/>
  <c r="BT87" i="1"/>
  <c r="CA87" i="1"/>
  <c r="BE87" i="1"/>
  <c r="AJ87" i="1"/>
  <c r="AP87" i="1"/>
  <c r="AS87" i="1"/>
  <c r="AM87" i="1"/>
  <c r="AV87" i="1"/>
  <c r="BB87" i="1"/>
  <c r="AY87" i="1"/>
  <c r="CP86" i="1"/>
  <c r="CJ86" i="1"/>
  <c r="CD86" i="1"/>
  <c r="CG86" i="1"/>
  <c r="CM86" i="1"/>
  <c r="AH87" i="1"/>
  <c r="CT87" i="1"/>
  <c r="BX87" i="1"/>
  <c r="CZ87" i="1"/>
  <c r="CX87" i="1"/>
  <c r="CV87" i="1"/>
  <c r="BI87" i="1"/>
  <c r="BL87" i="1"/>
  <c r="BO87" i="1"/>
  <c r="BR87" i="1"/>
  <c r="BU87" i="1"/>
  <c r="CB87" i="1"/>
  <c r="BF87" i="1"/>
  <c r="AN87" i="1"/>
  <c r="AK87" i="1"/>
  <c r="AQ87" i="1"/>
  <c r="BC87" i="1"/>
  <c r="AZ87" i="1"/>
  <c r="AW87" i="1"/>
  <c r="AT87" i="1"/>
  <c r="CN86" i="1"/>
  <c r="CE86" i="1"/>
  <c r="CQ86" i="1"/>
  <c r="CH86" i="1"/>
  <c r="CK86" i="1"/>
  <c r="AC87" i="1"/>
  <c r="AB87" i="1"/>
  <c r="S88" i="1"/>
  <c r="R88" i="1"/>
  <c r="U87" i="1"/>
  <c r="V87" i="1"/>
  <c r="O88" i="1"/>
  <c r="P88" i="1"/>
  <c r="M89" i="1"/>
  <c r="Y89" i="1" l="1"/>
  <c r="X89" i="1"/>
  <c r="AH88" i="1"/>
  <c r="CX88" i="1"/>
  <c r="CT88" i="1"/>
  <c r="BX88" i="1"/>
  <c r="CZ88" i="1"/>
  <c r="CV88" i="1"/>
  <c r="BI88" i="1"/>
  <c r="BL88" i="1"/>
  <c r="BO88" i="1"/>
  <c r="BR88" i="1"/>
  <c r="BU88" i="1"/>
  <c r="CB88" i="1"/>
  <c r="BF88" i="1"/>
  <c r="AN88" i="1"/>
  <c r="AK88" i="1"/>
  <c r="AQ88" i="1"/>
  <c r="AW88" i="1"/>
  <c r="AT88" i="1"/>
  <c r="BC88" i="1"/>
  <c r="AZ88" i="1"/>
  <c r="CP87" i="1"/>
  <c r="CJ87" i="1"/>
  <c r="CD87" i="1"/>
  <c r="CM87" i="1"/>
  <c r="CG87" i="1"/>
  <c r="AG88" i="1"/>
  <c r="CS88" i="1"/>
  <c r="CY88" i="1"/>
  <c r="CW88" i="1"/>
  <c r="BW88" i="1"/>
  <c r="CU88" i="1"/>
  <c r="BH88" i="1"/>
  <c r="BK88" i="1"/>
  <c r="BN88" i="1"/>
  <c r="BQ88" i="1"/>
  <c r="BT88" i="1"/>
  <c r="CA88" i="1"/>
  <c r="BE88" i="1"/>
  <c r="AJ88" i="1"/>
  <c r="AP88" i="1"/>
  <c r="AV88" i="1"/>
  <c r="BB88" i="1"/>
  <c r="AY88" i="1"/>
  <c r="AS88" i="1"/>
  <c r="AM88" i="1"/>
  <c r="CN87" i="1"/>
  <c r="CE87" i="1"/>
  <c r="CQ87" i="1"/>
  <c r="CH87" i="1"/>
  <c r="CK87" i="1"/>
  <c r="AB88" i="1"/>
  <c r="AC88" i="1"/>
  <c r="S89" i="1"/>
  <c r="R89" i="1"/>
  <c r="V88" i="1"/>
  <c r="U88" i="1"/>
  <c r="O89" i="1"/>
  <c r="P89" i="1"/>
  <c r="M90" i="1"/>
  <c r="Y90" i="1" l="1"/>
  <c r="X90" i="1"/>
  <c r="AH89" i="1"/>
  <c r="CT89" i="1"/>
  <c r="BX89" i="1"/>
  <c r="CZ89" i="1"/>
  <c r="CX89" i="1"/>
  <c r="CV89" i="1"/>
  <c r="BI89" i="1"/>
  <c r="BL89" i="1"/>
  <c r="BO89" i="1"/>
  <c r="BR89" i="1"/>
  <c r="BU89" i="1"/>
  <c r="AQ89" i="1"/>
  <c r="CB89" i="1"/>
  <c r="BF89" i="1"/>
  <c r="AN89" i="1"/>
  <c r="AK89" i="1"/>
  <c r="BC89" i="1"/>
  <c r="AZ89" i="1"/>
  <c r="AW89" i="1"/>
  <c r="AT89" i="1"/>
  <c r="CN88" i="1"/>
  <c r="CE88" i="1"/>
  <c r="CQ88" i="1"/>
  <c r="CH88" i="1"/>
  <c r="CK88" i="1"/>
  <c r="AG89" i="1"/>
  <c r="CS89" i="1"/>
  <c r="CY89" i="1"/>
  <c r="CW89" i="1"/>
  <c r="CU89" i="1"/>
  <c r="BW89" i="1"/>
  <c r="BH89" i="1"/>
  <c r="BK89" i="1"/>
  <c r="BN89" i="1"/>
  <c r="BQ89" i="1"/>
  <c r="BT89" i="1"/>
  <c r="CA89" i="1"/>
  <c r="BE89" i="1"/>
  <c r="AJ89" i="1"/>
  <c r="AP89" i="1"/>
  <c r="AS89" i="1"/>
  <c r="BB89" i="1"/>
  <c r="AY89" i="1"/>
  <c r="AM89" i="1"/>
  <c r="AV89" i="1"/>
  <c r="CP88" i="1"/>
  <c r="CJ88" i="1"/>
  <c r="CD88" i="1"/>
  <c r="CG88" i="1"/>
  <c r="CM88" i="1"/>
  <c r="AB89" i="1"/>
  <c r="AC89" i="1"/>
  <c r="V89" i="1"/>
  <c r="S90" i="1"/>
  <c r="R90" i="1"/>
  <c r="U89" i="1"/>
  <c r="M91" i="1"/>
  <c r="P90" i="1"/>
  <c r="O90" i="1"/>
  <c r="Y91" i="1" l="1"/>
  <c r="X91" i="1"/>
  <c r="AH90" i="1"/>
  <c r="CV90" i="1"/>
  <c r="CT90" i="1"/>
  <c r="BX90" i="1"/>
  <c r="CZ90" i="1"/>
  <c r="CX90" i="1"/>
  <c r="BI90" i="1"/>
  <c r="BL90" i="1"/>
  <c r="BO90" i="1"/>
  <c r="BR90" i="1"/>
  <c r="BU90" i="1"/>
  <c r="AK90" i="1"/>
  <c r="CB90" i="1"/>
  <c r="BF90" i="1"/>
  <c r="AN90" i="1"/>
  <c r="AQ90" i="1"/>
  <c r="AW90" i="1"/>
  <c r="AT90" i="1"/>
  <c r="BC90" i="1"/>
  <c r="AZ90" i="1"/>
  <c r="AG90" i="1"/>
  <c r="CU90" i="1"/>
  <c r="CS90" i="1"/>
  <c r="CW90" i="1"/>
  <c r="CY90" i="1"/>
  <c r="BW90" i="1"/>
  <c r="BH90" i="1"/>
  <c r="BK90" i="1"/>
  <c r="BN90" i="1"/>
  <c r="BQ90" i="1"/>
  <c r="BT90" i="1"/>
  <c r="CA90" i="1"/>
  <c r="BE90" i="1"/>
  <c r="AP90" i="1"/>
  <c r="AJ90" i="1"/>
  <c r="AM90" i="1"/>
  <c r="AV90" i="1"/>
  <c r="BB90" i="1"/>
  <c r="AY90" i="1"/>
  <c r="AS90" i="1"/>
  <c r="CP89" i="1"/>
  <c r="CJ89" i="1"/>
  <c r="CD89" i="1"/>
  <c r="CM89" i="1"/>
  <c r="CG89" i="1"/>
  <c r="CN89" i="1"/>
  <c r="CE89" i="1"/>
  <c r="CQ89" i="1"/>
  <c r="CH89" i="1"/>
  <c r="CK89" i="1"/>
  <c r="AC90" i="1"/>
  <c r="AB90" i="1"/>
  <c r="S91" i="1"/>
  <c r="R91" i="1"/>
  <c r="U90" i="1"/>
  <c r="V90" i="1"/>
  <c r="O91" i="1"/>
  <c r="P91" i="1"/>
  <c r="M92" i="1"/>
  <c r="Y92" i="1" l="1"/>
  <c r="X92" i="1"/>
  <c r="AH91" i="1"/>
  <c r="CT91" i="1"/>
  <c r="BX91" i="1"/>
  <c r="CX91" i="1"/>
  <c r="CV91" i="1"/>
  <c r="CZ91" i="1"/>
  <c r="BI91" i="1"/>
  <c r="BL91" i="1"/>
  <c r="BO91" i="1"/>
  <c r="BR91" i="1"/>
  <c r="BU91" i="1"/>
  <c r="AN91" i="1"/>
  <c r="CB91" i="1"/>
  <c r="BF91" i="1"/>
  <c r="AK91" i="1"/>
  <c r="AQ91" i="1"/>
  <c r="BC91" i="1"/>
  <c r="AZ91" i="1"/>
  <c r="AW91" i="1"/>
  <c r="AT91" i="1"/>
  <c r="CP90" i="1"/>
  <c r="CJ90" i="1"/>
  <c r="CD90" i="1"/>
  <c r="CG90" i="1"/>
  <c r="CM90" i="1"/>
  <c r="AG91" i="1"/>
  <c r="CS91" i="1"/>
  <c r="CY91" i="1"/>
  <c r="CW91" i="1"/>
  <c r="CU91" i="1"/>
  <c r="BW91" i="1"/>
  <c r="BH91" i="1"/>
  <c r="BK91" i="1"/>
  <c r="BN91" i="1"/>
  <c r="BQ91" i="1"/>
  <c r="BT91" i="1"/>
  <c r="CA91" i="1"/>
  <c r="BE91" i="1"/>
  <c r="AJ91" i="1"/>
  <c r="AP91" i="1"/>
  <c r="AS91" i="1"/>
  <c r="AM91" i="1"/>
  <c r="AV91" i="1"/>
  <c r="BB91" i="1"/>
  <c r="AY91" i="1"/>
  <c r="CN90" i="1"/>
  <c r="CE90" i="1"/>
  <c r="CQ90" i="1"/>
  <c r="CH90" i="1"/>
  <c r="CK90" i="1"/>
  <c r="AB91" i="1"/>
  <c r="AC91" i="1"/>
  <c r="S92" i="1"/>
  <c r="R92" i="1"/>
  <c r="V91" i="1"/>
  <c r="U91" i="1"/>
  <c r="M93" i="1"/>
  <c r="O92" i="1"/>
  <c r="P92" i="1"/>
  <c r="Y93" i="1" l="1"/>
  <c r="X93" i="1"/>
  <c r="AG92" i="1"/>
  <c r="CS92" i="1"/>
  <c r="CW92" i="1"/>
  <c r="CY92" i="1"/>
  <c r="BW92" i="1"/>
  <c r="CU92" i="1"/>
  <c r="BH92" i="1"/>
  <c r="BK92" i="1"/>
  <c r="BN92" i="1"/>
  <c r="BQ92" i="1"/>
  <c r="BT92" i="1"/>
  <c r="CA92" i="1"/>
  <c r="BE92" i="1"/>
  <c r="AJ92" i="1"/>
  <c r="AP92" i="1"/>
  <c r="AV92" i="1"/>
  <c r="BB92" i="1"/>
  <c r="AY92" i="1"/>
  <c r="AM92" i="1"/>
  <c r="AS92" i="1"/>
  <c r="AH92" i="1"/>
  <c r="CX92" i="1"/>
  <c r="CT92" i="1"/>
  <c r="BX92" i="1"/>
  <c r="CZ92" i="1"/>
  <c r="CV92" i="1"/>
  <c r="BI92" i="1"/>
  <c r="BL92" i="1"/>
  <c r="BO92" i="1"/>
  <c r="BR92" i="1"/>
  <c r="BU92" i="1"/>
  <c r="AN92" i="1"/>
  <c r="CB92" i="1"/>
  <c r="BF92" i="1"/>
  <c r="AQ92" i="1"/>
  <c r="AK92" i="1"/>
  <c r="AW92" i="1"/>
  <c r="AT92" i="1"/>
  <c r="BC92" i="1"/>
  <c r="AZ92" i="1"/>
  <c r="CP91" i="1"/>
  <c r="CJ91" i="1"/>
  <c r="CD91" i="1"/>
  <c r="CM91" i="1"/>
  <c r="CG91" i="1"/>
  <c r="CN91" i="1"/>
  <c r="CE91" i="1"/>
  <c r="CQ91" i="1"/>
  <c r="CH91" i="1"/>
  <c r="CK91" i="1"/>
  <c r="AC92" i="1"/>
  <c r="AB92" i="1"/>
  <c r="V92" i="1"/>
  <c r="S93" i="1"/>
  <c r="R93" i="1"/>
  <c r="U92" i="1"/>
  <c r="O93" i="1"/>
  <c r="P93" i="1"/>
  <c r="M94" i="1"/>
  <c r="Y94" i="1" l="1"/>
  <c r="X94" i="1"/>
  <c r="AH93" i="1"/>
  <c r="CT93" i="1"/>
  <c r="BX93" i="1"/>
  <c r="CZ93" i="1"/>
  <c r="CX93" i="1"/>
  <c r="CV93" i="1"/>
  <c r="BI93" i="1"/>
  <c r="BL93" i="1"/>
  <c r="BO93" i="1"/>
  <c r="BR93" i="1"/>
  <c r="BU93" i="1"/>
  <c r="AN93" i="1"/>
  <c r="CB93" i="1"/>
  <c r="BF93" i="1"/>
  <c r="AQ93" i="1"/>
  <c r="AK93" i="1"/>
  <c r="BC93" i="1"/>
  <c r="AZ93" i="1"/>
  <c r="AW93" i="1"/>
  <c r="AT93" i="1"/>
  <c r="CP92" i="1"/>
  <c r="CJ92" i="1"/>
  <c r="CD92" i="1"/>
  <c r="CG92" i="1"/>
  <c r="CM92" i="1"/>
  <c r="AG93" i="1"/>
  <c r="CS93" i="1"/>
  <c r="CY93" i="1"/>
  <c r="CW93" i="1"/>
  <c r="CU93" i="1"/>
  <c r="BW93" i="1"/>
  <c r="BH93" i="1"/>
  <c r="BK93" i="1"/>
  <c r="BN93" i="1"/>
  <c r="BQ93" i="1"/>
  <c r="BT93" i="1"/>
  <c r="CA93" i="1"/>
  <c r="BE93" i="1"/>
  <c r="AJ93" i="1"/>
  <c r="AP93" i="1"/>
  <c r="AS93" i="1"/>
  <c r="BB93" i="1"/>
  <c r="AY93" i="1"/>
  <c r="AV93" i="1"/>
  <c r="AM93" i="1"/>
  <c r="CN92" i="1"/>
  <c r="CE92" i="1"/>
  <c r="CQ92" i="1"/>
  <c r="CH92" i="1"/>
  <c r="CK92" i="1"/>
  <c r="AC93" i="1"/>
  <c r="AB93" i="1"/>
  <c r="S94" i="1"/>
  <c r="R94" i="1"/>
  <c r="U93" i="1"/>
  <c r="V93" i="1"/>
  <c r="M95" i="1"/>
  <c r="P94" i="1"/>
  <c r="O94" i="1"/>
  <c r="Y95" i="1" l="1"/>
  <c r="X95" i="1"/>
  <c r="AH94" i="1"/>
  <c r="CV94" i="1"/>
  <c r="CT94" i="1"/>
  <c r="BX94" i="1"/>
  <c r="CZ94" i="1"/>
  <c r="CX94" i="1"/>
  <c r="BI94" i="1"/>
  <c r="BL94" i="1"/>
  <c r="BO94" i="1"/>
  <c r="BR94" i="1"/>
  <c r="BU94" i="1"/>
  <c r="AN94" i="1"/>
  <c r="CB94" i="1"/>
  <c r="BF94" i="1"/>
  <c r="AK94" i="1"/>
  <c r="AQ94" i="1"/>
  <c r="AW94" i="1"/>
  <c r="AT94" i="1"/>
  <c r="BC94" i="1"/>
  <c r="AZ94" i="1"/>
  <c r="AG94" i="1"/>
  <c r="CU94" i="1"/>
  <c r="CS94" i="1"/>
  <c r="CW94" i="1"/>
  <c r="CY94" i="1"/>
  <c r="BW94" i="1"/>
  <c r="BH94" i="1"/>
  <c r="BK94" i="1"/>
  <c r="BN94" i="1"/>
  <c r="BQ94" i="1"/>
  <c r="BT94" i="1"/>
  <c r="CA94" i="1"/>
  <c r="BE94" i="1"/>
  <c r="AJ94" i="1"/>
  <c r="AP94" i="1"/>
  <c r="AV94" i="1"/>
  <c r="BB94" i="1"/>
  <c r="AY94" i="1"/>
  <c r="AS94" i="1"/>
  <c r="AM94" i="1"/>
  <c r="CP93" i="1"/>
  <c r="CJ93" i="1"/>
  <c r="CD93" i="1"/>
  <c r="CM93" i="1"/>
  <c r="CG93" i="1"/>
  <c r="CN93" i="1"/>
  <c r="CE93" i="1"/>
  <c r="CQ93" i="1"/>
  <c r="CH93" i="1"/>
  <c r="CK93" i="1"/>
  <c r="AB94" i="1"/>
  <c r="AC94" i="1"/>
  <c r="S95" i="1"/>
  <c r="R95" i="1"/>
  <c r="V94" i="1"/>
  <c r="U94" i="1"/>
  <c r="O95" i="1"/>
  <c r="P95" i="1"/>
  <c r="M96" i="1"/>
  <c r="Y96" i="1" l="1"/>
  <c r="X96" i="1"/>
  <c r="AH95" i="1"/>
  <c r="CZ95" i="1"/>
  <c r="CT95" i="1"/>
  <c r="BX95" i="1"/>
  <c r="CX95" i="1"/>
  <c r="CV95" i="1"/>
  <c r="BI95" i="1"/>
  <c r="BL95" i="1"/>
  <c r="BO95" i="1"/>
  <c r="BR95" i="1"/>
  <c r="BU95" i="1"/>
  <c r="CB95" i="1"/>
  <c r="BF95" i="1"/>
  <c r="AN95" i="1"/>
  <c r="AK95" i="1"/>
  <c r="AQ95" i="1"/>
  <c r="BC95" i="1"/>
  <c r="AZ95" i="1"/>
  <c r="AW95" i="1"/>
  <c r="AT95" i="1"/>
  <c r="CP94" i="1"/>
  <c r="CJ94" i="1"/>
  <c r="CD94" i="1"/>
  <c r="CG94" i="1"/>
  <c r="CM94" i="1"/>
  <c r="AG95" i="1"/>
  <c r="CS95" i="1"/>
  <c r="CY95" i="1"/>
  <c r="CW95" i="1"/>
  <c r="CU95" i="1"/>
  <c r="BW95" i="1"/>
  <c r="BH95" i="1"/>
  <c r="BK95" i="1"/>
  <c r="BN95" i="1"/>
  <c r="BQ95" i="1"/>
  <c r="BT95" i="1"/>
  <c r="CA95" i="1"/>
  <c r="BE95" i="1"/>
  <c r="AJ95" i="1"/>
  <c r="AP95" i="1"/>
  <c r="AS95" i="1"/>
  <c r="AM95" i="1"/>
  <c r="AV95" i="1"/>
  <c r="BB95" i="1"/>
  <c r="AY95" i="1"/>
  <c r="CN94" i="1"/>
  <c r="CE94" i="1"/>
  <c r="CQ94" i="1"/>
  <c r="CH94" i="1"/>
  <c r="CK94" i="1"/>
  <c r="AB95" i="1"/>
  <c r="AC95" i="1"/>
  <c r="S96" i="1"/>
  <c r="R96" i="1"/>
  <c r="V95" i="1"/>
  <c r="U95" i="1"/>
  <c r="O96" i="1"/>
  <c r="P96" i="1"/>
  <c r="M97" i="1"/>
  <c r="Y97" i="1" l="1"/>
  <c r="X97" i="1"/>
  <c r="AH96" i="1"/>
  <c r="CX96" i="1"/>
  <c r="CT96" i="1"/>
  <c r="BX96" i="1"/>
  <c r="CZ96" i="1"/>
  <c r="CV96" i="1"/>
  <c r="BI96" i="1"/>
  <c r="BL96" i="1"/>
  <c r="BO96" i="1"/>
  <c r="BR96" i="1"/>
  <c r="BU96" i="1"/>
  <c r="CB96" i="1"/>
  <c r="BF96" i="1"/>
  <c r="AN96" i="1"/>
  <c r="AK96" i="1"/>
  <c r="AQ96" i="1"/>
  <c r="AW96" i="1"/>
  <c r="AT96" i="1"/>
  <c r="BC96" i="1"/>
  <c r="AZ96" i="1"/>
  <c r="CN95" i="1"/>
  <c r="CE95" i="1"/>
  <c r="CQ95" i="1"/>
  <c r="CH95" i="1"/>
  <c r="CK95" i="1"/>
  <c r="AG96" i="1"/>
  <c r="CS96" i="1"/>
  <c r="CW96" i="1"/>
  <c r="CY96" i="1"/>
  <c r="BW96" i="1"/>
  <c r="CU96" i="1"/>
  <c r="BH96" i="1"/>
  <c r="BK96" i="1"/>
  <c r="BN96" i="1"/>
  <c r="BQ96" i="1"/>
  <c r="BT96" i="1"/>
  <c r="CA96" i="1"/>
  <c r="BE96" i="1"/>
  <c r="AJ96" i="1"/>
  <c r="AP96" i="1"/>
  <c r="AV96" i="1"/>
  <c r="BB96" i="1"/>
  <c r="AY96" i="1"/>
  <c r="AM96" i="1"/>
  <c r="AS96" i="1"/>
  <c r="CP95" i="1"/>
  <c r="CJ95" i="1"/>
  <c r="CD95" i="1"/>
  <c r="CM95" i="1"/>
  <c r="CG95" i="1"/>
  <c r="AB96" i="1"/>
  <c r="AC96" i="1"/>
  <c r="S97" i="1"/>
  <c r="R97" i="1"/>
  <c r="V96" i="1"/>
  <c r="U96" i="1"/>
  <c r="M98" i="1"/>
  <c r="O97" i="1"/>
  <c r="P97" i="1"/>
  <c r="Y98" i="1" l="1"/>
  <c r="X98" i="1"/>
  <c r="AG97" i="1"/>
  <c r="CS97" i="1"/>
  <c r="CY97" i="1"/>
  <c r="CW97" i="1"/>
  <c r="CU97" i="1"/>
  <c r="BW97" i="1"/>
  <c r="BH97" i="1"/>
  <c r="BK97" i="1"/>
  <c r="BN97" i="1"/>
  <c r="BQ97" i="1"/>
  <c r="BT97" i="1"/>
  <c r="CA97" i="1"/>
  <c r="BE97" i="1"/>
  <c r="AJ97" i="1"/>
  <c r="AP97" i="1"/>
  <c r="AS97" i="1"/>
  <c r="BB97" i="1"/>
  <c r="AY97" i="1"/>
  <c r="AM97" i="1"/>
  <c r="AV97" i="1"/>
  <c r="CN96" i="1"/>
  <c r="CE96" i="1"/>
  <c r="CQ96" i="1"/>
  <c r="CH96" i="1"/>
  <c r="CK96" i="1"/>
  <c r="AH97" i="1"/>
  <c r="CT97" i="1"/>
  <c r="BX97" i="1"/>
  <c r="CZ97" i="1"/>
  <c r="CX97" i="1"/>
  <c r="CV97" i="1"/>
  <c r="BI97" i="1"/>
  <c r="BL97" i="1"/>
  <c r="BO97" i="1"/>
  <c r="BR97" i="1"/>
  <c r="BU97" i="1"/>
  <c r="AQ97" i="1"/>
  <c r="CB97" i="1"/>
  <c r="BF97" i="1"/>
  <c r="AN97" i="1"/>
  <c r="AK97" i="1"/>
  <c r="BC97" i="1"/>
  <c r="AZ97" i="1"/>
  <c r="AW97" i="1"/>
  <c r="AT97" i="1"/>
  <c r="CP96" i="1"/>
  <c r="CJ96" i="1"/>
  <c r="CD96" i="1"/>
  <c r="CG96" i="1"/>
  <c r="CM96" i="1"/>
  <c r="AC97" i="1"/>
  <c r="AB97" i="1"/>
  <c r="V97" i="1"/>
  <c r="S98" i="1"/>
  <c r="R98" i="1"/>
  <c r="U97" i="1"/>
  <c r="P98" i="1"/>
  <c r="O98" i="1"/>
  <c r="M99" i="1"/>
  <c r="Y99" i="1" l="1"/>
  <c r="X99" i="1"/>
  <c r="AG98" i="1"/>
  <c r="CU98" i="1"/>
  <c r="CS98" i="1"/>
  <c r="CW98" i="1"/>
  <c r="CY98" i="1"/>
  <c r="BW98" i="1"/>
  <c r="BH98" i="1"/>
  <c r="BK98" i="1"/>
  <c r="BN98" i="1"/>
  <c r="BQ98" i="1"/>
  <c r="BT98" i="1"/>
  <c r="CA98" i="1"/>
  <c r="BE98" i="1"/>
  <c r="AP98" i="1"/>
  <c r="AJ98" i="1"/>
  <c r="AM98" i="1"/>
  <c r="AV98" i="1"/>
  <c r="BB98" i="1"/>
  <c r="AY98" i="1"/>
  <c r="AS98" i="1"/>
  <c r="CN97" i="1"/>
  <c r="CE97" i="1"/>
  <c r="CQ97" i="1"/>
  <c r="CH97" i="1"/>
  <c r="CK97" i="1"/>
  <c r="CP97" i="1"/>
  <c r="CJ97" i="1"/>
  <c r="CD97" i="1"/>
  <c r="CM97" i="1"/>
  <c r="CG97" i="1"/>
  <c r="AH98" i="1"/>
  <c r="CV98" i="1"/>
  <c r="CT98" i="1"/>
  <c r="BX98" i="1"/>
  <c r="CZ98" i="1"/>
  <c r="CX98" i="1"/>
  <c r="BI98" i="1"/>
  <c r="BL98" i="1"/>
  <c r="BO98" i="1"/>
  <c r="BR98" i="1"/>
  <c r="BU98" i="1"/>
  <c r="AK98" i="1"/>
  <c r="CB98" i="1"/>
  <c r="BF98" i="1"/>
  <c r="AN98" i="1"/>
  <c r="AQ98" i="1"/>
  <c r="AW98" i="1"/>
  <c r="AT98" i="1"/>
  <c r="BC98" i="1"/>
  <c r="AZ98" i="1"/>
  <c r="AB98" i="1"/>
  <c r="AC98" i="1"/>
  <c r="V98" i="1"/>
  <c r="S99" i="1"/>
  <c r="R99" i="1"/>
  <c r="U98" i="1"/>
  <c r="M100" i="1"/>
  <c r="O99" i="1"/>
  <c r="P99" i="1"/>
  <c r="Y100" i="1" l="1"/>
  <c r="X100" i="1"/>
  <c r="AG99" i="1"/>
  <c r="CS99" i="1"/>
  <c r="CY99" i="1"/>
  <c r="CW99" i="1"/>
  <c r="CU99" i="1"/>
  <c r="BW99" i="1"/>
  <c r="BH99" i="1"/>
  <c r="BK99" i="1"/>
  <c r="BN99" i="1"/>
  <c r="BQ99" i="1"/>
  <c r="BT99" i="1"/>
  <c r="CA99" i="1"/>
  <c r="BE99" i="1"/>
  <c r="AJ99" i="1"/>
  <c r="AP99" i="1"/>
  <c r="AS99" i="1"/>
  <c r="AM99" i="1"/>
  <c r="AV99" i="1"/>
  <c r="BB99" i="1"/>
  <c r="AY99" i="1"/>
  <c r="CP98" i="1"/>
  <c r="CJ98" i="1"/>
  <c r="CD98" i="1"/>
  <c r="CG98" i="1"/>
  <c r="CM98" i="1"/>
  <c r="AH99" i="1"/>
  <c r="CT99" i="1"/>
  <c r="BX99" i="1"/>
  <c r="CX99" i="1"/>
  <c r="CV99" i="1"/>
  <c r="CZ99" i="1"/>
  <c r="BI99" i="1"/>
  <c r="BL99" i="1"/>
  <c r="BO99" i="1"/>
  <c r="BR99" i="1"/>
  <c r="BU99" i="1"/>
  <c r="AN99" i="1"/>
  <c r="CB99" i="1"/>
  <c r="BF99" i="1"/>
  <c r="AK99" i="1"/>
  <c r="AQ99" i="1"/>
  <c r="BC99" i="1"/>
  <c r="AZ99" i="1"/>
  <c r="AW99" i="1"/>
  <c r="AT99" i="1"/>
  <c r="CN98" i="1"/>
  <c r="CE98" i="1"/>
  <c r="CQ98" i="1"/>
  <c r="CH98" i="1"/>
  <c r="CK98" i="1"/>
  <c r="AC99" i="1"/>
  <c r="AB99" i="1"/>
  <c r="U99" i="1"/>
  <c r="S100" i="1"/>
  <c r="R100" i="1"/>
  <c r="V99" i="1"/>
  <c r="O100" i="1"/>
  <c r="P100" i="1"/>
  <c r="M101" i="1"/>
  <c r="Y101" i="1" l="1"/>
  <c r="X101" i="1"/>
  <c r="AG100" i="1"/>
  <c r="CS100" i="1"/>
  <c r="CW100" i="1"/>
  <c r="CY100" i="1"/>
  <c r="BW100" i="1"/>
  <c r="CU100" i="1"/>
  <c r="BH100" i="1"/>
  <c r="BK100" i="1"/>
  <c r="BN100" i="1"/>
  <c r="BQ100" i="1"/>
  <c r="BT100" i="1"/>
  <c r="CA100" i="1"/>
  <c r="BE100" i="1"/>
  <c r="AJ100" i="1"/>
  <c r="AP100" i="1"/>
  <c r="AV100" i="1"/>
  <c r="BB100" i="1"/>
  <c r="AY100" i="1"/>
  <c r="AM100" i="1"/>
  <c r="AS100" i="1"/>
  <c r="AH100" i="1"/>
  <c r="CX100" i="1"/>
  <c r="CT100" i="1"/>
  <c r="BX100" i="1"/>
  <c r="CZ100" i="1"/>
  <c r="CV100" i="1"/>
  <c r="BI100" i="1"/>
  <c r="BL100" i="1"/>
  <c r="BO100" i="1"/>
  <c r="BR100" i="1"/>
  <c r="BU100" i="1"/>
  <c r="AN100" i="1"/>
  <c r="CB100" i="1"/>
  <c r="BF100" i="1"/>
  <c r="AQ100" i="1"/>
  <c r="AK100" i="1"/>
  <c r="AW100" i="1"/>
  <c r="AT100" i="1"/>
  <c r="BC100" i="1"/>
  <c r="AZ100" i="1"/>
  <c r="CN99" i="1"/>
  <c r="CE99" i="1"/>
  <c r="CQ99" i="1"/>
  <c r="CH99" i="1"/>
  <c r="CK99" i="1"/>
  <c r="CP99" i="1"/>
  <c r="CJ99" i="1"/>
  <c r="CD99" i="1"/>
  <c r="CM99" i="1"/>
  <c r="CG99" i="1"/>
  <c r="AB100" i="1"/>
  <c r="AC100" i="1"/>
  <c r="S101" i="1"/>
  <c r="R101" i="1"/>
  <c r="U100" i="1"/>
  <c r="V100" i="1"/>
  <c r="O101" i="1"/>
  <c r="P101" i="1"/>
  <c r="M102" i="1"/>
  <c r="Y102" i="1" l="1"/>
  <c r="X102" i="1"/>
  <c r="AH101" i="1"/>
  <c r="CT101" i="1"/>
  <c r="BX101" i="1"/>
  <c r="CZ101" i="1"/>
  <c r="CX101" i="1"/>
  <c r="CV101" i="1"/>
  <c r="BI101" i="1"/>
  <c r="BL101" i="1"/>
  <c r="BO101" i="1"/>
  <c r="BR101" i="1"/>
  <c r="BU101" i="1"/>
  <c r="AN101" i="1"/>
  <c r="CB101" i="1"/>
  <c r="BF101" i="1"/>
  <c r="AQ101" i="1"/>
  <c r="AK101" i="1"/>
  <c r="BC101" i="1"/>
  <c r="AZ101" i="1"/>
  <c r="AW101" i="1"/>
  <c r="AT101" i="1"/>
  <c r="CP100" i="1"/>
  <c r="CJ100" i="1"/>
  <c r="CD100" i="1"/>
  <c r="CG100" i="1"/>
  <c r="CM100" i="1"/>
  <c r="AG101" i="1"/>
  <c r="CS101" i="1"/>
  <c r="CY101" i="1"/>
  <c r="CW101" i="1"/>
  <c r="CU101" i="1"/>
  <c r="BW101" i="1"/>
  <c r="BH101" i="1"/>
  <c r="BK101" i="1"/>
  <c r="BN101" i="1"/>
  <c r="BQ101" i="1"/>
  <c r="BT101" i="1"/>
  <c r="CA101" i="1"/>
  <c r="BE101" i="1"/>
  <c r="AJ101" i="1"/>
  <c r="AP101" i="1"/>
  <c r="AS101" i="1"/>
  <c r="BB101" i="1"/>
  <c r="AY101" i="1"/>
  <c r="AV101" i="1"/>
  <c r="AM101" i="1"/>
  <c r="CN100" i="1"/>
  <c r="CE100" i="1"/>
  <c r="CQ100" i="1"/>
  <c r="CH100" i="1"/>
  <c r="CK100" i="1"/>
  <c r="AB101" i="1"/>
  <c r="AC101" i="1"/>
  <c r="V101" i="1"/>
  <c r="S102" i="1"/>
  <c r="R102" i="1"/>
  <c r="U101" i="1"/>
  <c r="M103" i="1"/>
  <c r="P102" i="1"/>
  <c r="O102" i="1"/>
  <c r="Y103" i="1" l="1"/>
  <c r="X103" i="1"/>
  <c r="AH102" i="1"/>
  <c r="CV102" i="1"/>
  <c r="CT102" i="1"/>
  <c r="BX102" i="1"/>
  <c r="CZ102" i="1"/>
  <c r="CX102" i="1"/>
  <c r="BI102" i="1"/>
  <c r="BL102" i="1"/>
  <c r="BO102" i="1"/>
  <c r="BR102" i="1"/>
  <c r="BU102" i="1"/>
  <c r="AN102" i="1"/>
  <c r="CB102" i="1"/>
  <c r="BF102" i="1"/>
  <c r="AK102" i="1"/>
  <c r="AQ102" i="1"/>
  <c r="AW102" i="1"/>
  <c r="AT102" i="1"/>
  <c r="BC102" i="1"/>
  <c r="AZ102" i="1"/>
  <c r="AG102" i="1"/>
  <c r="CU102" i="1"/>
  <c r="CS102" i="1"/>
  <c r="CW102" i="1"/>
  <c r="CY102" i="1"/>
  <c r="BW102" i="1"/>
  <c r="BH102" i="1"/>
  <c r="BK102" i="1"/>
  <c r="BN102" i="1"/>
  <c r="BQ102" i="1"/>
  <c r="BT102" i="1"/>
  <c r="CA102" i="1"/>
  <c r="BE102" i="1"/>
  <c r="AJ102" i="1"/>
  <c r="AP102" i="1"/>
  <c r="AV102" i="1"/>
  <c r="BB102" i="1"/>
  <c r="AY102" i="1"/>
  <c r="AM102" i="1"/>
  <c r="AS102" i="1"/>
  <c r="CP101" i="1"/>
  <c r="CJ101" i="1"/>
  <c r="CD101" i="1"/>
  <c r="CM101" i="1"/>
  <c r="CG101" i="1"/>
  <c r="CN101" i="1"/>
  <c r="CE101" i="1"/>
  <c r="CQ101" i="1"/>
  <c r="CH101" i="1"/>
  <c r="CK101" i="1"/>
  <c r="AB102" i="1"/>
  <c r="AC102" i="1"/>
  <c r="S103" i="1"/>
  <c r="R103" i="1"/>
  <c r="U102" i="1"/>
  <c r="V102" i="1"/>
  <c r="M104" i="1"/>
  <c r="O103" i="1"/>
  <c r="P103" i="1"/>
  <c r="Y104" i="1" l="1"/>
  <c r="X104" i="1"/>
  <c r="AG103" i="1"/>
  <c r="CS103" i="1"/>
  <c r="CY103" i="1"/>
  <c r="CW103" i="1"/>
  <c r="CU103" i="1"/>
  <c r="BW103" i="1"/>
  <c r="BH103" i="1"/>
  <c r="BK103" i="1"/>
  <c r="BN103" i="1"/>
  <c r="BQ103" i="1"/>
  <c r="BT103" i="1"/>
  <c r="CA103" i="1"/>
  <c r="BE103" i="1"/>
  <c r="AJ103" i="1"/>
  <c r="AP103" i="1"/>
  <c r="AS103" i="1"/>
  <c r="AM103" i="1"/>
  <c r="AV103" i="1"/>
  <c r="BB103" i="1"/>
  <c r="AY103" i="1"/>
  <c r="CP102" i="1"/>
  <c r="CJ102" i="1"/>
  <c r="CD102" i="1"/>
  <c r="CG102" i="1"/>
  <c r="CM102" i="1"/>
  <c r="AH103" i="1"/>
  <c r="CZ103" i="1"/>
  <c r="CT103" i="1"/>
  <c r="BX103" i="1"/>
  <c r="CX103" i="1"/>
  <c r="CV103" i="1"/>
  <c r="BI103" i="1"/>
  <c r="BL103" i="1"/>
  <c r="BO103" i="1"/>
  <c r="BR103" i="1"/>
  <c r="BU103" i="1"/>
  <c r="CB103" i="1"/>
  <c r="BF103" i="1"/>
  <c r="AN103" i="1"/>
  <c r="AK103" i="1"/>
  <c r="AQ103" i="1"/>
  <c r="BC103" i="1"/>
  <c r="AZ103" i="1"/>
  <c r="AW103" i="1"/>
  <c r="AT103" i="1"/>
  <c r="CN102" i="1"/>
  <c r="CE102" i="1"/>
  <c r="CQ102" i="1"/>
  <c r="CH102" i="1"/>
  <c r="CK102" i="1"/>
  <c r="AB103" i="1"/>
  <c r="AC103" i="1"/>
  <c r="S104" i="1"/>
  <c r="R104" i="1"/>
  <c r="V103" i="1"/>
  <c r="U103" i="1"/>
  <c r="O104" i="1"/>
  <c r="P104" i="1"/>
  <c r="M105" i="1"/>
  <c r="Y105" i="1" l="1"/>
  <c r="X105" i="1"/>
  <c r="AH104" i="1"/>
  <c r="CX104" i="1"/>
  <c r="CT104" i="1"/>
  <c r="BX104" i="1"/>
  <c r="CZ104" i="1"/>
  <c r="CV104" i="1"/>
  <c r="BI104" i="1"/>
  <c r="BL104" i="1"/>
  <c r="BO104" i="1"/>
  <c r="BR104" i="1"/>
  <c r="BU104" i="1"/>
  <c r="CB104" i="1"/>
  <c r="BF104" i="1"/>
  <c r="AN104" i="1"/>
  <c r="AK104" i="1"/>
  <c r="AQ104" i="1"/>
  <c r="AW104" i="1"/>
  <c r="AT104" i="1"/>
  <c r="BC104" i="1"/>
  <c r="AZ104" i="1"/>
  <c r="CP103" i="1"/>
  <c r="CJ103" i="1"/>
  <c r="CD103" i="1"/>
  <c r="CM103" i="1"/>
  <c r="CG103" i="1"/>
  <c r="AG104" i="1"/>
  <c r="CS104" i="1"/>
  <c r="CW104" i="1"/>
  <c r="CY104" i="1"/>
  <c r="BW104" i="1"/>
  <c r="CU104" i="1"/>
  <c r="BH104" i="1"/>
  <c r="BK104" i="1"/>
  <c r="BN104" i="1"/>
  <c r="BQ104" i="1"/>
  <c r="BT104" i="1"/>
  <c r="CA104" i="1"/>
  <c r="BE104" i="1"/>
  <c r="AJ104" i="1"/>
  <c r="AV104" i="1"/>
  <c r="BB104" i="1"/>
  <c r="AY104" i="1"/>
  <c r="AP104" i="1"/>
  <c r="AS104" i="1"/>
  <c r="AM104" i="1"/>
  <c r="CN103" i="1"/>
  <c r="CE103" i="1"/>
  <c r="CQ103" i="1"/>
  <c r="CH103" i="1"/>
  <c r="CK103" i="1"/>
  <c r="AB104" i="1"/>
  <c r="AC104" i="1"/>
  <c r="V104" i="1"/>
  <c r="S105" i="1"/>
  <c r="R105" i="1"/>
  <c r="U104" i="1"/>
  <c r="O105" i="1"/>
  <c r="P105" i="1"/>
  <c r="M106" i="1"/>
  <c r="Y106" i="1" l="1"/>
  <c r="X106" i="1"/>
  <c r="AH105" i="1"/>
  <c r="CT105" i="1"/>
  <c r="BX105" i="1"/>
  <c r="CZ105" i="1"/>
  <c r="CX105" i="1"/>
  <c r="CV105" i="1"/>
  <c r="BI105" i="1"/>
  <c r="BL105" i="1"/>
  <c r="BO105" i="1"/>
  <c r="BR105" i="1"/>
  <c r="BU105" i="1"/>
  <c r="AQ105" i="1"/>
  <c r="CB105" i="1"/>
  <c r="BF105" i="1"/>
  <c r="AN105" i="1"/>
  <c r="AK105" i="1"/>
  <c r="BC105" i="1"/>
  <c r="AZ105" i="1"/>
  <c r="AW105" i="1"/>
  <c r="AT105" i="1"/>
  <c r="CN104" i="1"/>
  <c r="CE104" i="1"/>
  <c r="CQ104" i="1"/>
  <c r="CH104" i="1"/>
  <c r="CK104" i="1"/>
  <c r="AG105" i="1"/>
  <c r="CS105" i="1"/>
  <c r="CY105" i="1"/>
  <c r="CW105" i="1"/>
  <c r="CU105" i="1"/>
  <c r="BW105" i="1"/>
  <c r="BH105" i="1"/>
  <c r="BK105" i="1"/>
  <c r="BN105" i="1"/>
  <c r="BQ105" i="1"/>
  <c r="BT105" i="1"/>
  <c r="CA105" i="1"/>
  <c r="BE105" i="1"/>
  <c r="AJ105" i="1"/>
  <c r="AP105" i="1"/>
  <c r="AS105" i="1"/>
  <c r="BB105" i="1"/>
  <c r="AY105" i="1"/>
  <c r="AM105" i="1"/>
  <c r="AV105" i="1"/>
  <c r="CP104" i="1"/>
  <c r="CJ104" i="1"/>
  <c r="CD104" i="1"/>
  <c r="CG104" i="1"/>
  <c r="CM104" i="1"/>
  <c r="AB105" i="1"/>
  <c r="AC105" i="1"/>
  <c r="S106" i="1"/>
  <c r="R106" i="1"/>
  <c r="U105" i="1"/>
  <c r="V105" i="1"/>
  <c r="P106" i="1"/>
  <c r="O106" i="1"/>
  <c r="M107" i="1"/>
  <c r="Y107" i="1" l="1"/>
  <c r="X107" i="1"/>
  <c r="AH106" i="1"/>
  <c r="CV106" i="1"/>
  <c r="CT106" i="1"/>
  <c r="BX106" i="1"/>
  <c r="CZ106" i="1"/>
  <c r="CX106" i="1"/>
  <c r="BI106" i="1"/>
  <c r="BL106" i="1"/>
  <c r="BO106" i="1"/>
  <c r="BR106" i="1"/>
  <c r="BU106" i="1"/>
  <c r="AK106" i="1"/>
  <c r="CB106" i="1"/>
  <c r="BF106" i="1"/>
  <c r="AN106" i="1"/>
  <c r="AQ106" i="1"/>
  <c r="AW106" i="1"/>
  <c r="AT106" i="1"/>
  <c r="BC106" i="1"/>
  <c r="AZ106" i="1"/>
  <c r="AG106" i="1"/>
  <c r="CU106" i="1"/>
  <c r="CS106" i="1"/>
  <c r="CW106" i="1"/>
  <c r="CY106" i="1"/>
  <c r="BW106" i="1"/>
  <c r="BH106" i="1"/>
  <c r="BK106" i="1"/>
  <c r="BN106" i="1"/>
  <c r="BQ106" i="1"/>
  <c r="BT106" i="1"/>
  <c r="CA106" i="1"/>
  <c r="BE106" i="1"/>
  <c r="AP106" i="1"/>
  <c r="AJ106" i="1"/>
  <c r="AV106" i="1"/>
  <c r="BB106" i="1"/>
  <c r="AY106" i="1"/>
  <c r="AM106" i="1"/>
  <c r="AS106" i="1"/>
  <c r="CP105" i="1"/>
  <c r="CJ105" i="1"/>
  <c r="CD105" i="1"/>
  <c r="CM105" i="1"/>
  <c r="CG105" i="1"/>
  <c r="CN105" i="1"/>
  <c r="CE105" i="1"/>
  <c r="CQ105" i="1"/>
  <c r="CH105" i="1"/>
  <c r="CK105" i="1"/>
  <c r="AC106" i="1"/>
  <c r="AB106" i="1"/>
  <c r="S107" i="1"/>
  <c r="R107" i="1"/>
  <c r="V106" i="1"/>
  <c r="U106" i="1"/>
  <c r="O107" i="1"/>
  <c r="P107" i="1"/>
  <c r="M108" i="1"/>
  <c r="Y108" i="1" l="1"/>
  <c r="X108" i="1"/>
  <c r="AH107" i="1"/>
  <c r="CT107" i="1"/>
  <c r="BX107" i="1"/>
  <c r="CX107" i="1"/>
  <c r="CV107" i="1"/>
  <c r="CZ107" i="1"/>
  <c r="BI107" i="1"/>
  <c r="BL107" i="1"/>
  <c r="BO107" i="1"/>
  <c r="BR107" i="1"/>
  <c r="BU107" i="1"/>
  <c r="AN107" i="1"/>
  <c r="CB107" i="1"/>
  <c r="BF107" i="1"/>
  <c r="AK107" i="1"/>
  <c r="AQ107" i="1"/>
  <c r="BC107" i="1"/>
  <c r="AZ107" i="1"/>
  <c r="AW107" i="1"/>
  <c r="AT107" i="1"/>
  <c r="CP106" i="1"/>
  <c r="CJ106" i="1"/>
  <c r="CD106" i="1"/>
  <c r="CG106" i="1"/>
  <c r="CM106" i="1"/>
  <c r="AG107" i="1"/>
  <c r="CS107" i="1"/>
  <c r="CY107" i="1"/>
  <c r="CW107" i="1"/>
  <c r="CU107" i="1"/>
  <c r="BW107" i="1"/>
  <c r="BH107" i="1"/>
  <c r="BK107" i="1"/>
  <c r="BN107" i="1"/>
  <c r="BQ107" i="1"/>
  <c r="BT107" i="1"/>
  <c r="CA107" i="1"/>
  <c r="BE107" i="1"/>
  <c r="AJ107" i="1"/>
  <c r="AP107" i="1"/>
  <c r="AS107" i="1"/>
  <c r="AM107" i="1"/>
  <c r="AV107" i="1"/>
  <c r="BB107" i="1"/>
  <c r="AY107" i="1"/>
  <c r="CN106" i="1"/>
  <c r="CE106" i="1"/>
  <c r="CQ106" i="1"/>
  <c r="CH106" i="1"/>
  <c r="CK106" i="1"/>
  <c r="AB107" i="1"/>
  <c r="AC107" i="1"/>
  <c r="S108" i="1"/>
  <c r="R108" i="1"/>
  <c r="V107" i="1"/>
  <c r="U107" i="1"/>
  <c r="M109" i="1"/>
  <c r="O108" i="1"/>
  <c r="P108" i="1"/>
  <c r="Y109" i="1" l="1"/>
  <c r="X109" i="1"/>
  <c r="AG108" i="1"/>
  <c r="CS108" i="1"/>
  <c r="CW108" i="1"/>
  <c r="CY108" i="1"/>
  <c r="BW108" i="1"/>
  <c r="CU108" i="1"/>
  <c r="BH108" i="1"/>
  <c r="BK108" i="1"/>
  <c r="BN108" i="1"/>
  <c r="BQ108" i="1"/>
  <c r="BT108" i="1"/>
  <c r="CA108" i="1"/>
  <c r="BE108" i="1"/>
  <c r="AJ108" i="1"/>
  <c r="AV108" i="1"/>
  <c r="BB108" i="1"/>
  <c r="AY108" i="1"/>
  <c r="AM108" i="1"/>
  <c r="AP108" i="1"/>
  <c r="AS108" i="1"/>
  <c r="AH108" i="1"/>
  <c r="CX108" i="1"/>
  <c r="CT108" i="1"/>
  <c r="BX108" i="1"/>
  <c r="CZ108" i="1"/>
  <c r="CV108" i="1"/>
  <c r="BI108" i="1"/>
  <c r="BL108" i="1"/>
  <c r="BO108" i="1"/>
  <c r="BR108" i="1"/>
  <c r="BU108" i="1"/>
  <c r="AN108" i="1"/>
  <c r="CB108" i="1"/>
  <c r="BF108" i="1"/>
  <c r="AQ108" i="1"/>
  <c r="AK108" i="1"/>
  <c r="AW108" i="1"/>
  <c r="AT108" i="1"/>
  <c r="BC108" i="1"/>
  <c r="AZ108" i="1"/>
  <c r="CP107" i="1"/>
  <c r="CJ107" i="1"/>
  <c r="CD107" i="1"/>
  <c r="CM107" i="1"/>
  <c r="CG107" i="1"/>
  <c r="CN107" i="1"/>
  <c r="CE107" i="1"/>
  <c r="CQ107" i="1"/>
  <c r="CH107" i="1"/>
  <c r="CK107" i="1"/>
  <c r="AC108" i="1"/>
  <c r="AB108" i="1"/>
  <c r="S109" i="1"/>
  <c r="R109" i="1"/>
  <c r="V108" i="1"/>
  <c r="U108" i="1"/>
  <c r="O109" i="1"/>
  <c r="P109" i="1"/>
  <c r="M110" i="1"/>
  <c r="Y110" i="1" l="1"/>
  <c r="X110" i="1"/>
  <c r="AH109" i="1"/>
  <c r="CT109" i="1"/>
  <c r="BX109" i="1"/>
  <c r="CZ109" i="1"/>
  <c r="CX109" i="1"/>
  <c r="CV109" i="1"/>
  <c r="BI109" i="1"/>
  <c r="BL109" i="1"/>
  <c r="BO109" i="1"/>
  <c r="BR109" i="1"/>
  <c r="BU109" i="1"/>
  <c r="AN109" i="1"/>
  <c r="CB109" i="1"/>
  <c r="BF109" i="1"/>
  <c r="AQ109" i="1"/>
  <c r="AK109" i="1"/>
  <c r="BC109" i="1"/>
  <c r="AZ109" i="1"/>
  <c r="AW109" i="1"/>
  <c r="AT109" i="1"/>
  <c r="CP108" i="1"/>
  <c r="CJ108" i="1"/>
  <c r="CD108" i="1"/>
  <c r="CG108" i="1"/>
  <c r="CM108" i="1"/>
  <c r="AG109" i="1"/>
  <c r="CS109" i="1"/>
  <c r="CY109" i="1"/>
  <c r="CW109" i="1"/>
  <c r="CU109" i="1"/>
  <c r="BW109" i="1"/>
  <c r="BH109" i="1"/>
  <c r="BK109" i="1"/>
  <c r="BN109" i="1"/>
  <c r="BQ109" i="1"/>
  <c r="BT109" i="1"/>
  <c r="CA109" i="1"/>
  <c r="BE109" i="1"/>
  <c r="AJ109" i="1"/>
  <c r="AP109" i="1"/>
  <c r="AS109" i="1"/>
  <c r="BB109" i="1"/>
  <c r="AY109" i="1"/>
  <c r="AV109" i="1"/>
  <c r="AM109" i="1"/>
  <c r="CN108" i="1"/>
  <c r="CE108" i="1"/>
  <c r="CQ108" i="1"/>
  <c r="CH108" i="1"/>
  <c r="CK108" i="1"/>
  <c r="AB109" i="1"/>
  <c r="AC109" i="1"/>
  <c r="V109" i="1"/>
  <c r="S110" i="1"/>
  <c r="R110" i="1"/>
  <c r="U109" i="1"/>
  <c r="O110" i="1"/>
  <c r="P110" i="1"/>
  <c r="M111" i="1"/>
  <c r="Y111" i="1" l="1"/>
  <c r="X111" i="1"/>
  <c r="AH110" i="1"/>
  <c r="CV110" i="1"/>
  <c r="CT110" i="1"/>
  <c r="BX110" i="1"/>
  <c r="CZ110" i="1"/>
  <c r="CX110" i="1"/>
  <c r="BI110" i="1"/>
  <c r="BL110" i="1"/>
  <c r="BO110" i="1"/>
  <c r="BR110" i="1"/>
  <c r="BU110" i="1"/>
  <c r="AN110" i="1"/>
  <c r="CB110" i="1"/>
  <c r="BF110" i="1"/>
  <c r="AK110" i="1"/>
  <c r="AQ110" i="1"/>
  <c r="AW110" i="1"/>
  <c r="AT110" i="1"/>
  <c r="BC110" i="1"/>
  <c r="AZ110" i="1"/>
  <c r="AG110" i="1"/>
  <c r="CU110" i="1"/>
  <c r="CS110" i="1"/>
  <c r="CW110" i="1"/>
  <c r="CY110" i="1"/>
  <c r="BW110" i="1"/>
  <c r="BH110" i="1"/>
  <c r="BK110" i="1"/>
  <c r="BN110" i="1"/>
  <c r="BQ110" i="1"/>
  <c r="BT110" i="1"/>
  <c r="CA110" i="1"/>
  <c r="BE110" i="1"/>
  <c r="AJ110" i="1"/>
  <c r="AP110" i="1"/>
  <c r="AV110" i="1"/>
  <c r="BB110" i="1"/>
  <c r="AY110" i="1"/>
  <c r="AS110" i="1"/>
  <c r="AM110" i="1"/>
  <c r="CP109" i="1"/>
  <c r="CJ109" i="1"/>
  <c r="CD109" i="1"/>
  <c r="CM109" i="1"/>
  <c r="CG109" i="1"/>
  <c r="CN109" i="1"/>
  <c r="CE109" i="1"/>
  <c r="CQ109" i="1"/>
  <c r="CH109" i="1"/>
  <c r="CK109" i="1"/>
  <c r="AB110" i="1"/>
  <c r="AC110" i="1"/>
  <c r="S111" i="1"/>
  <c r="R111" i="1"/>
  <c r="U110" i="1"/>
  <c r="V110" i="1"/>
  <c r="O111" i="1"/>
  <c r="P111" i="1"/>
  <c r="M112" i="1"/>
  <c r="Y112" i="1" l="1"/>
  <c r="X112" i="1"/>
  <c r="AH111" i="1"/>
  <c r="CZ111" i="1"/>
  <c r="CT111" i="1"/>
  <c r="BX111" i="1"/>
  <c r="CX111" i="1"/>
  <c r="CV111" i="1"/>
  <c r="BI111" i="1"/>
  <c r="BL111" i="1"/>
  <c r="BO111" i="1"/>
  <c r="BR111" i="1"/>
  <c r="BU111" i="1"/>
  <c r="CB111" i="1"/>
  <c r="BF111" i="1"/>
  <c r="AN111" i="1"/>
  <c r="AK111" i="1"/>
  <c r="AQ111" i="1"/>
  <c r="BC111" i="1"/>
  <c r="AZ111" i="1"/>
  <c r="AW111" i="1"/>
  <c r="AT111" i="1"/>
  <c r="CP110" i="1"/>
  <c r="CJ110" i="1"/>
  <c r="CD110" i="1"/>
  <c r="CG110" i="1"/>
  <c r="CM110" i="1"/>
  <c r="AG111" i="1"/>
  <c r="CS111" i="1"/>
  <c r="CY111" i="1"/>
  <c r="CW111" i="1"/>
  <c r="CU111" i="1"/>
  <c r="BW111" i="1"/>
  <c r="BH111" i="1"/>
  <c r="BK111" i="1"/>
  <c r="BN111" i="1"/>
  <c r="BQ111" i="1"/>
  <c r="BT111" i="1"/>
  <c r="CA111" i="1"/>
  <c r="BE111" i="1"/>
  <c r="AJ111" i="1"/>
  <c r="AP111" i="1"/>
  <c r="AS111" i="1"/>
  <c r="AM111" i="1"/>
  <c r="AV111" i="1"/>
  <c r="BB111" i="1"/>
  <c r="AY111" i="1"/>
  <c r="CN110" i="1"/>
  <c r="CE110" i="1"/>
  <c r="CQ110" i="1"/>
  <c r="CH110" i="1"/>
  <c r="CK110" i="1"/>
  <c r="AB111" i="1"/>
  <c r="AC111" i="1"/>
  <c r="V111" i="1"/>
  <c r="S112" i="1"/>
  <c r="R112" i="1"/>
  <c r="U111" i="1"/>
  <c r="O112" i="1"/>
  <c r="P112" i="1"/>
  <c r="M113" i="1"/>
  <c r="Y113" i="1" l="1"/>
  <c r="X113" i="1"/>
  <c r="AH112" i="1"/>
  <c r="CX112" i="1"/>
  <c r="CT112" i="1"/>
  <c r="BX112" i="1"/>
  <c r="CZ112" i="1"/>
  <c r="CV112" i="1"/>
  <c r="BI112" i="1"/>
  <c r="BL112" i="1"/>
  <c r="BO112" i="1"/>
  <c r="BR112" i="1"/>
  <c r="BU112" i="1"/>
  <c r="CB112" i="1"/>
  <c r="BF112" i="1"/>
  <c r="AN112" i="1"/>
  <c r="AK112" i="1"/>
  <c r="AQ112" i="1"/>
  <c r="AW112" i="1"/>
  <c r="AT112" i="1"/>
  <c r="BC112" i="1"/>
  <c r="AZ112" i="1"/>
  <c r="CN111" i="1"/>
  <c r="CE111" i="1"/>
  <c r="CQ111" i="1"/>
  <c r="CH111" i="1"/>
  <c r="CK111" i="1"/>
  <c r="AG112" i="1"/>
  <c r="CS112" i="1"/>
  <c r="CW112" i="1"/>
  <c r="CY112" i="1"/>
  <c r="BW112" i="1"/>
  <c r="CU112" i="1"/>
  <c r="BH112" i="1"/>
  <c r="BK112" i="1"/>
  <c r="BN112" i="1"/>
  <c r="BQ112" i="1"/>
  <c r="BT112" i="1"/>
  <c r="CA112" i="1"/>
  <c r="BE112" i="1"/>
  <c r="AJ112" i="1"/>
  <c r="AV112" i="1"/>
  <c r="BB112" i="1"/>
  <c r="AY112" i="1"/>
  <c r="AP112" i="1"/>
  <c r="AM112" i="1"/>
  <c r="AS112" i="1"/>
  <c r="CP111" i="1"/>
  <c r="CJ111" i="1"/>
  <c r="CD111" i="1"/>
  <c r="CM111" i="1"/>
  <c r="CG111" i="1"/>
  <c r="AB112" i="1"/>
  <c r="AC112" i="1"/>
  <c r="U112" i="1"/>
  <c r="S113" i="1"/>
  <c r="R113" i="1"/>
  <c r="V112" i="1"/>
  <c r="M114" i="1"/>
  <c r="O113" i="1"/>
  <c r="P113" i="1"/>
  <c r="Y114" i="1" l="1"/>
  <c r="X114" i="1"/>
  <c r="AG113" i="1"/>
  <c r="CS113" i="1"/>
  <c r="CY113" i="1"/>
  <c r="CW113" i="1"/>
  <c r="CU113" i="1"/>
  <c r="BW113" i="1"/>
  <c r="BH113" i="1"/>
  <c r="BK113" i="1"/>
  <c r="BN113" i="1"/>
  <c r="BQ113" i="1"/>
  <c r="BT113" i="1"/>
  <c r="CA113" i="1"/>
  <c r="BE113" i="1"/>
  <c r="AJ113" i="1"/>
  <c r="AP113" i="1"/>
  <c r="AS113" i="1"/>
  <c r="BB113" i="1"/>
  <c r="AY113" i="1"/>
  <c r="AM113" i="1"/>
  <c r="AV113" i="1"/>
  <c r="CN112" i="1"/>
  <c r="CE112" i="1"/>
  <c r="CQ112" i="1"/>
  <c r="CH112" i="1"/>
  <c r="CK112" i="1"/>
  <c r="AH113" i="1"/>
  <c r="CT113" i="1"/>
  <c r="BX113" i="1"/>
  <c r="CZ113" i="1"/>
  <c r="CX113" i="1"/>
  <c r="CV113" i="1"/>
  <c r="BI113" i="1"/>
  <c r="BL113" i="1"/>
  <c r="BO113" i="1"/>
  <c r="BR113" i="1"/>
  <c r="BU113" i="1"/>
  <c r="AQ113" i="1"/>
  <c r="CB113" i="1"/>
  <c r="BF113" i="1"/>
  <c r="AN113" i="1"/>
  <c r="AK113" i="1"/>
  <c r="BC113" i="1"/>
  <c r="AZ113" i="1"/>
  <c r="AW113" i="1"/>
  <c r="AT113" i="1"/>
  <c r="CP112" i="1"/>
  <c r="CJ112" i="1"/>
  <c r="CD112" i="1"/>
  <c r="CG112" i="1"/>
  <c r="CM112" i="1"/>
  <c r="AB113" i="1"/>
  <c r="AC113" i="1"/>
  <c r="S114" i="1"/>
  <c r="R114" i="1"/>
  <c r="U113" i="1"/>
  <c r="V113" i="1"/>
  <c r="O114" i="1"/>
  <c r="P114" i="1"/>
  <c r="M115" i="1"/>
  <c r="Y115" i="1" l="1"/>
  <c r="X115" i="1"/>
  <c r="AH114" i="1"/>
  <c r="CV114" i="1"/>
  <c r="CT114" i="1"/>
  <c r="BX114" i="1"/>
  <c r="CZ114" i="1"/>
  <c r="CX114" i="1"/>
  <c r="BI114" i="1"/>
  <c r="BL114" i="1"/>
  <c r="BO114" i="1"/>
  <c r="BR114" i="1"/>
  <c r="BU114" i="1"/>
  <c r="AK114" i="1"/>
  <c r="CB114" i="1"/>
  <c r="BF114" i="1"/>
  <c r="AN114" i="1"/>
  <c r="AQ114" i="1"/>
  <c r="AW114" i="1"/>
  <c r="AT114" i="1"/>
  <c r="BC114" i="1"/>
  <c r="AZ114" i="1"/>
  <c r="CN113" i="1"/>
  <c r="CE113" i="1"/>
  <c r="CQ113" i="1"/>
  <c r="CH113" i="1"/>
  <c r="CK113" i="1"/>
  <c r="CP113" i="1"/>
  <c r="CJ113" i="1"/>
  <c r="CD113" i="1"/>
  <c r="CM113" i="1"/>
  <c r="CG113" i="1"/>
  <c r="AG114" i="1"/>
  <c r="CU114" i="1"/>
  <c r="CS114" i="1"/>
  <c r="CY114" i="1"/>
  <c r="BW114" i="1"/>
  <c r="CW114" i="1"/>
  <c r="BH114" i="1"/>
  <c r="BK114" i="1"/>
  <c r="BN114" i="1"/>
  <c r="BQ114" i="1"/>
  <c r="BT114" i="1"/>
  <c r="CA114" i="1"/>
  <c r="BE114" i="1"/>
  <c r="AP114" i="1"/>
  <c r="AJ114" i="1"/>
  <c r="AM114" i="1"/>
  <c r="AV114" i="1"/>
  <c r="BB114" i="1"/>
  <c r="AY114" i="1"/>
  <c r="AS114" i="1"/>
  <c r="AB114" i="1"/>
  <c r="AC114" i="1"/>
  <c r="V114" i="1"/>
  <c r="S115" i="1"/>
  <c r="R115" i="1"/>
  <c r="U114" i="1"/>
  <c r="O115" i="1"/>
  <c r="P115" i="1"/>
  <c r="M116" i="1"/>
  <c r="Y116" i="1" l="1"/>
  <c r="X116" i="1"/>
  <c r="AH115" i="1"/>
  <c r="CT115" i="1"/>
  <c r="BX115" i="1"/>
  <c r="CX115" i="1"/>
  <c r="CV115" i="1"/>
  <c r="CZ115" i="1"/>
  <c r="BI115" i="1"/>
  <c r="BL115" i="1"/>
  <c r="BO115" i="1"/>
  <c r="BR115" i="1"/>
  <c r="BU115" i="1"/>
  <c r="AN115" i="1"/>
  <c r="CB115" i="1"/>
  <c r="BF115" i="1"/>
  <c r="AK115" i="1"/>
  <c r="AQ115" i="1"/>
  <c r="BC115" i="1"/>
  <c r="AZ115" i="1"/>
  <c r="AW115" i="1"/>
  <c r="AT115" i="1"/>
  <c r="CP114" i="1"/>
  <c r="CJ114" i="1"/>
  <c r="CD114" i="1"/>
  <c r="CG114" i="1"/>
  <c r="CM114" i="1"/>
  <c r="AG115" i="1"/>
  <c r="CW115" i="1"/>
  <c r="CS115" i="1"/>
  <c r="CY115" i="1"/>
  <c r="CU115" i="1"/>
  <c r="BW115" i="1"/>
  <c r="BH115" i="1"/>
  <c r="BK115" i="1"/>
  <c r="BN115" i="1"/>
  <c r="BQ115" i="1"/>
  <c r="BT115" i="1"/>
  <c r="CA115" i="1"/>
  <c r="BE115" i="1"/>
  <c r="AJ115" i="1"/>
  <c r="AP115" i="1"/>
  <c r="AS115" i="1"/>
  <c r="AM115" i="1"/>
  <c r="AV115" i="1"/>
  <c r="BB115" i="1"/>
  <c r="AY115" i="1"/>
  <c r="CN114" i="1"/>
  <c r="CE114" i="1"/>
  <c r="CQ114" i="1"/>
  <c r="CH114" i="1"/>
  <c r="CK114" i="1"/>
  <c r="AB115" i="1"/>
  <c r="AC115" i="1"/>
  <c r="S116" i="1"/>
  <c r="R116" i="1"/>
  <c r="U115" i="1"/>
  <c r="V115" i="1"/>
  <c r="P116" i="1"/>
  <c r="O116" i="1"/>
  <c r="M117" i="1"/>
  <c r="Y117" i="1" l="1"/>
  <c r="X117" i="1"/>
  <c r="AG116" i="1"/>
  <c r="CS116" i="1"/>
  <c r="CY116" i="1"/>
  <c r="BW116" i="1"/>
  <c r="CU116" i="1"/>
  <c r="CW116" i="1"/>
  <c r="BH116" i="1"/>
  <c r="BK116" i="1"/>
  <c r="BN116" i="1"/>
  <c r="BQ116" i="1"/>
  <c r="BT116" i="1"/>
  <c r="CA116" i="1"/>
  <c r="BE116" i="1"/>
  <c r="AJ116" i="1"/>
  <c r="AV116" i="1"/>
  <c r="BB116" i="1"/>
  <c r="AY116" i="1"/>
  <c r="AM116" i="1"/>
  <c r="AP116" i="1"/>
  <c r="AS116" i="1"/>
  <c r="AH116" i="1"/>
  <c r="CT116" i="1"/>
  <c r="BX116" i="1"/>
  <c r="CZ116" i="1"/>
  <c r="CX116" i="1"/>
  <c r="CV116" i="1"/>
  <c r="BI116" i="1"/>
  <c r="BL116" i="1"/>
  <c r="BO116" i="1"/>
  <c r="BR116" i="1"/>
  <c r="BU116" i="1"/>
  <c r="AN116" i="1"/>
  <c r="CB116" i="1"/>
  <c r="BF116" i="1"/>
  <c r="AQ116" i="1"/>
  <c r="AK116" i="1"/>
  <c r="AW116" i="1"/>
  <c r="AT116" i="1"/>
  <c r="BC116" i="1"/>
  <c r="AZ116" i="1"/>
  <c r="CP115" i="1"/>
  <c r="CJ115" i="1"/>
  <c r="CD115" i="1"/>
  <c r="CM115" i="1"/>
  <c r="CG115" i="1"/>
  <c r="CN115" i="1"/>
  <c r="CE115" i="1"/>
  <c r="CQ115" i="1"/>
  <c r="CH115" i="1"/>
  <c r="CK115" i="1"/>
  <c r="AC116" i="1"/>
  <c r="AB116" i="1"/>
  <c r="V116" i="1"/>
  <c r="S117" i="1"/>
  <c r="R117" i="1"/>
  <c r="U116" i="1"/>
  <c r="O117" i="1"/>
  <c r="P117" i="1"/>
  <c r="M118" i="1"/>
  <c r="Y118" i="1" l="1"/>
  <c r="X118" i="1"/>
  <c r="AH117" i="1"/>
  <c r="CT117" i="1"/>
  <c r="BX117" i="1"/>
  <c r="CZ117" i="1"/>
  <c r="CX117" i="1"/>
  <c r="CV117" i="1"/>
  <c r="BI117" i="1"/>
  <c r="BL117" i="1"/>
  <c r="BO117" i="1"/>
  <c r="BR117" i="1"/>
  <c r="BU117" i="1"/>
  <c r="AN117" i="1"/>
  <c r="CB117" i="1"/>
  <c r="BF117" i="1"/>
  <c r="AQ117" i="1"/>
  <c r="AK117" i="1"/>
  <c r="BC117" i="1"/>
  <c r="AZ117" i="1"/>
  <c r="AW117" i="1"/>
  <c r="AT117" i="1"/>
  <c r="CP116" i="1"/>
  <c r="CJ116" i="1"/>
  <c r="CD116" i="1"/>
  <c r="CG116" i="1"/>
  <c r="CM116" i="1"/>
  <c r="AG117" i="1"/>
  <c r="CW117" i="1"/>
  <c r="CS117" i="1"/>
  <c r="CY117" i="1"/>
  <c r="CU117" i="1"/>
  <c r="BW117" i="1"/>
  <c r="BH117" i="1"/>
  <c r="BK117" i="1"/>
  <c r="BN117" i="1"/>
  <c r="BQ117" i="1"/>
  <c r="BT117" i="1"/>
  <c r="CA117" i="1"/>
  <c r="BE117" i="1"/>
  <c r="AJ117" i="1"/>
  <c r="AP117" i="1"/>
  <c r="AS117" i="1"/>
  <c r="BB117" i="1"/>
  <c r="AY117" i="1"/>
  <c r="AV117" i="1"/>
  <c r="AM117" i="1"/>
  <c r="CN116" i="1"/>
  <c r="CE116" i="1"/>
  <c r="CQ116" i="1"/>
  <c r="CH116" i="1"/>
  <c r="CK116" i="1"/>
  <c r="AB117" i="1"/>
  <c r="AC117" i="1"/>
  <c r="S118" i="1"/>
  <c r="R118" i="1"/>
  <c r="U117" i="1"/>
  <c r="V117" i="1"/>
  <c r="M119" i="1"/>
  <c r="O118" i="1"/>
  <c r="P118" i="1"/>
  <c r="Y119" i="1" l="1"/>
  <c r="X119" i="1"/>
  <c r="AG118" i="1"/>
  <c r="CU118" i="1"/>
  <c r="CS118" i="1"/>
  <c r="CY118" i="1"/>
  <c r="BW118" i="1"/>
  <c r="CW118" i="1"/>
  <c r="BH118" i="1"/>
  <c r="BK118" i="1"/>
  <c r="BN118" i="1"/>
  <c r="BQ118" i="1"/>
  <c r="BT118" i="1"/>
  <c r="CA118" i="1"/>
  <c r="BE118" i="1"/>
  <c r="AJ118" i="1"/>
  <c r="AP118" i="1"/>
  <c r="AV118" i="1"/>
  <c r="BB118" i="1"/>
  <c r="AY118" i="1"/>
  <c r="AM118" i="1"/>
  <c r="AS118" i="1"/>
  <c r="AH118" i="1"/>
  <c r="CV118" i="1"/>
  <c r="CT118" i="1"/>
  <c r="BX118" i="1"/>
  <c r="CZ118" i="1"/>
  <c r="CX118" i="1"/>
  <c r="BI118" i="1"/>
  <c r="BL118" i="1"/>
  <c r="BO118" i="1"/>
  <c r="BR118" i="1"/>
  <c r="BU118" i="1"/>
  <c r="AN118" i="1"/>
  <c r="CB118" i="1"/>
  <c r="BF118" i="1"/>
  <c r="AK118" i="1"/>
  <c r="AQ118" i="1"/>
  <c r="AW118" i="1"/>
  <c r="AT118" i="1"/>
  <c r="BC118" i="1"/>
  <c r="AZ118" i="1"/>
  <c r="CP117" i="1"/>
  <c r="CJ117" i="1"/>
  <c r="CD117" i="1"/>
  <c r="CM117" i="1"/>
  <c r="CG117" i="1"/>
  <c r="CN117" i="1"/>
  <c r="CE117" i="1"/>
  <c r="CQ117" i="1"/>
  <c r="CH117" i="1"/>
  <c r="CK117" i="1"/>
  <c r="AC118" i="1"/>
  <c r="AB118" i="1"/>
  <c r="S119" i="1"/>
  <c r="R119" i="1"/>
  <c r="V118" i="1"/>
  <c r="U118" i="1"/>
  <c r="O119" i="1"/>
  <c r="P119" i="1"/>
  <c r="M120" i="1"/>
  <c r="Y120" i="1" l="1"/>
  <c r="X120" i="1"/>
  <c r="AH119" i="1"/>
  <c r="CZ119" i="1"/>
  <c r="CT119" i="1"/>
  <c r="BX119" i="1"/>
  <c r="CX119" i="1"/>
  <c r="CV119" i="1"/>
  <c r="BI119" i="1"/>
  <c r="BL119" i="1"/>
  <c r="BO119" i="1"/>
  <c r="BR119" i="1"/>
  <c r="BU119" i="1"/>
  <c r="CB119" i="1"/>
  <c r="BF119" i="1"/>
  <c r="AN119" i="1"/>
  <c r="AK119" i="1"/>
  <c r="AQ119" i="1"/>
  <c r="BC119" i="1"/>
  <c r="AZ119" i="1"/>
  <c r="AW119" i="1"/>
  <c r="AT119" i="1"/>
  <c r="CP118" i="1"/>
  <c r="CJ118" i="1"/>
  <c r="CD118" i="1"/>
  <c r="CG118" i="1"/>
  <c r="CM118" i="1"/>
  <c r="AG119" i="1"/>
  <c r="CW119" i="1"/>
  <c r="CS119" i="1"/>
  <c r="CY119" i="1"/>
  <c r="CU119" i="1"/>
  <c r="BW119" i="1"/>
  <c r="BH119" i="1"/>
  <c r="BK119" i="1"/>
  <c r="BN119" i="1"/>
  <c r="BQ119" i="1"/>
  <c r="BT119" i="1"/>
  <c r="CA119" i="1"/>
  <c r="BE119" i="1"/>
  <c r="AJ119" i="1"/>
  <c r="AP119" i="1"/>
  <c r="AS119" i="1"/>
  <c r="AM119" i="1"/>
  <c r="AV119" i="1"/>
  <c r="BB119" i="1"/>
  <c r="AY119" i="1"/>
  <c r="CN118" i="1"/>
  <c r="CE118" i="1"/>
  <c r="CQ118" i="1"/>
  <c r="CH118" i="1"/>
  <c r="CK118" i="1"/>
  <c r="AB119" i="1"/>
  <c r="AC119" i="1"/>
  <c r="V119" i="1"/>
  <c r="S120" i="1"/>
  <c r="R120" i="1"/>
  <c r="U119" i="1"/>
  <c r="M121" i="1"/>
  <c r="P120" i="1"/>
  <c r="O120" i="1"/>
  <c r="Y121" i="1" l="1"/>
  <c r="X121" i="1"/>
  <c r="AH120" i="1"/>
  <c r="CT120" i="1"/>
  <c r="BX120" i="1"/>
  <c r="CZ120" i="1"/>
  <c r="CX120" i="1"/>
  <c r="CV120" i="1"/>
  <c r="BI120" i="1"/>
  <c r="BL120" i="1"/>
  <c r="BO120" i="1"/>
  <c r="BR120" i="1"/>
  <c r="BU120" i="1"/>
  <c r="CB120" i="1"/>
  <c r="BF120" i="1"/>
  <c r="AN120" i="1"/>
  <c r="AK120" i="1"/>
  <c r="AQ120" i="1"/>
  <c r="AW120" i="1"/>
  <c r="AT120" i="1"/>
  <c r="BC120" i="1"/>
  <c r="AZ120" i="1"/>
  <c r="CN119" i="1"/>
  <c r="CE119" i="1"/>
  <c r="CQ119" i="1"/>
  <c r="CH119" i="1"/>
  <c r="CK119" i="1"/>
  <c r="AG120" i="1"/>
  <c r="CS120" i="1"/>
  <c r="CY120" i="1"/>
  <c r="BW120" i="1"/>
  <c r="CU120" i="1"/>
  <c r="CW120" i="1"/>
  <c r="BH120" i="1"/>
  <c r="BK120" i="1"/>
  <c r="BN120" i="1"/>
  <c r="BQ120" i="1"/>
  <c r="BT120" i="1"/>
  <c r="CA120" i="1"/>
  <c r="BE120" i="1"/>
  <c r="AJ120" i="1"/>
  <c r="AV120" i="1"/>
  <c r="BB120" i="1"/>
  <c r="AY120" i="1"/>
  <c r="AP120" i="1"/>
  <c r="AS120" i="1"/>
  <c r="AM120" i="1"/>
  <c r="CP119" i="1"/>
  <c r="CJ119" i="1"/>
  <c r="CD119" i="1"/>
  <c r="CM119" i="1"/>
  <c r="CG119" i="1"/>
  <c r="AB120" i="1"/>
  <c r="AC120" i="1"/>
  <c r="U120" i="1"/>
  <c r="S121" i="1"/>
  <c r="R121" i="1"/>
  <c r="V120" i="1"/>
  <c r="O121" i="1"/>
  <c r="P121" i="1"/>
  <c r="M122" i="1"/>
  <c r="Y122" i="1" l="1"/>
  <c r="X122" i="1"/>
  <c r="AH121" i="1"/>
  <c r="CT121" i="1"/>
  <c r="BX121" i="1"/>
  <c r="CZ121" i="1"/>
  <c r="CX121" i="1"/>
  <c r="CV121" i="1"/>
  <c r="BI121" i="1"/>
  <c r="BL121" i="1"/>
  <c r="BO121" i="1"/>
  <c r="BR121" i="1"/>
  <c r="BU121" i="1"/>
  <c r="AQ121" i="1"/>
  <c r="CB121" i="1"/>
  <c r="BF121" i="1"/>
  <c r="AN121" i="1"/>
  <c r="AK121" i="1"/>
  <c r="BC121" i="1"/>
  <c r="AZ121" i="1"/>
  <c r="AW121" i="1"/>
  <c r="AT121" i="1"/>
  <c r="CN120" i="1"/>
  <c r="CE120" i="1"/>
  <c r="CQ120" i="1"/>
  <c r="CH120" i="1"/>
  <c r="CK120" i="1"/>
  <c r="AG121" i="1"/>
  <c r="CW121" i="1"/>
  <c r="CS121" i="1"/>
  <c r="CY121" i="1"/>
  <c r="CU121" i="1"/>
  <c r="BW121" i="1"/>
  <c r="BH121" i="1"/>
  <c r="BK121" i="1"/>
  <c r="BN121" i="1"/>
  <c r="BQ121" i="1"/>
  <c r="BT121" i="1"/>
  <c r="CA121" i="1"/>
  <c r="BE121" i="1"/>
  <c r="AJ121" i="1"/>
  <c r="AP121" i="1"/>
  <c r="AS121" i="1"/>
  <c r="BB121" i="1"/>
  <c r="AY121" i="1"/>
  <c r="AM121" i="1"/>
  <c r="AV121" i="1"/>
  <c r="CP120" i="1"/>
  <c r="CJ120" i="1"/>
  <c r="CD120" i="1"/>
  <c r="CG120" i="1"/>
  <c r="CM120" i="1"/>
  <c r="AC121" i="1"/>
  <c r="AB121" i="1"/>
  <c r="S122" i="1"/>
  <c r="R122" i="1"/>
  <c r="U121" i="1"/>
  <c r="V121" i="1"/>
  <c r="M123" i="1"/>
  <c r="O122" i="1"/>
  <c r="P122" i="1"/>
  <c r="Y123" i="1" l="1"/>
  <c r="X123" i="1"/>
  <c r="AG122" i="1"/>
  <c r="CU122" i="1"/>
  <c r="CS122" i="1"/>
  <c r="CY122" i="1"/>
  <c r="BW122" i="1"/>
  <c r="CW122" i="1"/>
  <c r="BH122" i="1"/>
  <c r="BK122" i="1"/>
  <c r="BN122" i="1"/>
  <c r="BQ122" i="1"/>
  <c r="BT122" i="1"/>
  <c r="CA122" i="1"/>
  <c r="BE122" i="1"/>
  <c r="AP122" i="1"/>
  <c r="AJ122" i="1"/>
  <c r="AM122" i="1"/>
  <c r="AV122" i="1"/>
  <c r="BB122" i="1"/>
  <c r="AY122" i="1"/>
  <c r="AS122" i="1"/>
  <c r="AH122" i="1"/>
  <c r="CV122" i="1"/>
  <c r="CT122" i="1"/>
  <c r="BX122" i="1"/>
  <c r="CZ122" i="1"/>
  <c r="CX122" i="1"/>
  <c r="BI122" i="1"/>
  <c r="BL122" i="1"/>
  <c r="BO122" i="1"/>
  <c r="BR122" i="1"/>
  <c r="BU122" i="1"/>
  <c r="AK122" i="1"/>
  <c r="CB122" i="1"/>
  <c r="BF122" i="1"/>
  <c r="AN122" i="1"/>
  <c r="AQ122" i="1"/>
  <c r="AW122" i="1"/>
  <c r="AT122" i="1"/>
  <c r="BC122" i="1"/>
  <c r="AZ122" i="1"/>
  <c r="CP121" i="1"/>
  <c r="CJ121" i="1"/>
  <c r="CD121" i="1"/>
  <c r="CM121" i="1"/>
  <c r="CG121" i="1"/>
  <c r="CN121" i="1"/>
  <c r="CE121" i="1"/>
  <c r="CQ121" i="1"/>
  <c r="CH121" i="1"/>
  <c r="CK121" i="1"/>
  <c r="AC122" i="1"/>
  <c r="AB122" i="1"/>
  <c r="S123" i="1"/>
  <c r="R123" i="1"/>
  <c r="V122" i="1"/>
  <c r="U122" i="1"/>
  <c r="O123" i="1"/>
  <c r="P123" i="1"/>
  <c r="M124" i="1"/>
  <c r="Y124" i="1" l="1"/>
  <c r="X124" i="1"/>
  <c r="AH123" i="1"/>
  <c r="CT123" i="1"/>
  <c r="BX123" i="1"/>
  <c r="CX123" i="1"/>
  <c r="CV123" i="1"/>
  <c r="CZ123" i="1"/>
  <c r="BI123" i="1"/>
  <c r="BL123" i="1"/>
  <c r="BO123" i="1"/>
  <c r="BR123" i="1"/>
  <c r="BU123" i="1"/>
  <c r="AN123" i="1"/>
  <c r="CB123" i="1"/>
  <c r="BF123" i="1"/>
  <c r="AK123" i="1"/>
  <c r="AQ123" i="1"/>
  <c r="BC123" i="1"/>
  <c r="AZ123" i="1"/>
  <c r="AW123" i="1"/>
  <c r="AT123" i="1"/>
  <c r="CP122" i="1"/>
  <c r="CJ122" i="1"/>
  <c r="CD122" i="1"/>
  <c r="CG122" i="1"/>
  <c r="CM122" i="1"/>
  <c r="AG123" i="1"/>
  <c r="CW123" i="1"/>
  <c r="CS123" i="1"/>
  <c r="CY123" i="1"/>
  <c r="CU123" i="1"/>
  <c r="BW123" i="1"/>
  <c r="BH123" i="1"/>
  <c r="BK123" i="1"/>
  <c r="BN123" i="1"/>
  <c r="BQ123" i="1"/>
  <c r="BT123" i="1"/>
  <c r="CA123" i="1"/>
  <c r="BE123" i="1"/>
  <c r="AJ123" i="1"/>
  <c r="AP123" i="1"/>
  <c r="AS123" i="1"/>
  <c r="AM123" i="1"/>
  <c r="AV123" i="1"/>
  <c r="BB123" i="1"/>
  <c r="AY123" i="1"/>
  <c r="CN122" i="1"/>
  <c r="CE122" i="1"/>
  <c r="CQ122" i="1"/>
  <c r="CH122" i="1"/>
  <c r="CK122" i="1"/>
  <c r="AC123" i="1"/>
  <c r="AB123" i="1"/>
  <c r="S124" i="1"/>
  <c r="R124" i="1"/>
  <c r="V123" i="1"/>
  <c r="U123" i="1"/>
  <c r="M125" i="1"/>
  <c r="P124" i="1"/>
  <c r="O124" i="1"/>
  <c r="Y125" i="1" l="1"/>
  <c r="X125" i="1"/>
  <c r="AH124" i="1"/>
  <c r="CT124" i="1"/>
  <c r="BX124" i="1"/>
  <c r="CZ124" i="1"/>
  <c r="CX124" i="1"/>
  <c r="CV124" i="1"/>
  <c r="BI124" i="1"/>
  <c r="BL124" i="1"/>
  <c r="BO124" i="1"/>
  <c r="BR124" i="1"/>
  <c r="BU124" i="1"/>
  <c r="AN124" i="1"/>
  <c r="CB124" i="1"/>
  <c r="BF124" i="1"/>
  <c r="AQ124" i="1"/>
  <c r="AK124" i="1"/>
  <c r="AW124" i="1"/>
  <c r="AT124" i="1"/>
  <c r="BC124" i="1"/>
  <c r="AZ124" i="1"/>
  <c r="AG124" i="1"/>
  <c r="CS124" i="1"/>
  <c r="CY124" i="1"/>
  <c r="BW124" i="1"/>
  <c r="CU124" i="1"/>
  <c r="CW124" i="1"/>
  <c r="BH124" i="1"/>
  <c r="BK124" i="1"/>
  <c r="BN124" i="1"/>
  <c r="BQ124" i="1"/>
  <c r="BT124" i="1"/>
  <c r="CA124" i="1"/>
  <c r="BE124" i="1"/>
  <c r="AJ124" i="1"/>
  <c r="AV124" i="1"/>
  <c r="BB124" i="1"/>
  <c r="AY124" i="1"/>
  <c r="AM124" i="1"/>
  <c r="AP124" i="1"/>
  <c r="AS124" i="1"/>
  <c r="CP123" i="1"/>
  <c r="CJ123" i="1"/>
  <c r="CD123" i="1"/>
  <c r="CM123" i="1"/>
  <c r="CG123" i="1"/>
  <c r="CN123" i="1"/>
  <c r="CE123" i="1"/>
  <c r="CQ123" i="1"/>
  <c r="CH123" i="1"/>
  <c r="CK123" i="1"/>
  <c r="AB124" i="1"/>
  <c r="AC124" i="1"/>
  <c r="S125" i="1"/>
  <c r="R125" i="1"/>
  <c r="V124" i="1"/>
  <c r="U124" i="1"/>
  <c r="M126" i="1"/>
  <c r="O125" i="1"/>
  <c r="P125" i="1"/>
  <c r="Y126" i="1" l="1"/>
  <c r="X126" i="1"/>
  <c r="AG125" i="1"/>
  <c r="CW125" i="1"/>
  <c r="CS125" i="1"/>
  <c r="CY125" i="1"/>
  <c r="CU125" i="1"/>
  <c r="BW125" i="1"/>
  <c r="BH125" i="1"/>
  <c r="BK125" i="1"/>
  <c r="BN125" i="1"/>
  <c r="BQ125" i="1"/>
  <c r="BT125" i="1"/>
  <c r="CA125" i="1"/>
  <c r="BE125" i="1"/>
  <c r="AJ125" i="1"/>
  <c r="AP125" i="1"/>
  <c r="AS125" i="1"/>
  <c r="BB125" i="1"/>
  <c r="AY125" i="1"/>
  <c r="AV125" i="1"/>
  <c r="AM125" i="1"/>
  <c r="CP124" i="1"/>
  <c r="CJ124" i="1"/>
  <c r="CD124" i="1"/>
  <c r="CG124" i="1"/>
  <c r="CM124" i="1"/>
  <c r="AH125" i="1"/>
  <c r="CT125" i="1"/>
  <c r="BX125" i="1"/>
  <c r="CZ125" i="1"/>
  <c r="CX125" i="1"/>
  <c r="CV125" i="1"/>
  <c r="BI125" i="1"/>
  <c r="BL125" i="1"/>
  <c r="BO125" i="1"/>
  <c r="BR125" i="1"/>
  <c r="BU125" i="1"/>
  <c r="AN125" i="1"/>
  <c r="CB125" i="1"/>
  <c r="BF125" i="1"/>
  <c r="AQ125" i="1"/>
  <c r="AK125" i="1"/>
  <c r="BC125" i="1"/>
  <c r="AZ125" i="1"/>
  <c r="AW125" i="1"/>
  <c r="AT125" i="1"/>
  <c r="CN124" i="1"/>
  <c r="CE124" i="1"/>
  <c r="CQ124" i="1"/>
  <c r="CH124" i="1"/>
  <c r="CK124" i="1"/>
  <c r="AC125" i="1"/>
  <c r="AB125" i="1"/>
  <c r="S126" i="1"/>
  <c r="R126" i="1"/>
  <c r="V125" i="1"/>
  <c r="U125" i="1"/>
  <c r="O126" i="1"/>
  <c r="P126" i="1"/>
  <c r="M127" i="1"/>
  <c r="Y127" i="1" l="1"/>
  <c r="X127" i="1"/>
  <c r="AH126" i="1"/>
  <c r="CV126" i="1"/>
  <c r="CT126" i="1"/>
  <c r="BX126" i="1"/>
  <c r="CZ126" i="1"/>
  <c r="CX126" i="1"/>
  <c r="BI126" i="1"/>
  <c r="BL126" i="1"/>
  <c r="BO126" i="1"/>
  <c r="BR126" i="1"/>
  <c r="BU126" i="1"/>
  <c r="AN126" i="1"/>
  <c r="CB126" i="1"/>
  <c r="BF126" i="1"/>
  <c r="AK126" i="1"/>
  <c r="AQ126" i="1"/>
  <c r="AW126" i="1"/>
  <c r="AT126" i="1"/>
  <c r="BC126" i="1"/>
  <c r="AZ126" i="1"/>
  <c r="CN125" i="1"/>
  <c r="CE125" i="1"/>
  <c r="CQ125" i="1"/>
  <c r="CH125" i="1"/>
  <c r="CK125" i="1"/>
  <c r="CP125" i="1"/>
  <c r="CJ125" i="1"/>
  <c r="CD125" i="1"/>
  <c r="CM125" i="1"/>
  <c r="CG125" i="1"/>
  <c r="AG126" i="1"/>
  <c r="CU126" i="1"/>
  <c r="CS126" i="1"/>
  <c r="CY126" i="1"/>
  <c r="BW126" i="1"/>
  <c r="CW126" i="1"/>
  <c r="BH126" i="1"/>
  <c r="BK126" i="1"/>
  <c r="BN126" i="1"/>
  <c r="BQ126" i="1"/>
  <c r="BT126" i="1"/>
  <c r="CA126" i="1"/>
  <c r="BE126" i="1"/>
  <c r="AJ126" i="1"/>
  <c r="AP126" i="1"/>
  <c r="AV126" i="1"/>
  <c r="BB126" i="1"/>
  <c r="AY126" i="1"/>
  <c r="AS126" i="1"/>
  <c r="AM126" i="1"/>
  <c r="AB126" i="1"/>
  <c r="AC126" i="1"/>
  <c r="S127" i="1"/>
  <c r="R127" i="1"/>
  <c r="V126" i="1"/>
  <c r="U126" i="1"/>
  <c r="O127" i="1"/>
  <c r="P127" i="1"/>
  <c r="M128" i="1"/>
  <c r="Y128" i="1" l="1"/>
  <c r="X128" i="1"/>
  <c r="AH127" i="1"/>
  <c r="CZ127" i="1"/>
  <c r="CT127" i="1"/>
  <c r="BX127" i="1"/>
  <c r="CX127" i="1"/>
  <c r="CV127" i="1"/>
  <c r="BI127" i="1"/>
  <c r="BL127" i="1"/>
  <c r="BO127" i="1"/>
  <c r="BR127" i="1"/>
  <c r="BU127" i="1"/>
  <c r="CB127" i="1"/>
  <c r="BF127" i="1"/>
  <c r="AN127" i="1"/>
  <c r="AK127" i="1"/>
  <c r="AQ127" i="1"/>
  <c r="BC127" i="1"/>
  <c r="AZ127" i="1"/>
  <c r="AW127" i="1"/>
  <c r="AT127" i="1"/>
  <c r="CP126" i="1"/>
  <c r="CJ126" i="1"/>
  <c r="CD126" i="1"/>
  <c r="CG126" i="1"/>
  <c r="CM126" i="1"/>
  <c r="AG127" i="1"/>
  <c r="CW127" i="1"/>
  <c r="CS127" i="1"/>
  <c r="CY127" i="1"/>
  <c r="CU127" i="1"/>
  <c r="BW127" i="1"/>
  <c r="BH127" i="1"/>
  <c r="BK127" i="1"/>
  <c r="BN127" i="1"/>
  <c r="BQ127" i="1"/>
  <c r="BT127" i="1"/>
  <c r="CA127" i="1"/>
  <c r="BE127" i="1"/>
  <c r="AJ127" i="1"/>
  <c r="AP127" i="1"/>
  <c r="AS127" i="1"/>
  <c r="AM127" i="1"/>
  <c r="AV127" i="1"/>
  <c r="BB127" i="1"/>
  <c r="AY127" i="1"/>
  <c r="CN126" i="1"/>
  <c r="CE126" i="1"/>
  <c r="CQ126" i="1"/>
  <c r="CH126" i="1"/>
  <c r="CK126" i="1"/>
  <c r="AB127" i="1"/>
  <c r="AC127" i="1"/>
  <c r="S128" i="1"/>
  <c r="R128" i="1"/>
  <c r="V127" i="1"/>
  <c r="U127" i="1"/>
  <c r="O128" i="1"/>
  <c r="P128" i="1"/>
  <c r="M129" i="1"/>
  <c r="Y129" i="1" l="1"/>
  <c r="X129" i="1"/>
  <c r="AH128" i="1"/>
  <c r="CT128" i="1"/>
  <c r="BX128" i="1"/>
  <c r="CZ128" i="1"/>
  <c r="CX128" i="1"/>
  <c r="CV128" i="1"/>
  <c r="BI128" i="1"/>
  <c r="BL128" i="1"/>
  <c r="BO128" i="1"/>
  <c r="BR128" i="1"/>
  <c r="BU128" i="1"/>
  <c r="CB128" i="1"/>
  <c r="BF128" i="1"/>
  <c r="AN128" i="1"/>
  <c r="AK128" i="1"/>
  <c r="AQ128" i="1"/>
  <c r="AW128" i="1"/>
  <c r="AT128" i="1"/>
  <c r="BC128" i="1"/>
  <c r="AZ128" i="1"/>
  <c r="CN127" i="1"/>
  <c r="CE127" i="1"/>
  <c r="CQ127" i="1"/>
  <c r="CH127" i="1"/>
  <c r="CK127" i="1"/>
  <c r="AG128" i="1"/>
  <c r="CS128" i="1"/>
  <c r="CY128" i="1"/>
  <c r="BW128" i="1"/>
  <c r="CU128" i="1"/>
  <c r="CW128" i="1"/>
  <c r="BH128" i="1"/>
  <c r="BK128" i="1"/>
  <c r="BN128" i="1"/>
  <c r="BQ128" i="1"/>
  <c r="BT128" i="1"/>
  <c r="CA128" i="1"/>
  <c r="BE128" i="1"/>
  <c r="AJ128" i="1"/>
  <c r="AV128" i="1"/>
  <c r="BB128" i="1"/>
  <c r="AY128" i="1"/>
  <c r="AP128" i="1"/>
  <c r="AM128" i="1"/>
  <c r="AS128" i="1"/>
  <c r="CP127" i="1"/>
  <c r="CJ127" i="1"/>
  <c r="CD127" i="1"/>
  <c r="CM127" i="1"/>
  <c r="CG127" i="1"/>
  <c r="AB128" i="1"/>
  <c r="AC128" i="1"/>
  <c r="S129" i="1"/>
  <c r="R129" i="1"/>
  <c r="V128" i="1"/>
  <c r="U128" i="1"/>
  <c r="O129" i="1"/>
  <c r="P129" i="1"/>
  <c r="M130" i="1"/>
  <c r="Y130" i="1" l="1"/>
  <c r="X130" i="1"/>
  <c r="AH129" i="1"/>
  <c r="CT129" i="1"/>
  <c r="BX129" i="1"/>
  <c r="CZ129" i="1"/>
  <c r="CX129" i="1"/>
  <c r="CV129" i="1"/>
  <c r="BI129" i="1"/>
  <c r="BL129" i="1"/>
  <c r="BO129" i="1"/>
  <c r="BR129" i="1"/>
  <c r="BU129" i="1"/>
  <c r="AQ129" i="1"/>
  <c r="CB129" i="1"/>
  <c r="BF129" i="1"/>
  <c r="AN129" i="1"/>
  <c r="AK129" i="1"/>
  <c r="BC129" i="1"/>
  <c r="AZ129" i="1"/>
  <c r="AW129" i="1"/>
  <c r="AT129" i="1"/>
  <c r="CN128" i="1"/>
  <c r="CE128" i="1"/>
  <c r="CQ128" i="1"/>
  <c r="CH128" i="1"/>
  <c r="CK128" i="1"/>
  <c r="AG129" i="1"/>
  <c r="CW129" i="1"/>
  <c r="CS129" i="1"/>
  <c r="CY129" i="1"/>
  <c r="CU129" i="1"/>
  <c r="BW129" i="1"/>
  <c r="BH129" i="1"/>
  <c r="BK129" i="1"/>
  <c r="BN129" i="1"/>
  <c r="BQ129" i="1"/>
  <c r="BT129" i="1"/>
  <c r="CA129" i="1"/>
  <c r="BE129" i="1"/>
  <c r="AJ129" i="1"/>
  <c r="AP129" i="1"/>
  <c r="AS129" i="1"/>
  <c r="BB129" i="1"/>
  <c r="AY129" i="1"/>
  <c r="AM129" i="1"/>
  <c r="AV129" i="1"/>
  <c r="CP128" i="1"/>
  <c r="CJ128" i="1"/>
  <c r="CD128" i="1"/>
  <c r="CG128" i="1"/>
  <c r="CM128" i="1"/>
  <c r="AB129" i="1"/>
  <c r="AC129" i="1"/>
  <c r="S130" i="1"/>
  <c r="R130" i="1"/>
  <c r="V129" i="1"/>
  <c r="U129" i="1"/>
  <c r="O130" i="1"/>
  <c r="P130" i="1"/>
  <c r="M131" i="1"/>
  <c r="Y131" i="1" l="1"/>
  <c r="X131" i="1"/>
  <c r="AH130" i="1"/>
  <c r="CV130" i="1"/>
  <c r="CT130" i="1"/>
  <c r="BX130" i="1"/>
  <c r="CZ130" i="1"/>
  <c r="CX130" i="1"/>
  <c r="BI130" i="1"/>
  <c r="BL130" i="1"/>
  <c r="BO130" i="1"/>
  <c r="BR130" i="1"/>
  <c r="BU130" i="1"/>
  <c r="AK130" i="1"/>
  <c r="CB130" i="1"/>
  <c r="BF130" i="1"/>
  <c r="AN130" i="1"/>
  <c r="AQ130" i="1"/>
  <c r="AW130" i="1"/>
  <c r="AT130" i="1"/>
  <c r="BC130" i="1"/>
  <c r="AZ130" i="1"/>
  <c r="AG130" i="1"/>
  <c r="CU130" i="1"/>
  <c r="CS130" i="1"/>
  <c r="CY130" i="1"/>
  <c r="BW130" i="1"/>
  <c r="CW130" i="1"/>
  <c r="BH130" i="1"/>
  <c r="BK130" i="1"/>
  <c r="BN130" i="1"/>
  <c r="BQ130" i="1"/>
  <c r="BT130" i="1"/>
  <c r="CA130" i="1"/>
  <c r="BE130" i="1"/>
  <c r="AP130" i="1"/>
  <c r="AJ130" i="1"/>
  <c r="AV130" i="1"/>
  <c r="BB130" i="1"/>
  <c r="AY130" i="1"/>
  <c r="AS130" i="1"/>
  <c r="AM130" i="1"/>
  <c r="CP129" i="1"/>
  <c r="CJ129" i="1"/>
  <c r="CD129" i="1"/>
  <c r="CM129" i="1"/>
  <c r="CG129" i="1"/>
  <c r="CN129" i="1"/>
  <c r="CE129" i="1"/>
  <c r="CQ129" i="1"/>
  <c r="CH129" i="1"/>
  <c r="CK129" i="1"/>
  <c r="AC130" i="1"/>
  <c r="AB130" i="1"/>
  <c r="V130" i="1"/>
  <c r="S131" i="1"/>
  <c r="R131" i="1"/>
  <c r="U130" i="1"/>
  <c r="M132" i="1"/>
  <c r="O131" i="1"/>
  <c r="P131" i="1"/>
  <c r="Y132" i="1" l="1"/>
  <c r="X132" i="1"/>
  <c r="AG131" i="1"/>
  <c r="CW131" i="1"/>
  <c r="CS131" i="1"/>
  <c r="CY131" i="1"/>
  <c r="CU131" i="1"/>
  <c r="BW131" i="1"/>
  <c r="BH131" i="1"/>
  <c r="BK131" i="1"/>
  <c r="BN131" i="1"/>
  <c r="BQ131" i="1"/>
  <c r="BT131" i="1"/>
  <c r="CA131" i="1"/>
  <c r="BE131" i="1"/>
  <c r="AJ131" i="1"/>
  <c r="AP131" i="1"/>
  <c r="AS131" i="1"/>
  <c r="BB131" i="1"/>
  <c r="AM131" i="1"/>
  <c r="AY131" i="1"/>
  <c r="AV131" i="1"/>
  <c r="CP130" i="1"/>
  <c r="CJ130" i="1"/>
  <c r="CD130" i="1"/>
  <c r="CG130" i="1"/>
  <c r="CM130" i="1"/>
  <c r="AH131" i="1"/>
  <c r="CT131" i="1"/>
  <c r="BX131" i="1"/>
  <c r="CX131" i="1"/>
  <c r="CV131" i="1"/>
  <c r="CZ131" i="1"/>
  <c r="BI131" i="1"/>
  <c r="BL131" i="1"/>
  <c r="BO131" i="1"/>
  <c r="BR131" i="1"/>
  <c r="BU131" i="1"/>
  <c r="AN131" i="1"/>
  <c r="CB131" i="1"/>
  <c r="BF131" i="1"/>
  <c r="AK131" i="1"/>
  <c r="AQ131" i="1"/>
  <c r="AZ131" i="1"/>
  <c r="AT131" i="1"/>
  <c r="BC131" i="1"/>
  <c r="AW131" i="1"/>
  <c r="CN130" i="1"/>
  <c r="CE130" i="1"/>
  <c r="CQ130" i="1"/>
  <c r="CH130" i="1"/>
  <c r="CK130" i="1"/>
  <c r="AC131" i="1"/>
  <c r="AB131" i="1"/>
  <c r="S132" i="1"/>
  <c r="R132" i="1"/>
  <c r="U131" i="1"/>
  <c r="V131" i="1"/>
  <c r="P132" i="1"/>
  <c r="O132" i="1"/>
  <c r="M133" i="1"/>
  <c r="Y133" i="1" l="1"/>
  <c r="X133" i="1"/>
  <c r="AG132" i="1"/>
  <c r="CS132" i="1"/>
  <c r="CY132" i="1"/>
  <c r="BW132" i="1"/>
  <c r="CU132" i="1"/>
  <c r="CW132" i="1"/>
  <c r="BH132" i="1"/>
  <c r="BK132" i="1"/>
  <c r="BN132" i="1"/>
  <c r="BQ132" i="1"/>
  <c r="BT132" i="1"/>
  <c r="CA132" i="1"/>
  <c r="BE132" i="1"/>
  <c r="AJ132" i="1"/>
  <c r="BB132" i="1"/>
  <c r="AV132" i="1"/>
  <c r="AM132" i="1"/>
  <c r="AP132" i="1"/>
  <c r="AS132" i="1"/>
  <c r="AY132" i="1"/>
  <c r="CN131" i="1"/>
  <c r="CE131" i="1"/>
  <c r="CQ131" i="1"/>
  <c r="CH131" i="1"/>
  <c r="CK131" i="1"/>
  <c r="CP131" i="1"/>
  <c r="CJ131" i="1"/>
  <c r="CD131" i="1"/>
  <c r="CM131" i="1"/>
  <c r="CG131" i="1"/>
  <c r="AH132" i="1"/>
  <c r="CT132" i="1"/>
  <c r="BX132" i="1"/>
  <c r="CZ132" i="1"/>
  <c r="CX132" i="1"/>
  <c r="CV132" i="1"/>
  <c r="BI132" i="1"/>
  <c r="BL132" i="1"/>
  <c r="BO132" i="1"/>
  <c r="BR132" i="1"/>
  <c r="BU132" i="1"/>
  <c r="AN132" i="1"/>
  <c r="CB132" i="1"/>
  <c r="BF132" i="1"/>
  <c r="AQ132" i="1"/>
  <c r="AK132" i="1"/>
  <c r="AZ132" i="1"/>
  <c r="AT132" i="1"/>
  <c r="BC132" i="1"/>
  <c r="AW132" i="1"/>
  <c r="AC132" i="1"/>
  <c r="AB132" i="1"/>
  <c r="V132" i="1"/>
  <c r="S133" i="1"/>
  <c r="R133" i="1"/>
  <c r="U132" i="1"/>
  <c r="O133" i="1"/>
  <c r="P133" i="1"/>
  <c r="M134" i="1"/>
  <c r="Y134" i="1" l="1"/>
  <c r="X134" i="1"/>
  <c r="AH133" i="1"/>
  <c r="CT133" i="1"/>
  <c r="BX133" i="1"/>
  <c r="CZ133" i="1"/>
  <c r="CX133" i="1"/>
  <c r="CV133" i="1"/>
  <c r="BI133" i="1"/>
  <c r="BL133" i="1"/>
  <c r="BO133" i="1"/>
  <c r="BR133" i="1"/>
  <c r="BU133" i="1"/>
  <c r="AN133" i="1"/>
  <c r="CB133" i="1"/>
  <c r="BF133" i="1"/>
  <c r="AQ133" i="1"/>
  <c r="AK133" i="1"/>
  <c r="AZ133" i="1"/>
  <c r="AT133" i="1"/>
  <c r="BC133" i="1"/>
  <c r="AW133" i="1"/>
  <c r="CP132" i="1"/>
  <c r="CJ132" i="1"/>
  <c r="CD132" i="1"/>
  <c r="CG132" i="1"/>
  <c r="CM132" i="1"/>
  <c r="AG133" i="1"/>
  <c r="CW133" i="1"/>
  <c r="CS133" i="1"/>
  <c r="CY133" i="1"/>
  <c r="CU133" i="1"/>
  <c r="BW133" i="1"/>
  <c r="BH133" i="1"/>
  <c r="BK133" i="1"/>
  <c r="BN133" i="1"/>
  <c r="BQ133" i="1"/>
  <c r="BT133" i="1"/>
  <c r="CA133" i="1"/>
  <c r="BE133" i="1"/>
  <c r="AJ133" i="1"/>
  <c r="AP133" i="1"/>
  <c r="BB133" i="1"/>
  <c r="AV133" i="1"/>
  <c r="AS133" i="1"/>
  <c r="AY133" i="1"/>
  <c r="AM133" i="1"/>
  <c r="CN132" i="1"/>
  <c r="CE132" i="1"/>
  <c r="CQ132" i="1"/>
  <c r="CH132" i="1"/>
  <c r="CK132" i="1"/>
  <c r="AB133" i="1"/>
  <c r="AC133" i="1"/>
  <c r="S134" i="1"/>
  <c r="R134" i="1"/>
  <c r="U133" i="1"/>
  <c r="V133" i="1"/>
  <c r="M135" i="1"/>
  <c r="P134" i="1"/>
  <c r="O134" i="1"/>
  <c r="Y135" i="1" l="1"/>
  <c r="X135" i="1"/>
  <c r="AH134" i="1"/>
  <c r="CV134" i="1"/>
  <c r="CT134" i="1"/>
  <c r="BX134" i="1"/>
  <c r="CZ134" i="1"/>
  <c r="CX134" i="1"/>
  <c r="BI134" i="1"/>
  <c r="BL134" i="1"/>
  <c r="BO134" i="1"/>
  <c r="BR134" i="1"/>
  <c r="BU134" i="1"/>
  <c r="AN134" i="1"/>
  <c r="CB134" i="1"/>
  <c r="BF134" i="1"/>
  <c r="AK134" i="1"/>
  <c r="AQ134" i="1"/>
  <c r="AZ134" i="1"/>
  <c r="AT134" i="1"/>
  <c r="BC134" i="1"/>
  <c r="AW134" i="1"/>
  <c r="AG134" i="1"/>
  <c r="CU134" i="1"/>
  <c r="CS134" i="1"/>
  <c r="CY134" i="1"/>
  <c r="BW134" i="1"/>
  <c r="CW134" i="1"/>
  <c r="BH134" i="1"/>
  <c r="BK134" i="1"/>
  <c r="BN134" i="1"/>
  <c r="BQ134" i="1"/>
  <c r="BT134" i="1"/>
  <c r="CA134" i="1"/>
  <c r="BE134" i="1"/>
  <c r="AJ134" i="1"/>
  <c r="AP134" i="1"/>
  <c r="BB134" i="1"/>
  <c r="AV134" i="1"/>
  <c r="AM134" i="1"/>
  <c r="AS134" i="1"/>
  <c r="AY134" i="1"/>
  <c r="CP133" i="1"/>
  <c r="CJ133" i="1"/>
  <c r="CD133" i="1"/>
  <c r="CM133" i="1"/>
  <c r="CG133" i="1"/>
  <c r="CN133" i="1"/>
  <c r="CE133" i="1"/>
  <c r="CQ133" i="1"/>
  <c r="CH133" i="1"/>
  <c r="CK133" i="1"/>
  <c r="AB134" i="1"/>
  <c r="AC134" i="1"/>
  <c r="V134" i="1"/>
  <c r="S135" i="1"/>
  <c r="R135" i="1"/>
  <c r="U134" i="1"/>
  <c r="O135" i="1"/>
  <c r="P135" i="1"/>
  <c r="M136" i="1"/>
  <c r="Y136" i="1" l="1"/>
  <c r="X136" i="1"/>
  <c r="AH135" i="1"/>
  <c r="CZ135" i="1"/>
  <c r="CT135" i="1"/>
  <c r="BX135" i="1"/>
  <c r="CX135" i="1"/>
  <c r="CV135" i="1"/>
  <c r="BI135" i="1"/>
  <c r="BL135" i="1"/>
  <c r="BO135" i="1"/>
  <c r="BR135" i="1"/>
  <c r="BU135" i="1"/>
  <c r="CB135" i="1"/>
  <c r="BF135" i="1"/>
  <c r="AN135" i="1"/>
  <c r="AK135" i="1"/>
  <c r="AQ135" i="1"/>
  <c r="AZ135" i="1"/>
  <c r="AT135" i="1"/>
  <c r="BC135" i="1"/>
  <c r="AW135" i="1"/>
  <c r="CP134" i="1"/>
  <c r="CJ134" i="1"/>
  <c r="CD134" i="1"/>
  <c r="CG134" i="1"/>
  <c r="CM134" i="1"/>
  <c r="AG135" i="1"/>
  <c r="CW135" i="1"/>
  <c r="CS135" i="1"/>
  <c r="CY135" i="1"/>
  <c r="CU135" i="1"/>
  <c r="BW135" i="1"/>
  <c r="BH135" i="1"/>
  <c r="BK135" i="1"/>
  <c r="BN135" i="1"/>
  <c r="BQ135" i="1"/>
  <c r="BT135" i="1"/>
  <c r="CA135" i="1"/>
  <c r="BE135" i="1"/>
  <c r="AJ135" i="1"/>
  <c r="AP135" i="1"/>
  <c r="BB135" i="1"/>
  <c r="AV135" i="1"/>
  <c r="AM135" i="1"/>
  <c r="AS135" i="1"/>
  <c r="AY135" i="1"/>
  <c r="CN134" i="1"/>
  <c r="CE134" i="1"/>
  <c r="CQ134" i="1"/>
  <c r="CH134" i="1"/>
  <c r="CK134" i="1"/>
  <c r="AB135" i="1"/>
  <c r="AC135" i="1"/>
  <c r="S136" i="1"/>
  <c r="R136" i="1"/>
  <c r="U135" i="1"/>
  <c r="V135" i="1"/>
  <c r="O136" i="1"/>
  <c r="P136" i="1"/>
  <c r="M137" i="1"/>
  <c r="Y137" i="1" l="1"/>
  <c r="X137" i="1"/>
  <c r="AH136" i="1"/>
  <c r="CT136" i="1"/>
  <c r="BX136" i="1"/>
  <c r="CZ136" i="1"/>
  <c r="CX136" i="1"/>
  <c r="CV136" i="1"/>
  <c r="BI136" i="1"/>
  <c r="BL136" i="1"/>
  <c r="BO136" i="1"/>
  <c r="BR136" i="1"/>
  <c r="BU136" i="1"/>
  <c r="CB136" i="1"/>
  <c r="BF136" i="1"/>
  <c r="AN136" i="1"/>
  <c r="AK136" i="1"/>
  <c r="AQ136" i="1"/>
  <c r="AZ136" i="1"/>
  <c r="AT136" i="1"/>
  <c r="BC136" i="1"/>
  <c r="AW136" i="1"/>
  <c r="CN135" i="1"/>
  <c r="CE135" i="1"/>
  <c r="CQ135" i="1"/>
  <c r="CH135" i="1"/>
  <c r="CK135" i="1"/>
  <c r="AG136" i="1"/>
  <c r="CS136" i="1"/>
  <c r="CY136" i="1"/>
  <c r="BW136" i="1"/>
  <c r="CU136" i="1"/>
  <c r="CW136" i="1"/>
  <c r="BH136" i="1"/>
  <c r="BK136" i="1"/>
  <c r="BN136" i="1"/>
  <c r="BQ136" i="1"/>
  <c r="BT136" i="1"/>
  <c r="CA136" i="1"/>
  <c r="BE136" i="1"/>
  <c r="AJ136" i="1"/>
  <c r="BB136" i="1"/>
  <c r="AV136" i="1"/>
  <c r="AP136" i="1"/>
  <c r="AS136" i="1"/>
  <c r="AY136" i="1"/>
  <c r="AM136" i="1"/>
  <c r="CP135" i="1"/>
  <c r="CJ135" i="1"/>
  <c r="CD135" i="1"/>
  <c r="CM135" i="1"/>
  <c r="CG135" i="1"/>
  <c r="AB136" i="1"/>
  <c r="AC136" i="1"/>
  <c r="V136" i="1"/>
  <c r="S137" i="1"/>
  <c r="R137" i="1"/>
  <c r="U136" i="1"/>
  <c r="O137" i="1"/>
  <c r="P137" i="1"/>
  <c r="M138" i="1"/>
  <c r="Y138" i="1" l="1"/>
  <c r="X138" i="1"/>
  <c r="AH137" i="1"/>
  <c r="CT137" i="1"/>
  <c r="BX137" i="1"/>
  <c r="CZ137" i="1"/>
  <c r="CX137" i="1"/>
  <c r="CV137" i="1"/>
  <c r="BI137" i="1"/>
  <c r="BL137" i="1"/>
  <c r="BO137" i="1"/>
  <c r="BR137" i="1"/>
  <c r="BU137" i="1"/>
  <c r="AQ137" i="1"/>
  <c r="CB137" i="1"/>
  <c r="BF137" i="1"/>
  <c r="AN137" i="1"/>
  <c r="AK137" i="1"/>
  <c r="AZ137" i="1"/>
  <c r="AT137" i="1"/>
  <c r="BC137" i="1"/>
  <c r="AW137" i="1"/>
  <c r="CN136" i="1"/>
  <c r="CE136" i="1"/>
  <c r="CQ136" i="1"/>
  <c r="CH136" i="1"/>
  <c r="CK136" i="1"/>
  <c r="AG137" i="1"/>
  <c r="CW137" i="1"/>
  <c r="CS137" i="1"/>
  <c r="CY137" i="1"/>
  <c r="CU137" i="1"/>
  <c r="BW137" i="1"/>
  <c r="BH137" i="1"/>
  <c r="BK137" i="1"/>
  <c r="BN137" i="1"/>
  <c r="BQ137" i="1"/>
  <c r="BT137" i="1"/>
  <c r="CA137" i="1"/>
  <c r="BE137" i="1"/>
  <c r="AJ137" i="1"/>
  <c r="AP137" i="1"/>
  <c r="BB137" i="1"/>
  <c r="AV137" i="1"/>
  <c r="AS137" i="1"/>
  <c r="AM137" i="1"/>
  <c r="AY137" i="1"/>
  <c r="CP136" i="1"/>
  <c r="CJ136" i="1"/>
  <c r="CD136" i="1"/>
  <c r="CG136" i="1"/>
  <c r="CM136" i="1"/>
  <c r="AC137" i="1"/>
  <c r="AB137" i="1"/>
  <c r="S138" i="1"/>
  <c r="R138" i="1"/>
  <c r="U137" i="1"/>
  <c r="V137" i="1"/>
  <c r="O138" i="1"/>
  <c r="P138" i="1"/>
  <c r="M139" i="1"/>
  <c r="Y139" i="1" l="1"/>
  <c r="X139" i="1"/>
  <c r="AH138" i="1"/>
  <c r="CV138" i="1"/>
  <c r="CT138" i="1"/>
  <c r="BX138" i="1"/>
  <c r="CZ138" i="1"/>
  <c r="CX138" i="1"/>
  <c r="BI138" i="1"/>
  <c r="BL138" i="1"/>
  <c r="BO138" i="1"/>
  <c r="BR138" i="1"/>
  <c r="BU138" i="1"/>
  <c r="AK138" i="1"/>
  <c r="CB138" i="1"/>
  <c r="BF138" i="1"/>
  <c r="AN138" i="1"/>
  <c r="AQ138" i="1"/>
  <c r="AZ138" i="1"/>
  <c r="AT138" i="1"/>
  <c r="BC138" i="1"/>
  <c r="AW138" i="1"/>
  <c r="AG138" i="1"/>
  <c r="CU138" i="1"/>
  <c r="CS138" i="1"/>
  <c r="CY138" i="1"/>
  <c r="BW138" i="1"/>
  <c r="CW138" i="1"/>
  <c r="BH138" i="1"/>
  <c r="BK138" i="1"/>
  <c r="BN138" i="1"/>
  <c r="BQ138" i="1"/>
  <c r="BT138" i="1"/>
  <c r="CA138" i="1"/>
  <c r="BE138" i="1"/>
  <c r="AP138" i="1"/>
  <c r="AJ138" i="1"/>
  <c r="BB138" i="1"/>
  <c r="AV138" i="1"/>
  <c r="AS138" i="1"/>
  <c r="AM138" i="1"/>
  <c r="AY138" i="1"/>
  <c r="CP137" i="1"/>
  <c r="CJ137" i="1"/>
  <c r="CD137" i="1"/>
  <c r="CM137" i="1"/>
  <c r="CG137" i="1"/>
  <c r="CN137" i="1"/>
  <c r="CE137" i="1"/>
  <c r="CQ137" i="1"/>
  <c r="CH137" i="1"/>
  <c r="CK137" i="1"/>
  <c r="AB138" i="1"/>
  <c r="AC138" i="1"/>
  <c r="V138" i="1"/>
  <c r="S139" i="1"/>
  <c r="R139" i="1"/>
  <c r="U138" i="1"/>
  <c r="O139" i="1"/>
  <c r="P139" i="1"/>
  <c r="M140" i="1"/>
  <c r="Y140" i="1" l="1"/>
  <c r="X140" i="1"/>
  <c r="AH139" i="1"/>
  <c r="CT139" i="1"/>
  <c r="BX139" i="1"/>
  <c r="CX139" i="1"/>
  <c r="CV139" i="1"/>
  <c r="CZ139" i="1"/>
  <c r="BI139" i="1"/>
  <c r="BL139" i="1"/>
  <c r="BO139" i="1"/>
  <c r="BR139" i="1"/>
  <c r="BU139" i="1"/>
  <c r="AN139" i="1"/>
  <c r="CB139" i="1"/>
  <c r="BF139" i="1"/>
  <c r="AK139" i="1"/>
  <c r="AQ139" i="1"/>
  <c r="AZ139" i="1"/>
  <c r="AT139" i="1"/>
  <c r="BC139" i="1"/>
  <c r="AW139" i="1"/>
  <c r="CP138" i="1"/>
  <c r="CJ138" i="1"/>
  <c r="CD138" i="1"/>
  <c r="CG138" i="1"/>
  <c r="CM138" i="1"/>
  <c r="AG139" i="1"/>
  <c r="CW139" i="1"/>
  <c r="CS139" i="1"/>
  <c r="CY139" i="1"/>
  <c r="CU139" i="1"/>
  <c r="BW139" i="1"/>
  <c r="BH139" i="1"/>
  <c r="BK139" i="1"/>
  <c r="BN139" i="1"/>
  <c r="BQ139" i="1"/>
  <c r="BT139" i="1"/>
  <c r="CA139" i="1"/>
  <c r="BE139" i="1"/>
  <c r="AJ139" i="1"/>
  <c r="AP139" i="1"/>
  <c r="BB139" i="1"/>
  <c r="AV139" i="1"/>
  <c r="AM139" i="1"/>
  <c r="AS139" i="1"/>
  <c r="AY139" i="1"/>
  <c r="CN138" i="1"/>
  <c r="CE138" i="1"/>
  <c r="CQ138" i="1"/>
  <c r="CH138" i="1"/>
  <c r="CK138" i="1"/>
  <c r="AB139" i="1"/>
  <c r="AC139" i="1"/>
  <c r="S140" i="1"/>
  <c r="R140" i="1"/>
  <c r="U139" i="1"/>
  <c r="V139" i="1"/>
  <c r="P140" i="1"/>
  <c r="O140" i="1"/>
  <c r="M141" i="1"/>
  <c r="Y141" i="1" l="1"/>
  <c r="X141" i="1"/>
  <c r="AG140" i="1"/>
  <c r="CS140" i="1"/>
  <c r="CY140" i="1"/>
  <c r="BW140" i="1"/>
  <c r="CU140" i="1"/>
  <c r="CW140" i="1"/>
  <c r="BH140" i="1"/>
  <c r="BK140" i="1"/>
  <c r="BN140" i="1"/>
  <c r="BQ140" i="1"/>
  <c r="BT140" i="1"/>
  <c r="CA140" i="1"/>
  <c r="BE140" i="1"/>
  <c r="AJ140" i="1"/>
  <c r="BB140" i="1"/>
  <c r="AV140" i="1"/>
  <c r="AM140" i="1"/>
  <c r="AP140" i="1"/>
  <c r="AS140" i="1"/>
  <c r="AY140" i="1"/>
  <c r="AH140" i="1"/>
  <c r="CT140" i="1"/>
  <c r="BX140" i="1"/>
  <c r="CZ140" i="1"/>
  <c r="CX140" i="1"/>
  <c r="CV140" i="1"/>
  <c r="BI140" i="1"/>
  <c r="BL140" i="1"/>
  <c r="BO140" i="1"/>
  <c r="BR140" i="1"/>
  <c r="BU140" i="1"/>
  <c r="AN140" i="1"/>
  <c r="CB140" i="1"/>
  <c r="BF140" i="1"/>
  <c r="AQ140" i="1"/>
  <c r="AK140" i="1"/>
  <c r="AZ140" i="1"/>
  <c r="AT140" i="1"/>
  <c r="BC140" i="1"/>
  <c r="AW140" i="1"/>
  <c r="CP139" i="1"/>
  <c r="CJ139" i="1"/>
  <c r="CD139" i="1"/>
  <c r="CM139" i="1"/>
  <c r="CG139" i="1"/>
  <c r="CN139" i="1"/>
  <c r="CE139" i="1"/>
  <c r="CQ139" i="1"/>
  <c r="CH139" i="1"/>
  <c r="CK139" i="1"/>
  <c r="AC140" i="1"/>
  <c r="AB140" i="1"/>
  <c r="V140" i="1"/>
  <c r="S141" i="1"/>
  <c r="R141" i="1"/>
  <c r="U140" i="1"/>
  <c r="O141" i="1"/>
  <c r="P141" i="1"/>
  <c r="M142" i="1"/>
  <c r="Y142" i="1" l="1"/>
  <c r="X142" i="1"/>
  <c r="AH141" i="1"/>
  <c r="CT141" i="1"/>
  <c r="BX141" i="1"/>
  <c r="CZ141" i="1"/>
  <c r="CX141" i="1"/>
  <c r="CV141" i="1"/>
  <c r="BI141" i="1"/>
  <c r="BL141" i="1"/>
  <c r="BO141" i="1"/>
  <c r="BR141" i="1"/>
  <c r="BU141" i="1"/>
  <c r="AN141" i="1"/>
  <c r="CB141" i="1"/>
  <c r="BF141" i="1"/>
  <c r="AQ141" i="1"/>
  <c r="AK141" i="1"/>
  <c r="AZ141" i="1"/>
  <c r="AT141" i="1"/>
  <c r="BC141" i="1"/>
  <c r="AW141" i="1"/>
  <c r="CP140" i="1"/>
  <c r="CJ140" i="1"/>
  <c r="CD140" i="1"/>
  <c r="CG140" i="1"/>
  <c r="CM140" i="1"/>
  <c r="AG141" i="1"/>
  <c r="CW141" i="1"/>
  <c r="CS141" i="1"/>
  <c r="CY141" i="1"/>
  <c r="CU141" i="1"/>
  <c r="BW141" i="1"/>
  <c r="BH141" i="1"/>
  <c r="BK141" i="1"/>
  <c r="BN141" i="1"/>
  <c r="BQ141" i="1"/>
  <c r="BT141" i="1"/>
  <c r="CA141" i="1"/>
  <c r="BE141" i="1"/>
  <c r="AJ141" i="1"/>
  <c r="AP141" i="1"/>
  <c r="BB141" i="1"/>
  <c r="AV141" i="1"/>
  <c r="AS141" i="1"/>
  <c r="AY141" i="1"/>
  <c r="AM141" i="1"/>
  <c r="CN140" i="1"/>
  <c r="CE140" i="1"/>
  <c r="CQ140" i="1"/>
  <c r="CH140" i="1"/>
  <c r="CK140" i="1"/>
  <c r="AB141" i="1"/>
  <c r="AC141" i="1"/>
  <c r="S142" i="1"/>
  <c r="R142" i="1"/>
  <c r="U141" i="1"/>
  <c r="V141" i="1"/>
  <c r="M143" i="1"/>
  <c r="O142" i="1"/>
  <c r="P142" i="1"/>
  <c r="Y143" i="1" l="1"/>
  <c r="X143" i="1"/>
  <c r="AG142" i="1"/>
  <c r="CU142" i="1"/>
  <c r="CS142" i="1"/>
  <c r="CY142" i="1"/>
  <c r="BW142" i="1"/>
  <c r="CW142" i="1"/>
  <c r="BH142" i="1"/>
  <c r="BK142" i="1"/>
  <c r="BN142" i="1"/>
  <c r="BQ142" i="1"/>
  <c r="BT142" i="1"/>
  <c r="CA142" i="1"/>
  <c r="BE142" i="1"/>
  <c r="AJ142" i="1"/>
  <c r="AP142" i="1"/>
  <c r="BB142" i="1"/>
  <c r="AV142" i="1"/>
  <c r="AS142" i="1"/>
  <c r="AY142" i="1"/>
  <c r="AM142" i="1"/>
  <c r="AH142" i="1"/>
  <c r="CV142" i="1"/>
  <c r="CT142" i="1"/>
  <c r="BX142" i="1"/>
  <c r="CZ142" i="1"/>
  <c r="CX142" i="1"/>
  <c r="BI142" i="1"/>
  <c r="BL142" i="1"/>
  <c r="BO142" i="1"/>
  <c r="BR142" i="1"/>
  <c r="BU142" i="1"/>
  <c r="AN142" i="1"/>
  <c r="CB142" i="1"/>
  <c r="BF142" i="1"/>
  <c r="AK142" i="1"/>
  <c r="AQ142" i="1"/>
  <c r="AZ142" i="1"/>
  <c r="AT142" i="1"/>
  <c r="BC142" i="1"/>
  <c r="AW142" i="1"/>
  <c r="CP141" i="1"/>
  <c r="CJ141" i="1"/>
  <c r="CD141" i="1"/>
  <c r="CM141" i="1"/>
  <c r="CG141" i="1"/>
  <c r="CN141" i="1"/>
  <c r="CE141" i="1"/>
  <c r="CQ141" i="1"/>
  <c r="CH141" i="1"/>
  <c r="CK141" i="1"/>
  <c r="AC142" i="1"/>
  <c r="AB142" i="1"/>
  <c r="V142" i="1"/>
  <c r="S143" i="1"/>
  <c r="R143" i="1"/>
  <c r="U142" i="1"/>
  <c r="O143" i="1"/>
  <c r="P143" i="1"/>
  <c r="M144" i="1"/>
  <c r="Y144" i="1" l="1"/>
  <c r="X144" i="1"/>
  <c r="AH143" i="1"/>
  <c r="CZ143" i="1"/>
  <c r="CT143" i="1"/>
  <c r="BX143" i="1"/>
  <c r="CX143" i="1"/>
  <c r="CV143" i="1"/>
  <c r="BI143" i="1"/>
  <c r="BL143" i="1"/>
  <c r="BO143" i="1"/>
  <c r="BR143" i="1"/>
  <c r="BU143" i="1"/>
  <c r="CB143" i="1"/>
  <c r="BF143" i="1"/>
  <c r="AN143" i="1"/>
  <c r="AK143" i="1"/>
  <c r="AQ143" i="1"/>
  <c r="AZ143" i="1"/>
  <c r="AT143" i="1"/>
  <c r="BC143" i="1"/>
  <c r="AW143" i="1"/>
  <c r="CP142" i="1"/>
  <c r="CJ142" i="1"/>
  <c r="CD142" i="1"/>
  <c r="CG142" i="1"/>
  <c r="CM142" i="1"/>
  <c r="AG143" i="1"/>
  <c r="CW143" i="1"/>
  <c r="CS143" i="1"/>
  <c r="CY143" i="1"/>
  <c r="CU143" i="1"/>
  <c r="BW143" i="1"/>
  <c r="BH143" i="1"/>
  <c r="BK143" i="1"/>
  <c r="BN143" i="1"/>
  <c r="BQ143" i="1"/>
  <c r="BT143" i="1"/>
  <c r="CA143" i="1"/>
  <c r="BE143" i="1"/>
  <c r="AJ143" i="1"/>
  <c r="AP143" i="1"/>
  <c r="BB143" i="1"/>
  <c r="AV143" i="1"/>
  <c r="AM143" i="1"/>
  <c r="AS143" i="1"/>
  <c r="AY143" i="1"/>
  <c r="CN142" i="1"/>
  <c r="CE142" i="1"/>
  <c r="CQ142" i="1"/>
  <c r="CH142" i="1"/>
  <c r="CK142" i="1"/>
  <c r="AB143" i="1"/>
  <c r="AC143" i="1"/>
  <c r="V143" i="1"/>
  <c r="S144" i="1"/>
  <c r="R144" i="1"/>
  <c r="U143" i="1"/>
  <c r="O144" i="1"/>
  <c r="P144" i="1"/>
  <c r="M145" i="1"/>
  <c r="Y145" i="1" l="1"/>
  <c r="X145" i="1"/>
  <c r="AH144" i="1"/>
  <c r="CT144" i="1"/>
  <c r="BX144" i="1"/>
  <c r="CZ144" i="1"/>
  <c r="CX144" i="1"/>
  <c r="CV144" i="1"/>
  <c r="BI144" i="1"/>
  <c r="BL144" i="1"/>
  <c r="BO144" i="1"/>
  <c r="BR144" i="1"/>
  <c r="BU144" i="1"/>
  <c r="CB144" i="1"/>
  <c r="BF144" i="1"/>
  <c r="AN144" i="1"/>
  <c r="AK144" i="1"/>
  <c r="AQ144" i="1"/>
  <c r="AZ144" i="1"/>
  <c r="AT144" i="1"/>
  <c r="BC144" i="1"/>
  <c r="AW144" i="1"/>
  <c r="CN143" i="1"/>
  <c r="CE143" i="1"/>
  <c r="CQ143" i="1"/>
  <c r="CH143" i="1"/>
  <c r="CK143" i="1"/>
  <c r="AG144" i="1"/>
  <c r="CS144" i="1"/>
  <c r="CY144" i="1"/>
  <c r="BW144" i="1"/>
  <c r="CU144" i="1"/>
  <c r="CW144" i="1"/>
  <c r="BH144" i="1"/>
  <c r="BK144" i="1"/>
  <c r="BN144" i="1"/>
  <c r="BQ144" i="1"/>
  <c r="BT144" i="1"/>
  <c r="CA144" i="1"/>
  <c r="BE144" i="1"/>
  <c r="AJ144" i="1"/>
  <c r="BB144" i="1"/>
  <c r="AV144" i="1"/>
  <c r="AP144" i="1"/>
  <c r="AS144" i="1"/>
  <c r="AM144" i="1"/>
  <c r="AY144" i="1"/>
  <c r="CP143" i="1"/>
  <c r="CJ143" i="1"/>
  <c r="CD143" i="1"/>
  <c r="CM143" i="1"/>
  <c r="CG143" i="1"/>
  <c r="AB144" i="1"/>
  <c r="AC144" i="1"/>
  <c r="U144" i="1"/>
  <c r="S145" i="1"/>
  <c r="R145" i="1"/>
  <c r="V144" i="1"/>
  <c r="O145" i="1"/>
  <c r="P145" i="1"/>
  <c r="M146" i="1"/>
  <c r="Y146" i="1" l="1"/>
  <c r="X146" i="1"/>
  <c r="AH145" i="1"/>
  <c r="CT145" i="1"/>
  <c r="BX145" i="1"/>
  <c r="CZ145" i="1"/>
  <c r="CX145" i="1"/>
  <c r="CV145" i="1"/>
  <c r="BI145" i="1"/>
  <c r="BL145" i="1"/>
  <c r="BO145" i="1"/>
  <c r="BR145" i="1"/>
  <c r="BU145" i="1"/>
  <c r="AQ145" i="1"/>
  <c r="CB145" i="1"/>
  <c r="BF145" i="1"/>
  <c r="AN145" i="1"/>
  <c r="AK145" i="1"/>
  <c r="AZ145" i="1"/>
  <c r="AT145" i="1"/>
  <c r="BC145" i="1"/>
  <c r="AW145" i="1"/>
  <c r="CN144" i="1"/>
  <c r="CE144" i="1"/>
  <c r="CQ144" i="1"/>
  <c r="CH144" i="1"/>
  <c r="CK144" i="1"/>
  <c r="AG145" i="1"/>
  <c r="CW145" i="1"/>
  <c r="CS145" i="1"/>
  <c r="CY145" i="1"/>
  <c r="CU145" i="1"/>
  <c r="BW145" i="1"/>
  <c r="BH145" i="1"/>
  <c r="BK145" i="1"/>
  <c r="BN145" i="1"/>
  <c r="BQ145" i="1"/>
  <c r="BT145" i="1"/>
  <c r="CA145" i="1"/>
  <c r="BE145" i="1"/>
  <c r="AJ145" i="1"/>
  <c r="AP145" i="1"/>
  <c r="BB145" i="1"/>
  <c r="AV145" i="1"/>
  <c r="AS145" i="1"/>
  <c r="AM145" i="1"/>
  <c r="AY145" i="1"/>
  <c r="CP144" i="1"/>
  <c r="CJ144" i="1"/>
  <c r="CD144" i="1"/>
  <c r="CG144" i="1"/>
  <c r="CM144" i="1"/>
  <c r="AC145" i="1"/>
  <c r="AB145" i="1"/>
  <c r="U145" i="1"/>
  <c r="S146" i="1"/>
  <c r="R146" i="1"/>
  <c r="V145" i="1"/>
  <c r="O146" i="1"/>
  <c r="P146" i="1"/>
  <c r="M147" i="1"/>
  <c r="Y147" i="1" l="1"/>
  <c r="X147" i="1"/>
  <c r="AH146" i="1"/>
  <c r="CV146" i="1"/>
  <c r="CT146" i="1"/>
  <c r="BX146" i="1"/>
  <c r="CZ146" i="1"/>
  <c r="CX146" i="1"/>
  <c r="BI146" i="1"/>
  <c r="BL146" i="1"/>
  <c r="BO146" i="1"/>
  <c r="BR146" i="1"/>
  <c r="BU146" i="1"/>
  <c r="AK146" i="1"/>
  <c r="CB146" i="1"/>
  <c r="BF146" i="1"/>
  <c r="AN146" i="1"/>
  <c r="AQ146" i="1"/>
  <c r="AZ146" i="1"/>
  <c r="AT146" i="1"/>
  <c r="BC146" i="1"/>
  <c r="AW146" i="1"/>
  <c r="AG146" i="1"/>
  <c r="CU146" i="1"/>
  <c r="CS146" i="1"/>
  <c r="CY146" i="1"/>
  <c r="BW146" i="1"/>
  <c r="CW146" i="1"/>
  <c r="BH146" i="1"/>
  <c r="BK146" i="1"/>
  <c r="BN146" i="1"/>
  <c r="BQ146" i="1"/>
  <c r="BT146" i="1"/>
  <c r="CA146" i="1"/>
  <c r="BE146" i="1"/>
  <c r="AP146" i="1"/>
  <c r="AJ146" i="1"/>
  <c r="BB146" i="1"/>
  <c r="AV146" i="1"/>
  <c r="AM146" i="1"/>
  <c r="AS146" i="1"/>
  <c r="AY146" i="1"/>
  <c r="CP145" i="1"/>
  <c r="CJ145" i="1"/>
  <c r="CD145" i="1"/>
  <c r="CM145" i="1"/>
  <c r="CG145" i="1"/>
  <c r="CN145" i="1"/>
  <c r="CE145" i="1"/>
  <c r="CQ145" i="1"/>
  <c r="CH145" i="1"/>
  <c r="CK145" i="1"/>
  <c r="AB146" i="1"/>
  <c r="AC146" i="1"/>
  <c r="S147" i="1"/>
  <c r="R147" i="1"/>
  <c r="U146" i="1"/>
  <c r="V146" i="1"/>
  <c r="O147" i="1"/>
  <c r="P147" i="1"/>
  <c r="M148" i="1"/>
  <c r="Y148" i="1" l="1"/>
  <c r="X148" i="1"/>
  <c r="AH147" i="1"/>
  <c r="CT147" i="1"/>
  <c r="BX147" i="1"/>
  <c r="CX147" i="1"/>
  <c r="CV147" i="1"/>
  <c r="CZ147" i="1"/>
  <c r="BI147" i="1"/>
  <c r="BL147" i="1"/>
  <c r="BO147" i="1"/>
  <c r="BR147" i="1"/>
  <c r="BU147" i="1"/>
  <c r="AN147" i="1"/>
  <c r="CB147" i="1"/>
  <c r="BF147" i="1"/>
  <c r="AK147" i="1"/>
  <c r="AQ147" i="1"/>
  <c r="AZ147" i="1"/>
  <c r="AT147" i="1"/>
  <c r="BC147" i="1"/>
  <c r="AW147" i="1"/>
  <c r="CP146" i="1"/>
  <c r="CJ146" i="1"/>
  <c r="CD146" i="1"/>
  <c r="CG146" i="1"/>
  <c r="CM146" i="1"/>
  <c r="AG147" i="1"/>
  <c r="CW147" i="1"/>
  <c r="CS147" i="1"/>
  <c r="CY147" i="1"/>
  <c r="CU147" i="1"/>
  <c r="BW147" i="1"/>
  <c r="BH147" i="1"/>
  <c r="BK147" i="1"/>
  <c r="BN147" i="1"/>
  <c r="BQ147" i="1"/>
  <c r="BT147" i="1"/>
  <c r="CA147" i="1"/>
  <c r="BE147" i="1"/>
  <c r="AJ147" i="1"/>
  <c r="AP147" i="1"/>
  <c r="BB147" i="1"/>
  <c r="AV147" i="1"/>
  <c r="AM147" i="1"/>
  <c r="AS147" i="1"/>
  <c r="AY147" i="1"/>
  <c r="CN146" i="1"/>
  <c r="CE146" i="1"/>
  <c r="CQ146" i="1"/>
  <c r="CH146" i="1"/>
  <c r="CK146" i="1"/>
  <c r="AB147" i="1"/>
  <c r="AC147" i="1"/>
  <c r="S148" i="1"/>
  <c r="R148" i="1"/>
  <c r="V147" i="1"/>
  <c r="U147" i="1"/>
  <c r="P148" i="1"/>
  <c r="O148" i="1"/>
  <c r="M149" i="1"/>
  <c r="Y149" i="1" l="1"/>
  <c r="X149" i="1"/>
  <c r="AG148" i="1"/>
  <c r="CS148" i="1"/>
  <c r="CY148" i="1"/>
  <c r="BW148" i="1"/>
  <c r="CU148" i="1"/>
  <c r="CW148" i="1"/>
  <c r="BH148" i="1"/>
  <c r="BK148" i="1"/>
  <c r="BN148" i="1"/>
  <c r="BQ148" i="1"/>
  <c r="BT148" i="1"/>
  <c r="CA148" i="1"/>
  <c r="BE148" i="1"/>
  <c r="AJ148" i="1"/>
  <c r="BB148" i="1"/>
  <c r="AV148" i="1"/>
  <c r="AM148" i="1"/>
  <c r="AP148" i="1"/>
  <c r="AS148" i="1"/>
  <c r="AY148" i="1"/>
  <c r="AH148" i="1"/>
  <c r="CT148" i="1"/>
  <c r="BX148" i="1"/>
  <c r="CZ148" i="1"/>
  <c r="CX148" i="1"/>
  <c r="CV148" i="1"/>
  <c r="BI148" i="1"/>
  <c r="BL148" i="1"/>
  <c r="BO148" i="1"/>
  <c r="BR148" i="1"/>
  <c r="BU148" i="1"/>
  <c r="AN148" i="1"/>
  <c r="CB148" i="1"/>
  <c r="BF148" i="1"/>
  <c r="AQ148" i="1"/>
  <c r="AK148" i="1"/>
  <c r="AZ148" i="1"/>
  <c r="AT148" i="1"/>
  <c r="BC148" i="1"/>
  <c r="AW148" i="1"/>
  <c r="CP147" i="1"/>
  <c r="CJ147" i="1"/>
  <c r="CD147" i="1"/>
  <c r="CM147" i="1"/>
  <c r="CG147" i="1"/>
  <c r="CN147" i="1"/>
  <c r="CE147" i="1"/>
  <c r="CQ147" i="1"/>
  <c r="CH147" i="1"/>
  <c r="CK147" i="1"/>
  <c r="AC148" i="1"/>
  <c r="AB148" i="1"/>
  <c r="V148" i="1"/>
  <c r="S149" i="1"/>
  <c r="R149" i="1"/>
  <c r="U148" i="1"/>
  <c r="O149" i="1"/>
  <c r="P149" i="1"/>
  <c r="M150" i="1"/>
  <c r="Y150" i="1" l="1"/>
  <c r="X150" i="1"/>
  <c r="AH149" i="1"/>
  <c r="CT149" i="1"/>
  <c r="BX149" i="1"/>
  <c r="CZ149" i="1"/>
  <c r="CX149" i="1"/>
  <c r="CV149" i="1"/>
  <c r="BI149" i="1"/>
  <c r="BL149" i="1"/>
  <c r="BO149" i="1"/>
  <c r="BR149" i="1"/>
  <c r="BU149" i="1"/>
  <c r="AN149" i="1"/>
  <c r="CB149" i="1"/>
  <c r="BF149" i="1"/>
  <c r="AQ149" i="1"/>
  <c r="AK149" i="1"/>
  <c r="AZ149" i="1"/>
  <c r="AT149" i="1"/>
  <c r="BC149" i="1"/>
  <c r="AW149" i="1"/>
  <c r="CP148" i="1"/>
  <c r="CJ148" i="1"/>
  <c r="CD148" i="1"/>
  <c r="CG148" i="1"/>
  <c r="CM148" i="1"/>
  <c r="AG149" i="1"/>
  <c r="CW149" i="1"/>
  <c r="CS149" i="1"/>
  <c r="CY149" i="1"/>
  <c r="CU149" i="1"/>
  <c r="BW149" i="1"/>
  <c r="BH149" i="1"/>
  <c r="BK149" i="1"/>
  <c r="BN149" i="1"/>
  <c r="BQ149" i="1"/>
  <c r="BT149" i="1"/>
  <c r="CA149" i="1"/>
  <c r="BE149" i="1"/>
  <c r="AJ149" i="1"/>
  <c r="AP149" i="1"/>
  <c r="BB149" i="1"/>
  <c r="AV149" i="1"/>
  <c r="AS149" i="1"/>
  <c r="AY149" i="1"/>
  <c r="AM149" i="1"/>
  <c r="CN148" i="1"/>
  <c r="CE148" i="1"/>
  <c r="CQ148" i="1"/>
  <c r="CH148" i="1"/>
  <c r="CK148" i="1"/>
  <c r="AB149" i="1"/>
  <c r="AC149" i="1"/>
  <c r="U149" i="1"/>
  <c r="S150" i="1"/>
  <c r="R150" i="1"/>
  <c r="V149" i="1"/>
  <c r="M151" i="1"/>
  <c r="O150" i="1"/>
  <c r="P150" i="1"/>
  <c r="Y151" i="1" l="1"/>
  <c r="X151" i="1"/>
  <c r="AG150" i="1"/>
  <c r="CU150" i="1"/>
  <c r="CS150" i="1"/>
  <c r="CY150" i="1"/>
  <c r="BW150" i="1"/>
  <c r="CW150" i="1"/>
  <c r="BH150" i="1"/>
  <c r="BK150" i="1"/>
  <c r="BN150" i="1"/>
  <c r="BQ150" i="1"/>
  <c r="BT150" i="1"/>
  <c r="CA150" i="1"/>
  <c r="BE150" i="1"/>
  <c r="AJ150" i="1"/>
  <c r="AP150" i="1"/>
  <c r="BB150" i="1"/>
  <c r="AV150" i="1"/>
  <c r="AM150" i="1"/>
  <c r="AS150" i="1"/>
  <c r="AY150" i="1"/>
  <c r="AH150" i="1"/>
  <c r="CV150" i="1"/>
  <c r="CT150" i="1"/>
  <c r="BX150" i="1"/>
  <c r="CZ150" i="1"/>
  <c r="CX150" i="1"/>
  <c r="BI150" i="1"/>
  <c r="BL150" i="1"/>
  <c r="BO150" i="1"/>
  <c r="BR150" i="1"/>
  <c r="BU150" i="1"/>
  <c r="AN150" i="1"/>
  <c r="CB150" i="1"/>
  <c r="BF150" i="1"/>
  <c r="AK150" i="1"/>
  <c r="AZ150" i="1"/>
  <c r="AT150" i="1"/>
  <c r="AQ150" i="1"/>
  <c r="BC150" i="1"/>
  <c r="AW150" i="1"/>
  <c r="CP149" i="1"/>
  <c r="CJ149" i="1"/>
  <c r="CD149" i="1"/>
  <c r="CM149" i="1"/>
  <c r="CG149" i="1"/>
  <c r="CN149" i="1"/>
  <c r="CE149" i="1"/>
  <c r="CQ149" i="1"/>
  <c r="CH149" i="1"/>
  <c r="CK149" i="1"/>
  <c r="AC150" i="1"/>
  <c r="AB150" i="1"/>
  <c r="S151" i="1"/>
  <c r="R151" i="1"/>
  <c r="U150" i="1"/>
  <c r="V150" i="1"/>
  <c r="M152" i="1"/>
  <c r="O151" i="1"/>
  <c r="P151" i="1"/>
  <c r="Y152" i="1" l="1"/>
  <c r="X152" i="1"/>
  <c r="AG151" i="1"/>
  <c r="CW151" i="1"/>
  <c r="CS151" i="1"/>
  <c r="CY151" i="1"/>
  <c r="CU151" i="1"/>
  <c r="BW151" i="1"/>
  <c r="BH151" i="1"/>
  <c r="BK151" i="1"/>
  <c r="BN151" i="1"/>
  <c r="BQ151" i="1"/>
  <c r="BT151" i="1"/>
  <c r="CA151" i="1"/>
  <c r="BE151" i="1"/>
  <c r="AJ151" i="1"/>
  <c r="AP151" i="1"/>
  <c r="BB151" i="1"/>
  <c r="AV151" i="1"/>
  <c r="AM151" i="1"/>
  <c r="AS151" i="1"/>
  <c r="AY151" i="1"/>
  <c r="CP150" i="1"/>
  <c r="CJ150" i="1"/>
  <c r="CD150" i="1"/>
  <c r="CG150" i="1"/>
  <c r="CM150" i="1"/>
  <c r="AH151" i="1"/>
  <c r="CZ151" i="1"/>
  <c r="CT151" i="1"/>
  <c r="BX151" i="1"/>
  <c r="CX151" i="1"/>
  <c r="CV151" i="1"/>
  <c r="BI151" i="1"/>
  <c r="BL151" i="1"/>
  <c r="BO151" i="1"/>
  <c r="BR151" i="1"/>
  <c r="BU151" i="1"/>
  <c r="AQ151" i="1"/>
  <c r="CB151" i="1"/>
  <c r="BF151" i="1"/>
  <c r="AN151" i="1"/>
  <c r="AK151" i="1"/>
  <c r="AZ151" i="1"/>
  <c r="AT151" i="1"/>
  <c r="BC151" i="1"/>
  <c r="AW151" i="1"/>
  <c r="CN150" i="1"/>
  <c r="CE150" i="1"/>
  <c r="CQ150" i="1"/>
  <c r="CH150" i="1"/>
  <c r="CK150" i="1"/>
  <c r="AC151" i="1"/>
  <c r="AB151" i="1"/>
  <c r="S152" i="1"/>
  <c r="R152" i="1"/>
  <c r="V151" i="1"/>
  <c r="U151" i="1"/>
  <c r="P152" i="1"/>
  <c r="O152" i="1"/>
  <c r="M153" i="1"/>
  <c r="Y153" i="1" l="1"/>
  <c r="X153" i="1"/>
  <c r="AG152" i="1"/>
  <c r="CS152" i="1"/>
  <c r="CY152" i="1"/>
  <c r="BW152" i="1"/>
  <c r="CU152" i="1"/>
  <c r="CW152" i="1"/>
  <c r="BH152" i="1"/>
  <c r="BK152" i="1"/>
  <c r="BN152" i="1"/>
  <c r="BQ152" i="1"/>
  <c r="BT152" i="1"/>
  <c r="CA152" i="1"/>
  <c r="BE152" i="1"/>
  <c r="AP152" i="1"/>
  <c r="AJ152" i="1"/>
  <c r="BB152" i="1"/>
  <c r="AV152" i="1"/>
  <c r="AS152" i="1"/>
  <c r="AY152" i="1"/>
  <c r="AM152" i="1"/>
  <c r="CN151" i="1"/>
  <c r="CE151" i="1"/>
  <c r="CQ151" i="1"/>
  <c r="CH151" i="1"/>
  <c r="CK151" i="1"/>
  <c r="CP151" i="1"/>
  <c r="CJ151" i="1"/>
  <c r="CD151" i="1"/>
  <c r="CM151" i="1"/>
  <c r="CG151" i="1"/>
  <c r="AH152" i="1"/>
  <c r="CT152" i="1"/>
  <c r="BX152" i="1"/>
  <c r="CZ152" i="1"/>
  <c r="CX152" i="1"/>
  <c r="CV152" i="1"/>
  <c r="BI152" i="1"/>
  <c r="BL152" i="1"/>
  <c r="BO152" i="1"/>
  <c r="BR152" i="1"/>
  <c r="BU152" i="1"/>
  <c r="AK152" i="1"/>
  <c r="CB152" i="1"/>
  <c r="BF152" i="1"/>
  <c r="AN152" i="1"/>
  <c r="AZ152" i="1"/>
  <c r="AT152" i="1"/>
  <c r="AQ152" i="1"/>
  <c r="BC152" i="1"/>
  <c r="AW152" i="1"/>
  <c r="AC152" i="1"/>
  <c r="AB152" i="1"/>
  <c r="V152" i="1"/>
  <c r="S153" i="1"/>
  <c r="R153" i="1"/>
  <c r="U152" i="1"/>
  <c r="M154" i="1"/>
  <c r="O153" i="1"/>
  <c r="P153" i="1"/>
  <c r="Y154" i="1" l="1"/>
  <c r="X154" i="1"/>
  <c r="AH153" i="1"/>
  <c r="CT153" i="1"/>
  <c r="BX153" i="1"/>
  <c r="CZ153" i="1"/>
  <c r="CX153" i="1"/>
  <c r="CV153" i="1"/>
  <c r="BI153" i="1"/>
  <c r="BL153" i="1"/>
  <c r="BO153" i="1"/>
  <c r="BR153" i="1"/>
  <c r="BU153" i="1"/>
  <c r="AN153" i="1"/>
  <c r="CB153" i="1"/>
  <c r="BF153" i="1"/>
  <c r="AQ153" i="1"/>
  <c r="AK153" i="1"/>
  <c r="AZ153" i="1"/>
  <c r="AT153" i="1"/>
  <c r="BC153" i="1"/>
  <c r="AW153" i="1"/>
  <c r="AG153" i="1"/>
  <c r="CW153" i="1"/>
  <c r="CS153" i="1"/>
  <c r="CY153" i="1"/>
  <c r="CU153" i="1"/>
  <c r="BW153" i="1"/>
  <c r="BH153" i="1"/>
  <c r="BK153" i="1"/>
  <c r="BN153" i="1"/>
  <c r="BQ153" i="1"/>
  <c r="BT153" i="1"/>
  <c r="CA153" i="1"/>
  <c r="BE153" i="1"/>
  <c r="AJ153" i="1"/>
  <c r="AP153" i="1"/>
  <c r="BB153" i="1"/>
  <c r="AV153" i="1"/>
  <c r="AS153" i="1"/>
  <c r="AM153" i="1"/>
  <c r="AY153" i="1"/>
  <c r="CP152" i="1"/>
  <c r="CJ152" i="1"/>
  <c r="CD152" i="1"/>
  <c r="CG152" i="1"/>
  <c r="CM152" i="1"/>
  <c r="CN152" i="1"/>
  <c r="CE152" i="1"/>
  <c r="CQ152" i="1"/>
  <c r="CH152" i="1"/>
  <c r="CK152" i="1"/>
  <c r="AB153" i="1"/>
  <c r="AC153" i="1"/>
  <c r="R154" i="1"/>
  <c r="S154" i="1"/>
  <c r="U153" i="1"/>
  <c r="V153" i="1"/>
  <c r="O154" i="1"/>
  <c r="P154" i="1"/>
  <c r="M155" i="1"/>
  <c r="Y155" i="1" l="1"/>
  <c r="X155" i="1"/>
  <c r="AH154" i="1"/>
  <c r="CV154" i="1"/>
  <c r="CT154" i="1"/>
  <c r="BX154" i="1"/>
  <c r="CZ154" i="1"/>
  <c r="CX154" i="1"/>
  <c r="BI154" i="1"/>
  <c r="BL154" i="1"/>
  <c r="BO154" i="1"/>
  <c r="BR154" i="1"/>
  <c r="BU154" i="1"/>
  <c r="AN154" i="1"/>
  <c r="CB154" i="1"/>
  <c r="BF154" i="1"/>
  <c r="AK154" i="1"/>
  <c r="AZ154" i="1"/>
  <c r="AT154" i="1"/>
  <c r="AQ154" i="1"/>
  <c r="BC154" i="1"/>
  <c r="AW154" i="1"/>
  <c r="CP153" i="1"/>
  <c r="CJ153" i="1"/>
  <c r="CD153" i="1"/>
  <c r="CM153" i="1"/>
  <c r="CG153" i="1"/>
  <c r="AG154" i="1"/>
  <c r="CU154" i="1"/>
  <c r="CS154" i="1"/>
  <c r="CY154" i="1"/>
  <c r="BW154" i="1"/>
  <c r="CW154" i="1"/>
  <c r="BH154" i="1"/>
  <c r="BK154" i="1"/>
  <c r="BN154" i="1"/>
  <c r="BQ154" i="1"/>
  <c r="BT154" i="1"/>
  <c r="CA154" i="1"/>
  <c r="BE154" i="1"/>
  <c r="AJ154" i="1"/>
  <c r="AP154" i="1"/>
  <c r="AM154" i="1"/>
  <c r="BB154" i="1"/>
  <c r="AV154" i="1"/>
  <c r="AS154" i="1"/>
  <c r="AY154" i="1"/>
  <c r="CN153" i="1"/>
  <c r="CE153" i="1"/>
  <c r="CQ153" i="1"/>
  <c r="CH153" i="1"/>
  <c r="CK153" i="1"/>
  <c r="AB154" i="1"/>
  <c r="AC154" i="1"/>
  <c r="S155" i="1"/>
  <c r="R155" i="1"/>
  <c r="U154" i="1"/>
  <c r="V154" i="1"/>
  <c r="O155" i="1"/>
  <c r="P155" i="1"/>
  <c r="M156" i="1"/>
  <c r="Y156" i="1" l="1"/>
  <c r="X156" i="1"/>
  <c r="AH155" i="1"/>
  <c r="CT155" i="1"/>
  <c r="BX155" i="1"/>
  <c r="CX155" i="1"/>
  <c r="CV155" i="1"/>
  <c r="CZ155" i="1"/>
  <c r="BI155" i="1"/>
  <c r="BL155" i="1"/>
  <c r="BO155" i="1"/>
  <c r="BR155" i="1"/>
  <c r="BU155" i="1"/>
  <c r="AQ155" i="1"/>
  <c r="CB155" i="1"/>
  <c r="BF155" i="1"/>
  <c r="AN155" i="1"/>
  <c r="AK155" i="1"/>
  <c r="AZ155" i="1"/>
  <c r="AT155" i="1"/>
  <c r="BC155" i="1"/>
  <c r="AW155" i="1"/>
  <c r="AG155" i="1"/>
  <c r="CW155" i="1"/>
  <c r="CS155" i="1"/>
  <c r="CY155" i="1"/>
  <c r="CU155" i="1"/>
  <c r="BW155" i="1"/>
  <c r="BH155" i="1"/>
  <c r="BK155" i="1"/>
  <c r="BN155" i="1"/>
  <c r="BQ155" i="1"/>
  <c r="BT155" i="1"/>
  <c r="CA155" i="1"/>
  <c r="BE155" i="1"/>
  <c r="AJ155" i="1"/>
  <c r="AP155" i="1"/>
  <c r="BB155" i="1"/>
  <c r="AV155" i="1"/>
  <c r="AM155" i="1"/>
  <c r="AS155" i="1"/>
  <c r="AY155" i="1"/>
  <c r="CP154" i="1"/>
  <c r="CJ154" i="1"/>
  <c r="CD154" i="1"/>
  <c r="CG154" i="1"/>
  <c r="CM154" i="1"/>
  <c r="CN154" i="1"/>
  <c r="CE154" i="1"/>
  <c r="CQ154" i="1"/>
  <c r="CH154" i="1"/>
  <c r="CK154" i="1"/>
  <c r="AC155" i="1"/>
  <c r="AB155" i="1"/>
  <c r="V155" i="1"/>
  <c r="S156" i="1"/>
  <c r="R156" i="1"/>
  <c r="U155" i="1"/>
  <c r="P156" i="1"/>
  <c r="O156" i="1"/>
  <c r="M157" i="1"/>
  <c r="Y157" i="1" l="1"/>
  <c r="X157" i="1"/>
  <c r="AG156" i="1"/>
  <c r="CS156" i="1"/>
  <c r="CY156" i="1"/>
  <c r="BW156" i="1"/>
  <c r="CU156" i="1"/>
  <c r="CW156" i="1"/>
  <c r="BH156" i="1"/>
  <c r="BK156" i="1"/>
  <c r="BN156" i="1"/>
  <c r="BQ156" i="1"/>
  <c r="BT156" i="1"/>
  <c r="CA156" i="1"/>
  <c r="BE156" i="1"/>
  <c r="AP156" i="1"/>
  <c r="AJ156" i="1"/>
  <c r="BB156" i="1"/>
  <c r="AV156" i="1"/>
  <c r="AM156" i="1"/>
  <c r="AS156" i="1"/>
  <c r="AY156" i="1"/>
  <c r="CP155" i="1"/>
  <c r="CJ155" i="1"/>
  <c r="CD155" i="1"/>
  <c r="CM155" i="1"/>
  <c r="CG155" i="1"/>
  <c r="AH156" i="1"/>
  <c r="CT156" i="1"/>
  <c r="BX156" i="1"/>
  <c r="CZ156" i="1"/>
  <c r="CX156" i="1"/>
  <c r="CV156" i="1"/>
  <c r="BI156" i="1"/>
  <c r="BL156" i="1"/>
  <c r="BO156" i="1"/>
  <c r="BR156" i="1"/>
  <c r="BU156" i="1"/>
  <c r="AK156" i="1"/>
  <c r="CB156" i="1"/>
  <c r="BF156" i="1"/>
  <c r="AN156" i="1"/>
  <c r="AZ156" i="1"/>
  <c r="AT156" i="1"/>
  <c r="AQ156" i="1"/>
  <c r="BC156" i="1"/>
  <c r="AW156" i="1"/>
  <c r="CN155" i="1"/>
  <c r="CE155" i="1"/>
  <c r="CQ155" i="1"/>
  <c r="CH155" i="1"/>
  <c r="CK155" i="1"/>
  <c r="AC156" i="1"/>
  <c r="AB156" i="1"/>
  <c r="S157" i="1"/>
  <c r="R157" i="1"/>
  <c r="U156" i="1"/>
  <c r="V156" i="1"/>
  <c r="O157" i="1"/>
  <c r="P157" i="1"/>
  <c r="M158" i="1"/>
  <c r="Y158" i="1" l="1"/>
  <c r="X158" i="1"/>
  <c r="AG157" i="1"/>
  <c r="CW157" i="1"/>
  <c r="CS157" i="1"/>
  <c r="CY157" i="1"/>
  <c r="CU157" i="1"/>
  <c r="BW157" i="1"/>
  <c r="BH157" i="1"/>
  <c r="BK157" i="1"/>
  <c r="BN157" i="1"/>
  <c r="BQ157" i="1"/>
  <c r="BT157" i="1"/>
  <c r="CA157" i="1"/>
  <c r="BE157" i="1"/>
  <c r="AJ157" i="1"/>
  <c r="AP157" i="1"/>
  <c r="BB157" i="1"/>
  <c r="AV157" i="1"/>
  <c r="AS157" i="1"/>
  <c r="AY157" i="1"/>
  <c r="AM157" i="1"/>
  <c r="AH157" i="1"/>
  <c r="CT157" i="1"/>
  <c r="BX157" i="1"/>
  <c r="CZ157" i="1"/>
  <c r="CX157" i="1"/>
  <c r="CV157" i="1"/>
  <c r="BI157" i="1"/>
  <c r="BL157" i="1"/>
  <c r="BO157" i="1"/>
  <c r="BR157" i="1"/>
  <c r="BU157" i="1"/>
  <c r="AN157" i="1"/>
  <c r="CB157" i="1"/>
  <c r="BF157" i="1"/>
  <c r="AQ157" i="1"/>
  <c r="AK157" i="1"/>
  <c r="AZ157" i="1"/>
  <c r="AT157" i="1"/>
  <c r="BC157" i="1"/>
  <c r="AW157" i="1"/>
  <c r="CN156" i="1"/>
  <c r="CE156" i="1"/>
  <c r="CQ156" i="1"/>
  <c r="CH156" i="1"/>
  <c r="CK156" i="1"/>
  <c r="CP156" i="1"/>
  <c r="CJ156" i="1"/>
  <c r="CD156" i="1"/>
  <c r="CG156" i="1"/>
  <c r="CM156" i="1"/>
  <c r="AB157" i="1"/>
  <c r="AC157" i="1"/>
  <c r="V157" i="1"/>
  <c r="S158" i="1"/>
  <c r="R158" i="1"/>
  <c r="U157" i="1"/>
  <c r="M159" i="1"/>
  <c r="O158" i="1"/>
  <c r="P158" i="1"/>
  <c r="Y159" i="1" l="1"/>
  <c r="X159" i="1"/>
  <c r="AH158" i="1"/>
  <c r="CV158" i="1"/>
  <c r="CT158" i="1"/>
  <c r="BX158" i="1"/>
  <c r="CZ158" i="1"/>
  <c r="CX158" i="1"/>
  <c r="BI158" i="1"/>
  <c r="BL158" i="1"/>
  <c r="BO158" i="1"/>
  <c r="BR158" i="1"/>
  <c r="BU158" i="1"/>
  <c r="AN158" i="1"/>
  <c r="CB158" i="1"/>
  <c r="BF158" i="1"/>
  <c r="AK158" i="1"/>
  <c r="AZ158" i="1"/>
  <c r="AT158" i="1"/>
  <c r="AQ158" i="1"/>
  <c r="BC158" i="1"/>
  <c r="AW158" i="1"/>
  <c r="AG158" i="1"/>
  <c r="CU158" i="1"/>
  <c r="CS158" i="1"/>
  <c r="CY158" i="1"/>
  <c r="BW158" i="1"/>
  <c r="CW158" i="1"/>
  <c r="BH158" i="1"/>
  <c r="BK158" i="1"/>
  <c r="BN158" i="1"/>
  <c r="BQ158" i="1"/>
  <c r="BT158" i="1"/>
  <c r="CA158" i="1"/>
  <c r="BE158" i="1"/>
  <c r="AJ158" i="1"/>
  <c r="AP158" i="1"/>
  <c r="BB158" i="1"/>
  <c r="AV158" i="1"/>
  <c r="AS158" i="1"/>
  <c r="AM158" i="1"/>
  <c r="AY158" i="1"/>
  <c r="CP157" i="1"/>
  <c r="CJ157" i="1"/>
  <c r="CD157" i="1"/>
  <c r="CM157" i="1"/>
  <c r="CG157" i="1"/>
  <c r="CN157" i="1"/>
  <c r="CE157" i="1"/>
  <c r="CQ157" i="1"/>
  <c r="CH157" i="1"/>
  <c r="CK157" i="1"/>
  <c r="AB158" i="1"/>
  <c r="AC158" i="1"/>
  <c r="S159" i="1"/>
  <c r="R159" i="1"/>
  <c r="U158" i="1"/>
  <c r="V158" i="1"/>
  <c r="O159" i="1"/>
  <c r="P159" i="1"/>
  <c r="M160" i="1"/>
  <c r="Y160" i="1" l="1"/>
  <c r="X160" i="1"/>
  <c r="AH159" i="1"/>
  <c r="CZ159" i="1"/>
  <c r="CT159" i="1"/>
  <c r="BX159" i="1"/>
  <c r="CX159" i="1"/>
  <c r="CV159" i="1"/>
  <c r="BI159" i="1"/>
  <c r="BL159" i="1"/>
  <c r="BO159" i="1"/>
  <c r="BR159" i="1"/>
  <c r="BU159" i="1"/>
  <c r="AQ159" i="1"/>
  <c r="CB159" i="1"/>
  <c r="BF159" i="1"/>
  <c r="AN159" i="1"/>
  <c r="AK159" i="1"/>
  <c r="AZ159" i="1"/>
  <c r="AT159" i="1"/>
  <c r="BC159" i="1"/>
  <c r="AW159" i="1"/>
  <c r="CP158" i="1"/>
  <c r="CJ158" i="1"/>
  <c r="CD158" i="1"/>
  <c r="CG158" i="1"/>
  <c r="CM158" i="1"/>
  <c r="AG159" i="1"/>
  <c r="CW159" i="1"/>
  <c r="CS159" i="1"/>
  <c r="CY159" i="1"/>
  <c r="CU159" i="1"/>
  <c r="BW159" i="1"/>
  <c r="BH159" i="1"/>
  <c r="BK159" i="1"/>
  <c r="BN159" i="1"/>
  <c r="BQ159" i="1"/>
  <c r="BT159" i="1"/>
  <c r="CA159" i="1"/>
  <c r="BE159" i="1"/>
  <c r="AJ159" i="1"/>
  <c r="AP159" i="1"/>
  <c r="BB159" i="1"/>
  <c r="AV159" i="1"/>
  <c r="AM159" i="1"/>
  <c r="AS159" i="1"/>
  <c r="AY159" i="1"/>
  <c r="CN158" i="1"/>
  <c r="CE158" i="1"/>
  <c r="CQ158" i="1"/>
  <c r="CH158" i="1"/>
  <c r="CK158" i="1"/>
  <c r="AC159" i="1"/>
  <c r="AB159" i="1"/>
  <c r="S160" i="1"/>
  <c r="R160" i="1"/>
  <c r="V159" i="1"/>
  <c r="U159" i="1"/>
  <c r="O160" i="1"/>
  <c r="P160" i="1"/>
  <c r="M161" i="1"/>
  <c r="Y161" i="1" l="1"/>
  <c r="X161" i="1"/>
  <c r="AH160" i="1"/>
  <c r="CT160" i="1"/>
  <c r="BX160" i="1"/>
  <c r="CZ160" i="1"/>
  <c r="CX160" i="1"/>
  <c r="CV160" i="1"/>
  <c r="BI160" i="1"/>
  <c r="BL160" i="1"/>
  <c r="BO160" i="1"/>
  <c r="BR160" i="1"/>
  <c r="BU160" i="1"/>
  <c r="AK160" i="1"/>
  <c r="CB160" i="1"/>
  <c r="BF160" i="1"/>
  <c r="AN160" i="1"/>
  <c r="AZ160" i="1"/>
  <c r="AT160" i="1"/>
  <c r="AQ160" i="1"/>
  <c r="BC160" i="1"/>
  <c r="AW160" i="1"/>
  <c r="AG160" i="1"/>
  <c r="CS160" i="1"/>
  <c r="CY160" i="1"/>
  <c r="BW160" i="1"/>
  <c r="CU160" i="1"/>
  <c r="CW160" i="1"/>
  <c r="BH160" i="1"/>
  <c r="BK160" i="1"/>
  <c r="BN160" i="1"/>
  <c r="BQ160" i="1"/>
  <c r="BT160" i="1"/>
  <c r="CA160" i="1"/>
  <c r="BE160" i="1"/>
  <c r="AP160" i="1"/>
  <c r="AJ160" i="1"/>
  <c r="BB160" i="1"/>
  <c r="AV160" i="1"/>
  <c r="AS160" i="1"/>
  <c r="AM160" i="1"/>
  <c r="AY160" i="1"/>
  <c r="CP159" i="1"/>
  <c r="CJ159" i="1"/>
  <c r="CD159" i="1"/>
  <c r="CM159" i="1"/>
  <c r="CG159" i="1"/>
  <c r="CN159" i="1"/>
  <c r="CE159" i="1"/>
  <c r="CQ159" i="1"/>
  <c r="CH159" i="1"/>
  <c r="CK159" i="1"/>
  <c r="AB160" i="1"/>
  <c r="AC160" i="1"/>
  <c r="V160" i="1"/>
  <c r="S161" i="1"/>
  <c r="R161" i="1"/>
  <c r="U160" i="1"/>
  <c r="O161" i="1"/>
  <c r="P161" i="1"/>
  <c r="M162" i="1"/>
  <c r="Y162" i="1" l="1"/>
  <c r="X162" i="1"/>
  <c r="AH161" i="1"/>
  <c r="CT161" i="1"/>
  <c r="BX161" i="1"/>
  <c r="CZ161" i="1"/>
  <c r="CX161" i="1"/>
  <c r="CV161" i="1"/>
  <c r="BI161" i="1"/>
  <c r="BL161" i="1"/>
  <c r="BO161" i="1"/>
  <c r="BR161" i="1"/>
  <c r="BU161" i="1"/>
  <c r="AN161" i="1"/>
  <c r="CB161" i="1"/>
  <c r="BF161" i="1"/>
  <c r="AQ161" i="1"/>
  <c r="AK161" i="1"/>
  <c r="AZ161" i="1"/>
  <c r="AT161" i="1"/>
  <c r="BC161" i="1"/>
  <c r="AW161" i="1"/>
  <c r="CP160" i="1"/>
  <c r="CJ160" i="1"/>
  <c r="CD160" i="1"/>
  <c r="CG160" i="1"/>
  <c r="CM160" i="1"/>
  <c r="AG161" i="1"/>
  <c r="CW161" i="1"/>
  <c r="CS161" i="1"/>
  <c r="CY161" i="1"/>
  <c r="CU161" i="1"/>
  <c r="BW161" i="1"/>
  <c r="BH161" i="1"/>
  <c r="BK161" i="1"/>
  <c r="BN161" i="1"/>
  <c r="BQ161" i="1"/>
  <c r="BT161" i="1"/>
  <c r="CA161" i="1"/>
  <c r="BE161" i="1"/>
  <c r="AJ161" i="1"/>
  <c r="AP161" i="1"/>
  <c r="BB161" i="1"/>
  <c r="AV161" i="1"/>
  <c r="AS161" i="1"/>
  <c r="AM161" i="1"/>
  <c r="AY161" i="1"/>
  <c r="CN160" i="1"/>
  <c r="CE160" i="1"/>
  <c r="CQ160" i="1"/>
  <c r="CH160" i="1"/>
  <c r="CK160" i="1"/>
  <c r="AB161" i="1"/>
  <c r="AC161" i="1"/>
  <c r="U161" i="1"/>
  <c r="S162" i="1"/>
  <c r="R162" i="1"/>
  <c r="V161" i="1"/>
  <c r="O162" i="1"/>
  <c r="P162" i="1"/>
  <c r="M163" i="1"/>
  <c r="Y163" i="1" l="1"/>
  <c r="X163" i="1"/>
  <c r="AH162" i="1"/>
  <c r="CV162" i="1"/>
  <c r="CT162" i="1"/>
  <c r="BX162" i="1"/>
  <c r="CZ162" i="1"/>
  <c r="CX162" i="1"/>
  <c r="BI162" i="1"/>
  <c r="BL162" i="1"/>
  <c r="BO162" i="1"/>
  <c r="BR162" i="1"/>
  <c r="BU162" i="1"/>
  <c r="AN162" i="1"/>
  <c r="CB162" i="1"/>
  <c r="BF162" i="1"/>
  <c r="AK162" i="1"/>
  <c r="AZ162" i="1"/>
  <c r="AT162" i="1"/>
  <c r="AQ162" i="1"/>
  <c r="BC162" i="1"/>
  <c r="AW162" i="1"/>
  <c r="AG162" i="1"/>
  <c r="CU162" i="1"/>
  <c r="CS162" i="1"/>
  <c r="CY162" i="1"/>
  <c r="BW162" i="1"/>
  <c r="CW162" i="1"/>
  <c r="BH162" i="1"/>
  <c r="BK162" i="1"/>
  <c r="BN162" i="1"/>
  <c r="BQ162" i="1"/>
  <c r="BT162" i="1"/>
  <c r="CA162" i="1"/>
  <c r="BE162" i="1"/>
  <c r="AJ162" i="1"/>
  <c r="AP162" i="1"/>
  <c r="AM162" i="1"/>
  <c r="BB162" i="1"/>
  <c r="AV162" i="1"/>
  <c r="AS162" i="1"/>
  <c r="AY162" i="1"/>
  <c r="CP161" i="1"/>
  <c r="CJ161" i="1"/>
  <c r="CD161" i="1"/>
  <c r="CM161" i="1"/>
  <c r="CG161" i="1"/>
  <c r="CN161" i="1"/>
  <c r="CE161" i="1"/>
  <c r="CQ161" i="1"/>
  <c r="CH161" i="1"/>
  <c r="CK161" i="1"/>
  <c r="AC162" i="1"/>
  <c r="AB162" i="1"/>
  <c r="U162" i="1"/>
  <c r="S163" i="1"/>
  <c r="R163" i="1"/>
  <c r="V162" i="1"/>
  <c r="O163" i="1"/>
  <c r="P163" i="1"/>
  <c r="M164" i="1"/>
  <c r="Y164" i="1" l="1"/>
  <c r="X164" i="1"/>
  <c r="AH163" i="1"/>
  <c r="CT163" i="1"/>
  <c r="BX163" i="1"/>
  <c r="CX163" i="1"/>
  <c r="CV163" i="1"/>
  <c r="CZ163" i="1"/>
  <c r="BI163" i="1"/>
  <c r="BL163" i="1"/>
  <c r="BO163" i="1"/>
  <c r="BR163" i="1"/>
  <c r="BU163" i="1"/>
  <c r="AQ163" i="1"/>
  <c r="CB163" i="1"/>
  <c r="BF163" i="1"/>
  <c r="AN163" i="1"/>
  <c r="AK163" i="1"/>
  <c r="AZ163" i="1"/>
  <c r="AT163" i="1"/>
  <c r="BC163" i="1"/>
  <c r="AW163" i="1"/>
  <c r="CP162" i="1"/>
  <c r="CJ162" i="1"/>
  <c r="CD162" i="1"/>
  <c r="CG162" i="1"/>
  <c r="CM162" i="1"/>
  <c r="AG163" i="1"/>
  <c r="CW163" i="1"/>
  <c r="CS163" i="1"/>
  <c r="CY163" i="1"/>
  <c r="CU163" i="1"/>
  <c r="BW163" i="1"/>
  <c r="BH163" i="1"/>
  <c r="BK163" i="1"/>
  <c r="BN163" i="1"/>
  <c r="BQ163" i="1"/>
  <c r="BT163" i="1"/>
  <c r="CA163" i="1"/>
  <c r="BE163" i="1"/>
  <c r="AJ163" i="1"/>
  <c r="AP163" i="1"/>
  <c r="BB163" i="1"/>
  <c r="AV163" i="1"/>
  <c r="AM163" i="1"/>
  <c r="AS163" i="1"/>
  <c r="AY163" i="1"/>
  <c r="CN162" i="1"/>
  <c r="CE162" i="1"/>
  <c r="CQ162" i="1"/>
  <c r="CH162" i="1"/>
  <c r="CK162" i="1"/>
  <c r="AB163" i="1"/>
  <c r="AC163" i="1"/>
  <c r="U163" i="1"/>
  <c r="S164" i="1"/>
  <c r="R164" i="1"/>
  <c r="V163" i="1"/>
  <c r="P164" i="1"/>
  <c r="O164" i="1"/>
  <c r="M165" i="1"/>
  <c r="Y165" i="1" l="1"/>
  <c r="X165" i="1"/>
  <c r="AG164" i="1"/>
  <c r="CS164" i="1"/>
  <c r="CY164" i="1"/>
  <c r="BW164" i="1"/>
  <c r="CU164" i="1"/>
  <c r="CW164" i="1"/>
  <c r="BH164" i="1"/>
  <c r="BK164" i="1"/>
  <c r="BN164" i="1"/>
  <c r="BQ164" i="1"/>
  <c r="BT164" i="1"/>
  <c r="CA164" i="1"/>
  <c r="BE164" i="1"/>
  <c r="AP164" i="1"/>
  <c r="AJ164" i="1"/>
  <c r="BB164" i="1"/>
  <c r="AV164" i="1"/>
  <c r="AM164" i="1"/>
  <c r="AS164" i="1"/>
  <c r="AY164" i="1"/>
  <c r="AH164" i="1"/>
  <c r="CT164" i="1"/>
  <c r="BX164" i="1"/>
  <c r="CZ164" i="1"/>
  <c r="CX164" i="1"/>
  <c r="CV164" i="1"/>
  <c r="BI164" i="1"/>
  <c r="BL164" i="1"/>
  <c r="BO164" i="1"/>
  <c r="BR164" i="1"/>
  <c r="BU164" i="1"/>
  <c r="AK164" i="1"/>
  <c r="CB164" i="1"/>
  <c r="BF164" i="1"/>
  <c r="AN164" i="1"/>
  <c r="AZ164" i="1"/>
  <c r="AT164" i="1"/>
  <c r="AQ164" i="1"/>
  <c r="BC164" i="1"/>
  <c r="AW164" i="1"/>
  <c r="CP163" i="1"/>
  <c r="CJ163" i="1"/>
  <c r="CD163" i="1"/>
  <c r="CM163" i="1"/>
  <c r="CG163" i="1"/>
  <c r="CN163" i="1"/>
  <c r="CE163" i="1"/>
  <c r="CQ163" i="1"/>
  <c r="CH163" i="1"/>
  <c r="CK163" i="1"/>
  <c r="AC164" i="1"/>
  <c r="AB164" i="1"/>
  <c r="U164" i="1"/>
  <c r="S165" i="1"/>
  <c r="R165" i="1"/>
  <c r="V164" i="1"/>
  <c r="M166" i="1"/>
  <c r="O165" i="1"/>
  <c r="P165" i="1"/>
  <c r="Y166" i="1" l="1"/>
  <c r="X166" i="1"/>
  <c r="AG165" i="1"/>
  <c r="CW165" i="1"/>
  <c r="CS165" i="1"/>
  <c r="CY165" i="1"/>
  <c r="CU165" i="1"/>
  <c r="BW165" i="1"/>
  <c r="BH165" i="1"/>
  <c r="BK165" i="1"/>
  <c r="BN165" i="1"/>
  <c r="BQ165" i="1"/>
  <c r="BT165" i="1"/>
  <c r="CA165" i="1"/>
  <c r="BE165" i="1"/>
  <c r="AJ165" i="1"/>
  <c r="AP165" i="1"/>
  <c r="BB165" i="1"/>
  <c r="AV165" i="1"/>
  <c r="AS165" i="1"/>
  <c r="AY165" i="1"/>
  <c r="AM165" i="1"/>
  <c r="CP164" i="1"/>
  <c r="CJ164" i="1"/>
  <c r="CD164" i="1"/>
  <c r="CG164" i="1"/>
  <c r="CM164" i="1"/>
  <c r="AH165" i="1"/>
  <c r="CT165" i="1"/>
  <c r="BX165" i="1"/>
  <c r="CZ165" i="1"/>
  <c r="CX165" i="1"/>
  <c r="CV165" i="1"/>
  <c r="BI165" i="1"/>
  <c r="BL165" i="1"/>
  <c r="BO165" i="1"/>
  <c r="BR165" i="1"/>
  <c r="BU165" i="1"/>
  <c r="AN165" i="1"/>
  <c r="CB165" i="1"/>
  <c r="BF165" i="1"/>
  <c r="AQ165" i="1"/>
  <c r="AK165" i="1"/>
  <c r="AZ165" i="1"/>
  <c r="AT165" i="1"/>
  <c r="BC165" i="1"/>
  <c r="AW165" i="1"/>
  <c r="CN164" i="1"/>
  <c r="CE164" i="1"/>
  <c r="CQ164" i="1"/>
  <c r="CH164" i="1"/>
  <c r="CK164" i="1"/>
  <c r="AB165" i="1"/>
  <c r="AC165" i="1"/>
  <c r="U165" i="1"/>
  <c r="S166" i="1"/>
  <c r="R166" i="1"/>
  <c r="V165" i="1"/>
  <c r="P166" i="1"/>
  <c r="O166" i="1"/>
  <c r="M167" i="1"/>
  <c r="Y167" i="1" l="1"/>
  <c r="X167" i="1"/>
  <c r="AH166" i="1"/>
  <c r="CV166" i="1"/>
  <c r="CT166" i="1"/>
  <c r="BX166" i="1"/>
  <c r="CZ166" i="1"/>
  <c r="CX166" i="1"/>
  <c r="BI166" i="1"/>
  <c r="BL166" i="1"/>
  <c r="BO166" i="1"/>
  <c r="BR166" i="1"/>
  <c r="BU166" i="1"/>
  <c r="AN166" i="1"/>
  <c r="CB166" i="1"/>
  <c r="BF166" i="1"/>
  <c r="AK166" i="1"/>
  <c r="AZ166" i="1"/>
  <c r="AT166" i="1"/>
  <c r="AQ166" i="1"/>
  <c r="BC166" i="1"/>
  <c r="AW166" i="1"/>
  <c r="AG166" i="1"/>
  <c r="CU166" i="1"/>
  <c r="CS166" i="1"/>
  <c r="CY166" i="1"/>
  <c r="BW166" i="1"/>
  <c r="CW166" i="1"/>
  <c r="BH166" i="1"/>
  <c r="BK166" i="1"/>
  <c r="BN166" i="1"/>
  <c r="BQ166" i="1"/>
  <c r="BT166" i="1"/>
  <c r="CA166" i="1"/>
  <c r="BE166" i="1"/>
  <c r="AJ166" i="1"/>
  <c r="AP166" i="1"/>
  <c r="BB166" i="1"/>
  <c r="AV166" i="1"/>
  <c r="AM166" i="1"/>
  <c r="AS166" i="1"/>
  <c r="AY166" i="1"/>
  <c r="CN165" i="1"/>
  <c r="CE165" i="1"/>
  <c r="CQ165" i="1"/>
  <c r="CH165" i="1"/>
  <c r="CK165" i="1"/>
  <c r="CP165" i="1"/>
  <c r="CJ165" i="1"/>
  <c r="CD165" i="1"/>
  <c r="CM165" i="1"/>
  <c r="CG165" i="1"/>
  <c r="AC166" i="1"/>
  <c r="AB166" i="1"/>
  <c r="S167" i="1"/>
  <c r="R167" i="1"/>
  <c r="U166" i="1"/>
  <c r="V166" i="1"/>
  <c r="M168" i="1"/>
  <c r="O167" i="1"/>
  <c r="P167" i="1"/>
  <c r="Y168" i="1" l="1"/>
  <c r="X168" i="1"/>
  <c r="CP166" i="1"/>
  <c r="CJ166" i="1"/>
  <c r="CD166" i="1"/>
  <c r="CG166" i="1"/>
  <c r="CM166" i="1"/>
  <c r="AG167" i="1"/>
  <c r="CW167" i="1"/>
  <c r="CS167" i="1"/>
  <c r="CY167" i="1"/>
  <c r="CU167" i="1"/>
  <c r="BW167" i="1"/>
  <c r="BH167" i="1"/>
  <c r="BK167" i="1"/>
  <c r="BN167" i="1"/>
  <c r="BQ167" i="1"/>
  <c r="BT167" i="1"/>
  <c r="CA167" i="1"/>
  <c r="BE167" i="1"/>
  <c r="AJ167" i="1"/>
  <c r="AP167" i="1"/>
  <c r="BB167" i="1"/>
  <c r="AV167" i="1"/>
  <c r="AM167" i="1"/>
  <c r="AS167" i="1"/>
  <c r="AY167" i="1"/>
  <c r="AH167" i="1"/>
  <c r="CZ167" i="1"/>
  <c r="CT167" i="1"/>
  <c r="BX167" i="1"/>
  <c r="CX167" i="1"/>
  <c r="CV167" i="1"/>
  <c r="BI167" i="1"/>
  <c r="BL167" i="1"/>
  <c r="BO167" i="1"/>
  <c r="BR167" i="1"/>
  <c r="BU167" i="1"/>
  <c r="AQ167" i="1"/>
  <c r="CB167" i="1"/>
  <c r="BF167" i="1"/>
  <c r="AN167" i="1"/>
  <c r="AK167" i="1"/>
  <c r="AZ167" i="1"/>
  <c r="AT167" i="1"/>
  <c r="BC167" i="1"/>
  <c r="AW167" i="1"/>
  <c r="CN166" i="1"/>
  <c r="CE166" i="1"/>
  <c r="CQ166" i="1"/>
  <c r="CH166" i="1"/>
  <c r="CK166" i="1"/>
  <c r="AC167" i="1"/>
  <c r="AB167" i="1"/>
  <c r="S168" i="1"/>
  <c r="R168" i="1"/>
  <c r="V167" i="1"/>
  <c r="U167" i="1"/>
  <c r="M169" i="1"/>
  <c r="O168" i="1"/>
  <c r="P168" i="1"/>
  <c r="Y169" i="1" l="1"/>
  <c r="X169" i="1"/>
  <c r="AG168" i="1"/>
  <c r="CU168" i="1"/>
  <c r="CS168" i="1"/>
  <c r="CY168" i="1"/>
  <c r="BW168" i="1"/>
  <c r="CW168" i="1"/>
  <c r="BH168" i="1"/>
  <c r="BK168" i="1"/>
  <c r="BN168" i="1"/>
  <c r="BQ168" i="1"/>
  <c r="BT168" i="1"/>
  <c r="CA168" i="1"/>
  <c r="BE168" i="1"/>
  <c r="AP168" i="1"/>
  <c r="AJ168" i="1"/>
  <c r="BB168" i="1"/>
  <c r="AV168" i="1"/>
  <c r="AS168" i="1"/>
  <c r="AY168" i="1"/>
  <c r="AM168" i="1"/>
  <c r="CN167" i="1"/>
  <c r="CE167" i="1"/>
  <c r="CQ167" i="1"/>
  <c r="CH167" i="1"/>
  <c r="CK167" i="1"/>
  <c r="AH168" i="1"/>
  <c r="CT168" i="1"/>
  <c r="BX168" i="1"/>
  <c r="CZ168" i="1"/>
  <c r="CX168" i="1"/>
  <c r="CV168" i="1"/>
  <c r="BI168" i="1"/>
  <c r="BL168" i="1"/>
  <c r="BO168" i="1"/>
  <c r="BR168" i="1"/>
  <c r="BU168" i="1"/>
  <c r="AK168" i="1"/>
  <c r="CB168" i="1"/>
  <c r="BF168" i="1"/>
  <c r="AN168" i="1"/>
  <c r="AZ168" i="1"/>
  <c r="AT168" i="1"/>
  <c r="AQ168" i="1"/>
  <c r="BC168" i="1"/>
  <c r="AW168" i="1"/>
  <c r="CP167" i="1"/>
  <c r="CJ167" i="1"/>
  <c r="CD167" i="1"/>
  <c r="CM167" i="1"/>
  <c r="CG167" i="1"/>
  <c r="AB168" i="1"/>
  <c r="AC168" i="1"/>
  <c r="S169" i="1"/>
  <c r="R169" i="1"/>
  <c r="V168" i="1"/>
  <c r="U168" i="1"/>
  <c r="O169" i="1"/>
  <c r="P169" i="1"/>
  <c r="M170" i="1"/>
  <c r="Y170" i="1" l="1"/>
  <c r="X170" i="1"/>
  <c r="AH169" i="1"/>
  <c r="CT169" i="1"/>
  <c r="BX169" i="1"/>
  <c r="CZ169" i="1"/>
  <c r="CX169" i="1"/>
  <c r="CV169" i="1"/>
  <c r="BI169" i="1"/>
  <c r="BL169" i="1"/>
  <c r="BO169" i="1"/>
  <c r="BR169" i="1"/>
  <c r="BU169" i="1"/>
  <c r="AN169" i="1"/>
  <c r="CB169" i="1"/>
  <c r="BF169" i="1"/>
  <c r="AQ169" i="1"/>
  <c r="AK169" i="1"/>
  <c r="AZ169" i="1"/>
  <c r="AT169" i="1"/>
  <c r="BC169" i="1"/>
  <c r="AW169" i="1"/>
  <c r="CN168" i="1"/>
  <c r="CE168" i="1"/>
  <c r="CQ168" i="1"/>
  <c r="CH168" i="1"/>
  <c r="CK168" i="1"/>
  <c r="CP168" i="1"/>
  <c r="CJ168" i="1"/>
  <c r="CD168" i="1"/>
  <c r="CG168" i="1"/>
  <c r="CM168" i="1"/>
  <c r="AG169" i="1"/>
  <c r="CW169" i="1"/>
  <c r="CS169" i="1"/>
  <c r="CY169" i="1"/>
  <c r="BW169" i="1"/>
  <c r="CU169" i="1"/>
  <c r="BH169" i="1"/>
  <c r="BK169" i="1"/>
  <c r="BN169" i="1"/>
  <c r="BQ169" i="1"/>
  <c r="BT169" i="1"/>
  <c r="CA169" i="1"/>
  <c r="BE169" i="1"/>
  <c r="AJ169" i="1"/>
  <c r="AP169" i="1"/>
  <c r="BB169" i="1"/>
  <c r="AV169" i="1"/>
  <c r="AS169" i="1"/>
  <c r="AM169" i="1"/>
  <c r="AY169" i="1"/>
  <c r="AC169" i="1"/>
  <c r="AB169" i="1"/>
  <c r="V169" i="1"/>
  <c r="S170" i="1"/>
  <c r="R170" i="1"/>
  <c r="U169" i="1"/>
  <c r="M171" i="1"/>
  <c r="O170" i="1"/>
  <c r="P170" i="1"/>
  <c r="Y171" i="1" l="1"/>
  <c r="X171" i="1"/>
  <c r="AG170" i="1"/>
  <c r="CU170" i="1"/>
  <c r="CS170" i="1"/>
  <c r="CY170" i="1"/>
  <c r="BW170" i="1"/>
  <c r="CW170" i="1"/>
  <c r="BH170" i="1"/>
  <c r="BK170" i="1"/>
  <c r="BN170" i="1"/>
  <c r="BQ170" i="1"/>
  <c r="BT170" i="1"/>
  <c r="CA170" i="1"/>
  <c r="BE170" i="1"/>
  <c r="AJ170" i="1"/>
  <c r="AP170" i="1"/>
  <c r="BB170" i="1"/>
  <c r="AV170" i="1"/>
  <c r="AM170" i="1"/>
  <c r="AS170" i="1"/>
  <c r="AY170" i="1"/>
  <c r="CP169" i="1"/>
  <c r="CJ169" i="1"/>
  <c r="CD169" i="1"/>
  <c r="CM169" i="1"/>
  <c r="CG169" i="1"/>
  <c r="AH170" i="1"/>
  <c r="CV170" i="1"/>
  <c r="CT170" i="1"/>
  <c r="BX170" i="1"/>
  <c r="CZ170" i="1"/>
  <c r="CX170" i="1"/>
  <c r="BI170" i="1"/>
  <c r="BL170" i="1"/>
  <c r="BO170" i="1"/>
  <c r="BR170" i="1"/>
  <c r="BU170" i="1"/>
  <c r="AN170" i="1"/>
  <c r="CB170" i="1"/>
  <c r="BF170" i="1"/>
  <c r="AK170" i="1"/>
  <c r="AZ170" i="1"/>
  <c r="AT170" i="1"/>
  <c r="AQ170" i="1"/>
  <c r="BC170" i="1"/>
  <c r="AW170" i="1"/>
  <c r="CN169" i="1"/>
  <c r="CE169" i="1"/>
  <c r="CQ169" i="1"/>
  <c r="CH169" i="1"/>
  <c r="CK169" i="1"/>
  <c r="AC170" i="1"/>
  <c r="AB170" i="1"/>
  <c r="S171" i="1"/>
  <c r="R171" i="1"/>
  <c r="U170" i="1"/>
  <c r="V170" i="1"/>
  <c r="O171" i="1"/>
  <c r="P171" i="1"/>
  <c r="M172" i="1"/>
  <c r="X172" i="1" l="1"/>
  <c r="Y172" i="1"/>
  <c r="AH171" i="1"/>
  <c r="CT171" i="1"/>
  <c r="BX171" i="1"/>
  <c r="CX171" i="1"/>
  <c r="CV171" i="1"/>
  <c r="CZ171" i="1"/>
  <c r="BI171" i="1"/>
  <c r="BL171" i="1"/>
  <c r="BO171" i="1"/>
  <c r="BR171" i="1"/>
  <c r="BU171" i="1"/>
  <c r="AQ171" i="1"/>
  <c r="CB171" i="1"/>
  <c r="BF171" i="1"/>
  <c r="AN171" i="1"/>
  <c r="AK171" i="1"/>
  <c r="AZ171" i="1"/>
  <c r="AT171" i="1"/>
  <c r="BC171" i="1"/>
  <c r="AW171" i="1"/>
  <c r="CN170" i="1"/>
  <c r="CE170" i="1"/>
  <c r="CQ170" i="1"/>
  <c r="CH170" i="1"/>
  <c r="CK170" i="1"/>
  <c r="CP170" i="1"/>
  <c r="CJ170" i="1"/>
  <c r="CD170" i="1"/>
  <c r="CG170" i="1"/>
  <c r="CM170" i="1"/>
  <c r="AG171" i="1"/>
  <c r="CW171" i="1"/>
  <c r="CS171" i="1"/>
  <c r="CY171" i="1"/>
  <c r="CU171" i="1"/>
  <c r="BW171" i="1"/>
  <c r="BH171" i="1"/>
  <c r="BK171" i="1"/>
  <c r="BN171" i="1"/>
  <c r="BQ171" i="1"/>
  <c r="BT171" i="1"/>
  <c r="CA171" i="1"/>
  <c r="BE171" i="1"/>
  <c r="AJ171" i="1"/>
  <c r="AP171" i="1"/>
  <c r="BB171" i="1"/>
  <c r="AV171" i="1"/>
  <c r="AM171" i="1"/>
  <c r="AS171" i="1"/>
  <c r="AY171" i="1"/>
  <c r="AB171" i="1"/>
  <c r="AC171" i="1"/>
  <c r="V171" i="1"/>
  <c r="S172" i="1"/>
  <c r="R172" i="1"/>
  <c r="U171" i="1"/>
  <c r="P172" i="1"/>
  <c r="O172" i="1"/>
  <c r="M173" i="1"/>
  <c r="X173" i="1" l="1"/>
  <c r="Y173" i="1"/>
  <c r="AG172" i="1"/>
  <c r="CU172" i="1"/>
  <c r="CS172" i="1"/>
  <c r="CY172" i="1"/>
  <c r="BW172" i="1"/>
  <c r="CW172" i="1"/>
  <c r="BH172" i="1"/>
  <c r="BK172" i="1"/>
  <c r="BN172" i="1"/>
  <c r="BQ172" i="1"/>
  <c r="BT172" i="1"/>
  <c r="CA172" i="1"/>
  <c r="BE172" i="1"/>
  <c r="AP172" i="1"/>
  <c r="AJ172" i="1"/>
  <c r="BB172" i="1"/>
  <c r="AV172" i="1"/>
  <c r="AM172" i="1"/>
  <c r="AS172" i="1"/>
  <c r="AY172" i="1"/>
  <c r="CP171" i="1"/>
  <c r="CJ171" i="1"/>
  <c r="CD171" i="1"/>
  <c r="CM171" i="1"/>
  <c r="CG171" i="1"/>
  <c r="AH172" i="1"/>
  <c r="CT172" i="1"/>
  <c r="BX172" i="1"/>
  <c r="CZ172" i="1"/>
  <c r="CX172" i="1"/>
  <c r="CV172" i="1"/>
  <c r="BI172" i="1"/>
  <c r="BL172" i="1"/>
  <c r="BO172" i="1"/>
  <c r="BR172" i="1"/>
  <c r="BU172" i="1"/>
  <c r="AK172" i="1"/>
  <c r="CB172" i="1"/>
  <c r="BF172" i="1"/>
  <c r="AN172" i="1"/>
  <c r="AZ172" i="1"/>
  <c r="AT172" i="1"/>
  <c r="AQ172" i="1"/>
  <c r="BC172" i="1"/>
  <c r="AW172" i="1"/>
  <c r="CN171" i="1"/>
  <c r="CE171" i="1"/>
  <c r="CQ171" i="1"/>
  <c r="CH171" i="1"/>
  <c r="CK171" i="1"/>
  <c r="AC172" i="1"/>
  <c r="AB172" i="1"/>
  <c r="S173" i="1"/>
  <c r="R173" i="1"/>
  <c r="U172" i="1"/>
  <c r="V172" i="1"/>
  <c r="M174" i="1"/>
  <c r="O173" i="1"/>
  <c r="P173" i="1"/>
  <c r="X174" i="1" l="1"/>
  <c r="Y174" i="1"/>
  <c r="CN172" i="1"/>
  <c r="CE172" i="1"/>
  <c r="CQ172" i="1"/>
  <c r="CH172" i="1"/>
  <c r="CK172" i="1"/>
  <c r="CP172" i="1"/>
  <c r="CJ172" i="1"/>
  <c r="CD172" i="1"/>
  <c r="CG172" i="1"/>
  <c r="CM172" i="1"/>
  <c r="AG173" i="1"/>
  <c r="CW173" i="1"/>
  <c r="CS173" i="1"/>
  <c r="CY173" i="1"/>
  <c r="BW173" i="1"/>
  <c r="CU173" i="1"/>
  <c r="BH173" i="1"/>
  <c r="BK173" i="1"/>
  <c r="BN173" i="1"/>
  <c r="BQ173" i="1"/>
  <c r="BT173" i="1"/>
  <c r="CA173" i="1"/>
  <c r="BE173" i="1"/>
  <c r="AJ173" i="1"/>
  <c r="AP173" i="1"/>
  <c r="BB173" i="1"/>
  <c r="AV173" i="1"/>
  <c r="AS173" i="1"/>
  <c r="AY173" i="1"/>
  <c r="AM173" i="1"/>
  <c r="AH173" i="1"/>
  <c r="CT173" i="1"/>
  <c r="BX173" i="1"/>
  <c r="CZ173" i="1"/>
  <c r="CX173" i="1"/>
  <c r="CV173" i="1"/>
  <c r="BI173" i="1"/>
  <c r="BL173" i="1"/>
  <c r="BO173" i="1"/>
  <c r="BR173" i="1"/>
  <c r="BU173" i="1"/>
  <c r="AN173" i="1"/>
  <c r="CB173" i="1"/>
  <c r="BF173" i="1"/>
  <c r="AQ173" i="1"/>
  <c r="AK173" i="1"/>
  <c r="AZ173" i="1"/>
  <c r="AT173" i="1"/>
  <c r="BC173" i="1"/>
  <c r="AW173" i="1"/>
  <c r="AB173" i="1"/>
  <c r="AC173" i="1"/>
  <c r="S174" i="1"/>
  <c r="R174" i="1"/>
  <c r="V173" i="1"/>
  <c r="U173" i="1"/>
  <c r="O174" i="1"/>
  <c r="P174" i="1"/>
  <c r="M175" i="1"/>
  <c r="X175" i="1" l="1"/>
  <c r="Y175" i="1"/>
  <c r="AH174" i="1"/>
  <c r="CV174" i="1"/>
  <c r="CT174" i="1"/>
  <c r="BX174" i="1"/>
  <c r="CZ174" i="1"/>
  <c r="CX174" i="1"/>
  <c r="BI174" i="1"/>
  <c r="BL174" i="1"/>
  <c r="BO174" i="1"/>
  <c r="BR174" i="1"/>
  <c r="BU174" i="1"/>
  <c r="AN174" i="1"/>
  <c r="CB174" i="1"/>
  <c r="BF174" i="1"/>
  <c r="AK174" i="1"/>
  <c r="AZ174" i="1"/>
  <c r="AT174" i="1"/>
  <c r="AQ174" i="1"/>
  <c r="BC174" i="1"/>
  <c r="AW174" i="1"/>
  <c r="CP173" i="1"/>
  <c r="CJ173" i="1"/>
  <c r="CD173" i="1"/>
  <c r="CM173" i="1"/>
  <c r="CG173" i="1"/>
  <c r="AG174" i="1"/>
  <c r="CU174" i="1"/>
  <c r="CS174" i="1"/>
  <c r="CY174" i="1"/>
  <c r="BW174" i="1"/>
  <c r="CW174" i="1"/>
  <c r="BH174" i="1"/>
  <c r="BK174" i="1"/>
  <c r="BN174" i="1"/>
  <c r="BQ174" i="1"/>
  <c r="BT174" i="1"/>
  <c r="CA174" i="1"/>
  <c r="BE174" i="1"/>
  <c r="AJ174" i="1"/>
  <c r="AP174" i="1"/>
  <c r="BB174" i="1"/>
  <c r="AV174" i="1"/>
  <c r="AS174" i="1"/>
  <c r="AY174" i="1"/>
  <c r="AM174" i="1"/>
  <c r="CN173" i="1"/>
  <c r="CE173" i="1"/>
  <c r="CQ173" i="1"/>
  <c r="CH173" i="1"/>
  <c r="CK173" i="1"/>
  <c r="AC174" i="1"/>
  <c r="AB174" i="1"/>
  <c r="S175" i="1"/>
  <c r="R175" i="1"/>
  <c r="V174" i="1"/>
  <c r="U174" i="1"/>
  <c r="O175" i="1"/>
  <c r="P175" i="1"/>
  <c r="M176" i="1"/>
  <c r="X176" i="1" l="1"/>
  <c r="Y176" i="1"/>
  <c r="AH175" i="1"/>
  <c r="CZ175" i="1"/>
  <c r="CT175" i="1"/>
  <c r="BX175" i="1"/>
  <c r="CX175" i="1"/>
  <c r="CV175" i="1"/>
  <c r="BI175" i="1"/>
  <c r="BL175" i="1"/>
  <c r="BO175" i="1"/>
  <c r="BR175" i="1"/>
  <c r="BU175" i="1"/>
  <c r="AQ175" i="1"/>
  <c r="CB175" i="1"/>
  <c r="BF175" i="1"/>
  <c r="AN175" i="1"/>
  <c r="AK175" i="1"/>
  <c r="AZ175" i="1"/>
  <c r="AT175" i="1"/>
  <c r="BC175" i="1"/>
  <c r="AW175" i="1"/>
  <c r="AG175" i="1"/>
  <c r="CW175" i="1"/>
  <c r="CS175" i="1"/>
  <c r="CY175" i="1"/>
  <c r="CU175" i="1"/>
  <c r="BW175" i="1"/>
  <c r="BH175" i="1"/>
  <c r="BK175" i="1"/>
  <c r="BN175" i="1"/>
  <c r="BQ175" i="1"/>
  <c r="BT175" i="1"/>
  <c r="CA175" i="1"/>
  <c r="BE175" i="1"/>
  <c r="AJ175" i="1"/>
  <c r="AP175" i="1"/>
  <c r="BB175" i="1"/>
  <c r="AV175" i="1"/>
  <c r="AM175" i="1"/>
  <c r="AS175" i="1"/>
  <c r="AY175" i="1"/>
  <c r="CP174" i="1"/>
  <c r="CJ174" i="1"/>
  <c r="CD174" i="1"/>
  <c r="CG174" i="1"/>
  <c r="CM174" i="1"/>
  <c r="CN174" i="1"/>
  <c r="CE174" i="1"/>
  <c r="CQ174" i="1"/>
  <c r="CH174" i="1"/>
  <c r="CK174" i="1"/>
  <c r="AB175" i="1"/>
  <c r="AC175" i="1"/>
  <c r="V175" i="1"/>
  <c r="S176" i="1"/>
  <c r="R176" i="1"/>
  <c r="U175" i="1"/>
  <c r="O176" i="1"/>
  <c r="P176" i="1"/>
  <c r="M177" i="1"/>
  <c r="X177" i="1" l="1"/>
  <c r="Y177" i="1"/>
  <c r="AH176" i="1"/>
  <c r="CT176" i="1"/>
  <c r="BX176" i="1"/>
  <c r="CZ176" i="1"/>
  <c r="CX176" i="1"/>
  <c r="CV176" i="1"/>
  <c r="BI176" i="1"/>
  <c r="BL176" i="1"/>
  <c r="BO176" i="1"/>
  <c r="BR176" i="1"/>
  <c r="BU176" i="1"/>
  <c r="AK176" i="1"/>
  <c r="CB176" i="1"/>
  <c r="BF176" i="1"/>
  <c r="AN176" i="1"/>
  <c r="AZ176" i="1"/>
  <c r="AT176" i="1"/>
  <c r="AQ176" i="1"/>
  <c r="BC176" i="1"/>
  <c r="AW176" i="1"/>
  <c r="CP175" i="1"/>
  <c r="CJ175" i="1"/>
  <c r="CD175" i="1"/>
  <c r="CM175" i="1"/>
  <c r="CG175" i="1"/>
  <c r="AG176" i="1"/>
  <c r="CU176" i="1"/>
  <c r="CS176" i="1"/>
  <c r="CY176" i="1"/>
  <c r="BW176" i="1"/>
  <c r="CW176" i="1"/>
  <c r="BH176" i="1"/>
  <c r="BK176" i="1"/>
  <c r="BN176" i="1"/>
  <c r="BQ176" i="1"/>
  <c r="BT176" i="1"/>
  <c r="CA176" i="1"/>
  <c r="BE176" i="1"/>
  <c r="AP176" i="1"/>
  <c r="AJ176" i="1"/>
  <c r="BB176" i="1"/>
  <c r="AV176" i="1"/>
  <c r="AS176" i="1"/>
  <c r="AM176" i="1"/>
  <c r="AY176" i="1"/>
  <c r="CN175" i="1"/>
  <c r="CE175" i="1"/>
  <c r="CQ175" i="1"/>
  <c r="CH175" i="1"/>
  <c r="CK175" i="1"/>
  <c r="AB176" i="1"/>
  <c r="AC176" i="1"/>
  <c r="S177" i="1"/>
  <c r="R177" i="1"/>
  <c r="U176" i="1"/>
  <c r="V176" i="1"/>
  <c r="M178" i="1"/>
  <c r="O177" i="1"/>
  <c r="P177" i="1"/>
  <c r="X178" i="1" l="1"/>
  <c r="Y178" i="1"/>
  <c r="AG177" i="1"/>
  <c r="CW177" i="1"/>
  <c r="CS177" i="1"/>
  <c r="CY177" i="1"/>
  <c r="BW177" i="1"/>
  <c r="CU177" i="1"/>
  <c r="BH177" i="1"/>
  <c r="BK177" i="1"/>
  <c r="BN177" i="1"/>
  <c r="BQ177" i="1"/>
  <c r="BT177" i="1"/>
  <c r="CA177" i="1"/>
  <c r="BE177" i="1"/>
  <c r="AJ177" i="1"/>
  <c r="AP177" i="1"/>
  <c r="AM177" i="1"/>
  <c r="BB177" i="1"/>
  <c r="AV177" i="1"/>
  <c r="AS177" i="1"/>
  <c r="AY177" i="1"/>
  <c r="AH177" i="1"/>
  <c r="CT177" i="1"/>
  <c r="BX177" i="1"/>
  <c r="CZ177" i="1"/>
  <c r="CX177" i="1"/>
  <c r="CV177" i="1"/>
  <c r="BI177" i="1"/>
  <c r="BL177" i="1"/>
  <c r="BO177" i="1"/>
  <c r="BR177" i="1"/>
  <c r="BU177" i="1"/>
  <c r="AN177" i="1"/>
  <c r="CB177" i="1"/>
  <c r="BF177" i="1"/>
  <c r="AQ177" i="1"/>
  <c r="AK177" i="1"/>
  <c r="AZ177" i="1"/>
  <c r="AT177" i="1"/>
  <c r="BC177" i="1"/>
  <c r="AW177" i="1"/>
  <c r="CP176" i="1"/>
  <c r="CJ176" i="1"/>
  <c r="CD176" i="1"/>
  <c r="CG176" i="1"/>
  <c r="CM176" i="1"/>
  <c r="CN176" i="1"/>
  <c r="CE176" i="1"/>
  <c r="CQ176" i="1"/>
  <c r="CH176" i="1"/>
  <c r="CK176" i="1"/>
  <c r="AB177" i="1"/>
  <c r="AC177" i="1"/>
  <c r="S178" i="1"/>
  <c r="R178" i="1"/>
  <c r="V177" i="1"/>
  <c r="U177" i="1"/>
  <c r="O178" i="1"/>
  <c r="P178" i="1"/>
  <c r="M179" i="1"/>
  <c r="X179" i="1" l="1"/>
  <c r="Y179" i="1"/>
  <c r="AH178" i="1"/>
  <c r="CV178" i="1"/>
  <c r="CT178" i="1"/>
  <c r="BX178" i="1"/>
  <c r="CZ178" i="1"/>
  <c r="CX178" i="1"/>
  <c r="BI178" i="1"/>
  <c r="BL178" i="1"/>
  <c r="BO178" i="1"/>
  <c r="BR178" i="1"/>
  <c r="BU178" i="1"/>
  <c r="AN178" i="1"/>
  <c r="CB178" i="1"/>
  <c r="BF178" i="1"/>
  <c r="AK178" i="1"/>
  <c r="AZ178" i="1"/>
  <c r="AT178" i="1"/>
  <c r="AQ178" i="1"/>
  <c r="BC178" i="1"/>
  <c r="AW178" i="1"/>
  <c r="CP177" i="1"/>
  <c r="CJ177" i="1"/>
  <c r="CD177" i="1"/>
  <c r="CM177" i="1"/>
  <c r="CG177" i="1"/>
  <c r="AG178" i="1"/>
  <c r="CU178" i="1"/>
  <c r="CS178" i="1"/>
  <c r="CY178" i="1"/>
  <c r="BW178" i="1"/>
  <c r="CW178" i="1"/>
  <c r="BH178" i="1"/>
  <c r="BK178" i="1"/>
  <c r="BN178" i="1"/>
  <c r="BQ178" i="1"/>
  <c r="BT178" i="1"/>
  <c r="CA178" i="1"/>
  <c r="BE178" i="1"/>
  <c r="AJ178" i="1"/>
  <c r="AP178" i="1"/>
  <c r="BB178" i="1"/>
  <c r="AV178" i="1"/>
  <c r="AM178" i="1"/>
  <c r="AS178" i="1"/>
  <c r="AY178" i="1"/>
  <c r="CN177" i="1"/>
  <c r="CE177" i="1"/>
  <c r="CQ177" i="1"/>
  <c r="CH177" i="1"/>
  <c r="CK177" i="1"/>
  <c r="AB178" i="1"/>
  <c r="AC178" i="1"/>
  <c r="S179" i="1"/>
  <c r="R179" i="1"/>
  <c r="V178" i="1"/>
  <c r="U178" i="1"/>
  <c r="O179" i="1"/>
  <c r="P179" i="1"/>
  <c r="M180" i="1"/>
  <c r="X180" i="1" l="1"/>
  <c r="Y180" i="1"/>
  <c r="AH179" i="1"/>
  <c r="CT179" i="1"/>
  <c r="BX179" i="1"/>
  <c r="CX179" i="1"/>
  <c r="CV179" i="1"/>
  <c r="CZ179" i="1"/>
  <c r="BI179" i="1"/>
  <c r="BL179" i="1"/>
  <c r="BO179" i="1"/>
  <c r="BR179" i="1"/>
  <c r="BU179" i="1"/>
  <c r="AQ179" i="1"/>
  <c r="CB179" i="1"/>
  <c r="BF179" i="1"/>
  <c r="AN179" i="1"/>
  <c r="AK179" i="1"/>
  <c r="AZ179" i="1"/>
  <c r="AT179" i="1"/>
  <c r="BC179" i="1"/>
  <c r="AW179" i="1"/>
  <c r="AG179" i="1"/>
  <c r="CW179" i="1"/>
  <c r="CS179" i="1"/>
  <c r="CY179" i="1"/>
  <c r="CU179" i="1"/>
  <c r="BW179" i="1"/>
  <c r="BH179" i="1"/>
  <c r="BK179" i="1"/>
  <c r="BN179" i="1"/>
  <c r="BQ179" i="1"/>
  <c r="BT179" i="1"/>
  <c r="CA179" i="1"/>
  <c r="BE179" i="1"/>
  <c r="AJ179" i="1"/>
  <c r="AP179" i="1"/>
  <c r="BB179" i="1"/>
  <c r="AV179" i="1"/>
  <c r="AM179" i="1"/>
  <c r="AS179" i="1"/>
  <c r="AY179" i="1"/>
  <c r="CP178" i="1"/>
  <c r="CJ178" i="1"/>
  <c r="CD178" i="1"/>
  <c r="CG178" i="1"/>
  <c r="CM178" i="1"/>
  <c r="CN178" i="1"/>
  <c r="CE178" i="1"/>
  <c r="CQ178" i="1"/>
  <c r="CH178" i="1"/>
  <c r="CK178" i="1"/>
  <c r="AB179" i="1"/>
  <c r="AC179" i="1"/>
  <c r="V179" i="1"/>
  <c r="S180" i="1"/>
  <c r="R180" i="1"/>
  <c r="U179" i="1"/>
  <c r="P180" i="1"/>
  <c r="O180" i="1"/>
  <c r="M181" i="1"/>
  <c r="X181" i="1" l="1"/>
  <c r="Y181" i="1"/>
  <c r="AG180" i="1"/>
  <c r="CU180" i="1"/>
  <c r="CS180" i="1"/>
  <c r="CY180" i="1"/>
  <c r="BW180" i="1"/>
  <c r="CW180" i="1"/>
  <c r="BH180" i="1"/>
  <c r="BK180" i="1"/>
  <c r="BN180" i="1"/>
  <c r="BQ180" i="1"/>
  <c r="BT180" i="1"/>
  <c r="CA180" i="1"/>
  <c r="BE180" i="1"/>
  <c r="AP180" i="1"/>
  <c r="AJ180" i="1"/>
  <c r="BB180" i="1"/>
  <c r="AV180" i="1"/>
  <c r="AS180" i="1"/>
  <c r="AY180" i="1"/>
  <c r="AM180" i="1"/>
  <c r="CP179" i="1"/>
  <c r="CJ179" i="1"/>
  <c r="CD179" i="1"/>
  <c r="CM179" i="1"/>
  <c r="CG179" i="1"/>
  <c r="AH180" i="1"/>
  <c r="CT180" i="1"/>
  <c r="BX180" i="1"/>
  <c r="CZ180" i="1"/>
  <c r="CX180" i="1"/>
  <c r="CV180" i="1"/>
  <c r="BI180" i="1"/>
  <c r="BL180" i="1"/>
  <c r="BO180" i="1"/>
  <c r="BR180" i="1"/>
  <c r="BU180" i="1"/>
  <c r="AK180" i="1"/>
  <c r="CB180" i="1"/>
  <c r="BF180" i="1"/>
  <c r="AN180" i="1"/>
  <c r="AZ180" i="1"/>
  <c r="AT180" i="1"/>
  <c r="AQ180" i="1"/>
  <c r="BC180" i="1"/>
  <c r="AW180" i="1"/>
  <c r="CN179" i="1"/>
  <c r="CE179" i="1"/>
  <c r="CQ179" i="1"/>
  <c r="CH179" i="1"/>
  <c r="CK179" i="1"/>
  <c r="AC180" i="1"/>
  <c r="AB180" i="1"/>
  <c r="S181" i="1"/>
  <c r="R181" i="1"/>
  <c r="U180" i="1"/>
  <c r="V180" i="1"/>
  <c r="O181" i="1"/>
  <c r="P181" i="1"/>
  <c r="M182" i="1"/>
  <c r="X182" i="1" l="1"/>
  <c r="Y182" i="1"/>
  <c r="AH181" i="1"/>
  <c r="CT181" i="1"/>
  <c r="BX181" i="1"/>
  <c r="CZ181" i="1"/>
  <c r="CX181" i="1"/>
  <c r="CV181" i="1"/>
  <c r="BI181" i="1"/>
  <c r="BL181" i="1"/>
  <c r="BO181" i="1"/>
  <c r="BR181" i="1"/>
  <c r="BU181" i="1"/>
  <c r="AN181" i="1"/>
  <c r="CB181" i="1"/>
  <c r="BF181" i="1"/>
  <c r="AQ181" i="1"/>
  <c r="AK181" i="1"/>
  <c r="AZ181" i="1"/>
  <c r="AT181" i="1"/>
  <c r="BC181" i="1"/>
  <c r="AW181" i="1"/>
  <c r="CN180" i="1"/>
  <c r="CE180" i="1"/>
  <c r="CQ180" i="1"/>
  <c r="CH180" i="1"/>
  <c r="CK180" i="1"/>
  <c r="CP180" i="1"/>
  <c r="CJ180" i="1"/>
  <c r="CD180" i="1"/>
  <c r="CG180" i="1"/>
  <c r="CM180" i="1"/>
  <c r="AG181" i="1"/>
  <c r="CW181" i="1"/>
  <c r="CS181" i="1"/>
  <c r="CY181" i="1"/>
  <c r="BW181" i="1"/>
  <c r="CU181" i="1"/>
  <c r="BH181" i="1"/>
  <c r="BK181" i="1"/>
  <c r="BN181" i="1"/>
  <c r="BQ181" i="1"/>
  <c r="BT181" i="1"/>
  <c r="CA181" i="1"/>
  <c r="BE181" i="1"/>
  <c r="AJ181" i="1"/>
  <c r="AP181" i="1"/>
  <c r="AM181" i="1"/>
  <c r="BB181" i="1"/>
  <c r="AV181" i="1"/>
  <c r="AS181" i="1"/>
  <c r="AY181" i="1"/>
  <c r="AB181" i="1"/>
  <c r="AC181" i="1"/>
  <c r="S182" i="1"/>
  <c r="R182" i="1"/>
  <c r="V181" i="1"/>
  <c r="U181" i="1"/>
  <c r="M183" i="1"/>
  <c r="O182" i="1"/>
  <c r="P182" i="1"/>
  <c r="X183" i="1" l="1"/>
  <c r="Y183" i="1"/>
  <c r="AG182" i="1"/>
  <c r="CU182" i="1"/>
  <c r="CS182" i="1"/>
  <c r="CY182" i="1"/>
  <c r="BW182" i="1"/>
  <c r="CW182" i="1"/>
  <c r="BH182" i="1"/>
  <c r="BK182" i="1"/>
  <c r="BN182" i="1"/>
  <c r="BQ182" i="1"/>
  <c r="BT182" i="1"/>
  <c r="CA182" i="1"/>
  <c r="BE182" i="1"/>
  <c r="AJ182" i="1"/>
  <c r="AP182" i="1"/>
  <c r="BB182" i="1"/>
  <c r="AV182" i="1"/>
  <c r="AM182" i="1"/>
  <c r="AS182" i="1"/>
  <c r="AY182" i="1"/>
  <c r="CP181" i="1"/>
  <c r="CJ181" i="1"/>
  <c r="CD181" i="1"/>
  <c r="CM181" i="1"/>
  <c r="CG181" i="1"/>
  <c r="AH182" i="1"/>
  <c r="CV182" i="1"/>
  <c r="CT182" i="1"/>
  <c r="BX182" i="1"/>
  <c r="CZ182" i="1"/>
  <c r="CX182" i="1"/>
  <c r="BI182" i="1"/>
  <c r="BL182" i="1"/>
  <c r="BO182" i="1"/>
  <c r="BR182" i="1"/>
  <c r="BU182" i="1"/>
  <c r="AN182" i="1"/>
  <c r="CB182" i="1"/>
  <c r="BF182" i="1"/>
  <c r="AK182" i="1"/>
  <c r="AZ182" i="1"/>
  <c r="AT182" i="1"/>
  <c r="AQ182" i="1"/>
  <c r="BC182" i="1"/>
  <c r="AW182" i="1"/>
  <c r="CN181" i="1"/>
  <c r="CE181" i="1"/>
  <c r="CQ181" i="1"/>
  <c r="CH181" i="1"/>
  <c r="CK181" i="1"/>
  <c r="AB182" i="1"/>
  <c r="AC182" i="1"/>
  <c r="V182" i="1"/>
  <c r="S183" i="1"/>
  <c r="R183" i="1"/>
  <c r="U182" i="1"/>
  <c r="O183" i="1"/>
  <c r="P183" i="1"/>
  <c r="M184" i="1"/>
  <c r="X184" i="1" l="1"/>
  <c r="Y184" i="1"/>
  <c r="AH183" i="1"/>
  <c r="CZ183" i="1"/>
  <c r="CT183" i="1"/>
  <c r="BX183" i="1"/>
  <c r="CX183" i="1"/>
  <c r="CV183" i="1"/>
  <c r="BI183" i="1"/>
  <c r="BL183" i="1"/>
  <c r="BO183" i="1"/>
  <c r="BR183" i="1"/>
  <c r="BU183" i="1"/>
  <c r="AQ183" i="1"/>
  <c r="CB183" i="1"/>
  <c r="BF183" i="1"/>
  <c r="AN183" i="1"/>
  <c r="AK183" i="1"/>
  <c r="AZ183" i="1"/>
  <c r="AT183" i="1"/>
  <c r="BC183" i="1"/>
  <c r="AW183" i="1"/>
  <c r="CN182" i="1"/>
  <c r="CE182" i="1"/>
  <c r="CQ182" i="1"/>
  <c r="CH182" i="1"/>
  <c r="CK182" i="1"/>
  <c r="CP182" i="1"/>
  <c r="CJ182" i="1"/>
  <c r="CD182" i="1"/>
  <c r="CG182" i="1"/>
  <c r="CM182" i="1"/>
  <c r="AG183" i="1"/>
  <c r="CW183" i="1"/>
  <c r="CS183" i="1"/>
  <c r="CY183" i="1"/>
  <c r="CU183" i="1"/>
  <c r="BW183" i="1"/>
  <c r="BH183" i="1"/>
  <c r="BK183" i="1"/>
  <c r="BN183" i="1"/>
  <c r="BQ183" i="1"/>
  <c r="BT183" i="1"/>
  <c r="CA183" i="1"/>
  <c r="BE183" i="1"/>
  <c r="AJ183" i="1"/>
  <c r="AP183" i="1"/>
  <c r="BB183" i="1"/>
  <c r="AV183" i="1"/>
  <c r="AS183" i="1"/>
  <c r="AM183" i="1"/>
  <c r="AY183" i="1"/>
  <c r="AB183" i="1"/>
  <c r="AC183" i="1"/>
  <c r="V183" i="1"/>
  <c r="S184" i="1"/>
  <c r="R184" i="1"/>
  <c r="U183" i="1"/>
  <c r="P184" i="1"/>
  <c r="O184" i="1"/>
  <c r="M185" i="1"/>
  <c r="X185" i="1" l="1"/>
  <c r="Y185" i="1"/>
  <c r="AG184" i="1"/>
  <c r="CU184" i="1"/>
  <c r="CS184" i="1"/>
  <c r="CY184" i="1"/>
  <c r="BW184" i="1"/>
  <c r="CW184" i="1"/>
  <c r="BH184" i="1"/>
  <c r="BK184" i="1"/>
  <c r="BN184" i="1"/>
  <c r="BQ184" i="1"/>
  <c r="BT184" i="1"/>
  <c r="CA184" i="1"/>
  <c r="BE184" i="1"/>
  <c r="AP184" i="1"/>
  <c r="AJ184" i="1"/>
  <c r="BB184" i="1"/>
  <c r="AV184" i="1"/>
  <c r="AS184" i="1"/>
  <c r="AM184" i="1"/>
  <c r="AY184" i="1"/>
  <c r="CP183" i="1"/>
  <c r="CJ183" i="1"/>
  <c r="CD183" i="1"/>
  <c r="CM183" i="1"/>
  <c r="CG183" i="1"/>
  <c r="AH184" i="1"/>
  <c r="CT184" i="1"/>
  <c r="BX184" i="1"/>
  <c r="CZ184" i="1"/>
  <c r="CX184" i="1"/>
  <c r="CV184" i="1"/>
  <c r="BI184" i="1"/>
  <c r="BL184" i="1"/>
  <c r="BO184" i="1"/>
  <c r="BR184" i="1"/>
  <c r="BU184" i="1"/>
  <c r="AK184" i="1"/>
  <c r="CB184" i="1"/>
  <c r="BF184" i="1"/>
  <c r="AN184" i="1"/>
  <c r="AZ184" i="1"/>
  <c r="AT184" i="1"/>
  <c r="AQ184" i="1"/>
  <c r="BC184" i="1"/>
  <c r="AW184" i="1"/>
  <c r="CN183" i="1"/>
  <c r="CE183" i="1"/>
  <c r="CQ183" i="1"/>
  <c r="CH183" i="1"/>
  <c r="CK183" i="1"/>
  <c r="AB184" i="1"/>
  <c r="AC184" i="1"/>
  <c r="S185" i="1"/>
  <c r="R185" i="1"/>
  <c r="U184" i="1"/>
  <c r="V184" i="1"/>
  <c r="O185" i="1"/>
  <c r="P185" i="1"/>
  <c r="M186" i="1"/>
  <c r="X186" i="1" l="1"/>
  <c r="Y186" i="1"/>
  <c r="AH185" i="1"/>
  <c r="CT185" i="1"/>
  <c r="BX185" i="1"/>
  <c r="CZ185" i="1"/>
  <c r="CX185" i="1"/>
  <c r="CV185" i="1"/>
  <c r="BI185" i="1"/>
  <c r="BL185" i="1"/>
  <c r="BO185" i="1"/>
  <c r="BR185" i="1"/>
  <c r="BU185" i="1"/>
  <c r="AN185" i="1"/>
  <c r="CB185" i="1"/>
  <c r="BF185" i="1"/>
  <c r="AQ185" i="1"/>
  <c r="AK185" i="1"/>
  <c r="AZ185" i="1"/>
  <c r="AT185" i="1"/>
  <c r="BC185" i="1"/>
  <c r="AW185" i="1"/>
  <c r="CN184" i="1"/>
  <c r="CE184" i="1"/>
  <c r="CQ184" i="1"/>
  <c r="CH184" i="1"/>
  <c r="CK184" i="1"/>
  <c r="CP184" i="1"/>
  <c r="CJ184" i="1"/>
  <c r="CD184" i="1"/>
  <c r="CG184" i="1"/>
  <c r="CM184" i="1"/>
  <c r="AG185" i="1"/>
  <c r="CW185" i="1"/>
  <c r="CS185" i="1"/>
  <c r="CY185" i="1"/>
  <c r="BW185" i="1"/>
  <c r="CU185" i="1"/>
  <c r="BH185" i="1"/>
  <c r="BK185" i="1"/>
  <c r="BN185" i="1"/>
  <c r="BQ185" i="1"/>
  <c r="BT185" i="1"/>
  <c r="CA185" i="1"/>
  <c r="BE185" i="1"/>
  <c r="AJ185" i="1"/>
  <c r="AP185" i="1"/>
  <c r="BB185" i="1"/>
  <c r="AV185" i="1"/>
  <c r="AM185" i="1"/>
  <c r="AS185" i="1"/>
  <c r="AY185" i="1"/>
  <c r="AB185" i="1"/>
  <c r="AC185" i="1"/>
  <c r="V185" i="1"/>
  <c r="S186" i="1"/>
  <c r="R186" i="1"/>
  <c r="U185" i="1"/>
  <c r="O186" i="1"/>
  <c r="P186" i="1"/>
  <c r="M187" i="1"/>
  <c r="X187" i="1" l="1"/>
  <c r="Y187" i="1"/>
  <c r="AH186" i="1"/>
  <c r="CV186" i="1"/>
  <c r="CT186" i="1"/>
  <c r="BX186" i="1"/>
  <c r="CZ186" i="1"/>
  <c r="CX186" i="1"/>
  <c r="BI186" i="1"/>
  <c r="BL186" i="1"/>
  <c r="BO186" i="1"/>
  <c r="BR186" i="1"/>
  <c r="BU186" i="1"/>
  <c r="AN186" i="1"/>
  <c r="CB186" i="1"/>
  <c r="BF186" i="1"/>
  <c r="AK186" i="1"/>
  <c r="AZ186" i="1"/>
  <c r="AT186" i="1"/>
  <c r="AQ186" i="1"/>
  <c r="BC186" i="1"/>
  <c r="AW186" i="1"/>
  <c r="CP185" i="1"/>
  <c r="CJ185" i="1"/>
  <c r="CD185" i="1"/>
  <c r="CM185" i="1"/>
  <c r="CG185" i="1"/>
  <c r="AG186" i="1"/>
  <c r="CU186" i="1"/>
  <c r="CS186" i="1"/>
  <c r="CY186" i="1"/>
  <c r="BW186" i="1"/>
  <c r="CW186" i="1"/>
  <c r="BH186" i="1"/>
  <c r="BK186" i="1"/>
  <c r="BN186" i="1"/>
  <c r="BQ186" i="1"/>
  <c r="BT186" i="1"/>
  <c r="CA186" i="1"/>
  <c r="BE186" i="1"/>
  <c r="AJ186" i="1"/>
  <c r="AP186" i="1"/>
  <c r="BB186" i="1"/>
  <c r="AV186" i="1"/>
  <c r="AM186" i="1"/>
  <c r="AS186" i="1"/>
  <c r="AY186" i="1"/>
  <c r="CN185" i="1"/>
  <c r="CE185" i="1"/>
  <c r="CQ185" i="1"/>
  <c r="CH185" i="1"/>
  <c r="CK185" i="1"/>
  <c r="AC186" i="1"/>
  <c r="AB186" i="1"/>
  <c r="S187" i="1"/>
  <c r="R187" i="1"/>
  <c r="U186" i="1"/>
  <c r="V186" i="1"/>
  <c r="M188" i="1"/>
  <c r="O187" i="1"/>
  <c r="P187" i="1"/>
  <c r="X188" i="1" l="1"/>
  <c r="Y188" i="1"/>
  <c r="AG187" i="1"/>
  <c r="CW187" i="1"/>
  <c r="CS187" i="1"/>
  <c r="CY187" i="1"/>
  <c r="CU187" i="1"/>
  <c r="BW187" i="1"/>
  <c r="BH187" i="1"/>
  <c r="BK187" i="1"/>
  <c r="BN187" i="1"/>
  <c r="BQ187" i="1"/>
  <c r="BT187" i="1"/>
  <c r="CA187" i="1"/>
  <c r="BE187" i="1"/>
  <c r="AJ187" i="1"/>
  <c r="AP187" i="1"/>
  <c r="BB187" i="1"/>
  <c r="AV187" i="1"/>
  <c r="AM187" i="1"/>
  <c r="AS187" i="1"/>
  <c r="AY187" i="1"/>
  <c r="AH187" i="1"/>
  <c r="CT187" i="1"/>
  <c r="BX187" i="1"/>
  <c r="CX187" i="1"/>
  <c r="CV187" i="1"/>
  <c r="CZ187" i="1"/>
  <c r="BI187" i="1"/>
  <c r="BL187" i="1"/>
  <c r="BO187" i="1"/>
  <c r="BR187" i="1"/>
  <c r="BU187" i="1"/>
  <c r="AQ187" i="1"/>
  <c r="CB187" i="1"/>
  <c r="BF187" i="1"/>
  <c r="AN187" i="1"/>
  <c r="AK187" i="1"/>
  <c r="AZ187" i="1"/>
  <c r="AT187" i="1"/>
  <c r="BC187" i="1"/>
  <c r="AW187" i="1"/>
  <c r="CP186" i="1"/>
  <c r="CJ186" i="1"/>
  <c r="CD186" i="1"/>
  <c r="CG186" i="1"/>
  <c r="CM186" i="1"/>
  <c r="CN186" i="1"/>
  <c r="CE186" i="1"/>
  <c r="CQ186" i="1"/>
  <c r="CH186" i="1"/>
  <c r="CK186" i="1"/>
  <c r="AB187" i="1"/>
  <c r="AC187" i="1"/>
  <c r="S188" i="1"/>
  <c r="R188" i="1"/>
  <c r="V187" i="1"/>
  <c r="U187" i="1"/>
  <c r="P188" i="1"/>
  <c r="O188" i="1"/>
  <c r="M189" i="1"/>
  <c r="X189" i="1" l="1"/>
  <c r="Y189" i="1"/>
  <c r="AG188" i="1"/>
  <c r="CU188" i="1"/>
  <c r="CS188" i="1"/>
  <c r="CY188" i="1"/>
  <c r="BW188" i="1"/>
  <c r="CW188" i="1"/>
  <c r="BH188" i="1"/>
  <c r="BK188" i="1"/>
  <c r="BN188" i="1"/>
  <c r="BQ188" i="1"/>
  <c r="BT188" i="1"/>
  <c r="CA188" i="1"/>
  <c r="BE188" i="1"/>
  <c r="AP188" i="1"/>
  <c r="AJ188" i="1"/>
  <c r="BB188" i="1"/>
  <c r="AV188" i="1"/>
  <c r="AS188" i="1"/>
  <c r="AY188" i="1"/>
  <c r="AM188" i="1"/>
  <c r="CP187" i="1"/>
  <c r="CJ187" i="1"/>
  <c r="CD187" i="1"/>
  <c r="CM187" i="1"/>
  <c r="CG187" i="1"/>
  <c r="AH188" i="1"/>
  <c r="CT188" i="1"/>
  <c r="BX188" i="1"/>
  <c r="CZ188" i="1"/>
  <c r="CX188" i="1"/>
  <c r="CV188" i="1"/>
  <c r="BI188" i="1"/>
  <c r="BL188" i="1"/>
  <c r="BO188" i="1"/>
  <c r="BR188" i="1"/>
  <c r="BU188" i="1"/>
  <c r="AK188" i="1"/>
  <c r="CB188" i="1"/>
  <c r="BF188" i="1"/>
  <c r="AN188" i="1"/>
  <c r="AZ188" i="1"/>
  <c r="AT188" i="1"/>
  <c r="AQ188" i="1"/>
  <c r="BC188" i="1"/>
  <c r="AW188" i="1"/>
  <c r="CN187" i="1"/>
  <c r="CE187" i="1"/>
  <c r="CQ187" i="1"/>
  <c r="CH187" i="1"/>
  <c r="CK187" i="1"/>
  <c r="AC188" i="1"/>
  <c r="AB188" i="1"/>
  <c r="S189" i="1"/>
  <c r="R189" i="1"/>
  <c r="V188" i="1"/>
  <c r="U188" i="1"/>
  <c r="O189" i="1"/>
  <c r="P189" i="1"/>
  <c r="M190" i="1"/>
  <c r="X190" i="1" l="1"/>
  <c r="Y190" i="1"/>
  <c r="AH189" i="1"/>
  <c r="CT189" i="1"/>
  <c r="BX189" i="1"/>
  <c r="CZ189" i="1"/>
  <c r="CX189" i="1"/>
  <c r="CV189" i="1"/>
  <c r="BI189" i="1"/>
  <c r="BL189" i="1"/>
  <c r="BO189" i="1"/>
  <c r="BR189" i="1"/>
  <c r="BU189" i="1"/>
  <c r="AN189" i="1"/>
  <c r="CB189" i="1"/>
  <c r="BF189" i="1"/>
  <c r="AQ189" i="1"/>
  <c r="AK189" i="1"/>
  <c r="AZ189" i="1"/>
  <c r="AT189" i="1"/>
  <c r="BC189" i="1"/>
  <c r="AW189" i="1"/>
  <c r="CN188" i="1"/>
  <c r="CE188" i="1"/>
  <c r="CQ188" i="1"/>
  <c r="CH188" i="1"/>
  <c r="CK188" i="1"/>
  <c r="CP188" i="1"/>
  <c r="CJ188" i="1"/>
  <c r="CD188" i="1"/>
  <c r="CG188" i="1"/>
  <c r="CM188" i="1"/>
  <c r="AG189" i="1"/>
  <c r="CW189" i="1"/>
  <c r="CS189" i="1"/>
  <c r="CY189" i="1"/>
  <c r="BW189" i="1"/>
  <c r="CU189" i="1"/>
  <c r="BH189" i="1"/>
  <c r="BK189" i="1"/>
  <c r="BN189" i="1"/>
  <c r="BQ189" i="1"/>
  <c r="BT189" i="1"/>
  <c r="CA189" i="1"/>
  <c r="BE189" i="1"/>
  <c r="AJ189" i="1"/>
  <c r="AP189" i="1"/>
  <c r="BB189" i="1"/>
  <c r="AV189" i="1"/>
  <c r="AS189" i="1"/>
  <c r="AM189" i="1"/>
  <c r="AY189" i="1"/>
  <c r="AB189" i="1"/>
  <c r="AC189" i="1"/>
  <c r="V189" i="1"/>
  <c r="S190" i="1"/>
  <c r="R190" i="1"/>
  <c r="U189" i="1"/>
  <c r="O190" i="1"/>
  <c r="P190" i="1"/>
  <c r="M191" i="1"/>
  <c r="X191" i="1" l="1"/>
  <c r="Y191" i="1"/>
  <c r="AH190" i="1"/>
  <c r="CV190" i="1"/>
  <c r="CT190" i="1"/>
  <c r="BX190" i="1"/>
  <c r="CZ190" i="1"/>
  <c r="CX190" i="1"/>
  <c r="BI190" i="1"/>
  <c r="BL190" i="1"/>
  <c r="BO190" i="1"/>
  <c r="BR190" i="1"/>
  <c r="BU190" i="1"/>
  <c r="AN190" i="1"/>
  <c r="CB190" i="1"/>
  <c r="BF190" i="1"/>
  <c r="AK190" i="1"/>
  <c r="AZ190" i="1"/>
  <c r="AT190" i="1"/>
  <c r="AQ190" i="1"/>
  <c r="BC190" i="1"/>
  <c r="AW190" i="1"/>
  <c r="CP189" i="1"/>
  <c r="CJ189" i="1"/>
  <c r="CD189" i="1"/>
  <c r="CM189" i="1"/>
  <c r="CG189" i="1"/>
  <c r="AG190" i="1"/>
  <c r="CU190" i="1"/>
  <c r="CS190" i="1"/>
  <c r="CY190" i="1"/>
  <c r="BW190" i="1"/>
  <c r="CW190" i="1"/>
  <c r="BH190" i="1"/>
  <c r="BK190" i="1"/>
  <c r="BN190" i="1"/>
  <c r="BQ190" i="1"/>
  <c r="BT190" i="1"/>
  <c r="CA190" i="1"/>
  <c r="BE190" i="1"/>
  <c r="AJ190" i="1"/>
  <c r="AP190" i="1"/>
  <c r="BB190" i="1"/>
  <c r="AV190" i="1"/>
  <c r="AM190" i="1"/>
  <c r="AS190" i="1"/>
  <c r="AY190" i="1"/>
  <c r="CN189" i="1"/>
  <c r="CE189" i="1"/>
  <c r="CQ189" i="1"/>
  <c r="CH189" i="1"/>
  <c r="CK189" i="1"/>
  <c r="AB190" i="1"/>
  <c r="AC190" i="1"/>
  <c r="S191" i="1"/>
  <c r="R191" i="1"/>
  <c r="U190" i="1"/>
  <c r="V190" i="1"/>
  <c r="O191" i="1"/>
  <c r="P191" i="1"/>
  <c r="M192" i="1"/>
  <c r="X192" i="1" l="1"/>
  <c r="Y192" i="1"/>
  <c r="AH191" i="1"/>
  <c r="CZ191" i="1"/>
  <c r="CT191" i="1"/>
  <c r="BX191" i="1"/>
  <c r="CX191" i="1"/>
  <c r="CV191" i="1"/>
  <c r="BI191" i="1"/>
  <c r="BL191" i="1"/>
  <c r="BO191" i="1"/>
  <c r="BR191" i="1"/>
  <c r="BU191" i="1"/>
  <c r="AQ191" i="1"/>
  <c r="CB191" i="1"/>
  <c r="BF191" i="1"/>
  <c r="AN191" i="1"/>
  <c r="AK191" i="1"/>
  <c r="AW191" i="1"/>
  <c r="BC191" i="1"/>
  <c r="AZ191" i="1"/>
  <c r="AT191" i="1"/>
  <c r="AG191" i="1"/>
  <c r="CW191" i="1"/>
  <c r="CS191" i="1"/>
  <c r="CY191" i="1"/>
  <c r="CU191" i="1"/>
  <c r="BW191" i="1"/>
  <c r="BH191" i="1"/>
  <c r="BK191" i="1"/>
  <c r="BN191" i="1"/>
  <c r="BQ191" i="1"/>
  <c r="BT191" i="1"/>
  <c r="CA191" i="1"/>
  <c r="BE191" i="1"/>
  <c r="AJ191" i="1"/>
  <c r="AP191" i="1"/>
  <c r="AV191" i="1"/>
  <c r="AS191" i="1"/>
  <c r="BB191" i="1"/>
  <c r="AY191" i="1"/>
  <c r="AM191" i="1"/>
  <c r="CP190" i="1"/>
  <c r="CJ190" i="1"/>
  <c r="CD190" i="1"/>
  <c r="CG190" i="1"/>
  <c r="CM190" i="1"/>
  <c r="CN190" i="1"/>
  <c r="CE190" i="1"/>
  <c r="CQ190" i="1"/>
  <c r="CH190" i="1"/>
  <c r="CK190" i="1"/>
  <c r="AB191" i="1"/>
  <c r="AC191" i="1"/>
  <c r="S192" i="1"/>
  <c r="R192" i="1"/>
  <c r="V191" i="1"/>
  <c r="U191" i="1"/>
  <c r="O192" i="1"/>
  <c r="P192" i="1"/>
  <c r="M193" i="1"/>
  <c r="X193" i="1" l="1"/>
  <c r="Y193" i="1"/>
  <c r="AH192" i="1"/>
  <c r="CT192" i="1"/>
  <c r="BX192" i="1"/>
  <c r="CZ192" i="1"/>
  <c r="CX192" i="1"/>
  <c r="CV192" i="1"/>
  <c r="BI192" i="1"/>
  <c r="BL192" i="1"/>
  <c r="BO192" i="1"/>
  <c r="BR192" i="1"/>
  <c r="BU192" i="1"/>
  <c r="AK192" i="1"/>
  <c r="CB192" i="1"/>
  <c r="BF192" i="1"/>
  <c r="AN192" i="1"/>
  <c r="AT192" i="1"/>
  <c r="AQ192" i="1"/>
  <c r="BC192" i="1"/>
  <c r="AZ192" i="1"/>
  <c r="AW192" i="1"/>
  <c r="CP191" i="1"/>
  <c r="CJ191" i="1"/>
  <c r="CD191" i="1"/>
  <c r="CM191" i="1"/>
  <c r="CG191" i="1"/>
  <c r="AG192" i="1"/>
  <c r="CU192" i="1"/>
  <c r="CS192" i="1"/>
  <c r="CY192" i="1"/>
  <c r="BW192" i="1"/>
  <c r="CW192" i="1"/>
  <c r="BH192" i="1"/>
  <c r="BK192" i="1"/>
  <c r="BN192" i="1"/>
  <c r="BQ192" i="1"/>
  <c r="BT192" i="1"/>
  <c r="CA192" i="1"/>
  <c r="BE192" i="1"/>
  <c r="AP192" i="1"/>
  <c r="AJ192" i="1"/>
  <c r="AV192" i="1"/>
  <c r="BB192" i="1"/>
  <c r="AS192" i="1"/>
  <c r="AY192" i="1"/>
  <c r="AM192" i="1"/>
  <c r="CN191" i="1"/>
  <c r="CE191" i="1"/>
  <c r="CQ191" i="1"/>
  <c r="CH191" i="1"/>
  <c r="CK191" i="1"/>
  <c r="AB192" i="1"/>
  <c r="AC192" i="1"/>
  <c r="V192" i="1"/>
  <c r="S193" i="1"/>
  <c r="R193" i="1"/>
  <c r="U192" i="1"/>
  <c r="M194" i="1"/>
  <c r="O193" i="1"/>
  <c r="P193" i="1"/>
  <c r="X194" i="1" l="1"/>
  <c r="Y194" i="1"/>
  <c r="AG193" i="1"/>
  <c r="CW193" i="1"/>
  <c r="CS193" i="1"/>
  <c r="CY193" i="1"/>
  <c r="BW193" i="1"/>
  <c r="CU193" i="1"/>
  <c r="BH193" i="1"/>
  <c r="BK193" i="1"/>
  <c r="BN193" i="1"/>
  <c r="BQ193" i="1"/>
  <c r="BT193" i="1"/>
  <c r="CA193" i="1"/>
  <c r="BE193" i="1"/>
  <c r="AJ193" i="1"/>
  <c r="AP193" i="1"/>
  <c r="AM193" i="1"/>
  <c r="BB193" i="1"/>
  <c r="AY193" i="1"/>
  <c r="AV193" i="1"/>
  <c r="AS193" i="1"/>
  <c r="AH193" i="1"/>
  <c r="CT193" i="1"/>
  <c r="BX193" i="1"/>
  <c r="CZ193" i="1"/>
  <c r="CX193" i="1"/>
  <c r="CV193" i="1"/>
  <c r="BI193" i="1"/>
  <c r="BL193" i="1"/>
  <c r="BO193" i="1"/>
  <c r="BR193" i="1"/>
  <c r="BU193" i="1"/>
  <c r="AN193" i="1"/>
  <c r="CB193" i="1"/>
  <c r="BF193" i="1"/>
  <c r="AQ193" i="1"/>
  <c r="AK193" i="1"/>
  <c r="AW193" i="1"/>
  <c r="BC193" i="1"/>
  <c r="AZ193" i="1"/>
  <c r="AT193" i="1"/>
  <c r="CP192" i="1"/>
  <c r="CJ192" i="1"/>
  <c r="CD192" i="1"/>
  <c r="CG192" i="1"/>
  <c r="CM192" i="1"/>
  <c r="CN192" i="1"/>
  <c r="CE192" i="1"/>
  <c r="CQ192" i="1"/>
  <c r="CH192" i="1"/>
  <c r="CK192" i="1"/>
  <c r="AC193" i="1"/>
  <c r="AB193" i="1"/>
  <c r="U193" i="1"/>
  <c r="S194" i="1"/>
  <c r="R194" i="1"/>
  <c r="V193" i="1"/>
  <c r="M195" i="1"/>
  <c r="O194" i="1"/>
  <c r="P194" i="1"/>
  <c r="X195" i="1" l="1"/>
  <c r="Y195" i="1"/>
  <c r="AG194" i="1"/>
  <c r="CU194" i="1"/>
  <c r="CS194" i="1"/>
  <c r="CY194" i="1"/>
  <c r="BW194" i="1"/>
  <c r="CW194" i="1"/>
  <c r="BH194" i="1"/>
  <c r="BK194" i="1"/>
  <c r="BN194" i="1"/>
  <c r="BQ194" i="1"/>
  <c r="BT194" i="1"/>
  <c r="CA194" i="1"/>
  <c r="BE194" i="1"/>
  <c r="AJ194" i="1"/>
  <c r="AP194" i="1"/>
  <c r="AV194" i="1"/>
  <c r="BB194" i="1"/>
  <c r="AS194" i="1"/>
  <c r="AY194" i="1"/>
  <c r="AM194" i="1"/>
  <c r="CP193" i="1"/>
  <c r="CJ193" i="1"/>
  <c r="CD193" i="1"/>
  <c r="CM193" i="1"/>
  <c r="CG193" i="1"/>
  <c r="AH194" i="1"/>
  <c r="CV194" i="1"/>
  <c r="CT194" i="1"/>
  <c r="BX194" i="1"/>
  <c r="CZ194" i="1"/>
  <c r="CX194" i="1"/>
  <c r="BI194" i="1"/>
  <c r="BL194" i="1"/>
  <c r="BO194" i="1"/>
  <c r="BR194" i="1"/>
  <c r="BU194" i="1"/>
  <c r="AN194" i="1"/>
  <c r="CB194" i="1"/>
  <c r="BF194" i="1"/>
  <c r="AK194" i="1"/>
  <c r="AT194" i="1"/>
  <c r="AQ194" i="1"/>
  <c r="AW194" i="1"/>
  <c r="BC194" i="1"/>
  <c r="AZ194" i="1"/>
  <c r="CN193" i="1"/>
  <c r="CE193" i="1"/>
  <c r="CQ193" i="1"/>
  <c r="CH193" i="1"/>
  <c r="CK193" i="1"/>
  <c r="AC194" i="1"/>
  <c r="AB194" i="1"/>
  <c r="S195" i="1"/>
  <c r="R195" i="1"/>
  <c r="U194" i="1"/>
  <c r="V194" i="1"/>
  <c r="O195" i="1"/>
  <c r="P195" i="1"/>
  <c r="M196" i="1"/>
  <c r="X196" i="1" l="1"/>
  <c r="Y196" i="1"/>
  <c r="AH195" i="1"/>
  <c r="CT195" i="1"/>
  <c r="BX195" i="1"/>
  <c r="CX195" i="1"/>
  <c r="CV195" i="1"/>
  <c r="CZ195" i="1"/>
  <c r="BI195" i="1"/>
  <c r="BL195" i="1"/>
  <c r="BO195" i="1"/>
  <c r="BR195" i="1"/>
  <c r="BU195" i="1"/>
  <c r="AQ195" i="1"/>
  <c r="CB195" i="1"/>
  <c r="BF195" i="1"/>
  <c r="AN195" i="1"/>
  <c r="AK195" i="1"/>
  <c r="AW195" i="1"/>
  <c r="BC195" i="1"/>
  <c r="AZ195" i="1"/>
  <c r="AT195" i="1"/>
  <c r="CN194" i="1"/>
  <c r="CE194" i="1"/>
  <c r="CQ194" i="1"/>
  <c r="CH194" i="1"/>
  <c r="CK194" i="1"/>
  <c r="CP194" i="1"/>
  <c r="CJ194" i="1"/>
  <c r="CD194" i="1"/>
  <c r="CG194" i="1"/>
  <c r="CM194" i="1"/>
  <c r="AG195" i="1"/>
  <c r="CW195" i="1"/>
  <c r="CS195" i="1"/>
  <c r="CY195" i="1"/>
  <c r="CU195" i="1"/>
  <c r="BW195" i="1"/>
  <c r="BH195" i="1"/>
  <c r="BK195" i="1"/>
  <c r="BN195" i="1"/>
  <c r="BQ195" i="1"/>
  <c r="BT195" i="1"/>
  <c r="CA195" i="1"/>
  <c r="BE195" i="1"/>
  <c r="AJ195" i="1"/>
  <c r="AP195" i="1"/>
  <c r="AM195" i="1"/>
  <c r="AV195" i="1"/>
  <c r="AS195" i="1"/>
  <c r="BB195" i="1"/>
  <c r="AY195" i="1"/>
  <c r="AB195" i="1"/>
  <c r="AC195" i="1"/>
  <c r="V195" i="1"/>
  <c r="S196" i="1"/>
  <c r="R196" i="1"/>
  <c r="U195" i="1"/>
  <c r="M197" i="1"/>
  <c r="P196" i="1"/>
  <c r="O196" i="1"/>
  <c r="X197" i="1" l="1"/>
  <c r="Y197" i="1"/>
  <c r="AH196" i="1"/>
  <c r="CT196" i="1"/>
  <c r="BX196" i="1"/>
  <c r="CZ196" i="1"/>
  <c r="CX196" i="1"/>
  <c r="CV196" i="1"/>
  <c r="BI196" i="1"/>
  <c r="BL196" i="1"/>
  <c r="BO196" i="1"/>
  <c r="BR196" i="1"/>
  <c r="BU196" i="1"/>
  <c r="AK196" i="1"/>
  <c r="CB196" i="1"/>
  <c r="BF196" i="1"/>
  <c r="AN196" i="1"/>
  <c r="AT196" i="1"/>
  <c r="AQ196" i="1"/>
  <c r="BC196" i="1"/>
  <c r="AZ196" i="1"/>
  <c r="AW196" i="1"/>
  <c r="CP195" i="1"/>
  <c r="CJ195" i="1"/>
  <c r="CD195" i="1"/>
  <c r="CM195" i="1"/>
  <c r="CG195" i="1"/>
  <c r="AG196" i="1"/>
  <c r="CU196" i="1"/>
  <c r="CS196" i="1"/>
  <c r="CY196" i="1"/>
  <c r="BW196" i="1"/>
  <c r="CW196" i="1"/>
  <c r="BH196" i="1"/>
  <c r="BK196" i="1"/>
  <c r="BN196" i="1"/>
  <c r="BQ196" i="1"/>
  <c r="BT196" i="1"/>
  <c r="CA196" i="1"/>
  <c r="BE196" i="1"/>
  <c r="AP196" i="1"/>
  <c r="AJ196" i="1"/>
  <c r="AV196" i="1"/>
  <c r="BB196" i="1"/>
  <c r="AS196" i="1"/>
  <c r="AY196" i="1"/>
  <c r="AM196" i="1"/>
  <c r="CN195" i="1"/>
  <c r="CE195" i="1"/>
  <c r="CQ195" i="1"/>
  <c r="CH195" i="1"/>
  <c r="CK195" i="1"/>
  <c r="AB196" i="1"/>
  <c r="AC196" i="1"/>
  <c r="S197" i="1"/>
  <c r="R197" i="1"/>
  <c r="U196" i="1"/>
  <c r="V196" i="1"/>
  <c r="O197" i="1"/>
  <c r="P197" i="1"/>
  <c r="M198" i="1"/>
  <c r="X198" i="1" l="1"/>
  <c r="Y198" i="1"/>
  <c r="AH197" i="1"/>
  <c r="CT197" i="1"/>
  <c r="BX197" i="1"/>
  <c r="CZ197" i="1"/>
  <c r="CX197" i="1"/>
  <c r="CV197" i="1"/>
  <c r="BI197" i="1"/>
  <c r="BL197" i="1"/>
  <c r="BO197" i="1"/>
  <c r="BR197" i="1"/>
  <c r="BU197" i="1"/>
  <c r="AN197" i="1"/>
  <c r="CB197" i="1"/>
  <c r="BF197" i="1"/>
  <c r="AQ197" i="1"/>
  <c r="AK197" i="1"/>
  <c r="AW197" i="1"/>
  <c r="BC197" i="1"/>
  <c r="AZ197" i="1"/>
  <c r="AT197" i="1"/>
  <c r="AG197" i="1"/>
  <c r="CW197" i="1"/>
  <c r="CS197" i="1"/>
  <c r="CY197" i="1"/>
  <c r="BW197" i="1"/>
  <c r="CU197" i="1"/>
  <c r="BH197" i="1"/>
  <c r="BK197" i="1"/>
  <c r="BN197" i="1"/>
  <c r="BQ197" i="1"/>
  <c r="BT197" i="1"/>
  <c r="CA197" i="1"/>
  <c r="BE197" i="1"/>
  <c r="AJ197" i="1"/>
  <c r="AP197" i="1"/>
  <c r="AM197" i="1"/>
  <c r="BB197" i="1"/>
  <c r="AY197" i="1"/>
  <c r="AV197" i="1"/>
  <c r="AS197" i="1"/>
  <c r="CP196" i="1"/>
  <c r="CJ196" i="1"/>
  <c r="CD196" i="1"/>
  <c r="CG196" i="1"/>
  <c r="CM196" i="1"/>
  <c r="CN196" i="1"/>
  <c r="CE196" i="1"/>
  <c r="CQ196" i="1"/>
  <c r="CH196" i="1"/>
  <c r="CK196" i="1"/>
  <c r="AC197" i="1"/>
  <c r="AB197" i="1"/>
  <c r="V197" i="1"/>
  <c r="S198" i="1"/>
  <c r="R198" i="1"/>
  <c r="U197" i="1"/>
  <c r="P198" i="1"/>
  <c r="O198" i="1"/>
  <c r="M199" i="1"/>
  <c r="X199" i="1" l="1"/>
  <c r="Y199" i="1"/>
  <c r="AG198" i="1"/>
  <c r="CU198" i="1"/>
  <c r="CS198" i="1"/>
  <c r="CY198" i="1"/>
  <c r="BW198" i="1"/>
  <c r="CW198" i="1"/>
  <c r="BH198" i="1"/>
  <c r="BK198" i="1"/>
  <c r="BN198" i="1"/>
  <c r="BQ198" i="1"/>
  <c r="BT198" i="1"/>
  <c r="CA198" i="1"/>
  <c r="BE198" i="1"/>
  <c r="AJ198" i="1"/>
  <c r="AP198" i="1"/>
  <c r="AV198" i="1"/>
  <c r="BB198" i="1"/>
  <c r="AS198" i="1"/>
  <c r="AY198" i="1"/>
  <c r="AM198" i="1"/>
  <c r="CP197" i="1"/>
  <c r="CJ197" i="1"/>
  <c r="CD197" i="1"/>
  <c r="CM197" i="1"/>
  <c r="CG197" i="1"/>
  <c r="AH198" i="1"/>
  <c r="CV198" i="1"/>
  <c r="CT198" i="1"/>
  <c r="BX198" i="1"/>
  <c r="CZ198" i="1"/>
  <c r="CX198" i="1"/>
  <c r="BI198" i="1"/>
  <c r="BL198" i="1"/>
  <c r="BO198" i="1"/>
  <c r="BR198" i="1"/>
  <c r="BU198" i="1"/>
  <c r="AN198" i="1"/>
  <c r="CB198" i="1"/>
  <c r="BF198" i="1"/>
  <c r="AK198" i="1"/>
  <c r="AT198" i="1"/>
  <c r="AQ198" i="1"/>
  <c r="AW198" i="1"/>
  <c r="BC198" i="1"/>
  <c r="AZ198" i="1"/>
  <c r="CN197" i="1"/>
  <c r="CE197" i="1"/>
  <c r="CQ197" i="1"/>
  <c r="CH197" i="1"/>
  <c r="CK197" i="1"/>
  <c r="AB198" i="1"/>
  <c r="AC198" i="1"/>
  <c r="S199" i="1"/>
  <c r="R199" i="1"/>
  <c r="U198" i="1"/>
  <c r="V198" i="1"/>
  <c r="O199" i="1"/>
  <c r="P199" i="1"/>
  <c r="M200" i="1"/>
  <c r="X200" i="1" l="1"/>
  <c r="Y200" i="1"/>
  <c r="AH199" i="1"/>
  <c r="CZ199" i="1"/>
  <c r="CT199" i="1"/>
  <c r="BX199" i="1"/>
  <c r="CX199" i="1"/>
  <c r="CV199" i="1"/>
  <c r="BI199" i="1"/>
  <c r="BL199" i="1"/>
  <c r="BO199" i="1"/>
  <c r="BR199" i="1"/>
  <c r="BU199" i="1"/>
  <c r="AQ199" i="1"/>
  <c r="CB199" i="1"/>
  <c r="BF199" i="1"/>
  <c r="AN199" i="1"/>
  <c r="AK199" i="1"/>
  <c r="AW199" i="1"/>
  <c r="BC199" i="1"/>
  <c r="AZ199" i="1"/>
  <c r="AT199" i="1"/>
  <c r="CN198" i="1"/>
  <c r="CE198" i="1"/>
  <c r="CQ198" i="1"/>
  <c r="CH198" i="1"/>
  <c r="CK198" i="1"/>
  <c r="CP198" i="1"/>
  <c r="CJ198" i="1"/>
  <c r="CD198" i="1"/>
  <c r="CG198" i="1"/>
  <c r="CM198" i="1"/>
  <c r="AG199" i="1"/>
  <c r="CW199" i="1"/>
  <c r="CS199" i="1"/>
  <c r="CY199" i="1"/>
  <c r="CU199" i="1"/>
  <c r="BW199" i="1"/>
  <c r="BH199" i="1"/>
  <c r="BK199" i="1"/>
  <c r="BN199" i="1"/>
  <c r="BQ199" i="1"/>
  <c r="BT199" i="1"/>
  <c r="CA199" i="1"/>
  <c r="BE199" i="1"/>
  <c r="AJ199" i="1"/>
  <c r="AP199" i="1"/>
  <c r="AV199" i="1"/>
  <c r="AS199" i="1"/>
  <c r="AM199" i="1"/>
  <c r="BB199" i="1"/>
  <c r="AY199" i="1"/>
  <c r="AB199" i="1"/>
  <c r="AC199" i="1"/>
  <c r="S200" i="1"/>
  <c r="R200" i="1"/>
  <c r="V199" i="1"/>
  <c r="U199" i="1"/>
  <c r="O200" i="1"/>
  <c r="P200" i="1"/>
  <c r="M201" i="1"/>
  <c r="X201" i="1" l="1"/>
  <c r="Y201" i="1"/>
  <c r="AH200" i="1"/>
  <c r="CT200" i="1"/>
  <c r="BX200" i="1"/>
  <c r="CZ200" i="1"/>
  <c r="CX200" i="1"/>
  <c r="CV200" i="1"/>
  <c r="BI200" i="1"/>
  <c r="BL200" i="1"/>
  <c r="BO200" i="1"/>
  <c r="BR200" i="1"/>
  <c r="BU200" i="1"/>
  <c r="AK200" i="1"/>
  <c r="CB200" i="1"/>
  <c r="BF200" i="1"/>
  <c r="AN200" i="1"/>
  <c r="AT200" i="1"/>
  <c r="AQ200" i="1"/>
  <c r="BC200" i="1"/>
  <c r="AZ200" i="1"/>
  <c r="AW200" i="1"/>
  <c r="CP199" i="1"/>
  <c r="CJ199" i="1"/>
  <c r="CD199" i="1"/>
  <c r="CM199" i="1"/>
  <c r="CG199" i="1"/>
  <c r="AG200" i="1"/>
  <c r="CU200" i="1"/>
  <c r="CS200" i="1"/>
  <c r="CY200" i="1"/>
  <c r="BW200" i="1"/>
  <c r="CW200" i="1"/>
  <c r="BH200" i="1"/>
  <c r="BK200" i="1"/>
  <c r="BN200" i="1"/>
  <c r="BQ200" i="1"/>
  <c r="BT200" i="1"/>
  <c r="CA200" i="1"/>
  <c r="BE200" i="1"/>
  <c r="AP200" i="1"/>
  <c r="AJ200" i="1"/>
  <c r="AV200" i="1"/>
  <c r="BB200" i="1"/>
  <c r="AS200" i="1"/>
  <c r="AY200" i="1"/>
  <c r="AM200" i="1"/>
  <c r="CN199" i="1"/>
  <c r="CE199" i="1"/>
  <c r="CQ199" i="1"/>
  <c r="CH199" i="1"/>
  <c r="CK199" i="1"/>
  <c r="AB200" i="1"/>
  <c r="AC200" i="1"/>
  <c r="V200" i="1"/>
  <c r="S201" i="1"/>
  <c r="R201" i="1"/>
  <c r="U200" i="1"/>
  <c r="O201" i="1"/>
  <c r="P201" i="1"/>
  <c r="M202" i="1"/>
  <c r="X202" i="1" l="1"/>
  <c r="Y202" i="1"/>
  <c r="AH201" i="1"/>
  <c r="CT201" i="1"/>
  <c r="BX201" i="1"/>
  <c r="CZ201" i="1"/>
  <c r="CX201" i="1"/>
  <c r="CV201" i="1"/>
  <c r="BI201" i="1"/>
  <c r="BL201" i="1"/>
  <c r="BO201" i="1"/>
  <c r="BR201" i="1"/>
  <c r="BU201" i="1"/>
  <c r="AN201" i="1"/>
  <c r="CB201" i="1"/>
  <c r="BF201" i="1"/>
  <c r="AQ201" i="1"/>
  <c r="AK201" i="1"/>
  <c r="AW201" i="1"/>
  <c r="BC201" i="1"/>
  <c r="AZ201" i="1"/>
  <c r="AT201" i="1"/>
  <c r="AG201" i="1"/>
  <c r="CW201" i="1"/>
  <c r="CS201" i="1"/>
  <c r="CY201" i="1"/>
  <c r="BW201" i="1"/>
  <c r="CU201" i="1"/>
  <c r="BH201" i="1"/>
  <c r="BK201" i="1"/>
  <c r="BN201" i="1"/>
  <c r="BQ201" i="1"/>
  <c r="BT201" i="1"/>
  <c r="CA201" i="1"/>
  <c r="BE201" i="1"/>
  <c r="AJ201" i="1"/>
  <c r="AP201" i="1"/>
  <c r="AM201" i="1"/>
  <c r="BB201" i="1"/>
  <c r="AY201" i="1"/>
  <c r="AV201" i="1"/>
  <c r="AS201" i="1"/>
  <c r="CP200" i="1"/>
  <c r="CJ200" i="1"/>
  <c r="CD200" i="1"/>
  <c r="CG200" i="1"/>
  <c r="CM200" i="1"/>
  <c r="CN200" i="1"/>
  <c r="CE200" i="1"/>
  <c r="CQ200" i="1"/>
  <c r="CH200" i="1"/>
  <c r="CK200" i="1"/>
  <c r="AB201" i="1"/>
  <c r="AC201" i="1"/>
  <c r="U201" i="1"/>
  <c r="S202" i="1"/>
  <c r="R202" i="1"/>
  <c r="V201" i="1"/>
  <c r="O202" i="1"/>
  <c r="P202" i="1"/>
  <c r="M203" i="1"/>
  <c r="X203" i="1" l="1"/>
  <c r="Y203" i="1"/>
  <c r="AH202" i="1"/>
  <c r="CV202" i="1"/>
  <c r="CT202" i="1"/>
  <c r="BX202" i="1"/>
  <c r="CZ202" i="1"/>
  <c r="CX202" i="1"/>
  <c r="BI202" i="1"/>
  <c r="BL202" i="1"/>
  <c r="BO202" i="1"/>
  <c r="BR202" i="1"/>
  <c r="BU202" i="1"/>
  <c r="AN202" i="1"/>
  <c r="CB202" i="1"/>
  <c r="BF202" i="1"/>
  <c r="AK202" i="1"/>
  <c r="AT202" i="1"/>
  <c r="AQ202" i="1"/>
  <c r="AW202" i="1"/>
  <c r="BC202" i="1"/>
  <c r="AZ202" i="1"/>
  <c r="CP201" i="1"/>
  <c r="CJ201" i="1"/>
  <c r="CD201" i="1"/>
  <c r="CM201" i="1"/>
  <c r="CG201" i="1"/>
  <c r="AG202" i="1"/>
  <c r="CU202" i="1"/>
  <c r="CS202" i="1"/>
  <c r="CY202" i="1"/>
  <c r="BW202" i="1"/>
  <c r="CW202" i="1"/>
  <c r="BH202" i="1"/>
  <c r="BK202" i="1"/>
  <c r="BN202" i="1"/>
  <c r="BQ202" i="1"/>
  <c r="BT202" i="1"/>
  <c r="CA202" i="1"/>
  <c r="BE202" i="1"/>
  <c r="AJ202" i="1"/>
  <c r="AP202" i="1"/>
  <c r="AV202" i="1"/>
  <c r="BB202" i="1"/>
  <c r="AS202" i="1"/>
  <c r="AY202" i="1"/>
  <c r="AM202" i="1"/>
  <c r="CN201" i="1"/>
  <c r="CE201" i="1"/>
  <c r="CQ201" i="1"/>
  <c r="CH201" i="1"/>
  <c r="CK201" i="1"/>
  <c r="AC202" i="1"/>
  <c r="AB202" i="1"/>
  <c r="U202" i="1"/>
  <c r="S203" i="1"/>
  <c r="R203" i="1"/>
  <c r="V202" i="1"/>
  <c r="O203" i="1"/>
  <c r="P203" i="1"/>
  <c r="M204" i="1"/>
  <c r="X204" i="1" l="1"/>
  <c r="Y204" i="1"/>
  <c r="AH203" i="1"/>
  <c r="CT203" i="1"/>
  <c r="BX203" i="1"/>
  <c r="CX203" i="1"/>
  <c r="CV203" i="1"/>
  <c r="CZ203" i="1"/>
  <c r="BI203" i="1"/>
  <c r="BL203" i="1"/>
  <c r="BO203" i="1"/>
  <c r="BR203" i="1"/>
  <c r="BU203" i="1"/>
  <c r="AQ203" i="1"/>
  <c r="CB203" i="1"/>
  <c r="BF203" i="1"/>
  <c r="AN203" i="1"/>
  <c r="AK203" i="1"/>
  <c r="AW203" i="1"/>
  <c r="BC203" i="1"/>
  <c r="AZ203" i="1"/>
  <c r="AT203" i="1"/>
  <c r="AG203" i="1"/>
  <c r="CW203" i="1"/>
  <c r="CS203" i="1"/>
  <c r="CY203" i="1"/>
  <c r="CU203" i="1"/>
  <c r="BW203" i="1"/>
  <c r="BH203" i="1"/>
  <c r="BK203" i="1"/>
  <c r="BN203" i="1"/>
  <c r="BQ203" i="1"/>
  <c r="BT203" i="1"/>
  <c r="CA203" i="1"/>
  <c r="BE203" i="1"/>
  <c r="AJ203" i="1"/>
  <c r="AP203" i="1"/>
  <c r="AM203" i="1"/>
  <c r="AV203" i="1"/>
  <c r="AS203" i="1"/>
  <c r="BB203" i="1"/>
  <c r="AY203" i="1"/>
  <c r="CP202" i="1"/>
  <c r="CJ202" i="1"/>
  <c r="CD202" i="1"/>
  <c r="CG202" i="1"/>
  <c r="CM202" i="1"/>
  <c r="CN202" i="1"/>
  <c r="CE202" i="1"/>
  <c r="CQ202" i="1"/>
  <c r="CH202" i="1"/>
  <c r="CK202" i="1"/>
  <c r="AB203" i="1"/>
  <c r="AC203" i="1"/>
  <c r="U203" i="1"/>
  <c r="S204" i="1"/>
  <c r="R204" i="1"/>
  <c r="V203" i="1"/>
  <c r="P204" i="1"/>
  <c r="O204" i="1"/>
  <c r="M205" i="1"/>
  <c r="X205" i="1" l="1"/>
  <c r="Y205" i="1"/>
  <c r="AG204" i="1"/>
  <c r="CU204" i="1"/>
  <c r="CS204" i="1"/>
  <c r="CY204" i="1"/>
  <c r="BW204" i="1"/>
  <c r="CW204" i="1"/>
  <c r="BH204" i="1"/>
  <c r="BK204" i="1"/>
  <c r="BN204" i="1"/>
  <c r="BQ204" i="1"/>
  <c r="BT204" i="1"/>
  <c r="CA204" i="1"/>
  <c r="BE204" i="1"/>
  <c r="AP204" i="1"/>
  <c r="AJ204" i="1"/>
  <c r="AV204" i="1"/>
  <c r="BB204" i="1"/>
  <c r="AS204" i="1"/>
  <c r="AY204" i="1"/>
  <c r="AM204" i="1"/>
  <c r="CP203" i="1"/>
  <c r="CJ203" i="1"/>
  <c r="CD203" i="1"/>
  <c r="CM203" i="1"/>
  <c r="CG203" i="1"/>
  <c r="AH204" i="1"/>
  <c r="CT204" i="1"/>
  <c r="BX204" i="1"/>
  <c r="CZ204" i="1"/>
  <c r="CX204" i="1"/>
  <c r="CV204" i="1"/>
  <c r="BI204" i="1"/>
  <c r="BL204" i="1"/>
  <c r="BO204" i="1"/>
  <c r="BR204" i="1"/>
  <c r="BU204" i="1"/>
  <c r="AK204" i="1"/>
  <c r="CB204" i="1"/>
  <c r="BF204" i="1"/>
  <c r="AN204" i="1"/>
  <c r="AT204" i="1"/>
  <c r="AQ204" i="1"/>
  <c r="BC204" i="1"/>
  <c r="AZ204" i="1"/>
  <c r="AW204" i="1"/>
  <c r="CN203" i="1"/>
  <c r="CE203" i="1"/>
  <c r="CQ203" i="1"/>
  <c r="CH203" i="1"/>
  <c r="CK203" i="1"/>
  <c r="AC204" i="1"/>
  <c r="AB204" i="1"/>
  <c r="U204" i="1"/>
  <c r="S205" i="1"/>
  <c r="R205" i="1"/>
  <c r="V204" i="1"/>
  <c r="O205" i="1"/>
  <c r="P205" i="1"/>
  <c r="M206" i="1"/>
  <c r="X206" i="1" l="1"/>
  <c r="Y206" i="1"/>
  <c r="AH205" i="1"/>
  <c r="CT205" i="1"/>
  <c r="BX205" i="1"/>
  <c r="CZ205" i="1"/>
  <c r="CX205" i="1"/>
  <c r="CV205" i="1"/>
  <c r="BI205" i="1"/>
  <c r="BL205" i="1"/>
  <c r="BO205" i="1"/>
  <c r="BR205" i="1"/>
  <c r="BU205" i="1"/>
  <c r="AN205" i="1"/>
  <c r="CB205" i="1"/>
  <c r="BF205" i="1"/>
  <c r="AQ205" i="1"/>
  <c r="AK205" i="1"/>
  <c r="AW205" i="1"/>
  <c r="BC205" i="1"/>
  <c r="AZ205" i="1"/>
  <c r="AT205" i="1"/>
  <c r="CN204" i="1"/>
  <c r="CE204" i="1"/>
  <c r="CQ204" i="1"/>
  <c r="CH204" i="1"/>
  <c r="CK204" i="1"/>
  <c r="CP204" i="1"/>
  <c r="CJ204" i="1"/>
  <c r="CD204" i="1"/>
  <c r="CG204" i="1"/>
  <c r="CM204" i="1"/>
  <c r="AG205" i="1"/>
  <c r="CW205" i="1"/>
  <c r="CS205" i="1"/>
  <c r="CY205" i="1"/>
  <c r="BW205" i="1"/>
  <c r="CU205" i="1"/>
  <c r="BH205" i="1"/>
  <c r="BK205" i="1"/>
  <c r="BN205" i="1"/>
  <c r="BQ205" i="1"/>
  <c r="BT205" i="1"/>
  <c r="CA205" i="1"/>
  <c r="BE205" i="1"/>
  <c r="AJ205" i="1"/>
  <c r="AP205" i="1"/>
  <c r="AM205" i="1"/>
  <c r="BB205" i="1"/>
  <c r="AY205" i="1"/>
  <c r="AV205" i="1"/>
  <c r="AS205" i="1"/>
  <c r="AB205" i="1"/>
  <c r="AC205" i="1"/>
  <c r="U205" i="1"/>
  <c r="S206" i="1"/>
  <c r="R206" i="1"/>
  <c r="V205" i="1"/>
  <c r="M207" i="1"/>
  <c r="O206" i="1"/>
  <c r="P206" i="1"/>
  <c r="X207" i="1" l="1"/>
  <c r="Y207" i="1"/>
  <c r="AG206" i="1"/>
  <c r="CU206" i="1"/>
  <c r="CS206" i="1"/>
  <c r="CY206" i="1"/>
  <c r="BW206" i="1"/>
  <c r="CW206" i="1"/>
  <c r="BH206" i="1"/>
  <c r="BK206" i="1"/>
  <c r="BN206" i="1"/>
  <c r="BQ206" i="1"/>
  <c r="BT206" i="1"/>
  <c r="CA206" i="1"/>
  <c r="BE206" i="1"/>
  <c r="AJ206" i="1"/>
  <c r="AP206" i="1"/>
  <c r="AV206" i="1"/>
  <c r="BB206" i="1"/>
  <c r="AS206" i="1"/>
  <c r="AY206" i="1"/>
  <c r="AM206" i="1"/>
  <c r="CP205" i="1"/>
  <c r="CJ205" i="1"/>
  <c r="CD205" i="1"/>
  <c r="CM205" i="1"/>
  <c r="CG205" i="1"/>
  <c r="AH206" i="1"/>
  <c r="CV206" i="1"/>
  <c r="CT206" i="1"/>
  <c r="BX206" i="1"/>
  <c r="CZ206" i="1"/>
  <c r="CX206" i="1"/>
  <c r="BI206" i="1"/>
  <c r="BL206" i="1"/>
  <c r="BO206" i="1"/>
  <c r="BR206" i="1"/>
  <c r="BU206" i="1"/>
  <c r="AN206" i="1"/>
  <c r="CB206" i="1"/>
  <c r="BF206" i="1"/>
  <c r="AK206" i="1"/>
  <c r="AT206" i="1"/>
  <c r="AQ206" i="1"/>
  <c r="AW206" i="1"/>
  <c r="BC206" i="1"/>
  <c r="AZ206" i="1"/>
  <c r="CN205" i="1"/>
  <c r="CE205" i="1"/>
  <c r="CQ205" i="1"/>
  <c r="CH205" i="1"/>
  <c r="CK205" i="1"/>
  <c r="AC206" i="1"/>
  <c r="AB206" i="1"/>
  <c r="U206" i="1"/>
  <c r="S207" i="1"/>
  <c r="R207" i="1"/>
  <c r="V206" i="1"/>
  <c r="O207" i="1"/>
  <c r="P207" i="1"/>
  <c r="M208" i="1"/>
  <c r="X208" i="1" l="1"/>
  <c r="Y208" i="1"/>
  <c r="AH207" i="1"/>
  <c r="CZ207" i="1"/>
  <c r="CT207" i="1"/>
  <c r="BX207" i="1"/>
  <c r="CX207" i="1"/>
  <c r="CV207" i="1"/>
  <c r="BI207" i="1"/>
  <c r="BL207" i="1"/>
  <c r="BO207" i="1"/>
  <c r="BR207" i="1"/>
  <c r="BU207" i="1"/>
  <c r="AQ207" i="1"/>
  <c r="CB207" i="1"/>
  <c r="BF207" i="1"/>
  <c r="AN207" i="1"/>
  <c r="AK207" i="1"/>
  <c r="AW207" i="1"/>
  <c r="BC207" i="1"/>
  <c r="AZ207" i="1"/>
  <c r="AT207" i="1"/>
  <c r="CN206" i="1"/>
  <c r="CE206" i="1"/>
  <c r="CQ206" i="1"/>
  <c r="CH206" i="1"/>
  <c r="CK206" i="1"/>
  <c r="CP206" i="1"/>
  <c r="CJ206" i="1"/>
  <c r="CD206" i="1"/>
  <c r="CG206" i="1"/>
  <c r="CM206" i="1"/>
  <c r="AG207" i="1"/>
  <c r="CW207" i="1"/>
  <c r="CS207" i="1"/>
  <c r="CY207" i="1"/>
  <c r="CU207" i="1"/>
  <c r="BW207" i="1"/>
  <c r="BH207" i="1"/>
  <c r="BK207" i="1"/>
  <c r="BN207" i="1"/>
  <c r="BQ207" i="1"/>
  <c r="BT207" i="1"/>
  <c r="CA207" i="1"/>
  <c r="BE207" i="1"/>
  <c r="AJ207" i="1"/>
  <c r="AP207" i="1"/>
  <c r="AV207" i="1"/>
  <c r="AS207" i="1"/>
  <c r="BB207" i="1"/>
  <c r="AY207" i="1"/>
  <c r="AM207" i="1"/>
  <c r="AB207" i="1"/>
  <c r="AC207" i="1"/>
  <c r="S208" i="1"/>
  <c r="R208" i="1"/>
  <c r="U207" i="1"/>
  <c r="V207" i="1"/>
  <c r="O208" i="1"/>
  <c r="P208" i="1"/>
  <c r="M209" i="1"/>
  <c r="X209" i="1" l="1"/>
  <c r="Y209" i="1"/>
  <c r="AH208" i="1"/>
  <c r="CT208" i="1"/>
  <c r="BX208" i="1"/>
  <c r="CZ208" i="1"/>
  <c r="CX208" i="1"/>
  <c r="CV208" i="1"/>
  <c r="BI208" i="1"/>
  <c r="BL208" i="1"/>
  <c r="BO208" i="1"/>
  <c r="BR208" i="1"/>
  <c r="BU208" i="1"/>
  <c r="AK208" i="1"/>
  <c r="CB208" i="1"/>
  <c r="BF208" i="1"/>
  <c r="AN208" i="1"/>
  <c r="AT208" i="1"/>
  <c r="AQ208" i="1"/>
  <c r="BC208" i="1"/>
  <c r="AZ208" i="1"/>
  <c r="AW208" i="1"/>
  <c r="CP207" i="1"/>
  <c r="CJ207" i="1"/>
  <c r="CD207" i="1"/>
  <c r="CM207" i="1"/>
  <c r="CG207" i="1"/>
  <c r="AG208" i="1"/>
  <c r="CU208" i="1"/>
  <c r="CS208" i="1"/>
  <c r="CY208" i="1"/>
  <c r="BW208" i="1"/>
  <c r="CW208" i="1"/>
  <c r="BH208" i="1"/>
  <c r="BK208" i="1"/>
  <c r="BN208" i="1"/>
  <c r="BQ208" i="1"/>
  <c r="BT208" i="1"/>
  <c r="CA208" i="1"/>
  <c r="BE208" i="1"/>
  <c r="AP208" i="1"/>
  <c r="AJ208" i="1"/>
  <c r="AV208" i="1"/>
  <c r="BB208" i="1"/>
  <c r="AS208" i="1"/>
  <c r="AY208" i="1"/>
  <c r="AM208" i="1"/>
  <c r="CN207" i="1"/>
  <c r="CE207" i="1"/>
  <c r="CQ207" i="1"/>
  <c r="CH207" i="1"/>
  <c r="CK207" i="1"/>
  <c r="AB208" i="1"/>
  <c r="AC208" i="1"/>
  <c r="S209" i="1"/>
  <c r="R209" i="1"/>
  <c r="V208" i="1"/>
  <c r="U208" i="1"/>
  <c r="M210" i="1"/>
  <c r="O209" i="1"/>
  <c r="P209" i="1"/>
  <c r="X210" i="1" l="1"/>
  <c r="Y210" i="1"/>
  <c r="AG209" i="1"/>
  <c r="CW209" i="1"/>
  <c r="CS209" i="1"/>
  <c r="CY209" i="1"/>
  <c r="BW209" i="1"/>
  <c r="CU209" i="1"/>
  <c r="BH209" i="1"/>
  <c r="BK209" i="1"/>
  <c r="BN209" i="1"/>
  <c r="BQ209" i="1"/>
  <c r="BT209" i="1"/>
  <c r="CA209" i="1"/>
  <c r="BE209" i="1"/>
  <c r="AJ209" i="1"/>
  <c r="AP209" i="1"/>
  <c r="AM209" i="1"/>
  <c r="BB209" i="1"/>
  <c r="AY209" i="1"/>
  <c r="AV209" i="1"/>
  <c r="AS209" i="1"/>
  <c r="AH209" i="1"/>
  <c r="CT209" i="1"/>
  <c r="BX209" i="1"/>
  <c r="CZ209" i="1"/>
  <c r="CX209" i="1"/>
  <c r="CV209" i="1"/>
  <c r="BI209" i="1"/>
  <c r="BL209" i="1"/>
  <c r="BO209" i="1"/>
  <c r="BR209" i="1"/>
  <c r="BU209" i="1"/>
  <c r="AN209" i="1"/>
  <c r="CB209" i="1"/>
  <c r="BF209" i="1"/>
  <c r="AQ209" i="1"/>
  <c r="AK209" i="1"/>
  <c r="AW209" i="1"/>
  <c r="BC209" i="1"/>
  <c r="AZ209" i="1"/>
  <c r="AT209" i="1"/>
  <c r="CP208" i="1"/>
  <c r="CJ208" i="1"/>
  <c r="CD208" i="1"/>
  <c r="CG208" i="1"/>
  <c r="CM208" i="1"/>
  <c r="CN208" i="1"/>
  <c r="CE208" i="1"/>
  <c r="CQ208" i="1"/>
  <c r="CH208" i="1"/>
  <c r="CK208" i="1"/>
  <c r="AB209" i="1"/>
  <c r="AC209" i="1"/>
  <c r="V209" i="1"/>
  <c r="S210" i="1"/>
  <c r="R210" i="1"/>
  <c r="U209" i="1"/>
  <c r="O210" i="1"/>
  <c r="P210" i="1"/>
  <c r="M211" i="1"/>
  <c r="X211" i="1" l="1"/>
  <c r="Y211" i="1"/>
  <c r="AH210" i="1"/>
  <c r="CV210" i="1"/>
  <c r="CT210" i="1"/>
  <c r="BX210" i="1"/>
  <c r="CZ210" i="1"/>
  <c r="CX210" i="1"/>
  <c r="BI210" i="1"/>
  <c r="BL210" i="1"/>
  <c r="BO210" i="1"/>
  <c r="BR210" i="1"/>
  <c r="BU210" i="1"/>
  <c r="AN210" i="1"/>
  <c r="CB210" i="1"/>
  <c r="BF210" i="1"/>
  <c r="AK210" i="1"/>
  <c r="AT210" i="1"/>
  <c r="AQ210" i="1"/>
  <c r="AW210" i="1"/>
  <c r="BC210" i="1"/>
  <c r="AZ210" i="1"/>
  <c r="CP209" i="1"/>
  <c r="CJ209" i="1"/>
  <c r="CD209" i="1"/>
  <c r="CM209" i="1"/>
  <c r="CG209" i="1"/>
  <c r="AG210" i="1"/>
  <c r="CU210" i="1"/>
  <c r="CS210" i="1"/>
  <c r="CY210" i="1"/>
  <c r="BW210" i="1"/>
  <c r="CW210" i="1"/>
  <c r="BH210" i="1"/>
  <c r="BK210" i="1"/>
  <c r="BN210" i="1"/>
  <c r="BQ210" i="1"/>
  <c r="BT210" i="1"/>
  <c r="CA210" i="1"/>
  <c r="BE210" i="1"/>
  <c r="AJ210" i="1"/>
  <c r="AP210" i="1"/>
  <c r="AV210" i="1"/>
  <c r="BB210" i="1"/>
  <c r="AS210" i="1"/>
  <c r="AY210" i="1"/>
  <c r="AM210" i="1"/>
  <c r="CN209" i="1"/>
  <c r="CE209" i="1"/>
  <c r="CQ209" i="1"/>
  <c r="CH209" i="1"/>
  <c r="CK209" i="1"/>
  <c r="AB210" i="1"/>
  <c r="AC210" i="1"/>
  <c r="V210" i="1"/>
  <c r="S211" i="1"/>
  <c r="R211" i="1"/>
  <c r="U210" i="1"/>
  <c r="O211" i="1"/>
  <c r="P211" i="1"/>
  <c r="M212" i="1"/>
  <c r="X212" i="1" l="1"/>
  <c r="Y212" i="1"/>
  <c r="AH211" i="1"/>
  <c r="CT211" i="1"/>
  <c r="BX211" i="1"/>
  <c r="CX211" i="1"/>
  <c r="CV211" i="1"/>
  <c r="CZ211" i="1"/>
  <c r="BI211" i="1"/>
  <c r="BL211" i="1"/>
  <c r="BO211" i="1"/>
  <c r="BR211" i="1"/>
  <c r="BU211" i="1"/>
  <c r="AQ211" i="1"/>
  <c r="CB211" i="1"/>
  <c r="BF211" i="1"/>
  <c r="AN211" i="1"/>
  <c r="AK211" i="1"/>
  <c r="AW211" i="1"/>
  <c r="BC211" i="1"/>
  <c r="AZ211" i="1"/>
  <c r="AT211" i="1"/>
  <c r="AG211" i="1"/>
  <c r="CW211" i="1"/>
  <c r="CS211" i="1"/>
  <c r="CY211" i="1"/>
  <c r="CU211" i="1"/>
  <c r="BW211" i="1"/>
  <c r="BH211" i="1"/>
  <c r="BK211" i="1"/>
  <c r="BN211" i="1"/>
  <c r="BQ211" i="1"/>
  <c r="BT211" i="1"/>
  <c r="CA211" i="1"/>
  <c r="BE211" i="1"/>
  <c r="AJ211" i="1"/>
  <c r="AP211" i="1"/>
  <c r="AM211" i="1"/>
  <c r="AV211" i="1"/>
  <c r="AS211" i="1"/>
  <c r="BB211" i="1"/>
  <c r="AY211" i="1"/>
  <c r="CP210" i="1"/>
  <c r="CJ210" i="1"/>
  <c r="CD210" i="1"/>
  <c r="CG210" i="1"/>
  <c r="CM210" i="1"/>
  <c r="CN210" i="1"/>
  <c r="CE210" i="1"/>
  <c r="CQ210" i="1"/>
  <c r="CH210" i="1"/>
  <c r="CK210" i="1"/>
  <c r="AB211" i="1"/>
  <c r="AC211" i="1"/>
  <c r="S212" i="1"/>
  <c r="R212" i="1"/>
  <c r="U211" i="1"/>
  <c r="V211" i="1"/>
  <c r="M213" i="1"/>
  <c r="P212" i="1"/>
  <c r="O212" i="1"/>
  <c r="X213" i="1" l="1"/>
  <c r="Y213" i="1"/>
  <c r="AH212" i="1"/>
  <c r="CT212" i="1"/>
  <c r="BX212" i="1"/>
  <c r="CZ212" i="1"/>
  <c r="CX212" i="1"/>
  <c r="CV212" i="1"/>
  <c r="BI212" i="1"/>
  <c r="BL212" i="1"/>
  <c r="BO212" i="1"/>
  <c r="BR212" i="1"/>
  <c r="BU212" i="1"/>
  <c r="AK212" i="1"/>
  <c r="CB212" i="1"/>
  <c r="BF212" i="1"/>
  <c r="AN212" i="1"/>
  <c r="BC212" i="1"/>
  <c r="AT212" i="1"/>
  <c r="AZ212" i="1"/>
  <c r="AQ212" i="1"/>
  <c r="AW212" i="1"/>
  <c r="CP211" i="1"/>
  <c r="CJ211" i="1"/>
  <c r="CD211" i="1"/>
  <c r="CM211" i="1"/>
  <c r="CG211" i="1"/>
  <c r="AG212" i="1"/>
  <c r="CU212" i="1"/>
  <c r="CS212" i="1"/>
  <c r="CY212" i="1"/>
  <c r="BW212" i="1"/>
  <c r="CW212" i="1"/>
  <c r="BH212" i="1"/>
  <c r="BK212" i="1"/>
  <c r="BN212" i="1"/>
  <c r="BQ212" i="1"/>
  <c r="BT212" i="1"/>
  <c r="CA212" i="1"/>
  <c r="BE212" i="1"/>
  <c r="AP212" i="1"/>
  <c r="AJ212" i="1"/>
  <c r="AS212" i="1"/>
  <c r="BB212" i="1"/>
  <c r="AY212" i="1"/>
  <c r="AV212" i="1"/>
  <c r="AM212" i="1"/>
  <c r="CN211" i="1"/>
  <c r="CE211" i="1"/>
  <c r="CQ211" i="1"/>
  <c r="CH211" i="1"/>
  <c r="CK211" i="1"/>
  <c r="AB212" i="1"/>
  <c r="AC212" i="1"/>
  <c r="S213" i="1"/>
  <c r="R213" i="1"/>
  <c r="V212" i="1"/>
  <c r="U212" i="1"/>
  <c r="O213" i="1"/>
  <c r="P213" i="1"/>
  <c r="M214" i="1"/>
  <c r="X214" i="1" l="1"/>
  <c r="Y214" i="1"/>
  <c r="AH213" i="1"/>
  <c r="CT213" i="1"/>
  <c r="BX213" i="1"/>
  <c r="CZ213" i="1"/>
  <c r="CX213" i="1"/>
  <c r="CV213" i="1"/>
  <c r="BI213" i="1"/>
  <c r="BL213" i="1"/>
  <c r="BO213" i="1"/>
  <c r="BR213" i="1"/>
  <c r="BU213" i="1"/>
  <c r="AN213" i="1"/>
  <c r="CB213" i="1"/>
  <c r="BF213" i="1"/>
  <c r="AQ213" i="1"/>
  <c r="AK213" i="1"/>
  <c r="AW213" i="1"/>
  <c r="AT213" i="1"/>
  <c r="BC213" i="1"/>
  <c r="AZ213" i="1"/>
  <c r="AG213" i="1"/>
  <c r="CW213" i="1"/>
  <c r="CS213" i="1"/>
  <c r="CY213" i="1"/>
  <c r="BW213" i="1"/>
  <c r="CU213" i="1"/>
  <c r="BH213" i="1"/>
  <c r="BK213" i="1"/>
  <c r="BN213" i="1"/>
  <c r="BQ213" i="1"/>
  <c r="BT213" i="1"/>
  <c r="CA213" i="1"/>
  <c r="BE213" i="1"/>
  <c r="AJ213" i="1"/>
  <c r="AP213" i="1"/>
  <c r="AM213" i="1"/>
  <c r="AV213" i="1"/>
  <c r="BB213" i="1"/>
  <c r="AY213" i="1"/>
  <c r="AS213" i="1"/>
  <c r="CP212" i="1"/>
  <c r="CJ212" i="1"/>
  <c r="CD212" i="1"/>
  <c r="CG212" i="1"/>
  <c r="CM212" i="1"/>
  <c r="CN212" i="1"/>
  <c r="CE212" i="1"/>
  <c r="CQ212" i="1"/>
  <c r="CH212" i="1"/>
  <c r="CK212" i="1"/>
  <c r="AB213" i="1"/>
  <c r="AC213" i="1"/>
  <c r="S214" i="1"/>
  <c r="R214" i="1"/>
  <c r="V213" i="1"/>
  <c r="U213" i="1"/>
  <c r="P214" i="1"/>
  <c r="O214" i="1"/>
  <c r="M215" i="1"/>
  <c r="X215" i="1" l="1"/>
  <c r="Y215" i="1"/>
  <c r="AG214" i="1"/>
  <c r="CU214" i="1"/>
  <c r="CS214" i="1"/>
  <c r="CY214" i="1"/>
  <c r="BW214" i="1"/>
  <c r="CW214" i="1"/>
  <c r="BH214" i="1"/>
  <c r="BK214" i="1"/>
  <c r="BN214" i="1"/>
  <c r="BQ214" i="1"/>
  <c r="BT214" i="1"/>
  <c r="CA214" i="1"/>
  <c r="BE214" i="1"/>
  <c r="AJ214" i="1"/>
  <c r="AP214" i="1"/>
  <c r="AS214" i="1"/>
  <c r="AM214" i="1"/>
  <c r="AV214" i="1"/>
  <c r="BB214" i="1"/>
  <c r="AY214" i="1"/>
  <c r="CP213" i="1"/>
  <c r="CJ213" i="1"/>
  <c r="CD213" i="1"/>
  <c r="CM213" i="1"/>
  <c r="CG213" i="1"/>
  <c r="AH214" i="1"/>
  <c r="CV214" i="1"/>
  <c r="CT214" i="1"/>
  <c r="BX214" i="1"/>
  <c r="CZ214" i="1"/>
  <c r="CX214" i="1"/>
  <c r="BI214" i="1"/>
  <c r="BL214" i="1"/>
  <c r="BO214" i="1"/>
  <c r="BR214" i="1"/>
  <c r="BU214" i="1"/>
  <c r="AN214" i="1"/>
  <c r="CB214" i="1"/>
  <c r="BF214" i="1"/>
  <c r="AK214" i="1"/>
  <c r="BC214" i="1"/>
  <c r="AZ214" i="1"/>
  <c r="AQ214" i="1"/>
  <c r="AW214" i="1"/>
  <c r="AT214" i="1"/>
  <c r="CN213" i="1"/>
  <c r="CE213" i="1"/>
  <c r="CQ213" i="1"/>
  <c r="CH213" i="1"/>
  <c r="CK213" i="1"/>
  <c r="AC214" i="1"/>
  <c r="AB214" i="1"/>
  <c r="V214" i="1"/>
  <c r="S215" i="1"/>
  <c r="R215" i="1"/>
  <c r="U214" i="1"/>
  <c r="P215" i="1"/>
  <c r="O215" i="1"/>
  <c r="M216" i="1"/>
  <c r="X216" i="1" l="1"/>
  <c r="Y216" i="1"/>
  <c r="CP214" i="1"/>
  <c r="CJ214" i="1"/>
  <c r="CD214" i="1"/>
  <c r="CG214" i="1"/>
  <c r="CM214" i="1"/>
  <c r="AG215" i="1"/>
  <c r="CW215" i="1"/>
  <c r="CS215" i="1"/>
  <c r="CY215" i="1"/>
  <c r="CU215" i="1"/>
  <c r="BW215" i="1"/>
  <c r="BH215" i="1"/>
  <c r="BK215" i="1"/>
  <c r="BN215" i="1"/>
  <c r="BQ215" i="1"/>
  <c r="BT215" i="1"/>
  <c r="CA215" i="1"/>
  <c r="BE215" i="1"/>
  <c r="AJ215" i="1"/>
  <c r="AP215" i="1"/>
  <c r="AV215" i="1"/>
  <c r="BB215" i="1"/>
  <c r="AY215" i="1"/>
  <c r="AM215" i="1"/>
  <c r="AS215" i="1"/>
  <c r="CN214" i="1"/>
  <c r="CE214" i="1"/>
  <c r="CQ214" i="1"/>
  <c r="CH214" i="1"/>
  <c r="CK214" i="1"/>
  <c r="AH215" i="1"/>
  <c r="CZ215" i="1"/>
  <c r="CT215" i="1"/>
  <c r="BX215" i="1"/>
  <c r="CX215" i="1"/>
  <c r="CV215" i="1"/>
  <c r="BI215" i="1"/>
  <c r="BL215" i="1"/>
  <c r="BO215" i="1"/>
  <c r="BR215" i="1"/>
  <c r="BU215" i="1"/>
  <c r="AQ215" i="1"/>
  <c r="CB215" i="1"/>
  <c r="BF215" i="1"/>
  <c r="AN215" i="1"/>
  <c r="AK215" i="1"/>
  <c r="AW215" i="1"/>
  <c r="AT215" i="1"/>
  <c r="BC215" i="1"/>
  <c r="AZ215" i="1"/>
  <c r="AB215" i="1"/>
  <c r="AC215" i="1"/>
  <c r="U215" i="1"/>
  <c r="S216" i="1"/>
  <c r="R216" i="1"/>
  <c r="V215" i="1"/>
  <c r="P216" i="1"/>
  <c r="O216" i="1"/>
  <c r="M217" i="1"/>
  <c r="X217" i="1" l="1"/>
  <c r="Y217" i="1"/>
  <c r="AG216" i="1"/>
  <c r="CU216" i="1"/>
  <c r="CS216" i="1"/>
  <c r="CY216" i="1"/>
  <c r="BW216" i="1"/>
  <c r="CW216" i="1"/>
  <c r="BH216" i="1"/>
  <c r="BK216" i="1"/>
  <c r="BN216" i="1"/>
  <c r="BQ216" i="1"/>
  <c r="BT216" i="1"/>
  <c r="CA216" i="1"/>
  <c r="BE216" i="1"/>
  <c r="AP216" i="1"/>
  <c r="AJ216" i="1"/>
  <c r="AS216" i="1"/>
  <c r="BB216" i="1"/>
  <c r="AY216" i="1"/>
  <c r="AM216" i="1"/>
  <c r="AV216" i="1"/>
  <c r="AH216" i="1"/>
  <c r="CT216" i="1"/>
  <c r="BX216" i="1"/>
  <c r="CZ216" i="1"/>
  <c r="CX216" i="1"/>
  <c r="CV216" i="1"/>
  <c r="BI216" i="1"/>
  <c r="BL216" i="1"/>
  <c r="BO216" i="1"/>
  <c r="BR216" i="1"/>
  <c r="BU216" i="1"/>
  <c r="AK216" i="1"/>
  <c r="CB216" i="1"/>
  <c r="BF216" i="1"/>
  <c r="AN216" i="1"/>
  <c r="BC216" i="1"/>
  <c r="AZ216" i="1"/>
  <c r="AQ216" i="1"/>
  <c r="AW216" i="1"/>
  <c r="AT216" i="1"/>
  <c r="CN215" i="1"/>
  <c r="CE215" i="1"/>
  <c r="CQ215" i="1"/>
  <c r="CH215" i="1"/>
  <c r="CK215" i="1"/>
  <c r="CP215" i="1"/>
  <c r="CJ215" i="1"/>
  <c r="CD215" i="1"/>
  <c r="CM215" i="1"/>
  <c r="CG215" i="1"/>
  <c r="AB216" i="1"/>
  <c r="AC216" i="1"/>
  <c r="U216" i="1"/>
  <c r="S217" i="1"/>
  <c r="R217" i="1"/>
  <c r="V216" i="1"/>
  <c r="O217" i="1"/>
  <c r="P217" i="1"/>
  <c r="M218" i="1"/>
  <c r="X218" i="1" l="1"/>
  <c r="Y218" i="1"/>
  <c r="AH217" i="1"/>
  <c r="CT217" i="1"/>
  <c r="BX217" i="1"/>
  <c r="CZ217" i="1"/>
  <c r="CX217" i="1"/>
  <c r="CV217" i="1"/>
  <c r="BI217" i="1"/>
  <c r="BL217" i="1"/>
  <c r="BO217" i="1"/>
  <c r="BR217" i="1"/>
  <c r="BU217" i="1"/>
  <c r="AN217" i="1"/>
  <c r="CB217" i="1"/>
  <c r="BF217" i="1"/>
  <c r="AQ217" i="1"/>
  <c r="AK217" i="1"/>
  <c r="AW217" i="1"/>
  <c r="AT217" i="1"/>
  <c r="BC217" i="1"/>
  <c r="AZ217" i="1"/>
  <c r="CP216" i="1"/>
  <c r="CJ216" i="1"/>
  <c r="CD216" i="1"/>
  <c r="CG216" i="1"/>
  <c r="CM216" i="1"/>
  <c r="AG217" i="1"/>
  <c r="CW217" i="1"/>
  <c r="CS217" i="1"/>
  <c r="CY217" i="1"/>
  <c r="BW217" i="1"/>
  <c r="CU217" i="1"/>
  <c r="BH217" i="1"/>
  <c r="BK217" i="1"/>
  <c r="BN217" i="1"/>
  <c r="BQ217" i="1"/>
  <c r="BT217" i="1"/>
  <c r="CA217" i="1"/>
  <c r="BE217" i="1"/>
  <c r="AJ217" i="1"/>
  <c r="AP217" i="1"/>
  <c r="AV217" i="1"/>
  <c r="BB217" i="1"/>
  <c r="AY217" i="1"/>
  <c r="AS217" i="1"/>
  <c r="AM217" i="1"/>
  <c r="CN216" i="1"/>
  <c r="CE216" i="1"/>
  <c r="CQ216" i="1"/>
  <c r="CH216" i="1"/>
  <c r="CK216" i="1"/>
  <c r="AC217" i="1"/>
  <c r="AB217" i="1"/>
  <c r="U217" i="1"/>
  <c r="S218" i="1"/>
  <c r="R218" i="1"/>
  <c r="V217" i="1"/>
  <c r="M219" i="1"/>
  <c r="P218" i="1"/>
  <c r="O218" i="1"/>
  <c r="X219" i="1" l="1"/>
  <c r="Y219" i="1"/>
  <c r="AH218" i="1"/>
  <c r="CV218" i="1"/>
  <c r="CT218" i="1"/>
  <c r="BX218" i="1"/>
  <c r="CX218" i="1"/>
  <c r="CZ218" i="1"/>
  <c r="BI218" i="1"/>
  <c r="BL218" i="1"/>
  <c r="BO218" i="1"/>
  <c r="BR218" i="1"/>
  <c r="BU218" i="1"/>
  <c r="AN218" i="1"/>
  <c r="CB218" i="1"/>
  <c r="BF218" i="1"/>
  <c r="AK218" i="1"/>
  <c r="BC218" i="1"/>
  <c r="AZ218" i="1"/>
  <c r="AQ218" i="1"/>
  <c r="AW218" i="1"/>
  <c r="AT218" i="1"/>
  <c r="AG218" i="1"/>
  <c r="CU218" i="1"/>
  <c r="CS218" i="1"/>
  <c r="CY218" i="1"/>
  <c r="BW218" i="1"/>
  <c r="CW218" i="1"/>
  <c r="BH218" i="1"/>
  <c r="BK218" i="1"/>
  <c r="BN218" i="1"/>
  <c r="BQ218" i="1"/>
  <c r="BT218" i="1"/>
  <c r="CA218" i="1"/>
  <c r="BE218" i="1"/>
  <c r="AJ218" i="1"/>
  <c r="AP218" i="1"/>
  <c r="AS218" i="1"/>
  <c r="AM218" i="1"/>
  <c r="AV218" i="1"/>
  <c r="BB218" i="1"/>
  <c r="AY218" i="1"/>
  <c r="CP217" i="1"/>
  <c r="CJ217" i="1"/>
  <c r="CD217" i="1"/>
  <c r="CM217" i="1"/>
  <c r="CG217" i="1"/>
  <c r="CN217" i="1"/>
  <c r="CE217" i="1"/>
  <c r="CQ217" i="1"/>
  <c r="CH217" i="1"/>
  <c r="CK217" i="1"/>
  <c r="AB218" i="1"/>
  <c r="AC218" i="1"/>
  <c r="U218" i="1"/>
  <c r="S219" i="1"/>
  <c r="R219" i="1"/>
  <c r="V218" i="1"/>
  <c r="O219" i="1"/>
  <c r="P219" i="1"/>
  <c r="M220" i="1"/>
  <c r="X220" i="1" l="1"/>
  <c r="Y220" i="1"/>
  <c r="AH219" i="1"/>
  <c r="CT219" i="1"/>
  <c r="BX219" i="1"/>
  <c r="CZ219" i="1"/>
  <c r="CX219" i="1"/>
  <c r="CV219" i="1"/>
  <c r="BI219" i="1"/>
  <c r="BL219" i="1"/>
  <c r="BO219" i="1"/>
  <c r="BR219" i="1"/>
  <c r="BU219" i="1"/>
  <c r="AQ219" i="1"/>
  <c r="CB219" i="1"/>
  <c r="BF219" i="1"/>
  <c r="AN219" i="1"/>
  <c r="AK219" i="1"/>
  <c r="AW219" i="1"/>
  <c r="AT219" i="1"/>
  <c r="BC219" i="1"/>
  <c r="AZ219" i="1"/>
  <c r="CP218" i="1"/>
  <c r="CJ218" i="1"/>
  <c r="CD218" i="1"/>
  <c r="CG218" i="1"/>
  <c r="CM218" i="1"/>
  <c r="AG219" i="1"/>
  <c r="CW219" i="1"/>
  <c r="CS219" i="1"/>
  <c r="CY219" i="1"/>
  <c r="CU219" i="1"/>
  <c r="BW219" i="1"/>
  <c r="BH219" i="1"/>
  <c r="BK219" i="1"/>
  <c r="BN219" i="1"/>
  <c r="BQ219" i="1"/>
  <c r="BT219" i="1"/>
  <c r="CA219" i="1"/>
  <c r="BE219" i="1"/>
  <c r="AJ219" i="1"/>
  <c r="AP219" i="1"/>
  <c r="AV219" i="1"/>
  <c r="BB219" i="1"/>
  <c r="AY219" i="1"/>
  <c r="AM219" i="1"/>
  <c r="AS219" i="1"/>
  <c r="CN218" i="1"/>
  <c r="CE218" i="1"/>
  <c r="CQ218" i="1"/>
  <c r="CH218" i="1"/>
  <c r="CK218" i="1"/>
  <c r="AB219" i="1"/>
  <c r="AC219" i="1"/>
  <c r="S220" i="1"/>
  <c r="R220" i="1"/>
  <c r="U219" i="1"/>
  <c r="V219" i="1"/>
  <c r="M221" i="1"/>
  <c r="P220" i="1"/>
  <c r="O220" i="1"/>
  <c r="X221" i="1" l="1"/>
  <c r="Y221" i="1"/>
  <c r="AH220" i="1"/>
  <c r="CZ220" i="1"/>
  <c r="CT220" i="1"/>
  <c r="BX220" i="1"/>
  <c r="CX220" i="1"/>
  <c r="CV220" i="1"/>
  <c r="BI220" i="1"/>
  <c r="BL220" i="1"/>
  <c r="BO220" i="1"/>
  <c r="BR220" i="1"/>
  <c r="BU220" i="1"/>
  <c r="AK220" i="1"/>
  <c r="CB220" i="1"/>
  <c r="BF220" i="1"/>
  <c r="AN220" i="1"/>
  <c r="BC220" i="1"/>
  <c r="AZ220" i="1"/>
  <c r="AQ220" i="1"/>
  <c r="AW220" i="1"/>
  <c r="AT220" i="1"/>
  <c r="AG220" i="1"/>
  <c r="CU220" i="1"/>
  <c r="CS220" i="1"/>
  <c r="CY220" i="1"/>
  <c r="BW220" i="1"/>
  <c r="CW220" i="1"/>
  <c r="BH220" i="1"/>
  <c r="BK220" i="1"/>
  <c r="BN220" i="1"/>
  <c r="BQ220" i="1"/>
  <c r="BT220" i="1"/>
  <c r="CA220" i="1"/>
  <c r="BE220" i="1"/>
  <c r="AP220" i="1"/>
  <c r="AJ220" i="1"/>
  <c r="AS220" i="1"/>
  <c r="BB220" i="1"/>
  <c r="AY220" i="1"/>
  <c r="AV220" i="1"/>
  <c r="AM220" i="1"/>
  <c r="CP219" i="1"/>
  <c r="CJ219" i="1"/>
  <c r="CD219" i="1"/>
  <c r="CM219" i="1"/>
  <c r="CG219" i="1"/>
  <c r="CN219" i="1"/>
  <c r="CE219" i="1"/>
  <c r="CQ219" i="1"/>
  <c r="CH219" i="1"/>
  <c r="CK219" i="1"/>
  <c r="AC220" i="1"/>
  <c r="AB220" i="1"/>
  <c r="S221" i="1"/>
  <c r="R221" i="1"/>
  <c r="V220" i="1"/>
  <c r="U220" i="1"/>
  <c r="O221" i="1"/>
  <c r="P221" i="1"/>
  <c r="M222" i="1"/>
  <c r="X222" i="1" l="1"/>
  <c r="Y222" i="1"/>
  <c r="AH221" i="1"/>
  <c r="CT221" i="1"/>
  <c r="BX221" i="1"/>
  <c r="CZ221" i="1"/>
  <c r="CX221" i="1"/>
  <c r="CV221" i="1"/>
  <c r="BI221" i="1"/>
  <c r="BL221" i="1"/>
  <c r="BO221" i="1"/>
  <c r="BR221" i="1"/>
  <c r="BU221" i="1"/>
  <c r="AN221" i="1"/>
  <c r="CB221" i="1"/>
  <c r="BF221" i="1"/>
  <c r="AQ221" i="1"/>
  <c r="AK221" i="1"/>
  <c r="AW221" i="1"/>
  <c r="AT221" i="1"/>
  <c r="BC221" i="1"/>
  <c r="AZ221" i="1"/>
  <c r="CP220" i="1"/>
  <c r="CJ220" i="1"/>
  <c r="CD220" i="1"/>
  <c r="CG220" i="1"/>
  <c r="CM220" i="1"/>
  <c r="AG221" i="1"/>
  <c r="CW221" i="1"/>
  <c r="CS221" i="1"/>
  <c r="CY221" i="1"/>
  <c r="BW221" i="1"/>
  <c r="CU221" i="1"/>
  <c r="BH221" i="1"/>
  <c r="BK221" i="1"/>
  <c r="BN221" i="1"/>
  <c r="BQ221" i="1"/>
  <c r="BT221" i="1"/>
  <c r="CA221" i="1"/>
  <c r="BE221" i="1"/>
  <c r="AJ221" i="1"/>
  <c r="AP221" i="1"/>
  <c r="AV221" i="1"/>
  <c r="BB221" i="1"/>
  <c r="AY221" i="1"/>
  <c r="AS221" i="1"/>
  <c r="AM221" i="1"/>
  <c r="CN220" i="1"/>
  <c r="CE220" i="1"/>
  <c r="CQ220" i="1"/>
  <c r="CH220" i="1"/>
  <c r="CK220" i="1"/>
  <c r="AB221" i="1"/>
  <c r="AC221" i="1"/>
  <c r="S222" i="1"/>
  <c r="R222" i="1"/>
  <c r="V221" i="1"/>
  <c r="U221" i="1"/>
  <c r="P222" i="1"/>
  <c r="O222" i="1"/>
  <c r="M223" i="1"/>
  <c r="X223" i="1" l="1"/>
  <c r="Y223" i="1"/>
  <c r="AG222" i="1"/>
  <c r="CU222" i="1"/>
  <c r="CS222" i="1"/>
  <c r="CY222" i="1"/>
  <c r="BW222" i="1"/>
  <c r="CW222" i="1"/>
  <c r="BH222" i="1"/>
  <c r="BK222" i="1"/>
  <c r="BN222" i="1"/>
  <c r="BQ222" i="1"/>
  <c r="BT222" i="1"/>
  <c r="CA222" i="1"/>
  <c r="BE222" i="1"/>
  <c r="AJ222" i="1"/>
  <c r="AP222" i="1"/>
  <c r="AS222" i="1"/>
  <c r="AM222" i="1"/>
  <c r="AV222" i="1"/>
  <c r="BB222" i="1"/>
  <c r="AY222" i="1"/>
  <c r="AH222" i="1"/>
  <c r="CV222" i="1"/>
  <c r="CT222" i="1"/>
  <c r="BX222" i="1"/>
  <c r="CX222" i="1"/>
  <c r="CZ222" i="1"/>
  <c r="BI222" i="1"/>
  <c r="BL222" i="1"/>
  <c r="BO222" i="1"/>
  <c r="BR222" i="1"/>
  <c r="BU222" i="1"/>
  <c r="AN222" i="1"/>
  <c r="CB222" i="1"/>
  <c r="BF222" i="1"/>
  <c r="AK222" i="1"/>
  <c r="BC222" i="1"/>
  <c r="AZ222" i="1"/>
  <c r="AQ222" i="1"/>
  <c r="AW222" i="1"/>
  <c r="AT222" i="1"/>
  <c r="CP221" i="1"/>
  <c r="CJ221" i="1"/>
  <c r="CD221" i="1"/>
  <c r="CM221" i="1"/>
  <c r="CG221" i="1"/>
  <c r="CN221" i="1"/>
  <c r="CE221" i="1"/>
  <c r="CQ221" i="1"/>
  <c r="CH221" i="1"/>
  <c r="CK221" i="1"/>
  <c r="AC222" i="1"/>
  <c r="AB222" i="1"/>
  <c r="V222" i="1"/>
  <c r="S223" i="1"/>
  <c r="R223" i="1"/>
  <c r="U222" i="1"/>
  <c r="P223" i="1"/>
  <c r="O223" i="1"/>
  <c r="M224" i="1"/>
  <c r="X224" i="1" l="1"/>
  <c r="Y224" i="1"/>
  <c r="AG223" i="1"/>
  <c r="CW223" i="1"/>
  <c r="CS223" i="1"/>
  <c r="CY223" i="1"/>
  <c r="CU223" i="1"/>
  <c r="BW223" i="1"/>
  <c r="BH223" i="1"/>
  <c r="BK223" i="1"/>
  <c r="BN223" i="1"/>
  <c r="BQ223" i="1"/>
  <c r="BT223" i="1"/>
  <c r="CA223" i="1"/>
  <c r="BE223" i="1"/>
  <c r="AJ223" i="1"/>
  <c r="AP223" i="1"/>
  <c r="AV223" i="1"/>
  <c r="BB223" i="1"/>
  <c r="AY223" i="1"/>
  <c r="AS223" i="1"/>
  <c r="AM223" i="1"/>
  <c r="CP222" i="1"/>
  <c r="CJ222" i="1"/>
  <c r="CD222" i="1"/>
  <c r="CG222" i="1"/>
  <c r="CM222" i="1"/>
  <c r="AH223" i="1"/>
  <c r="CT223" i="1"/>
  <c r="BX223" i="1"/>
  <c r="CZ223" i="1"/>
  <c r="CX223" i="1"/>
  <c r="CV223" i="1"/>
  <c r="BI223" i="1"/>
  <c r="BL223" i="1"/>
  <c r="BO223" i="1"/>
  <c r="BR223" i="1"/>
  <c r="BU223" i="1"/>
  <c r="AQ223" i="1"/>
  <c r="CB223" i="1"/>
  <c r="BF223" i="1"/>
  <c r="AN223" i="1"/>
  <c r="AK223" i="1"/>
  <c r="AW223" i="1"/>
  <c r="AT223" i="1"/>
  <c r="BC223" i="1"/>
  <c r="AZ223" i="1"/>
  <c r="CN222" i="1"/>
  <c r="CE222" i="1"/>
  <c r="CQ222" i="1"/>
  <c r="CH222" i="1"/>
  <c r="CK222" i="1"/>
  <c r="AC223" i="1"/>
  <c r="AB223" i="1"/>
  <c r="U223" i="1"/>
  <c r="S224" i="1"/>
  <c r="R224" i="1"/>
  <c r="V223" i="1"/>
  <c r="M225" i="1"/>
  <c r="P224" i="1"/>
  <c r="O224" i="1"/>
  <c r="X225" i="1" l="1"/>
  <c r="Y225" i="1"/>
  <c r="AH224" i="1"/>
  <c r="CZ224" i="1"/>
  <c r="CT224" i="1"/>
  <c r="BX224" i="1"/>
  <c r="CX224" i="1"/>
  <c r="CV224" i="1"/>
  <c r="BI224" i="1"/>
  <c r="BL224" i="1"/>
  <c r="BO224" i="1"/>
  <c r="BR224" i="1"/>
  <c r="BU224" i="1"/>
  <c r="AK224" i="1"/>
  <c r="CB224" i="1"/>
  <c r="BF224" i="1"/>
  <c r="AN224" i="1"/>
  <c r="BC224" i="1"/>
  <c r="AZ224" i="1"/>
  <c r="AQ224" i="1"/>
  <c r="AW224" i="1"/>
  <c r="AT224" i="1"/>
  <c r="CN223" i="1"/>
  <c r="CE223" i="1"/>
  <c r="CQ223" i="1"/>
  <c r="CH223" i="1"/>
  <c r="CK223" i="1"/>
  <c r="CP223" i="1"/>
  <c r="CJ223" i="1"/>
  <c r="CD223" i="1"/>
  <c r="CM223" i="1"/>
  <c r="CG223" i="1"/>
  <c r="AG224" i="1"/>
  <c r="CU224" i="1"/>
  <c r="CS224" i="1"/>
  <c r="CY224" i="1"/>
  <c r="BW224" i="1"/>
  <c r="CW224" i="1"/>
  <c r="BH224" i="1"/>
  <c r="BK224" i="1"/>
  <c r="BN224" i="1"/>
  <c r="BQ224" i="1"/>
  <c r="BT224" i="1"/>
  <c r="CA224" i="1"/>
  <c r="BE224" i="1"/>
  <c r="AP224" i="1"/>
  <c r="AJ224" i="1"/>
  <c r="AS224" i="1"/>
  <c r="BB224" i="1"/>
  <c r="AY224" i="1"/>
  <c r="AM224" i="1"/>
  <c r="AV224" i="1"/>
  <c r="AC224" i="1"/>
  <c r="AB224" i="1"/>
  <c r="U224" i="1"/>
  <c r="S225" i="1"/>
  <c r="R225" i="1"/>
  <c r="V224" i="1"/>
  <c r="O225" i="1"/>
  <c r="P225" i="1"/>
  <c r="M226" i="1"/>
  <c r="X226" i="1" l="1"/>
  <c r="Y226" i="1"/>
  <c r="CP224" i="1"/>
  <c r="CJ224" i="1"/>
  <c r="CD224" i="1"/>
  <c r="CG224" i="1"/>
  <c r="CM224" i="1"/>
  <c r="AH225" i="1"/>
  <c r="CT225" i="1"/>
  <c r="BX225" i="1"/>
  <c r="CZ225" i="1"/>
  <c r="CX225" i="1"/>
  <c r="CV225" i="1"/>
  <c r="BI225" i="1"/>
  <c r="BL225" i="1"/>
  <c r="BO225" i="1"/>
  <c r="BR225" i="1"/>
  <c r="BU225" i="1"/>
  <c r="AN225" i="1"/>
  <c r="CB225" i="1"/>
  <c r="BF225" i="1"/>
  <c r="AQ225" i="1"/>
  <c r="AK225" i="1"/>
  <c r="AW225" i="1"/>
  <c r="AT225" i="1"/>
  <c r="BC225" i="1"/>
  <c r="AZ225" i="1"/>
  <c r="AG225" i="1"/>
  <c r="CW225" i="1"/>
  <c r="CS225" i="1"/>
  <c r="CY225" i="1"/>
  <c r="BW225" i="1"/>
  <c r="CU225" i="1"/>
  <c r="BH225" i="1"/>
  <c r="BK225" i="1"/>
  <c r="BN225" i="1"/>
  <c r="BQ225" i="1"/>
  <c r="BT225" i="1"/>
  <c r="CA225" i="1"/>
  <c r="BE225" i="1"/>
  <c r="AJ225" i="1"/>
  <c r="AP225" i="1"/>
  <c r="AV225" i="1"/>
  <c r="BB225" i="1"/>
  <c r="AY225" i="1"/>
  <c r="AS225" i="1"/>
  <c r="AM225" i="1"/>
  <c r="CN224" i="1"/>
  <c r="CE224" i="1"/>
  <c r="CQ224" i="1"/>
  <c r="CH224" i="1"/>
  <c r="CK224" i="1"/>
  <c r="AB225" i="1"/>
  <c r="AC225" i="1"/>
  <c r="S226" i="1"/>
  <c r="R226" i="1"/>
  <c r="U225" i="1"/>
  <c r="V225" i="1"/>
  <c r="P226" i="1"/>
  <c r="O226" i="1"/>
  <c r="M227" i="1"/>
  <c r="X227" i="1" l="1"/>
  <c r="Y227" i="1"/>
  <c r="AG226" i="1"/>
  <c r="CU226" i="1"/>
  <c r="CS226" i="1"/>
  <c r="CY226" i="1"/>
  <c r="BW226" i="1"/>
  <c r="CW226" i="1"/>
  <c r="BH226" i="1"/>
  <c r="BK226" i="1"/>
  <c r="BN226" i="1"/>
  <c r="BQ226" i="1"/>
  <c r="BT226" i="1"/>
  <c r="CA226" i="1"/>
  <c r="BE226" i="1"/>
  <c r="AJ226" i="1"/>
  <c r="AP226" i="1"/>
  <c r="AS226" i="1"/>
  <c r="AM226" i="1"/>
  <c r="AV226" i="1"/>
  <c r="BB226" i="1"/>
  <c r="AY226" i="1"/>
  <c r="CN225" i="1"/>
  <c r="CE225" i="1"/>
  <c r="CQ225" i="1"/>
  <c r="CH225" i="1"/>
  <c r="CK225" i="1"/>
  <c r="AH226" i="1"/>
  <c r="CV226" i="1"/>
  <c r="CT226" i="1"/>
  <c r="BX226" i="1"/>
  <c r="CX226" i="1"/>
  <c r="CZ226" i="1"/>
  <c r="BI226" i="1"/>
  <c r="BL226" i="1"/>
  <c r="BO226" i="1"/>
  <c r="BR226" i="1"/>
  <c r="BU226" i="1"/>
  <c r="AN226" i="1"/>
  <c r="CB226" i="1"/>
  <c r="BF226" i="1"/>
  <c r="AK226" i="1"/>
  <c r="BC226" i="1"/>
  <c r="AZ226" i="1"/>
  <c r="AQ226" i="1"/>
  <c r="AW226" i="1"/>
  <c r="AT226" i="1"/>
  <c r="CP225" i="1"/>
  <c r="CJ225" i="1"/>
  <c r="CD225" i="1"/>
  <c r="CM225" i="1"/>
  <c r="CG225" i="1"/>
  <c r="AC226" i="1"/>
  <c r="AB226" i="1"/>
  <c r="S227" i="1"/>
  <c r="R227" i="1"/>
  <c r="V226" i="1"/>
  <c r="U226" i="1"/>
  <c r="O227" i="1"/>
  <c r="P227" i="1"/>
  <c r="M228" i="1"/>
  <c r="X228" i="1" l="1"/>
  <c r="Y228" i="1"/>
  <c r="AH227" i="1"/>
  <c r="CT227" i="1"/>
  <c r="BX227" i="1"/>
  <c r="CZ227" i="1"/>
  <c r="CX227" i="1"/>
  <c r="CV227" i="1"/>
  <c r="BI227" i="1"/>
  <c r="BL227" i="1"/>
  <c r="BO227" i="1"/>
  <c r="BR227" i="1"/>
  <c r="BU227" i="1"/>
  <c r="AQ227" i="1"/>
  <c r="CB227" i="1"/>
  <c r="BF227" i="1"/>
  <c r="AN227" i="1"/>
  <c r="AK227" i="1"/>
  <c r="AW227" i="1"/>
  <c r="AT227" i="1"/>
  <c r="BC227" i="1"/>
  <c r="AZ227" i="1"/>
  <c r="CN226" i="1"/>
  <c r="CE226" i="1"/>
  <c r="CQ226" i="1"/>
  <c r="CH226" i="1"/>
  <c r="CK226" i="1"/>
  <c r="CP226" i="1"/>
  <c r="CJ226" i="1"/>
  <c r="CD226" i="1"/>
  <c r="CG226" i="1"/>
  <c r="CM226" i="1"/>
  <c r="AG227" i="1"/>
  <c r="CW227" i="1"/>
  <c r="CS227" i="1"/>
  <c r="CY227" i="1"/>
  <c r="CU227" i="1"/>
  <c r="BW227" i="1"/>
  <c r="BH227" i="1"/>
  <c r="BK227" i="1"/>
  <c r="BN227" i="1"/>
  <c r="BQ227" i="1"/>
  <c r="BT227" i="1"/>
  <c r="CA227" i="1"/>
  <c r="BE227" i="1"/>
  <c r="AJ227" i="1"/>
  <c r="AP227" i="1"/>
  <c r="AV227" i="1"/>
  <c r="BB227" i="1"/>
  <c r="AY227" i="1"/>
  <c r="AM227" i="1"/>
  <c r="AS227" i="1"/>
  <c r="AB227" i="1"/>
  <c r="AC227" i="1"/>
  <c r="V227" i="1"/>
  <c r="S228" i="1"/>
  <c r="R228" i="1"/>
  <c r="U227" i="1"/>
  <c r="M229" i="1"/>
  <c r="P228" i="1"/>
  <c r="O228" i="1"/>
  <c r="X229" i="1" l="1"/>
  <c r="Y229" i="1"/>
  <c r="AH228" i="1"/>
  <c r="CZ228" i="1"/>
  <c r="CT228" i="1"/>
  <c r="BX228" i="1"/>
  <c r="CX228" i="1"/>
  <c r="CV228" i="1"/>
  <c r="BI228" i="1"/>
  <c r="BL228" i="1"/>
  <c r="BO228" i="1"/>
  <c r="BR228" i="1"/>
  <c r="BU228" i="1"/>
  <c r="AK228" i="1"/>
  <c r="CB228" i="1"/>
  <c r="BF228" i="1"/>
  <c r="AN228" i="1"/>
  <c r="BC228" i="1"/>
  <c r="AZ228" i="1"/>
  <c r="AQ228" i="1"/>
  <c r="AW228" i="1"/>
  <c r="AT228" i="1"/>
  <c r="CP227" i="1"/>
  <c r="CJ227" i="1"/>
  <c r="CD227" i="1"/>
  <c r="CM227" i="1"/>
  <c r="CG227" i="1"/>
  <c r="AG228" i="1"/>
  <c r="CU228" i="1"/>
  <c r="CS228" i="1"/>
  <c r="CY228" i="1"/>
  <c r="BW228" i="1"/>
  <c r="CW228" i="1"/>
  <c r="BH228" i="1"/>
  <c r="BK228" i="1"/>
  <c r="BN228" i="1"/>
  <c r="BQ228" i="1"/>
  <c r="BT228" i="1"/>
  <c r="CA228" i="1"/>
  <c r="BE228" i="1"/>
  <c r="AP228" i="1"/>
  <c r="AJ228" i="1"/>
  <c r="AS228" i="1"/>
  <c r="BB228" i="1"/>
  <c r="AY228" i="1"/>
  <c r="AV228" i="1"/>
  <c r="AM228" i="1"/>
  <c r="CN227" i="1"/>
  <c r="CE227" i="1"/>
  <c r="CQ227" i="1"/>
  <c r="CH227" i="1"/>
  <c r="CK227" i="1"/>
  <c r="AC228" i="1"/>
  <c r="AB228" i="1"/>
  <c r="S229" i="1"/>
  <c r="R229" i="1"/>
  <c r="U228" i="1"/>
  <c r="V228" i="1"/>
  <c r="O229" i="1"/>
  <c r="P229" i="1"/>
  <c r="M230" i="1"/>
  <c r="X230" i="1" l="1"/>
  <c r="Y230" i="1"/>
  <c r="AH229" i="1"/>
  <c r="CT229" i="1"/>
  <c r="BX229" i="1"/>
  <c r="CZ229" i="1"/>
  <c r="CX229" i="1"/>
  <c r="CV229" i="1"/>
  <c r="BI229" i="1"/>
  <c r="BL229" i="1"/>
  <c r="BO229" i="1"/>
  <c r="BR229" i="1"/>
  <c r="BU229" i="1"/>
  <c r="AN229" i="1"/>
  <c r="CB229" i="1"/>
  <c r="BF229" i="1"/>
  <c r="AQ229" i="1"/>
  <c r="AK229" i="1"/>
  <c r="AW229" i="1"/>
  <c r="AT229" i="1"/>
  <c r="BC229" i="1"/>
  <c r="AZ229" i="1"/>
  <c r="AG229" i="1"/>
  <c r="CW229" i="1"/>
  <c r="CS229" i="1"/>
  <c r="CY229" i="1"/>
  <c r="BW229" i="1"/>
  <c r="CU229" i="1"/>
  <c r="BH229" i="1"/>
  <c r="BK229" i="1"/>
  <c r="BN229" i="1"/>
  <c r="BQ229" i="1"/>
  <c r="BT229" i="1"/>
  <c r="CA229" i="1"/>
  <c r="BE229" i="1"/>
  <c r="AJ229" i="1"/>
  <c r="AP229" i="1"/>
  <c r="AM229" i="1"/>
  <c r="AV229" i="1"/>
  <c r="BB229" i="1"/>
  <c r="AY229" i="1"/>
  <c r="AS229" i="1"/>
  <c r="CP228" i="1"/>
  <c r="CJ228" i="1"/>
  <c r="CD228" i="1"/>
  <c r="CG228" i="1"/>
  <c r="CM228" i="1"/>
  <c r="CN228" i="1"/>
  <c r="CE228" i="1"/>
  <c r="CQ228" i="1"/>
  <c r="CH228" i="1"/>
  <c r="CK228" i="1"/>
  <c r="AC229" i="1"/>
  <c r="AB229" i="1"/>
  <c r="V229" i="1"/>
  <c r="S230" i="1"/>
  <c r="R230" i="1"/>
  <c r="U229" i="1"/>
  <c r="P230" i="1"/>
  <c r="O230" i="1"/>
  <c r="M231" i="1"/>
  <c r="X231" i="1" l="1"/>
  <c r="Y231" i="1"/>
  <c r="AG230" i="1"/>
  <c r="CU230" i="1"/>
  <c r="CS230" i="1"/>
  <c r="CY230" i="1"/>
  <c r="BW230" i="1"/>
  <c r="CW230" i="1"/>
  <c r="BH230" i="1"/>
  <c r="BK230" i="1"/>
  <c r="BN230" i="1"/>
  <c r="BQ230" i="1"/>
  <c r="BT230" i="1"/>
  <c r="CA230" i="1"/>
  <c r="BE230" i="1"/>
  <c r="AJ230" i="1"/>
  <c r="AP230" i="1"/>
  <c r="AS230" i="1"/>
  <c r="AM230" i="1"/>
  <c r="AV230" i="1"/>
  <c r="BB230" i="1"/>
  <c r="AY230" i="1"/>
  <c r="CP229" i="1"/>
  <c r="CJ229" i="1"/>
  <c r="CD229" i="1"/>
  <c r="CM229" i="1"/>
  <c r="CG229" i="1"/>
  <c r="AH230" i="1"/>
  <c r="CV230" i="1"/>
  <c r="CT230" i="1"/>
  <c r="BX230" i="1"/>
  <c r="CX230" i="1"/>
  <c r="CZ230" i="1"/>
  <c r="BI230" i="1"/>
  <c r="BL230" i="1"/>
  <c r="BO230" i="1"/>
  <c r="BR230" i="1"/>
  <c r="BU230" i="1"/>
  <c r="AN230" i="1"/>
  <c r="CB230" i="1"/>
  <c r="BF230" i="1"/>
  <c r="AK230" i="1"/>
  <c r="BC230" i="1"/>
  <c r="AZ230" i="1"/>
  <c r="AQ230" i="1"/>
  <c r="AW230" i="1"/>
  <c r="AT230" i="1"/>
  <c r="CN229" i="1"/>
  <c r="CE229" i="1"/>
  <c r="CQ229" i="1"/>
  <c r="CH229" i="1"/>
  <c r="CK229" i="1"/>
  <c r="AB230" i="1"/>
  <c r="AC230" i="1"/>
  <c r="S231" i="1"/>
  <c r="R231" i="1"/>
  <c r="U230" i="1"/>
  <c r="V230" i="1"/>
  <c r="P231" i="1"/>
  <c r="O231" i="1"/>
  <c r="M232" i="1"/>
  <c r="X232" i="1" l="1"/>
  <c r="Y232" i="1"/>
  <c r="AH231" i="1"/>
  <c r="CT231" i="1"/>
  <c r="BX231" i="1"/>
  <c r="CZ231" i="1"/>
  <c r="CX231" i="1"/>
  <c r="CV231" i="1"/>
  <c r="BI231" i="1"/>
  <c r="BL231" i="1"/>
  <c r="BO231" i="1"/>
  <c r="BR231" i="1"/>
  <c r="BU231" i="1"/>
  <c r="AQ231" i="1"/>
  <c r="CB231" i="1"/>
  <c r="BF231" i="1"/>
  <c r="AN231" i="1"/>
  <c r="AK231" i="1"/>
  <c r="AW231" i="1"/>
  <c r="AT231" i="1"/>
  <c r="BC231" i="1"/>
  <c r="AZ231" i="1"/>
  <c r="AG231" i="1"/>
  <c r="CW231" i="1"/>
  <c r="CS231" i="1"/>
  <c r="CY231" i="1"/>
  <c r="CU231" i="1"/>
  <c r="BW231" i="1"/>
  <c r="BH231" i="1"/>
  <c r="BK231" i="1"/>
  <c r="BN231" i="1"/>
  <c r="BQ231" i="1"/>
  <c r="BT231" i="1"/>
  <c r="CA231" i="1"/>
  <c r="BE231" i="1"/>
  <c r="AJ231" i="1"/>
  <c r="AP231" i="1"/>
  <c r="AV231" i="1"/>
  <c r="BB231" i="1"/>
  <c r="AY231" i="1"/>
  <c r="AM231" i="1"/>
  <c r="AS231" i="1"/>
  <c r="CN230" i="1"/>
  <c r="CE230" i="1"/>
  <c r="CQ230" i="1"/>
  <c r="CH230" i="1"/>
  <c r="CK230" i="1"/>
  <c r="CP230" i="1"/>
  <c r="CJ230" i="1"/>
  <c r="CD230" i="1"/>
  <c r="CG230" i="1"/>
  <c r="CM230" i="1"/>
  <c r="AC231" i="1"/>
  <c r="AB231" i="1"/>
  <c r="V231" i="1"/>
  <c r="S232" i="1"/>
  <c r="R232" i="1"/>
  <c r="U231" i="1"/>
  <c r="M233" i="1"/>
  <c r="P232" i="1"/>
  <c r="O232" i="1"/>
  <c r="X233" i="1" l="1"/>
  <c r="Y233" i="1"/>
  <c r="AH232" i="1"/>
  <c r="CZ232" i="1"/>
  <c r="CT232" i="1"/>
  <c r="BX232" i="1"/>
  <c r="CX232" i="1"/>
  <c r="CV232" i="1"/>
  <c r="BI232" i="1"/>
  <c r="BL232" i="1"/>
  <c r="BO232" i="1"/>
  <c r="BR232" i="1"/>
  <c r="BU232" i="1"/>
  <c r="AK232" i="1"/>
  <c r="CB232" i="1"/>
  <c r="BF232" i="1"/>
  <c r="AN232" i="1"/>
  <c r="BC232" i="1"/>
  <c r="AZ232" i="1"/>
  <c r="AQ232" i="1"/>
  <c r="AW232" i="1"/>
  <c r="AT232" i="1"/>
  <c r="CP231" i="1"/>
  <c r="CJ231" i="1"/>
  <c r="CD231" i="1"/>
  <c r="CM231" i="1"/>
  <c r="CG231" i="1"/>
  <c r="AG232" i="1"/>
  <c r="CU232" i="1"/>
  <c r="CS232" i="1"/>
  <c r="CY232" i="1"/>
  <c r="BW232" i="1"/>
  <c r="CW232" i="1"/>
  <c r="BH232" i="1"/>
  <c r="BK232" i="1"/>
  <c r="BN232" i="1"/>
  <c r="BQ232" i="1"/>
  <c r="BT232" i="1"/>
  <c r="CA232" i="1"/>
  <c r="BE232" i="1"/>
  <c r="AP232" i="1"/>
  <c r="AJ232" i="1"/>
  <c r="AS232" i="1"/>
  <c r="BB232" i="1"/>
  <c r="AY232" i="1"/>
  <c r="AM232" i="1"/>
  <c r="AV232" i="1"/>
  <c r="CN231" i="1"/>
  <c r="CE231" i="1"/>
  <c r="CQ231" i="1"/>
  <c r="CH231" i="1"/>
  <c r="CK231" i="1"/>
  <c r="AB232" i="1"/>
  <c r="AC232" i="1"/>
  <c r="S233" i="1"/>
  <c r="R233" i="1"/>
  <c r="U232" i="1"/>
  <c r="V232" i="1"/>
  <c r="O233" i="1"/>
  <c r="P233" i="1"/>
  <c r="M234" i="1"/>
  <c r="X234" i="1" l="1"/>
  <c r="Y234" i="1"/>
  <c r="AH233" i="1"/>
  <c r="CT233" i="1"/>
  <c r="BX233" i="1"/>
  <c r="CZ233" i="1"/>
  <c r="CX233" i="1"/>
  <c r="CV233" i="1"/>
  <c r="BI233" i="1"/>
  <c r="BL233" i="1"/>
  <c r="BO233" i="1"/>
  <c r="BR233" i="1"/>
  <c r="BU233" i="1"/>
  <c r="AN233" i="1"/>
  <c r="CB233" i="1"/>
  <c r="BF233" i="1"/>
  <c r="AQ233" i="1"/>
  <c r="AK233" i="1"/>
  <c r="AW233" i="1"/>
  <c r="AT233" i="1"/>
  <c r="BC233" i="1"/>
  <c r="AZ233" i="1"/>
  <c r="AG233" i="1"/>
  <c r="CW233" i="1"/>
  <c r="CS233" i="1"/>
  <c r="CY233" i="1"/>
  <c r="BW233" i="1"/>
  <c r="CU233" i="1"/>
  <c r="BH233" i="1"/>
  <c r="BK233" i="1"/>
  <c r="BN233" i="1"/>
  <c r="BQ233" i="1"/>
  <c r="BT233" i="1"/>
  <c r="CA233" i="1"/>
  <c r="BE233" i="1"/>
  <c r="AJ233" i="1"/>
  <c r="AP233" i="1"/>
  <c r="AM233" i="1"/>
  <c r="AV233" i="1"/>
  <c r="AY233" i="1"/>
  <c r="AS233" i="1"/>
  <c r="BB233" i="1"/>
  <c r="CP232" i="1"/>
  <c r="CJ232" i="1"/>
  <c r="CD232" i="1"/>
  <c r="CG232" i="1"/>
  <c r="CM232" i="1"/>
  <c r="CN232" i="1"/>
  <c r="CE232" i="1"/>
  <c r="CQ232" i="1"/>
  <c r="CH232" i="1"/>
  <c r="CK232" i="1"/>
  <c r="AB233" i="1"/>
  <c r="AC233" i="1"/>
  <c r="V233" i="1"/>
  <c r="S234" i="1"/>
  <c r="R234" i="1"/>
  <c r="U233" i="1"/>
  <c r="P234" i="1"/>
  <c r="O234" i="1"/>
  <c r="M235" i="1"/>
  <c r="X235" i="1" l="1"/>
  <c r="Y235" i="1"/>
  <c r="CP233" i="1"/>
  <c r="CJ233" i="1"/>
  <c r="CD233" i="1"/>
  <c r="CM233" i="1"/>
  <c r="CG233" i="1"/>
  <c r="AG234" i="1"/>
  <c r="CU234" i="1"/>
  <c r="CS234" i="1"/>
  <c r="CY234" i="1"/>
  <c r="BW234" i="1"/>
  <c r="CW234" i="1"/>
  <c r="BH234" i="1"/>
  <c r="BK234" i="1"/>
  <c r="BN234" i="1"/>
  <c r="BQ234" i="1"/>
  <c r="BT234" i="1"/>
  <c r="CA234" i="1"/>
  <c r="BE234" i="1"/>
  <c r="AJ234" i="1"/>
  <c r="AP234" i="1"/>
  <c r="AV234" i="1"/>
  <c r="BB234" i="1"/>
  <c r="AY234" i="1"/>
  <c r="AM234" i="1"/>
  <c r="AS234" i="1"/>
  <c r="AH234" i="1"/>
  <c r="CV234" i="1"/>
  <c r="CT234" i="1"/>
  <c r="BX234" i="1"/>
  <c r="CX234" i="1"/>
  <c r="CZ234" i="1"/>
  <c r="BI234" i="1"/>
  <c r="BL234" i="1"/>
  <c r="BO234" i="1"/>
  <c r="BR234" i="1"/>
  <c r="BU234" i="1"/>
  <c r="AN234" i="1"/>
  <c r="CB234" i="1"/>
  <c r="BF234" i="1"/>
  <c r="AK234" i="1"/>
  <c r="BC234" i="1"/>
  <c r="AQ234" i="1"/>
  <c r="AZ234" i="1"/>
  <c r="AW234" i="1"/>
  <c r="AT234" i="1"/>
  <c r="CN233" i="1"/>
  <c r="CE233" i="1"/>
  <c r="CQ233" i="1"/>
  <c r="CH233" i="1"/>
  <c r="CK233" i="1"/>
  <c r="AC234" i="1"/>
  <c r="AB234" i="1"/>
  <c r="S235" i="1"/>
  <c r="R235" i="1"/>
  <c r="U234" i="1"/>
  <c r="V234" i="1"/>
  <c r="M236" i="1"/>
  <c r="O235" i="1"/>
  <c r="P235" i="1"/>
  <c r="X236" i="1" l="1"/>
  <c r="Y236" i="1"/>
  <c r="AG235" i="1"/>
  <c r="CW235" i="1"/>
  <c r="CS235" i="1"/>
  <c r="CY235" i="1"/>
  <c r="CU235" i="1"/>
  <c r="BW235" i="1"/>
  <c r="BH235" i="1"/>
  <c r="BK235" i="1"/>
  <c r="BN235" i="1"/>
  <c r="BQ235" i="1"/>
  <c r="BT235" i="1"/>
  <c r="CA235" i="1"/>
  <c r="BE235" i="1"/>
  <c r="AJ235" i="1"/>
  <c r="AP235" i="1"/>
  <c r="AS235" i="1"/>
  <c r="AM235" i="1"/>
  <c r="BB235" i="1"/>
  <c r="AY235" i="1"/>
  <c r="AV235" i="1"/>
  <c r="CN234" i="1"/>
  <c r="CE234" i="1"/>
  <c r="CQ234" i="1"/>
  <c r="CH234" i="1"/>
  <c r="CK234" i="1"/>
  <c r="AH235" i="1"/>
  <c r="CT235" i="1"/>
  <c r="BX235" i="1"/>
  <c r="CZ235" i="1"/>
  <c r="CX235" i="1"/>
  <c r="CV235" i="1"/>
  <c r="BI235" i="1"/>
  <c r="BL235" i="1"/>
  <c r="BO235" i="1"/>
  <c r="BR235" i="1"/>
  <c r="BU235" i="1"/>
  <c r="AQ235" i="1"/>
  <c r="CB235" i="1"/>
  <c r="BF235" i="1"/>
  <c r="AN235" i="1"/>
  <c r="AK235" i="1"/>
  <c r="AW235" i="1"/>
  <c r="AT235" i="1"/>
  <c r="AZ235" i="1"/>
  <c r="BC235" i="1"/>
  <c r="CP234" i="1"/>
  <c r="CJ234" i="1"/>
  <c r="CD234" i="1"/>
  <c r="CG234" i="1"/>
  <c r="CM234" i="1"/>
  <c r="AC235" i="1"/>
  <c r="AB235" i="1"/>
  <c r="S236" i="1"/>
  <c r="R236" i="1"/>
  <c r="V235" i="1"/>
  <c r="U235" i="1"/>
  <c r="P236" i="1"/>
  <c r="O236" i="1"/>
  <c r="M237" i="1"/>
  <c r="X237" i="1" l="1"/>
  <c r="Y237" i="1"/>
  <c r="AH236" i="1"/>
  <c r="CZ236" i="1"/>
  <c r="CT236" i="1"/>
  <c r="BX236" i="1"/>
  <c r="CX236" i="1"/>
  <c r="CV236" i="1"/>
  <c r="BI236" i="1"/>
  <c r="BL236" i="1"/>
  <c r="BO236" i="1"/>
  <c r="BR236" i="1"/>
  <c r="BU236" i="1"/>
  <c r="AK236" i="1"/>
  <c r="CB236" i="1"/>
  <c r="BF236" i="1"/>
  <c r="AN236" i="1"/>
  <c r="BC236" i="1"/>
  <c r="AQ236" i="1"/>
  <c r="AW236" i="1"/>
  <c r="AT236" i="1"/>
  <c r="AZ236" i="1"/>
  <c r="AG236" i="1"/>
  <c r="CU236" i="1"/>
  <c r="CS236" i="1"/>
  <c r="CY236" i="1"/>
  <c r="BW236" i="1"/>
  <c r="CW236" i="1"/>
  <c r="BH236" i="1"/>
  <c r="BK236" i="1"/>
  <c r="BN236" i="1"/>
  <c r="BQ236" i="1"/>
  <c r="BT236" i="1"/>
  <c r="CA236" i="1"/>
  <c r="BE236" i="1"/>
  <c r="AP236" i="1"/>
  <c r="AJ236" i="1"/>
  <c r="AV236" i="1"/>
  <c r="BB236" i="1"/>
  <c r="AY236" i="1"/>
  <c r="AS236" i="1"/>
  <c r="AM236" i="1"/>
  <c r="CN235" i="1"/>
  <c r="CE235" i="1"/>
  <c r="CQ235" i="1"/>
  <c r="CH235" i="1"/>
  <c r="CK235" i="1"/>
  <c r="CP235" i="1"/>
  <c r="CJ235" i="1"/>
  <c r="CD235" i="1"/>
  <c r="CM235" i="1"/>
  <c r="CG235" i="1"/>
  <c r="AC236" i="1"/>
  <c r="AB236" i="1"/>
  <c r="S237" i="1"/>
  <c r="R237" i="1"/>
  <c r="V236" i="1"/>
  <c r="U236" i="1"/>
  <c r="O237" i="1"/>
  <c r="P237" i="1"/>
  <c r="M238" i="1"/>
  <c r="X238" i="1" l="1"/>
  <c r="Y238" i="1"/>
  <c r="CP236" i="1"/>
  <c r="CJ236" i="1"/>
  <c r="CD236" i="1"/>
  <c r="CG236" i="1"/>
  <c r="CM236" i="1"/>
  <c r="AH237" i="1"/>
  <c r="CT237" i="1"/>
  <c r="BX237" i="1"/>
  <c r="CZ237" i="1"/>
  <c r="CX237" i="1"/>
  <c r="CV237" i="1"/>
  <c r="BI237" i="1"/>
  <c r="BL237" i="1"/>
  <c r="BO237" i="1"/>
  <c r="BR237" i="1"/>
  <c r="BU237" i="1"/>
  <c r="AN237" i="1"/>
  <c r="CB237" i="1"/>
  <c r="BF237" i="1"/>
  <c r="AQ237" i="1"/>
  <c r="AK237" i="1"/>
  <c r="AW237" i="1"/>
  <c r="AT237" i="1"/>
  <c r="AZ237" i="1"/>
  <c r="BC237" i="1"/>
  <c r="AG237" i="1"/>
  <c r="CW237" i="1"/>
  <c r="CS237" i="1"/>
  <c r="CY237" i="1"/>
  <c r="BW237" i="1"/>
  <c r="CU237" i="1"/>
  <c r="BH237" i="1"/>
  <c r="BK237" i="1"/>
  <c r="BN237" i="1"/>
  <c r="BQ237" i="1"/>
  <c r="BT237" i="1"/>
  <c r="CA237" i="1"/>
  <c r="BE237" i="1"/>
  <c r="AJ237" i="1"/>
  <c r="AP237" i="1"/>
  <c r="AS237" i="1"/>
  <c r="AM237" i="1"/>
  <c r="AV237" i="1"/>
  <c r="BB237" i="1"/>
  <c r="AY237" i="1"/>
  <c r="CN236" i="1"/>
  <c r="CE236" i="1"/>
  <c r="CQ236" i="1"/>
  <c r="CH236" i="1"/>
  <c r="CK236" i="1"/>
  <c r="AB237" i="1"/>
  <c r="AC237" i="1"/>
  <c r="V237" i="1"/>
  <c r="S238" i="1"/>
  <c r="R238" i="1"/>
  <c r="U237" i="1"/>
  <c r="P238" i="1"/>
  <c r="O238" i="1"/>
  <c r="M239" i="1"/>
  <c r="X239" i="1" l="1"/>
  <c r="Y239" i="1"/>
  <c r="AG238" i="1"/>
  <c r="CU238" i="1"/>
  <c r="CS238" i="1"/>
  <c r="CY238" i="1"/>
  <c r="BW238" i="1"/>
  <c r="CW238" i="1"/>
  <c r="BH238" i="1"/>
  <c r="BK238" i="1"/>
  <c r="BN238" i="1"/>
  <c r="BQ238" i="1"/>
  <c r="BT238" i="1"/>
  <c r="CA238" i="1"/>
  <c r="BE238" i="1"/>
  <c r="AJ238" i="1"/>
  <c r="AP238" i="1"/>
  <c r="AV238" i="1"/>
  <c r="BB238" i="1"/>
  <c r="AY238" i="1"/>
  <c r="AM238" i="1"/>
  <c r="AS238" i="1"/>
  <c r="CN237" i="1"/>
  <c r="CE237" i="1"/>
  <c r="CQ237" i="1"/>
  <c r="CH237" i="1"/>
  <c r="CK237" i="1"/>
  <c r="AH238" i="1"/>
  <c r="CV238" i="1"/>
  <c r="CT238" i="1"/>
  <c r="BX238" i="1"/>
  <c r="CX238" i="1"/>
  <c r="CZ238" i="1"/>
  <c r="BI238" i="1"/>
  <c r="BL238" i="1"/>
  <c r="BO238" i="1"/>
  <c r="BR238" i="1"/>
  <c r="BU238" i="1"/>
  <c r="AN238" i="1"/>
  <c r="CB238" i="1"/>
  <c r="BF238" i="1"/>
  <c r="AK238" i="1"/>
  <c r="BC238" i="1"/>
  <c r="AQ238" i="1"/>
  <c r="AZ238" i="1"/>
  <c r="AW238" i="1"/>
  <c r="AT238" i="1"/>
  <c r="CP237" i="1"/>
  <c r="CJ237" i="1"/>
  <c r="CD237" i="1"/>
  <c r="CM237" i="1"/>
  <c r="CG237" i="1"/>
  <c r="AC238" i="1"/>
  <c r="AB238" i="1"/>
  <c r="S239" i="1"/>
  <c r="R239" i="1"/>
  <c r="U238" i="1"/>
  <c r="V238" i="1"/>
  <c r="M240" i="1"/>
  <c r="P239" i="1"/>
  <c r="O239" i="1"/>
  <c r="X240" i="1" l="1"/>
  <c r="Y240" i="1"/>
  <c r="AG239" i="1"/>
  <c r="CW239" i="1"/>
  <c r="CS239" i="1"/>
  <c r="CY239" i="1"/>
  <c r="CU239" i="1"/>
  <c r="BW239" i="1"/>
  <c r="BH239" i="1"/>
  <c r="BK239" i="1"/>
  <c r="BN239" i="1"/>
  <c r="BQ239" i="1"/>
  <c r="BT239" i="1"/>
  <c r="CA239" i="1"/>
  <c r="BE239" i="1"/>
  <c r="AJ239" i="1"/>
  <c r="AP239" i="1"/>
  <c r="AS239" i="1"/>
  <c r="BB239" i="1"/>
  <c r="AY239" i="1"/>
  <c r="AV239" i="1"/>
  <c r="AM239" i="1"/>
  <c r="AH239" i="1"/>
  <c r="CT239" i="1"/>
  <c r="BX239" i="1"/>
  <c r="CZ239" i="1"/>
  <c r="CX239" i="1"/>
  <c r="CV239" i="1"/>
  <c r="BI239" i="1"/>
  <c r="BL239" i="1"/>
  <c r="BO239" i="1"/>
  <c r="BR239" i="1"/>
  <c r="BU239" i="1"/>
  <c r="AQ239" i="1"/>
  <c r="CB239" i="1"/>
  <c r="BF239" i="1"/>
  <c r="AN239" i="1"/>
  <c r="AK239" i="1"/>
  <c r="AW239" i="1"/>
  <c r="AT239" i="1"/>
  <c r="AZ239" i="1"/>
  <c r="BC239" i="1"/>
  <c r="CN238" i="1"/>
  <c r="CE238" i="1"/>
  <c r="CQ238" i="1"/>
  <c r="CH238" i="1"/>
  <c r="CK238" i="1"/>
  <c r="CP238" i="1"/>
  <c r="CJ238" i="1"/>
  <c r="CD238" i="1"/>
  <c r="CG238" i="1"/>
  <c r="CM238" i="1"/>
  <c r="AC239" i="1"/>
  <c r="AB239" i="1"/>
  <c r="V239" i="1"/>
  <c r="S240" i="1"/>
  <c r="R240" i="1"/>
  <c r="U239" i="1"/>
  <c r="P240" i="1"/>
  <c r="O240" i="1"/>
  <c r="M241" i="1"/>
  <c r="X241" i="1" l="1"/>
  <c r="Y241" i="1"/>
  <c r="AG240" i="1"/>
  <c r="CU240" i="1"/>
  <c r="CS240" i="1"/>
  <c r="CY240" i="1"/>
  <c r="BW240" i="1"/>
  <c r="CW240" i="1"/>
  <c r="BH240" i="1"/>
  <c r="BK240" i="1"/>
  <c r="BN240" i="1"/>
  <c r="BQ240" i="1"/>
  <c r="BT240" i="1"/>
  <c r="CA240" i="1"/>
  <c r="BE240" i="1"/>
  <c r="AP240" i="1"/>
  <c r="AJ240" i="1"/>
  <c r="AV240" i="1"/>
  <c r="BB240" i="1"/>
  <c r="AY240" i="1"/>
  <c r="AS240" i="1"/>
  <c r="AM240" i="1"/>
  <c r="CP239" i="1"/>
  <c r="CJ239" i="1"/>
  <c r="CD239" i="1"/>
  <c r="CM239" i="1"/>
  <c r="CG239" i="1"/>
  <c r="AH240" i="1"/>
  <c r="CZ240" i="1"/>
  <c r="CT240" i="1"/>
  <c r="BX240" i="1"/>
  <c r="CX240" i="1"/>
  <c r="CV240" i="1"/>
  <c r="BI240" i="1"/>
  <c r="BL240" i="1"/>
  <c r="BO240" i="1"/>
  <c r="BR240" i="1"/>
  <c r="BU240" i="1"/>
  <c r="AK240" i="1"/>
  <c r="CB240" i="1"/>
  <c r="BF240" i="1"/>
  <c r="AN240" i="1"/>
  <c r="BC240" i="1"/>
  <c r="AQ240" i="1"/>
  <c r="AW240" i="1"/>
  <c r="AT240" i="1"/>
  <c r="AZ240" i="1"/>
  <c r="CN239" i="1"/>
  <c r="CE239" i="1"/>
  <c r="CQ239" i="1"/>
  <c r="CH239" i="1"/>
  <c r="CK239" i="1"/>
  <c r="AC240" i="1"/>
  <c r="AB240" i="1"/>
  <c r="V240" i="1"/>
  <c r="S241" i="1"/>
  <c r="R241" i="1"/>
  <c r="U240" i="1"/>
  <c r="O241" i="1"/>
  <c r="P241" i="1"/>
  <c r="M242" i="1"/>
  <c r="X242" i="1" l="1"/>
  <c r="Y242" i="1"/>
  <c r="CP240" i="1"/>
  <c r="CJ240" i="1"/>
  <c r="CD240" i="1"/>
  <c r="CG240" i="1"/>
  <c r="CM240" i="1"/>
  <c r="AH241" i="1"/>
  <c r="CT241" i="1"/>
  <c r="BX241" i="1"/>
  <c r="CZ241" i="1"/>
  <c r="CX241" i="1"/>
  <c r="CV241" i="1"/>
  <c r="BI241" i="1"/>
  <c r="BL241" i="1"/>
  <c r="BO241" i="1"/>
  <c r="BR241" i="1"/>
  <c r="BU241" i="1"/>
  <c r="AN241" i="1"/>
  <c r="CB241" i="1"/>
  <c r="BF241" i="1"/>
  <c r="AQ241" i="1"/>
  <c r="AK241" i="1"/>
  <c r="AW241" i="1"/>
  <c r="AT241" i="1"/>
  <c r="AZ241" i="1"/>
  <c r="BC241" i="1"/>
  <c r="CN240" i="1"/>
  <c r="CE240" i="1"/>
  <c r="CQ240" i="1"/>
  <c r="CH240" i="1"/>
  <c r="CK240" i="1"/>
  <c r="AG241" i="1"/>
  <c r="CW241" i="1"/>
  <c r="CS241" i="1"/>
  <c r="CY241" i="1"/>
  <c r="BW241" i="1"/>
  <c r="CU241" i="1"/>
  <c r="BH241" i="1"/>
  <c r="BK241" i="1"/>
  <c r="BN241" i="1"/>
  <c r="BQ241" i="1"/>
  <c r="BT241" i="1"/>
  <c r="CA241" i="1"/>
  <c r="BE241" i="1"/>
  <c r="AJ241" i="1"/>
  <c r="AP241" i="1"/>
  <c r="AM241" i="1"/>
  <c r="AS241" i="1"/>
  <c r="AV241" i="1"/>
  <c r="BB241" i="1"/>
  <c r="AY241" i="1"/>
  <c r="AC241" i="1"/>
  <c r="AB241" i="1"/>
  <c r="S242" i="1"/>
  <c r="R242" i="1"/>
  <c r="U241" i="1"/>
  <c r="V241" i="1"/>
  <c r="P242" i="1"/>
  <c r="O242" i="1"/>
  <c r="M243" i="1"/>
  <c r="X243" i="1" l="1"/>
  <c r="Y243" i="1"/>
  <c r="AG242" i="1"/>
  <c r="CU242" i="1"/>
  <c r="CS242" i="1"/>
  <c r="CY242" i="1"/>
  <c r="BW242" i="1"/>
  <c r="CW242" i="1"/>
  <c r="BH242" i="1"/>
  <c r="BK242" i="1"/>
  <c r="BN242" i="1"/>
  <c r="BQ242" i="1"/>
  <c r="BT242" i="1"/>
  <c r="CA242" i="1"/>
  <c r="BE242" i="1"/>
  <c r="AJ242" i="1"/>
  <c r="AP242" i="1"/>
  <c r="AV242" i="1"/>
  <c r="BB242" i="1"/>
  <c r="AY242" i="1"/>
  <c r="AM242" i="1"/>
  <c r="AS242" i="1"/>
  <c r="CP241" i="1"/>
  <c r="CJ241" i="1"/>
  <c r="CD241" i="1"/>
  <c r="CM241" i="1"/>
  <c r="CG241" i="1"/>
  <c r="CN241" i="1"/>
  <c r="CE241" i="1"/>
  <c r="CQ241" i="1"/>
  <c r="CH241" i="1"/>
  <c r="CK241" i="1"/>
  <c r="AH242" i="1"/>
  <c r="CV242" i="1"/>
  <c r="CT242" i="1"/>
  <c r="BX242" i="1"/>
  <c r="CX242" i="1"/>
  <c r="CZ242" i="1"/>
  <c r="BI242" i="1"/>
  <c r="BL242" i="1"/>
  <c r="BO242" i="1"/>
  <c r="BR242" i="1"/>
  <c r="BU242" i="1"/>
  <c r="AN242" i="1"/>
  <c r="CB242" i="1"/>
  <c r="BF242" i="1"/>
  <c r="AK242" i="1"/>
  <c r="BC242" i="1"/>
  <c r="AQ242" i="1"/>
  <c r="AZ242" i="1"/>
  <c r="AW242" i="1"/>
  <c r="AT242" i="1"/>
  <c r="AC242" i="1"/>
  <c r="AB242" i="1"/>
  <c r="S243" i="1"/>
  <c r="R243" i="1"/>
  <c r="V242" i="1"/>
  <c r="U242" i="1"/>
  <c r="O243" i="1"/>
  <c r="P243" i="1"/>
  <c r="M244" i="1"/>
  <c r="X244" i="1" l="1"/>
  <c r="Y244" i="1"/>
  <c r="CP242" i="1"/>
  <c r="CJ242" i="1"/>
  <c r="CD242" i="1"/>
  <c r="CG242" i="1"/>
  <c r="CM242" i="1"/>
  <c r="AH243" i="1"/>
  <c r="CT243" i="1"/>
  <c r="BX243" i="1"/>
  <c r="CZ243" i="1"/>
  <c r="CX243" i="1"/>
  <c r="CV243" i="1"/>
  <c r="BI243" i="1"/>
  <c r="BL243" i="1"/>
  <c r="BO243" i="1"/>
  <c r="BR243" i="1"/>
  <c r="BU243" i="1"/>
  <c r="AQ243" i="1"/>
  <c r="CB243" i="1"/>
  <c r="BF243" i="1"/>
  <c r="AN243" i="1"/>
  <c r="AK243" i="1"/>
  <c r="AW243" i="1"/>
  <c r="AT243" i="1"/>
  <c r="AZ243" i="1"/>
  <c r="BC243" i="1"/>
  <c r="AG243" i="1"/>
  <c r="CW243" i="1"/>
  <c r="CS243" i="1"/>
  <c r="CY243" i="1"/>
  <c r="CU243" i="1"/>
  <c r="BW243" i="1"/>
  <c r="BH243" i="1"/>
  <c r="BK243" i="1"/>
  <c r="BN243" i="1"/>
  <c r="BQ243" i="1"/>
  <c r="BT243" i="1"/>
  <c r="CA243" i="1"/>
  <c r="BE243" i="1"/>
  <c r="AJ243" i="1"/>
  <c r="AP243" i="1"/>
  <c r="AS243" i="1"/>
  <c r="AM243" i="1"/>
  <c r="BB243" i="1"/>
  <c r="AY243" i="1"/>
  <c r="AV243" i="1"/>
  <c r="CN242" i="1"/>
  <c r="CE242" i="1"/>
  <c r="CQ242" i="1"/>
  <c r="CH242" i="1"/>
  <c r="CK242" i="1"/>
  <c r="AB243" i="1"/>
  <c r="AC243" i="1"/>
  <c r="V243" i="1"/>
  <c r="S244" i="1"/>
  <c r="R244" i="1"/>
  <c r="U243" i="1"/>
  <c r="M245" i="1"/>
  <c r="P244" i="1"/>
  <c r="O244" i="1"/>
  <c r="X245" i="1" l="1"/>
  <c r="Y245" i="1"/>
  <c r="AH244" i="1"/>
  <c r="CZ244" i="1"/>
  <c r="CT244" i="1"/>
  <c r="BX244" i="1"/>
  <c r="CX244" i="1"/>
  <c r="CV244" i="1"/>
  <c r="BI244" i="1"/>
  <c r="BL244" i="1"/>
  <c r="BO244" i="1"/>
  <c r="BR244" i="1"/>
  <c r="BU244" i="1"/>
  <c r="AK244" i="1"/>
  <c r="CB244" i="1"/>
  <c r="BF244" i="1"/>
  <c r="AN244" i="1"/>
  <c r="BC244" i="1"/>
  <c r="AQ244" i="1"/>
  <c r="AW244" i="1"/>
  <c r="AT244" i="1"/>
  <c r="AZ244" i="1"/>
  <c r="CN243" i="1"/>
  <c r="CE243" i="1"/>
  <c r="CQ243" i="1"/>
  <c r="CH243" i="1"/>
  <c r="CK243" i="1"/>
  <c r="AG244" i="1"/>
  <c r="CU244" i="1"/>
  <c r="CS244" i="1"/>
  <c r="CY244" i="1"/>
  <c r="BW244" i="1"/>
  <c r="CW244" i="1"/>
  <c r="BH244" i="1"/>
  <c r="BK244" i="1"/>
  <c r="BN244" i="1"/>
  <c r="BQ244" i="1"/>
  <c r="BT244" i="1"/>
  <c r="CA244" i="1"/>
  <c r="BE244" i="1"/>
  <c r="AP244" i="1"/>
  <c r="AJ244" i="1"/>
  <c r="AV244" i="1"/>
  <c r="BB244" i="1"/>
  <c r="AY244" i="1"/>
  <c r="AS244" i="1"/>
  <c r="AM244" i="1"/>
  <c r="CP243" i="1"/>
  <c r="CJ243" i="1"/>
  <c r="CD243" i="1"/>
  <c r="CM243" i="1"/>
  <c r="CG243" i="1"/>
  <c r="AB244" i="1"/>
  <c r="AC244" i="1"/>
  <c r="S245" i="1"/>
  <c r="R245" i="1"/>
  <c r="U244" i="1"/>
  <c r="V244" i="1"/>
  <c r="O245" i="1"/>
  <c r="P245" i="1"/>
  <c r="M246" i="1"/>
  <c r="X246" i="1" l="1"/>
  <c r="Y246" i="1"/>
  <c r="AH245" i="1"/>
  <c r="CT245" i="1"/>
  <c r="BX245" i="1"/>
  <c r="CZ245" i="1"/>
  <c r="CX245" i="1"/>
  <c r="CV245" i="1"/>
  <c r="BI245" i="1"/>
  <c r="BL245" i="1"/>
  <c r="BO245" i="1"/>
  <c r="BR245" i="1"/>
  <c r="BU245" i="1"/>
  <c r="AN245" i="1"/>
  <c r="CB245" i="1"/>
  <c r="BF245" i="1"/>
  <c r="AQ245" i="1"/>
  <c r="AK245" i="1"/>
  <c r="AW245" i="1"/>
  <c r="AT245" i="1"/>
  <c r="AZ245" i="1"/>
  <c r="BC245" i="1"/>
  <c r="AG245" i="1"/>
  <c r="CW245" i="1"/>
  <c r="CS245" i="1"/>
  <c r="CY245" i="1"/>
  <c r="BW245" i="1"/>
  <c r="CU245" i="1"/>
  <c r="BH245" i="1"/>
  <c r="BK245" i="1"/>
  <c r="BN245" i="1"/>
  <c r="BQ245" i="1"/>
  <c r="BT245" i="1"/>
  <c r="CA245" i="1"/>
  <c r="BE245" i="1"/>
  <c r="AJ245" i="1"/>
  <c r="AP245" i="1"/>
  <c r="AM245" i="1"/>
  <c r="AS245" i="1"/>
  <c r="AV245" i="1"/>
  <c r="BB245" i="1"/>
  <c r="AY245" i="1"/>
  <c r="CP244" i="1"/>
  <c r="CJ244" i="1"/>
  <c r="CD244" i="1"/>
  <c r="CG244" i="1"/>
  <c r="CM244" i="1"/>
  <c r="CN244" i="1"/>
  <c r="CE244" i="1"/>
  <c r="CQ244" i="1"/>
  <c r="CH244" i="1"/>
  <c r="CK244" i="1"/>
  <c r="AB245" i="1"/>
  <c r="AC245" i="1"/>
  <c r="V245" i="1"/>
  <c r="S246" i="1"/>
  <c r="R246" i="1"/>
  <c r="U245" i="1"/>
  <c r="M247" i="1"/>
  <c r="P246" i="1"/>
  <c r="O246" i="1"/>
  <c r="X247" i="1" l="1"/>
  <c r="Y247" i="1"/>
  <c r="AH246" i="1"/>
  <c r="CV246" i="1"/>
  <c r="CT246" i="1"/>
  <c r="BX246" i="1"/>
  <c r="CX246" i="1"/>
  <c r="CZ246" i="1"/>
  <c r="BI246" i="1"/>
  <c r="BL246" i="1"/>
  <c r="BO246" i="1"/>
  <c r="BR246" i="1"/>
  <c r="BU246" i="1"/>
  <c r="AN246" i="1"/>
  <c r="CB246" i="1"/>
  <c r="BF246" i="1"/>
  <c r="AK246" i="1"/>
  <c r="BC246" i="1"/>
  <c r="AQ246" i="1"/>
  <c r="AZ246" i="1"/>
  <c r="AW246" i="1"/>
  <c r="AT246" i="1"/>
  <c r="CP245" i="1"/>
  <c r="CJ245" i="1"/>
  <c r="CD245" i="1"/>
  <c r="CM245" i="1"/>
  <c r="CG245" i="1"/>
  <c r="AG246" i="1"/>
  <c r="CU246" i="1"/>
  <c r="CS246" i="1"/>
  <c r="CY246" i="1"/>
  <c r="BW246" i="1"/>
  <c r="CW246" i="1"/>
  <c r="BH246" i="1"/>
  <c r="BK246" i="1"/>
  <c r="BN246" i="1"/>
  <c r="BQ246" i="1"/>
  <c r="BT246" i="1"/>
  <c r="CA246" i="1"/>
  <c r="BE246" i="1"/>
  <c r="AJ246" i="1"/>
  <c r="AP246" i="1"/>
  <c r="AV246" i="1"/>
  <c r="BB246" i="1"/>
  <c r="AY246" i="1"/>
  <c r="AM246" i="1"/>
  <c r="AS246" i="1"/>
  <c r="CN245" i="1"/>
  <c r="CE245" i="1"/>
  <c r="CQ245" i="1"/>
  <c r="CH245" i="1"/>
  <c r="CK245" i="1"/>
  <c r="AB246" i="1"/>
  <c r="AC246" i="1"/>
  <c r="S247" i="1"/>
  <c r="R247" i="1"/>
  <c r="U246" i="1"/>
  <c r="V246" i="1"/>
  <c r="P247" i="1"/>
  <c r="O247" i="1"/>
  <c r="M248" i="1"/>
  <c r="X248" i="1" l="1"/>
  <c r="Y248" i="1"/>
  <c r="AG247" i="1"/>
  <c r="CW247" i="1"/>
  <c r="CS247" i="1"/>
  <c r="CY247" i="1"/>
  <c r="CU247" i="1"/>
  <c r="BW247" i="1"/>
  <c r="BH247" i="1"/>
  <c r="BK247" i="1"/>
  <c r="BN247" i="1"/>
  <c r="BQ247" i="1"/>
  <c r="BT247" i="1"/>
  <c r="CA247" i="1"/>
  <c r="BE247" i="1"/>
  <c r="AJ247" i="1"/>
  <c r="AP247" i="1"/>
  <c r="AS247" i="1"/>
  <c r="BB247" i="1"/>
  <c r="AY247" i="1"/>
  <c r="AM247" i="1"/>
  <c r="AV247" i="1"/>
  <c r="AH247" i="1"/>
  <c r="CT247" i="1"/>
  <c r="BX247" i="1"/>
  <c r="CZ247" i="1"/>
  <c r="CX247" i="1"/>
  <c r="CV247" i="1"/>
  <c r="BI247" i="1"/>
  <c r="BL247" i="1"/>
  <c r="BO247" i="1"/>
  <c r="BR247" i="1"/>
  <c r="BU247" i="1"/>
  <c r="AQ247" i="1"/>
  <c r="CB247" i="1"/>
  <c r="BF247" i="1"/>
  <c r="AN247" i="1"/>
  <c r="AK247" i="1"/>
  <c r="AW247" i="1"/>
  <c r="AT247" i="1"/>
  <c r="AZ247" i="1"/>
  <c r="BC247" i="1"/>
  <c r="CP246" i="1"/>
  <c r="CJ246" i="1"/>
  <c r="CD246" i="1"/>
  <c r="CG246" i="1"/>
  <c r="CM246" i="1"/>
  <c r="CN246" i="1"/>
  <c r="CE246" i="1"/>
  <c r="CQ246" i="1"/>
  <c r="CH246" i="1"/>
  <c r="CK246" i="1"/>
  <c r="AB247" i="1"/>
  <c r="AC247" i="1"/>
  <c r="S248" i="1"/>
  <c r="R248" i="1"/>
  <c r="V247" i="1"/>
  <c r="U247" i="1"/>
  <c r="M249" i="1"/>
  <c r="P248" i="1"/>
  <c r="O248" i="1"/>
  <c r="X249" i="1" l="1"/>
  <c r="Y249" i="1"/>
  <c r="AH248" i="1"/>
  <c r="CZ248" i="1"/>
  <c r="CT248" i="1"/>
  <c r="BX248" i="1"/>
  <c r="CX248" i="1"/>
  <c r="CV248" i="1"/>
  <c r="BI248" i="1"/>
  <c r="BL248" i="1"/>
  <c r="BO248" i="1"/>
  <c r="BR248" i="1"/>
  <c r="BU248" i="1"/>
  <c r="AK248" i="1"/>
  <c r="CB248" i="1"/>
  <c r="BF248" i="1"/>
  <c r="AN248" i="1"/>
  <c r="BC248" i="1"/>
  <c r="AQ248" i="1"/>
  <c r="AW248" i="1"/>
  <c r="AT248" i="1"/>
  <c r="AZ248" i="1"/>
  <c r="CP247" i="1"/>
  <c r="CJ247" i="1"/>
  <c r="CD247" i="1"/>
  <c r="CM247" i="1"/>
  <c r="CG247" i="1"/>
  <c r="AG248" i="1"/>
  <c r="CU248" i="1"/>
  <c r="CS248" i="1"/>
  <c r="CY248" i="1"/>
  <c r="BW248" i="1"/>
  <c r="CW248" i="1"/>
  <c r="BH248" i="1"/>
  <c r="BK248" i="1"/>
  <c r="BN248" i="1"/>
  <c r="BQ248" i="1"/>
  <c r="BT248" i="1"/>
  <c r="CA248" i="1"/>
  <c r="BE248" i="1"/>
  <c r="AP248" i="1"/>
  <c r="AJ248" i="1"/>
  <c r="AV248" i="1"/>
  <c r="BB248" i="1"/>
  <c r="AY248" i="1"/>
  <c r="AS248" i="1"/>
  <c r="AM248" i="1"/>
  <c r="CN247" i="1"/>
  <c r="CE247" i="1"/>
  <c r="CQ247" i="1"/>
  <c r="CH247" i="1"/>
  <c r="CK247" i="1"/>
  <c r="AB248" i="1"/>
  <c r="AC248" i="1"/>
  <c r="V248" i="1"/>
  <c r="S249" i="1"/>
  <c r="R249" i="1"/>
  <c r="U248" i="1"/>
  <c r="O249" i="1"/>
  <c r="P249" i="1"/>
  <c r="M250" i="1"/>
  <c r="X250" i="1" l="1"/>
  <c r="Y250" i="1"/>
  <c r="AH249" i="1"/>
  <c r="CT249" i="1"/>
  <c r="BX249" i="1"/>
  <c r="CZ249" i="1"/>
  <c r="CX249" i="1"/>
  <c r="CV249" i="1"/>
  <c r="BI249" i="1"/>
  <c r="BL249" i="1"/>
  <c r="BO249" i="1"/>
  <c r="BR249" i="1"/>
  <c r="BU249" i="1"/>
  <c r="AN249" i="1"/>
  <c r="CB249" i="1"/>
  <c r="BF249" i="1"/>
  <c r="AQ249" i="1"/>
  <c r="AK249" i="1"/>
  <c r="AW249" i="1"/>
  <c r="AT249" i="1"/>
  <c r="AZ249" i="1"/>
  <c r="BC249" i="1"/>
  <c r="AG249" i="1"/>
  <c r="CW249" i="1"/>
  <c r="CS249" i="1"/>
  <c r="CY249" i="1"/>
  <c r="BW249" i="1"/>
  <c r="CU249" i="1"/>
  <c r="BH249" i="1"/>
  <c r="BK249" i="1"/>
  <c r="BN249" i="1"/>
  <c r="BQ249" i="1"/>
  <c r="BT249" i="1"/>
  <c r="CA249" i="1"/>
  <c r="BE249" i="1"/>
  <c r="AJ249" i="1"/>
  <c r="AP249" i="1"/>
  <c r="AS249" i="1"/>
  <c r="AM249" i="1"/>
  <c r="AV249" i="1"/>
  <c r="BB249" i="1"/>
  <c r="AY249" i="1"/>
  <c r="CP248" i="1"/>
  <c r="CJ248" i="1"/>
  <c r="CD248" i="1"/>
  <c r="CG248" i="1"/>
  <c r="CM248" i="1"/>
  <c r="CN248" i="1"/>
  <c r="CE248" i="1"/>
  <c r="CQ248" i="1"/>
  <c r="CH248" i="1"/>
  <c r="CK248" i="1"/>
  <c r="AB249" i="1"/>
  <c r="AC249" i="1"/>
  <c r="V249" i="1"/>
  <c r="S250" i="1"/>
  <c r="R250" i="1"/>
  <c r="U249" i="1"/>
  <c r="P250" i="1"/>
  <c r="O250" i="1"/>
  <c r="M251" i="1"/>
  <c r="X251" i="1" l="1"/>
  <c r="Y251" i="1"/>
  <c r="AH250" i="1"/>
  <c r="CV250" i="1"/>
  <c r="CT250" i="1"/>
  <c r="BX250" i="1"/>
  <c r="CX250" i="1"/>
  <c r="CZ250" i="1"/>
  <c r="BI250" i="1"/>
  <c r="BL250" i="1"/>
  <c r="BO250" i="1"/>
  <c r="BR250" i="1"/>
  <c r="BU250" i="1"/>
  <c r="AN250" i="1"/>
  <c r="CB250" i="1"/>
  <c r="BF250" i="1"/>
  <c r="AK250" i="1"/>
  <c r="BC250" i="1"/>
  <c r="AQ250" i="1"/>
  <c r="AZ250" i="1"/>
  <c r="AW250" i="1"/>
  <c r="AT250" i="1"/>
  <c r="AG250" i="1"/>
  <c r="CU250" i="1"/>
  <c r="CS250" i="1"/>
  <c r="CY250" i="1"/>
  <c r="BW250" i="1"/>
  <c r="CW250" i="1"/>
  <c r="BH250" i="1"/>
  <c r="BK250" i="1"/>
  <c r="BN250" i="1"/>
  <c r="BQ250" i="1"/>
  <c r="BT250" i="1"/>
  <c r="CA250" i="1"/>
  <c r="BE250" i="1"/>
  <c r="AJ250" i="1"/>
  <c r="AP250" i="1"/>
  <c r="AV250" i="1"/>
  <c r="BB250" i="1"/>
  <c r="AY250" i="1"/>
  <c r="AM250" i="1"/>
  <c r="AS250" i="1"/>
  <c r="CP249" i="1"/>
  <c r="CJ249" i="1"/>
  <c r="CD249" i="1"/>
  <c r="CM249" i="1"/>
  <c r="CG249" i="1"/>
  <c r="CN249" i="1"/>
  <c r="CE249" i="1"/>
  <c r="CQ249" i="1"/>
  <c r="CH249" i="1"/>
  <c r="CK249" i="1"/>
  <c r="AC250" i="1"/>
  <c r="AB250" i="1"/>
  <c r="S251" i="1"/>
  <c r="R251" i="1"/>
  <c r="U250" i="1"/>
  <c r="V250" i="1"/>
  <c r="O251" i="1"/>
  <c r="P251" i="1"/>
  <c r="M252" i="1"/>
  <c r="X252" i="1" l="1"/>
  <c r="Y252" i="1"/>
  <c r="AG251" i="1"/>
  <c r="CW251" i="1"/>
  <c r="CS251" i="1"/>
  <c r="CY251" i="1"/>
  <c r="CU251" i="1"/>
  <c r="BW251" i="1"/>
  <c r="BH251" i="1"/>
  <c r="BK251" i="1"/>
  <c r="BN251" i="1"/>
  <c r="BQ251" i="1"/>
  <c r="BT251" i="1"/>
  <c r="CA251" i="1"/>
  <c r="BE251" i="1"/>
  <c r="AJ251" i="1"/>
  <c r="AP251" i="1"/>
  <c r="AS251" i="1"/>
  <c r="AM251" i="1"/>
  <c r="BB251" i="1"/>
  <c r="AY251" i="1"/>
  <c r="AV251" i="1"/>
  <c r="AH251" i="1"/>
  <c r="CT251" i="1"/>
  <c r="BX251" i="1"/>
  <c r="CZ251" i="1"/>
  <c r="CX251" i="1"/>
  <c r="CV251" i="1"/>
  <c r="BI251" i="1"/>
  <c r="BL251" i="1"/>
  <c r="BO251" i="1"/>
  <c r="BR251" i="1"/>
  <c r="BU251" i="1"/>
  <c r="AQ251" i="1"/>
  <c r="CB251" i="1"/>
  <c r="BF251" i="1"/>
  <c r="AN251" i="1"/>
  <c r="AK251" i="1"/>
  <c r="AW251" i="1"/>
  <c r="AT251" i="1"/>
  <c r="AZ251" i="1"/>
  <c r="BC251" i="1"/>
  <c r="CP250" i="1"/>
  <c r="CJ250" i="1"/>
  <c r="CD250" i="1"/>
  <c r="CG250" i="1"/>
  <c r="CM250" i="1"/>
  <c r="CN250" i="1"/>
  <c r="CE250" i="1"/>
  <c r="CQ250" i="1"/>
  <c r="CH250" i="1"/>
  <c r="CK250" i="1"/>
  <c r="AC251" i="1"/>
  <c r="AB251" i="1"/>
  <c r="S252" i="1"/>
  <c r="R252" i="1"/>
  <c r="V251" i="1"/>
  <c r="U251" i="1"/>
  <c r="M253" i="1"/>
  <c r="P252" i="1"/>
  <c r="O252" i="1"/>
  <c r="X253" i="1" l="1"/>
  <c r="Y253" i="1"/>
  <c r="AH252" i="1"/>
  <c r="CZ252" i="1"/>
  <c r="CT252" i="1"/>
  <c r="BX252" i="1"/>
  <c r="CX252" i="1"/>
  <c r="CV252" i="1"/>
  <c r="BI252" i="1"/>
  <c r="BL252" i="1"/>
  <c r="BO252" i="1"/>
  <c r="BR252" i="1"/>
  <c r="BU252" i="1"/>
  <c r="AK252" i="1"/>
  <c r="CB252" i="1"/>
  <c r="BF252" i="1"/>
  <c r="AN252" i="1"/>
  <c r="BC252" i="1"/>
  <c r="AQ252" i="1"/>
  <c r="AW252" i="1"/>
  <c r="AT252" i="1"/>
  <c r="AZ252" i="1"/>
  <c r="CP251" i="1"/>
  <c r="CJ251" i="1"/>
  <c r="CD251" i="1"/>
  <c r="CM251" i="1"/>
  <c r="CG251" i="1"/>
  <c r="AG252" i="1"/>
  <c r="CU252" i="1"/>
  <c r="CS252" i="1"/>
  <c r="CY252" i="1"/>
  <c r="BW252" i="1"/>
  <c r="CW252" i="1"/>
  <c r="BH252" i="1"/>
  <c r="BK252" i="1"/>
  <c r="BN252" i="1"/>
  <c r="BQ252" i="1"/>
  <c r="BT252" i="1"/>
  <c r="CA252" i="1"/>
  <c r="BE252" i="1"/>
  <c r="AP252" i="1"/>
  <c r="AJ252" i="1"/>
  <c r="AV252" i="1"/>
  <c r="BB252" i="1"/>
  <c r="AY252" i="1"/>
  <c r="AS252" i="1"/>
  <c r="AM252" i="1"/>
  <c r="CN251" i="1"/>
  <c r="CE251" i="1"/>
  <c r="CQ251" i="1"/>
  <c r="CH251" i="1"/>
  <c r="CK251" i="1"/>
  <c r="AC252" i="1"/>
  <c r="AB252" i="1"/>
  <c r="V252" i="1"/>
  <c r="S253" i="1"/>
  <c r="R253" i="1"/>
  <c r="U252" i="1"/>
  <c r="O253" i="1"/>
  <c r="P253" i="1"/>
  <c r="M254" i="1"/>
  <c r="X254" i="1" l="1"/>
  <c r="Y254" i="1"/>
  <c r="AG253" i="1"/>
  <c r="CW253" i="1"/>
  <c r="CS253" i="1"/>
  <c r="CY253" i="1"/>
  <c r="BW253" i="1"/>
  <c r="CU253" i="1"/>
  <c r="BH253" i="1"/>
  <c r="BK253" i="1"/>
  <c r="BN253" i="1"/>
  <c r="BQ253" i="1"/>
  <c r="BT253" i="1"/>
  <c r="CA253" i="1"/>
  <c r="BE253" i="1"/>
  <c r="AJ253" i="1"/>
  <c r="AP253" i="1"/>
  <c r="AS253" i="1"/>
  <c r="AV253" i="1"/>
  <c r="AM253" i="1"/>
  <c r="BB253" i="1"/>
  <c r="AY253" i="1"/>
  <c r="AH253" i="1"/>
  <c r="CT253" i="1"/>
  <c r="BX253" i="1"/>
  <c r="CZ253" i="1"/>
  <c r="CX253" i="1"/>
  <c r="CV253" i="1"/>
  <c r="BI253" i="1"/>
  <c r="BL253" i="1"/>
  <c r="BO253" i="1"/>
  <c r="BR253" i="1"/>
  <c r="BU253" i="1"/>
  <c r="AN253" i="1"/>
  <c r="CB253" i="1"/>
  <c r="BF253" i="1"/>
  <c r="AQ253" i="1"/>
  <c r="AK253" i="1"/>
  <c r="AW253" i="1"/>
  <c r="AT253" i="1"/>
  <c r="AZ253" i="1"/>
  <c r="BC253" i="1"/>
  <c r="CP252" i="1"/>
  <c r="CJ252" i="1"/>
  <c r="CD252" i="1"/>
  <c r="CG252" i="1"/>
  <c r="CM252" i="1"/>
  <c r="CN252" i="1"/>
  <c r="CE252" i="1"/>
  <c r="CQ252" i="1"/>
  <c r="CH252" i="1"/>
  <c r="CK252" i="1"/>
  <c r="AB253" i="1"/>
  <c r="AC253" i="1"/>
  <c r="V253" i="1"/>
  <c r="S254" i="1"/>
  <c r="R254" i="1"/>
  <c r="U253" i="1"/>
  <c r="M255" i="1"/>
  <c r="P254" i="1"/>
  <c r="O254" i="1"/>
  <c r="X255" i="1" l="1"/>
  <c r="Y255" i="1"/>
  <c r="AG254" i="1"/>
  <c r="CU254" i="1"/>
  <c r="CS254" i="1"/>
  <c r="CY254" i="1"/>
  <c r="BW254" i="1"/>
  <c r="CW254" i="1"/>
  <c r="BH254" i="1"/>
  <c r="BK254" i="1"/>
  <c r="BN254" i="1"/>
  <c r="BQ254" i="1"/>
  <c r="BT254" i="1"/>
  <c r="CA254" i="1"/>
  <c r="BE254" i="1"/>
  <c r="AJ254" i="1"/>
  <c r="AP254" i="1"/>
  <c r="AV254" i="1"/>
  <c r="BB254" i="1"/>
  <c r="AY254" i="1"/>
  <c r="AM254" i="1"/>
  <c r="AS254" i="1"/>
  <c r="AH254" i="1"/>
  <c r="CV254" i="1"/>
  <c r="CT254" i="1"/>
  <c r="BX254" i="1"/>
  <c r="CX254" i="1"/>
  <c r="CZ254" i="1"/>
  <c r="BI254" i="1"/>
  <c r="BL254" i="1"/>
  <c r="BO254" i="1"/>
  <c r="BR254" i="1"/>
  <c r="BU254" i="1"/>
  <c r="AN254" i="1"/>
  <c r="CB254" i="1"/>
  <c r="BF254" i="1"/>
  <c r="AK254" i="1"/>
  <c r="BC254" i="1"/>
  <c r="AQ254" i="1"/>
  <c r="AZ254" i="1"/>
  <c r="AW254" i="1"/>
  <c r="AT254" i="1"/>
  <c r="CP253" i="1"/>
  <c r="CJ253" i="1"/>
  <c r="CD253" i="1"/>
  <c r="CM253" i="1"/>
  <c r="CG253" i="1"/>
  <c r="CN253" i="1"/>
  <c r="CE253" i="1"/>
  <c r="CQ253" i="1"/>
  <c r="CH253" i="1"/>
  <c r="CK253" i="1"/>
  <c r="AB254" i="1"/>
  <c r="AC254" i="1"/>
  <c r="S255" i="1"/>
  <c r="R255" i="1"/>
  <c r="U254" i="1"/>
  <c r="V254" i="1"/>
  <c r="P255" i="1"/>
  <c r="O255" i="1"/>
  <c r="M256" i="1"/>
  <c r="X256" i="1" l="1"/>
  <c r="Y256" i="1"/>
  <c r="AH255" i="1"/>
  <c r="CT255" i="1"/>
  <c r="BX255" i="1"/>
  <c r="CZ255" i="1"/>
  <c r="CX255" i="1"/>
  <c r="CV255" i="1"/>
  <c r="BI255" i="1"/>
  <c r="BL255" i="1"/>
  <c r="BO255" i="1"/>
  <c r="BR255" i="1"/>
  <c r="BU255" i="1"/>
  <c r="AQ255" i="1"/>
  <c r="CB255" i="1"/>
  <c r="BF255" i="1"/>
  <c r="AN255" i="1"/>
  <c r="AK255" i="1"/>
  <c r="AW255" i="1"/>
  <c r="AT255" i="1"/>
  <c r="AZ255" i="1"/>
  <c r="BC255" i="1"/>
  <c r="AG255" i="1"/>
  <c r="CW255" i="1"/>
  <c r="CS255" i="1"/>
  <c r="CY255" i="1"/>
  <c r="CU255" i="1"/>
  <c r="BW255" i="1"/>
  <c r="BH255" i="1"/>
  <c r="BK255" i="1"/>
  <c r="BN255" i="1"/>
  <c r="BQ255" i="1"/>
  <c r="BT255" i="1"/>
  <c r="CA255" i="1"/>
  <c r="BE255" i="1"/>
  <c r="AJ255" i="1"/>
  <c r="AP255" i="1"/>
  <c r="AS255" i="1"/>
  <c r="BB255" i="1"/>
  <c r="AY255" i="1"/>
  <c r="AV255" i="1"/>
  <c r="AM255" i="1"/>
  <c r="CP254" i="1"/>
  <c r="CJ254" i="1"/>
  <c r="CD254" i="1"/>
  <c r="CG254" i="1"/>
  <c r="CM254" i="1"/>
  <c r="CN254" i="1"/>
  <c r="CE254" i="1"/>
  <c r="CQ254" i="1"/>
  <c r="CH254" i="1"/>
  <c r="CK254" i="1"/>
  <c r="AC255" i="1"/>
  <c r="AB255" i="1"/>
  <c r="V255" i="1"/>
  <c r="S256" i="1"/>
  <c r="R256" i="1"/>
  <c r="U255" i="1"/>
  <c r="P256" i="1"/>
  <c r="O256" i="1"/>
  <c r="M257" i="1"/>
  <c r="X257" i="1" l="1"/>
  <c r="Y257" i="1"/>
  <c r="AH256" i="1"/>
  <c r="CZ256" i="1"/>
  <c r="CT256" i="1"/>
  <c r="BX256" i="1"/>
  <c r="CX256" i="1"/>
  <c r="CV256" i="1"/>
  <c r="BI256" i="1"/>
  <c r="BL256" i="1"/>
  <c r="BO256" i="1"/>
  <c r="BR256" i="1"/>
  <c r="BU256" i="1"/>
  <c r="AK256" i="1"/>
  <c r="CB256" i="1"/>
  <c r="BF256" i="1"/>
  <c r="AN256" i="1"/>
  <c r="BC256" i="1"/>
  <c r="AQ256" i="1"/>
  <c r="AW256" i="1"/>
  <c r="AT256" i="1"/>
  <c r="AZ256" i="1"/>
  <c r="AG256" i="1"/>
  <c r="CU256" i="1"/>
  <c r="CS256" i="1"/>
  <c r="CY256" i="1"/>
  <c r="BW256" i="1"/>
  <c r="CW256" i="1"/>
  <c r="BH256" i="1"/>
  <c r="BK256" i="1"/>
  <c r="BN256" i="1"/>
  <c r="BQ256" i="1"/>
  <c r="BT256" i="1"/>
  <c r="CA256" i="1"/>
  <c r="BE256" i="1"/>
  <c r="AP256" i="1"/>
  <c r="AJ256" i="1"/>
  <c r="AV256" i="1"/>
  <c r="BB256" i="1"/>
  <c r="AY256" i="1"/>
  <c r="AS256" i="1"/>
  <c r="AM256" i="1"/>
  <c r="CP255" i="1"/>
  <c r="CJ255" i="1"/>
  <c r="CD255" i="1"/>
  <c r="CM255" i="1"/>
  <c r="CG255" i="1"/>
  <c r="CN255" i="1"/>
  <c r="CE255" i="1"/>
  <c r="CQ255" i="1"/>
  <c r="CH255" i="1"/>
  <c r="CK255" i="1"/>
  <c r="AC256" i="1"/>
  <c r="AB256" i="1"/>
  <c r="S257" i="1"/>
  <c r="R257" i="1"/>
  <c r="U256" i="1"/>
  <c r="V256" i="1"/>
  <c r="M258" i="1"/>
  <c r="O257" i="1"/>
  <c r="P257" i="1"/>
  <c r="X258" i="1" l="1"/>
  <c r="Y258" i="1"/>
  <c r="AG257" i="1"/>
  <c r="CW257" i="1"/>
  <c r="CS257" i="1"/>
  <c r="CY257" i="1"/>
  <c r="BW257" i="1"/>
  <c r="CU257" i="1"/>
  <c r="BH257" i="1"/>
  <c r="BK257" i="1"/>
  <c r="BN257" i="1"/>
  <c r="BQ257" i="1"/>
  <c r="BT257" i="1"/>
  <c r="CA257" i="1"/>
  <c r="BE257" i="1"/>
  <c r="AJ257" i="1"/>
  <c r="AP257" i="1"/>
  <c r="AM257" i="1"/>
  <c r="AS257" i="1"/>
  <c r="AV257" i="1"/>
  <c r="BB257" i="1"/>
  <c r="AY257" i="1"/>
  <c r="CP256" i="1"/>
  <c r="CJ256" i="1"/>
  <c r="CD256" i="1"/>
  <c r="CG256" i="1"/>
  <c r="CM256" i="1"/>
  <c r="AH257" i="1"/>
  <c r="CT257" i="1"/>
  <c r="BX257" i="1"/>
  <c r="CZ257" i="1"/>
  <c r="CX257" i="1"/>
  <c r="CV257" i="1"/>
  <c r="BI257" i="1"/>
  <c r="BL257" i="1"/>
  <c r="BO257" i="1"/>
  <c r="BR257" i="1"/>
  <c r="BU257" i="1"/>
  <c r="AN257" i="1"/>
  <c r="CB257" i="1"/>
  <c r="BF257" i="1"/>
  <c r="AQ257" i="1"/>
  <c r="AK257" i="1"/>
  <c r="AW257" i="1"/>
  <c r="AT257" i="1"/>
  <c r="AZ257" i="1"/>
  <c r="BC257" i="1"/>
  <c r="CN256" i="1"/>
  <c r="CE256" i="1"/>
  <c r="CQ256" i="1"/>
  <c r="CH256" i="1"/>
  <c r="CK256" i="1"/>
  <c r="AC257" i="1"/>
  <c r="AB257" i="1"/>
  <c r="S258" i="1"/>
  <c r="R258" i="1"/>
  <c r="V257" i="1"/>
  <c r="U257" i="1"/>
  <c r="P258" i="1"/>
  <c r="O258" i="1"/>
  <c r="M259" i="1"/>
  <c r="X259" i="1" l="1"/>
  <c r="Y259" i="1"/>
  <c r="AH258" i="1"/>
  <c r="CV258" i="1"/>
  <c r="CT258" i="1"/>
  <c r="BX258" i="1"/>
  <c r="CX258" i="1"/>
  <c r="CZ258" i="1"/>
  <c r="BI258" i="1"/>
  <c r="BL258" i="1"/>
  <c r="BO258" i="1"/>
  <c r="BR258" i="1"/>
  <c r="BU258" i="1"/>
  <c r="AN258" i="1"/>
  <c r="CB258" i="1"/>
  <c r="BF258" i="1"/>
  <c r="AK258" i="1"/>
  <c r="BC258" i="1"/>
  <c r="AQ258" i="1"/>
  <c r="AZ258" i="1"/>
  <c r="AW258" i="1"/>
  <c r="AT258" i="1"/>
  <c r="AG258" i="1"/>
  <c r="CU258" i="1"/>
  <c r="CS258" i="1"/>
  <c r="CY258" i="1"/>
  <c r="BW258" i="1"/>
  <c r="CW258" i="1"/>
  <c r="BH258" i="1"/>
  <c r="BK258" i="1"/>
  <c r="BN258" i="1"/>
  <c r="BQ258" i="1"/>
  <c r="BT258" i="1"/>
  <c r="CA258" i="1"/>
  <c r="BE258" i="1"/>
  <c r="AJ258" i="1"/>
  <c r="AP258" i="1"/>
  <c r="AV258" i="1"/>
  <c r="BB258" i="1"/>
  <c r="AY258" i="1"/>
  <c r="AM258" i="1"/>
  <c r="AS258" i="1"/>
  <c r="CN257" i="1"/>
  <c r="CE257" i="1"/>
  <c r="CQ257" i="1"/>
  <c r="CH257" i="1"/>
  <c r="CK257" i="1"/>
  <c r="CP257" i="1"/>
  <c r="CJ257" i="1"/>
  <c r="CD257" i="1"/>
  <c r="CM257" i="1"/>
  <c r="CG257" i="1"/>
  <c r="AC258" i="1"/>
  <c r="AB258" i="1"/>
  <c r="S259" i="1"/>
  <c r="R259" i="1"/>
  <c r="V258" i="1"/>
  <c r="U258" i="1"/>
  <c r="M260" i="1"/>
  <c r="O259" i="1"/>
  <c r="P259" i="1"/>
  <c r="X260" i="1" l="1"/>
  <c r="Y260" i="1"/>
  <c r="AH259" i="1"/>
  <c r="CT259" i="1"/>
  <c r="BX259" i="1"/>
  <c r="CZ259" i="1"/>
  <c r="CX259" i="1"/>
  <c r="CV259" i="1"/>
  <c r="BI259" i="1"/>
  <c r="BL259" i="1"/>
  <c r="BO259" i="1"/>
  <c r="BR259" i="1"/>
  <c r="BU259" i="1"/>
  <c r="AQ259" i="1"/>
  <c r="CB259" i="1"/>
  <c r="BF259" i="1"/>
  <c r="AN259" i="1"/>
  <c r="AK259" i="1"/>
  <c r="AW259" i="1"/>
  <c r="AT259" i="1"/>
  <c r="AZ259" i="1"/>
  <c r="BC259" i="1"/>
  <c r="AG259" i="1"/>
  <c r="CW259" i="1"/>
  <c r="CS259" i="1"/>
  <c r="CY259" i="1"/>
  <c r="CU259" i="1"/>
  <c r="BW259" i="1"/>
  <c r="BH259" i="1"/>
  <c r="BK259" i="1"/>
  <c r="BN259" i="1"/>
  <c r="BQ259" i="1"/>
  <c r="BT259" i="1"/>
  <c r="CA259" i="1"/>
  <c r="BE259" i="1"/>
  <c r="AJ259" i="1"/>
  <c r="AP259" i="1"/>
  <c r="AS259" i="1"/>
  <c r="AM259" i="1"/>
  <c r="BB259" i="1"/>
  <c r="AY259" i="1"/>
  <c r="AV259" i="1"/>
  <c r="CP258" i="1"/>
  <c r="CJ258" i="1"/>
  <c r="CD258" i="1"/>
  <c r="CG258" i="1"/>
  <c r="CM258" i="1"/>
  <c r="CN258" i="1"/>
  <c r="CE258" i="1"/>
  <c r="CQ258" i="1"/>
  <c r="CH258" i="1"/>
  <c r="CK258" i="1"/>
  <c r="AB259" i="1"/>
  <c r="AC259" i="1"/>
  <c r="V259" i="1"/>
  <c r="S260" i="1"/>
  <c r="R260" i="1"/>
  <c r="U259" i="1"/>
  <c r="P260" i="1"/>
  <c r="O260" i="1"/>
  <c r="M261" i="1"/>
  <c r="X261" i="1" l="1"/>
  <c r="Y261" i="1"/>
  <c r="AH260" i="1"/>
  <c r="CZ260" i="1"/>
  <c r="CT260" i="1"/>
  <c r="BX260" i="1"/>
  <c r="CX260" i="1"/>
  <c r="CV260" i="1"/>
  <c r="BI260" i="1"/>
  <c r="BL260" i="1"/>
  <c r="BO260" i="1"/>
  <c r="BR260" i="1"/>
  <c r="BU260" i="1"/>
  <c r="AK260" i="1"/>
  <c r="CB260" i="1"/>
  <c r="BF260" i="1"/>
  <c r="AN260" i="1"/>
  <c r="BC260" i="1"/>
  <c r="AQ260" i="1"/>
  <c r="AW260" i="1"/>
  <c r="AT260" i="1"/>
  <c r="AZ260" i="1"/>
  <c r="AG260" i="1"/>
  <c r="CU260" i="1"/>
  <c r="CS260" i="1"/>
  <c r="CY260" i="1"/>
  <c r="BW260" i="1"/>
  <c r="CW260" i="1"/>
  <c r="BH260" i="1"/>
  <c r="BK260" i="1"/>
  <c r="BN260" i="1"/>
  <c r="BQ260" i="1"/>
  <c r="BT260" i="1"/>
  <c r="CA260" i="1"/>
  <c r="BE260" i="1"/>
  <c r="AP260" i="1"/>
  <c r="AJ260" i="1"/>
  <c r="AV260" i="1"/>
  <c r="BB260" i="1"/>
  <c r="AY260" i="1"/>
  <c r="AS260" i="1"/>
  <c r="AM260" i="1"/>
  <c r="CP259" i="1"/>
  <c r="CJ259" i="1"/>
  <c r="CD259" i="1"/>
  <c r="CM259" i="1"/>
  <c r="CG259" i="1"/>
  <c r="CN259" i="1"/>
  <c r="CE259" i="1"/>
  <c r="CQ259" i="1"/>
  <c r="CH259" i="1"/>
  <c r="CK259" i="1"/>
  <c r="AB260" i="1"/>
  <c r="AC260" i="1"/>
  <c r="V260" i="1"/>
  <c r="S261" i="1"/>
  <c r="R261" i="1"/>
  <c r="U260" i="1"/>
  <c r="O261" i="1"/>
  <c r="P261" i="1"/>
  <c r="M262" i="1"/>
  <c r="X262" i="1" l="1"/>
  <c r="Y262" i="1"/>
  <c r="AH261" i="1"/>
  <c r="CT261" i="1"/>
  <c r="BX261" i="1"/>
  <c r="CZ261" i="1"/>
  <c r="CX261" i="1"/>
  <c r="CV261" i="1"/>
  <c r="BI261" i="1"/>
  <c r="BL261" i="1"/>
  <c r="BO261" i="1"/>
  <c r="BR261" i="1"/>
  <c r="BU261" i="1"/>
  <c r="AN261" i="1"/>
  <c r="CB261" i="1"/>
  <c r="BF261" i="1"/>
  <c r="AQ261" i="1"/>
  <c r="AK261" i="1"/>
  <c r="AW261" i="1"/>
  <c r="AT261" i="1"/>
  <c r="AZ261" i="1"/>
  <c r="BC261" i="1"/>
  <c r="CP260" i="1"/>
  <c r="CJ260" i="1"/>
  <c r="CD260" i="1"/>
  <c r="CG260" i="1"/>
  <c r="CM260" i="1"/>
  <c r="AG261" i="1"/>
  <c r="CW261" i="1"/>
  <c r="CS261" i="1"/>
  <c r="CY261" i="1"/>
  <c r="BW261" i="1"/>
  <c r="CU261" i="1"/>
  <c r="BH261" i="1"/>
  <c r="BK261" i="1"/>
  <c r="BN261" i="1"/>
  <c r="BQ261" i="1"/>
  <c r="BT261" i="1"/>
  <c r="CA261" i="1"/>
  <c r="BE261" i="1"/>
  <c r="AJ261" i="1"/>
  <c r="AP261" i="1"/>
  <c r="AM261" i="1"/>
  <c r="AS261" i="1"/>
  <c r="AV261" i="1"/>
  <c r="BB261" i="1"/>
  <c r="AY261" i="1"/>
  <c r="CN260" i="1"/>
  <c r="CE260" i="1"/>
  <c r="CQ260" i="1"/>
  <c r="CH260" i="1"/>
  <c r="CK260" i="1"/>
  <c r="AB261" i="1"/>
  <c r="AC261" i="1"/>
  <c r="S262" i="1"/>
  <c r="R262" i="1"/>
  <c r="U261" i="1"/>
  <c r="V261" i="1"/>
  <c r="M263" i="1"/>
  <c r="P262" i="1"/>
  <c r="O262" i="1"/>
  <c r="X263" i="1" l="1"/>
  <c r="Y263" i="1"/>
  <c r="AH262" i="1"/>
  <c r="CV262" i="1"/>
  <c r="CT262" i="1"/>
  <c r="BX262" i="1"/>
  <c r="CX262" i="1"/>
  <c r="CZ262" i="1"/>
  <c r="BI262" i="1"/>
  <c r="BL262" i="1"/>
  <c r="BO262" i="1"/>
  <c r="BR262" i="1"/>
  <c r="BU262" i="1"/>
  <c r="AN262" i="1"/>
  <c r="CB262" i="1"/>
  <c r="BF262" i="1"/>
  <c r="AK262" i="1"/>
  <c r="BC262" i="1"/>
  <c r="AQ262" i="1"/>
  <c r="AZ262" i="1"/>
  <c r="AW262" i="1"/>
  <c r="AT262" i="1"/>
  <c r="AG262" i="1"/>
  <c r="CU262" i="1"/>
  <c r="CS262" i="1"/>
  <c r="CY262" i="1"/>
  <c r="BW262" i="1"/>
  <c r="CW262" i="1"/>
  <c r="BH262" i="1"/>
  <c r="BK262" i="1"/>
  <c r="BN262" i="1"/>
  <c r="BQ262" i="1"/>
  <c r="BT262" i="1"/>
  <c r="CA262" i="1"/>
  <c r="BE262" i="1"/>
  <c r="AJ262" i="1"/>
  <c r="AP262" i="1"/>
  <c r="AV262" i="1"/>
  <c r="BB262" i="1"/>
  <c r="AY262" i="1"/>
  <c r="AM262" i="1"/>
  <c r="AS262" i="1"/>
  <c r="CP261" i="1"/>
  <c r="CJ261" i="1"/>
  <c r="CD261" i="1"/>
  <c r="CM261" i="1"/>
  <c r="CG261" i="1"/>
  <c r="CN261" i="1"/>
  <c r="CE261" i="1"/>
  <c r="CQ261" i="1"/>
  <c r="CH261" i="1"/>
  <c r="CK261" i="1"/>
  <c r="AB262" i="1"/>
  <c r="AC262" i="1"/>
  <c r="S263" i="1"/>
  <c r="R263" i="1"/>
  <c r="V262" i="1"/>
  <c r="U262" i="1"/>
  <c r="P263" i="1"/>
  <c r="O263" i="1"/>
  <c r="M264" i="1"/>
  <c r="X264" i="1" l="1"/>
  <c r="Y264" i="1"/>
  <c r="AH263" i="1"/>
  <c r="CT263" i="1"/>
  <c r="BX263" i="1"/>
  <c r="CZ263" i="1"/>
  <c r="CX263" i="1"/>
  <c r="CV263" i="1"/>
  <c r="BI263" i="1"/>
  <c r="BL263" i="1"/>
  <c r="BO263" i="1"/>
  <c r="BR263" i="1"/>
  <c r="BU263" i="1"/>
  <c r="AQ263" i="1"/>
  <c r="CB263" i="1"/>
  <c r="BF263" i="1"/>
  <c r="AN263" i="1"/>
  <c r="AK263" i="1"/>
  <c r="AW263" i="1"/>
  <c r="AT263" i="1"/>
  <c r="AZ263" i="1"/>
  <c r="BC263" i="1"/>
  <c r="AG263" i="1"/>
  <c r="CW263" i="1"/>
  <c r="CS263" i="1"/>
  <c r="CY263" i="1"/>
  <c r="CU263" i="1"/>
  <c r="BW263" i="1"/>
  <c r="BH263" i="1"/>
  <c r="BK263" i="1"/>
  <c r="BN263" i="1"/>
  <c r="BQ263" i="1"/>
  <c r="BT263" i="1"/>
  <c r="CA263" i="1"/>
  <c r="BE263" i="1"/>
  <c r="AJ263" i="1"/>
  <c r="AP263" i="1"/>
  <c r="AM263" i="1"/>
  <c r="AS263" i="1"/>
  <c r="BB263" i="1"/>
  <c r="AY263" i="1"/>
  <c r="AV263" i="1"/>
  <c r="CP262" i="1"/>
  <c r="CJ262" i="1"/>
  <c r="CD262" i="1"/>
  <c r="CG262" i="1"/>
  <c r="CM262" i="1"/>
  <c r="CN262" i="1"/>
  <c r="CE262" i="1"/>
  <c r="CQ262" i="1"/>
  <c r="CH262" i="1"/>
  <c r="CK262" i="1"/>
  <c r="AC263" i="1"/>
  <c r="AB263" i="1"/>
  <c r="V263" i="1"/>
  <c r="S264" i="1"/>
  <c r="R264" i="1"/>
  <c r="U263" i="1"/>
  <c r="P264" i="1"/>
  <c r="O264" i="1"/>
  <c r="M265" i="1"/>
  <c r="X265" i="1" l="1"/>
  <c r="Y265" i="1"/>
  <c r="AH264" i="1"/>
  <c r="CZ264" i="1"/>
  <c r="CT264" i="1"/>
  <c r="BX264" i="1"/>
  <c r="CX264" i="1"/>
  <c r="CV264" i="1"/>
  <c r="BI264" i="1"/>
  <c r="BL264" i="1"/>
  <c r="BO264" i="1"/>
  <c r="BR264" i="1"/>
  <c r="BU264" i="1"/>
  <c r="AK264" i="1"/>
  <c r="CB264" i="1"/>
  <c r="BF264" i="1"/>
  <c r="AN264" i="1"/>
  <c r="BC264" i="1"/>
  <c r="AQ264" i="1"/>
  <c r="AW264" i="1"/>
  <c r="AT264" i="1"/>
  <c r="AZ264" i="1"/>
  <c r="AG264" i="1"/>
  <c r="CU264" i="1"/>
  <c r="CS264" i="1"/>
  <c r="CY264" i="1"/>
  <c r="BW264" i="1"/>
  <c r="CW264" i="1"/>
  <c r="BH264" i="1"/>
  <c r="BK264" i="1"/>
  <c r="BN264" i="1"/>
  <c r="BQ264" i="1"/>
  <c r="BT264" i="1"/>
  <c r="CA264" i="1"/>
  <c r="BE264" i="1"/>
  <c r="AP264" i="1"/>
  <c r="AJ264" i="1"/>
  <c r="AV264" i="1"/>
  <c r="BB264" i="1"/>
  <c r="AY264" i="1"/>
  <c r="AM264" i="1"/>
  <c r="AS264" i="1"/>
  <c r="CP263" i="1"/>
  <c r="CJ263" i="1"/>
  <c r="CD263" i="1"/>
  <c r="CM263" i="1"/>
  <c r="CG263" i="1"/>
  <c r="CN263" i="1"/>
  <c r="CE263" i="1"/>
  <c r="CQ263" i="1"/>
  <c r="CH263" i="1"/>
  <c r="CK263" i="1"/>
  <c r="AC264" i="1"/>
  <c r="AB264" i="1"/>
  <c r="S265" i="1"/>
  <c r="R265" i="1"/>
  <c r="U264" i="1"/>
  <c r="V264" i="1"/>
  <c r="O265" i="1"/>
  <c r="P265" i="1"/>
  <c r="M266" i="1"/>
  <c r="X266" i="1" l="1"/>
  <c r="Y266" i="1"/>
  <c r="AG265" i="1"/>
  <c r="CW265" i="1"/>
  <c r="CS265" i="1"/>
  <c r="CY265" i="1"/>
  <c r="BW265" i="1"/>
  <c r="CU265" i="1"/>
  <c r="BH265" i="1"/>
  <c r="BK265" i="1"/>
  <c r="BN265" i="1"/>
  <c r="BQ265" i="1"/>
  <c r="BT265" i="1"/>
  <c r="CA265" i="1"/>
  <c r="BE265" i="1"/>
  <c r="AJ265" i="1"/>
  <c r="AP265" i="1"/>
  <c r="AS265" i="1"/>
  <c r="AM265" i="1"/>
  <c r="AV265" i="1"/>
  <c r="BB265" i="1"/>
  <c r="AY265" i="1"/>
  <c r="AH265" i="1"/>
  <c r="CT265" i="1"/>
  <c r="BX265" i="1"/>
  <c r="CZ265" i="1"/>
  <c r="CX265" i="1"/>
  <c r="CV265" i="1"/>
  <c r="BI265" i="1"/>
  <c r="BL265" i="1"/>
  <c r="BO265" i="1"/>
  <c r="BR265" i="1"/>
  <c r="BU265" i="1"/>
  <c r="AN265" i="1"/>
  <c r="CB265" i="1"/>
  <c r="BF265" i="1"/>
  <c r="AQ265" i="1"/>
  <c r="AK265" i="1"/>
  <c r="AW265" i="1"/>
  <c r="AT265" i="1"/>
  <c r="AZ265" i="1"/>
  <c r="BC265" i="1"/>
  <c r="CP264" i="1"/>
  <c r="CJ264" i="1"/>
  <c r="CD264" i="1"/>
  <c r="CG264" i="1"/>
  <c r="CM264" i="1"/>
  <c r="CN264" i="1"/>
  <c r="CE264" i="1"/>
  <c r="CQ264" i="1"/>
  <c r="CH264" i="1"/>
  <c r="CK264" i="1"/>
  <c r="AC265" i="1"/>
  <c r="AB265" i="1"/>
  <c r="V265" i="1"/>
  <c r="S266" i="1"/>
  <c r="R266" i="1"/>
  <c r="U265" i="1"/>
  <c r="M267" i="1"/>
  <c r="P266" i="1"/>
  <c r="O266" i="1"/>
  <c r="X267" i="1" l="1"/>
  <c r="Y267" i="1"/>
  <c r="AG266" i="1"/>
  <c r="CU266" i="1"/>
  <c r="CS266" i="1"/>
  <c r="CY266" i="1"/>
  <c r="BW266" i="1"/>
  <c r="CW266" i="1"/>
  <c r="BH266" i="1"/>
  <c r="BK266" i="1"/>
  <c r="BN266" i="1"/>
  <c r="BQ266" i="1"/>
  <c r="BT266" i="1"/>
  <c r="CA266" i="1"/>
  <c r="BE266" i="1"/>
  <c r="AJ266" i="1"/>
  <c r="AP266" i="1"/>
  <c r="AV266" i="1"/>
  <c r="BB266" i="1"/>
  <c r="AY266" i="1"/>
  <c r="AS266" i="1"/>
  <c r="AM266" i="1"/>
  <c r="CN265" i="1"/>
  <c r="CE265" i="1"/>
  <c r="CQ265" i="1"/>
  <c r="CH265" i="1"/>
  <c r="CK265" i="1"/>
  <c r="AH266" i="1"/>
  <c r="CV266" i="1"/>
  <c r="CT266" i="1"/>
  <c r="BX266" i="1"/>
  <c r="CX266" i="1"/>
  <c r="CZ266" i="1"/>
  <c r="BI266" i="1"/>
  <c r="BL266" i="1"/>
  <c r="BO266" i="1"/>
  <c r="BR266" i="1"/>
  <c r="BU266" i="1"/>
  <c r="AN266" i="1"/>
  <c r="CB266" i="1"/>
  <c r="BF266" i="1"/>
  <c r="AK266" i="1"/>
  <c r="BC266" i="1"/>
  <c r="AQ266" i="1"/>
  <c r="AZ266" i="1"/>
  <c r="AW266" i="1"/>
  <c r="AT266" i="1"/>
  <c r="CP265" i="1"/>
  <c r="CJ265" i="1"/>
  <c r="CD265" i="1"/>
  <c r="CM265" i="1"/>
  <c r="CG265" i="1"/>
  <c r="AC266" i="1"/>
  <c r="AB266" i="1"/>
  <c r="S267" i="1"/>
  <c r="R267" i="1"/>
  <c r="U266" i="1"/>
  <c r="V266" i="1"/>
  <c r="O267" i="1"/>
  <c r="P267" i="1"/>
  <c r="M268" i="1"/>
  <c r="X268" i="1" l="1"/>
  <c r="Y268" i="1"/>
  <c r="AG267" i="1"/>
  <c r="CW267" i="1"/>
  <c r="CS267" i="1"/>
  <c r="CY267" i="1"/>
  <c r="CU267" i="1"/>
  <c r="BW267" i="1"/>
  <c r="BH267" i="1"/>
  <c r="BK267" i="1"/>
  <c r="BN267" i="1"/>
  <c r="BQ267" i="1"/>
  <c r="BT267" i="1"/>
  <c r="CA267" i="1"/>
  <c r="BE267" i="1"/>
  <c r="AJ267" i="1"/>
  <c r="AP267" i="1"/>
  <c r="AM267" i="1"/>
  <c r="AS267" i="1"/>
  <c r="BB267" i="1"/>
  <c r="AY267" i="1"/>
  <c r="AV267" i="1"/>
  <c r="AH267" i="1"/>
  <c r="CT267" i="1"/>
  <c r="BX267" i="1"/>
  <c r="CZ267" i="1"/>
  <c r="CX267" i="1"/>
  <c r="CV267" i="1"/>
  <c r="BI267" i="1"/>
  <c r="BL267" i="1"/>
  <c r="BO267" i="1"/>
  <c r="BR267" i="1"/>
  <c r="BU267" i="1"/>
  <c r="AQ267" i="1"/>
  <c r="CB267" i="1"/>
  <c r="BF267" i="1"/>
  <c r="AN267" i="1"/>
  <c r="AK267" i="1"/>
  <c r="AW267" i="1"/>
  <c r="AT267" i="1"/>
  <c r="AZ267" i="1"/>
  <c r="BC267" i="1"/>
  <c r="CN266" i="1"/>
  <c r="CE266" i="1"/>
  <c r="CQ266" i="1"/>
  <c r="CH266" i="1"/>
  <c r="CK266" i="1"/>
  <c r="CP266" i="1"/>
  <c r="CJ266" i="1"/>
  <c r="CD266" i="1"/>
  <c r="CG266" i="1"/>
  <c r="CM266" i="1"/>
  <c r="AC267" i="1"/>
  <c r="AB267" i="1"/>
  <c r="V267" i="1"/>
  <c r="S268" i="1"/>
  <c r="R268" i="1"/>
  <c r="U267" i="1"/>
  <c r="P268" i="1"/>
  <c r="O268" i="1"/>
  <c r="M269" i="1"/>
  <c r="X269" i="1" l="1"/>
  <c r="Y269" i="1"/>
  <c r="AH268" i="1"/>
  <c r="CZ268" i="1"/>
  <c r="CT268" i="1"/>
  <c r="BX268" i="1"/>
  <c r="CX268" i="1"/>
  <c r="CV268" i="1"/>
  <c r="BI268" i="1"/>
  <c r="BL268" i="1"/>
  <c r="BO268" i="1"/>
  <c r="BR268" i="1"/>
  <c r="BU268" i="1"/>
  <c r="AK268" i="1"/>
  <c r="CB268" i="1"/>
  <c r="BF268" i="1"/>
  <c r="AN268" i="1"/>
  <c r="BC268" i="1"/>
  <c r="AQ268" i="1"/>
  <c r="AW268" i="1"/>
  <c r="AT268" i="1"/>
  <c r="AZ268" i="1"/>
  <c r="CN267" i="1"/>
  <c r="CE267" i="1"/>
  <c r="CQ267" i="1"/>
  <c r="CH267" i="1"/>
  <c r="CK267" i="1"/>
  <c r="AG268" i="1"/>
  <c r="CU268" i="1"/>
  <c r="CS268" i="1"/>
  <c r="CY268" i="1"/>
  <c r="BW268" i="1"/>
  <c r="CW268" i="1"/>
  <c r="BH268" i="1"/>
  <c r="BK268" i="1"/>
  <c r="BN268" i="1"/>
  <c r="BQ268" i="1"/>
  <c r="BT268" i="1"/>
  <c r="CA268" i="1"/>
  <c r="BE268" i="1"/>
  <c r="AP268" i="1"/>
  <c r="AJ268" i="1"/>
  <c r="AV268" i="1"/>
  <c r="BB268" i="1"/>
  <c r="AY268" i="1"/>
  <c r="AM268" i="1"/>
  <c r="AS268" i="1"/>
  <c r="CP267" i="1"/>
  <c r="CJ267" i="1"/>
  <c r="CD267" i="1"/>
  <c r="CM267" i="1"/>
  <c r="CG267" i="1"/>
  <c r="AC268" i="1"/>
  <c r="AB268" i="1"/>
  <c r="S269" i="1"/>
  <c r="R269" i="1"/>
  <c r="U268" i="1"/>
  <c r="V268" i="1"/>
  <c r="M270" i="1"/>
  <c r="O269" i="1"/>
  <c r="P269" i="1"/>
  <c r="X270" i="1" l="1"/>
  <c r="Y270" i="1"/>
  <c r="CP268" i="1"/>
  <c r="CJ268" i="1"/>
  <c r="CD268" i="1"/>
  <c r="CG268" i="1"/>
  <c r="CM268" i="1"/>
  <c r="AG269" i="1"/>
  <c r="CW269" i="1"/>
  <c r="CS269" i="1"/>
  <c r="CY269" i="1"/>
  <c r="BW269" i="1"/>
  <c r="CU269" i="1"/>
  <c r="BH269" i="1"/>
  <c r="BK269" i="1"/>
  <c r="BN269" i="1"/>
  <c r="BQ269" i="1"/>
  <c r="BT269" i="1"/>
  <c r="CA269" i="1"/>
  <c r="BE269" i="1"/>
  <c r="AJ269" i="1"/>
  <c r="AP269" i="1"/>
  <c r="AM269" i="1"/>
  <c r="AS269" i="1"/>
  <c r="AV269" i="1"/>
  <c r="BB269" i="1"/>
  <c r="AY269" i="1"/>
  <c r="AH269" i="1"/>
  <c r="CT269" i="1"/>
  <c r="BX269" i="1"/>
  <c r="CZ269" i="1"/>
  <c r="CX269" i="1"/>
  <c r="CV269" i="1"/>
  <c r="BI269" i="1"/>
  <c r="BL269" i="1"/>
  <c r="BO269" i="1"/>
  <c r="BR269" i="1"/>
  <c r="BU269" i="1"/>
  <c r="AN269" i="1"/>
  <c r="CB269" i="1"/>
  <c r="BF269" i="1"/>
  <c r="AQ269" i="1"/>
  <c r="AK269" i="1"/>
  <c r="AW269" i="1"/>
  <c r="AT269" i="1"/>
  <c r="AZ269" i="1"/>
  <c r="BC269" i="1"/>
  <c r="CN268" i="1"/>
  <c r="CE268" i="1"/>
  <c r="CQ268" i="1"/>
  <c r="CH268" i="1"/>
  <c r="CK268" i="1"/>
  <c r="AC269" i="1"/>
  <c r="AB269" i="1"/>
  <c r="S270" i="1"/>
  <c r="R270" i="1"/>
  <c r="V269" i="1"/>
  <c r="U269" i="1"/>
  <c r="P270" i="1"/>
  <c r="O270" i="1"/>
  <c r="M271" i="1"/>
  <c r="X271" i="1" l="1"/>
  <c r="Y271" i="1"/>
  <c r="AH270" i="1"/>
  <c r="CV270" i="1"/>
  <c r="CT270" i="1"/>
  <c r="BX270" i="1"/>
  <c r="CX270" i="1"/>
  <c r="CZ270" i="1"/>
  <c r="BI270" i="1"/>
  <c r="BL270" i="1"/>
  <c r="BO270" i="1"/>
  <c r="BR270" i="1"/>
  <c r="BU270" i="1"/>
  <c r="AN270" i="1"/>
  <c r="CB270" i="1"/>
  <c r="BF270" i="1"/>
  <c r="AK270" i="1"/>
  <c r="BC270" i="1"/>
  <c r="AQ270" i="1"/>
  <c r="AZ270" i="1"/>
  <c r="AW270" i="1"/>
  <c r="AT270" i="1"/>
  <c r="AG270" i="1"/>
  <c r="CU270" i="1"/>
  <c r="CS270" i="1"/>
  <c r="CY270" i="1"/>
  <c r="BW270" i="1"/>
  <c r="CW270" i="1"/>
  <c r="BH270" i="1"/>
  <c r="BK270" i="1"/>
  <c r="BN270" i="1"/>
  <c r="BQ270" i="1"/>
  <c r="BT270" i="1"/>
  <c r="CA270" i="1"/>
  <c r="BE270" i="1"/>
  <c r="AJ270" i="1"/>
  <c r="AP270" i="1"/>
  <c r="AV270" i="1"/>
  <c r="BB270" i="1"/>
  <c r="AY270" i="1"/>
  <c r="AM270" i="1"/>
  <c r="AS270" i="1"/>
  <c r="CN269" i="1"/>
  <c r="CE269" i="1"/>
  <c r="CQ269" i="1"/>
  <c r="CH269" i="1"/>
  <c r="CK269" i="1"/>
  <c r="CP269" i="1"/>
  <c r="CJ269" i="1"/>
  <c r="CD269" i="1"/>
  <c r="CM269" i="1"/>
  <c r="CG269" i="1"/>
  <c r="AC270" i="1"/>
  <c r="AB270" i="1"/>
  <c r="S271" i="1"/>
  <c r="R271" i="1"/>
  <c r="V270" i="1"/>
  <c r="U270" i="1"/>
  <c r="P271" i="1"/>
  <c r="O271" i="1"/>
  <c r="M272" i="1"/>
  <c r="X272" i="1" l="1"/>
  <c r="Y272" i="1"/>
  <c r="AH271" i="1"/>
  <c r="CT271" i="1"/>
  <c r="BX271" i="1"/>
  <c r="CZ271" i="1"/>
  <c r="CX271" i="1"/>
  <c r="CV271" i="1"/>
  <c r="BI271" i="1"/>
  <c r="BL271" i="1"/>
  <c r="BO271" i="1"/>
  <c r="BR271" i="1"/>
  <c r="BU271" i="1"/>
  <c r="AQ271" i="1"/>
  <c r="CB271" i="1"/>
  <c r="BF271" i="1"/>
  <c r="AN271" i="1"/>
  <c r="AK271" i="1"/>
  <c r="AW271" i="1"/>
  <c r="AT271" i="1"/>
  <c r="AZ271" i="1"/>
  <c r="BC271" i="1"/>
  <c r="AG271" i="1"/>
  <c r="CW271" i="1"/>
  <c r="CS271" i="1"/>
  <c r="CY271" i="1"/>
  <c r="CU271" i="1"/>
  <c r="BW271" i="1"/>
  <c r="BH271" i="1"/>
  <c r="BK271" i="1"/>
  <c r="BN271" i="1"/>
  <c r="BQ271" i="1"/>
  <c r="BT271" i="1"/>
  <c r="CA271" i="1"/>
  <c r="BE271" i="1"/>
  <c r="AJ271" i="1"/>
  <c r="AP271" i="1"/>
  <c r="AS271" i="1"/>
  <c r="BB271" i="1"/>
  <c r="AY271" i="1"/>
  <c r="AM271" i="1"/>
  <c r="AV271" i="1"/>
  <c r="CP270" i="1"/>
  <c r="CJ270" i="1"/>
  <c r="CD270" i="1"/>
  <c r="CG270" i="1"/>
  <c r="CM270" i="1"/>
  <c r="CN270" i="1"/>
  <c r="CQ270" i="1"/>
  <c r="CH270" i="1"/>
  <c r="CK270" i="1"/>
  <c r="CE270" i="1"/>
  <c r="AC271" i="1"/>
  <c r="AB271" i="1"/>
  <c r="S272" i="1"/>
  <c r="R272" i="1"/>
  <c r="V271" i="1"/>
  <c r="U271" i="1"/>
  <c r="M273" i="1"/>
  <c r="P272" i="1"/>
  <c r="O272" i="1"/>
  <c r="X273" i="1" l="1"/>
  <c r="Y273" i="1"/>
  <c r="AH272" i="1"/>
  <c r="CZ272" i="1"/>
  <c r="CT272" i="1"/>
  <c r="BX272" i="1"/>
  <c r="CX272" i="1"/>
  <c r="CV272" i="1"/>
  <c r="BI272" i="1"/>
  <c r="BL272" i="1"/>
  <c r="BO272" i="1"/>
  <c r="BR272" i="1"/>
  <c r="BU272" i="1"/>
  <c r="AK272" i="1"/>
  <c r="CB272" i="1"/>
  <c r="BF272" i="1"/>
  <c r="AN272" i="1"/>
  <c r="BC272" i="1"/>
  <c r="AQ272" i="1"/>
  <c r="AW272" i="1"/>
  <c r="AT272" i="1"/>
  <c r="AZ272" i="1"/>
  <c r="CP271" i="1"/>
  <c r="CJ271" i="1"/>
  <c r="CD271" i="1"/>
  <c r="CM271" i="1"/>
  <c r="CG271" i="1"/>
  <c r="AG272" i="1"/>
  <c r="CU272" i="1"/>
  <c r="CS272" i="1"/>
  <c r="CY272" i="1"/>
  <c r="BW272" i="1"/>
  <c r="CW272" i="1"/>
  <c r="BH272" i="1"/>
  <c r="BK272" i="1"/>
  <c r="BN272" i="1"/>
  <c r="BQ272" i="1"/>
  <c r="BT272" i="1"/>
  <c r="CA272" i="1"/>
  <c r="BE272" i="1"/>
  <c r="AP272" i="1"/>
  <c r="AJ272" i="1"/>
  <c r="AV272" i="1"/>
  <c r="BB272" i="1"/>
  <c r="AY272" i="1"/>
  <c r="AM272" i="1"/>
  <c r="AS272" i="1"/>
  <c r="CN271" i="1"/>
  <c r="CQ271" i="1"/>
  <c r="CH271" i="1"/>
  <c r="CK271" i="1"/>
  <c r="CE271" i="1"/>
  <c r="AB272" i="1"/>
  <c r="AC272" i="1"/>
  <c r="V272" i="1"/>
  <c r="S273" i="1"/>
  <c r="R273" i="1"/>
  <c r="U272" i="1"/>
  <c r="O273" i="1"/>
  <c r="P273" i="1"/>
  <c r="M274" i="1"/>
  <c r="X274" i="1" l="1"/>
  <c r="Y274" i="1"/>
  <c r="AG273" i="1"/>
  <c r="CW273" i="1"/>
  <c r="CS273" i="1"/>
  <c r="CY273" i="1"/>
  <c r="BW273" i="1"/>
  <c r="CU273" i="1"/>
  <c r="BH273" i="1"/>
  <c r="BK273" i="1"/>
  <c r="BN273" i="1"/>
  <c r="BQ273" i="1"/>
  <c r="BT273" i="1"/>
  <c r="CA273" i="1"/>
  <c r="BE273" i="1"/>
  <c r="AJ273" i="1"/>
  <c r="AP273" i="1"/>
  <c r="AS273" i="1"/>
  <c r="AV273" i="1"/>
  <c r="AM273" i="1"/>
  <c r="BB273" i="1"/>
  <c r="AY273" i="1"/>
  <c r="CP272" i="1"/>
  <c r="CJ272" i="1"/>
  <c r="CD272" i="1"/>
  <c r="CG272" i="1"/>
  <c r="CM272" i="1"/>
  <c r="AH273" i="1"/>
  <c r="CT273" i="1"/>
  <c r="BX273" i="1"/>
  <c r="CZ273" i="1"/>
  <c r="CX273" i="1"/>
  <c r="CV273" i="1"/>
  <c r="BI273" i="1"/>
  <c r="BL273" i="1"/>
  <c r="BO273" i="1"/>
  <c r="BR273" i="1"/>
  <c r="BU273" i="1"/>
  <c r="AN273" i="1"/>
  <c r="CB273" i="1"/>
  <c r="BF273" i="1"/>
  <c r="AQ273" i="1"/>
  <c r="AK273" i="1"/>
  <c r="AW273" i="1"/>
  <c r="BC273" i="1"/>
  <c r="AT273" i="1"/>
  <c r="AZ273" i="1"/>
  <c r="CN272" i="1"/>
  <c r="CQ272" i="1"/>
  <c r="CH272" i="1"/>
  <c r="CK272" i="1"/>
  <c r="CE272" i="1"/>
  <c r="AB273" i="1"/>
  <c r="AC273" i="1"/>
  <c r="V273" i="1"/>
  <c r="S274" i="1"/>
  <c r="R274" i="1"/>
  <c r="U273" i="1"/>
  <c r="P274" i="1"/>
  <c r="O274" i="1"/>
  <c r="M275" i="1"/>
  <c r="X275" i="1" l="1"/>
  <c r="Y275" i="1"/>
  <c r="AG274" i="1"/>
  <c r="CU274" i="1"/>
  <c r="CS274" i="1"/>
  <c r="CY274" i="1"/>
  <c r="BW274" i="1"/>
  <c r="CW274" i="1"/>
  <c r="BH274" i="1"/>
  <c r="BK274" i="1"/>
  <c r="BN274" i="1"/>
  <c r="BQ274" i="1"/>
  <c r="BT274" i="1"/>
  <c r="CA274" i="1"/>
  <c r="BE274" i="1"/>
  <c r="AJ274" i="1"/>
  <c r="AP274" i="1"/>
  <c r="AV274" i="1"/>
  <c r="BB274" i="1"/>
  <c r="AY274" i="1"/>
  <c r="AS274" i="1"/>
  <c r="AM274" i="1"/>
  <c r="CN273" i="1"/>
  <c r="CQ273" i="1"/>
  <c r="CH273" i="1"/>
  <c r="CK273" i="1"/>
  <c r="CE273" i="1"/>
  <c r="CP273" i="1"/>
  <c r="CJ273" i="1"/>
  <c r="CD273" i="1"/>
  <c r="CM273" i="1"/>
  <c r="CG273" i="1"/>
  <c r="AH274" i="1"/>
  <c r="CV274" i="1"/>
  <c r="CT274" i="1"/>
  <c r="BX274" i="1"/>
  <c r="CX274" i="1"/>
  <c r="CZ274" i="1"/>
  <c r="BI274" i="1"/>
  <c r="BL274" i="1"/>
  <c r="BO274" i="1"/>
  <c r="BR274" i="1"/>
  <c r="BU274" i="1"/>
  <c r="AN274" i="1"/>
  <c r="CB274" i="1"/>
  <c r="BF274" i="1"/>
  <c r="AK274" i="1"/>
  <c r="AZ274" i="1"/>
  <c r="AQ274" i="1"/>
  <c r="AW274" i="1"/>
  <c r="BC274" i="1"/>
  <c r="AT274" i="1"/>
  <c r="AC274" i="1"/>
  <c r="AB274" i="1"/>
  <c r="S275" i="1"/>
  <c r="R275" i="1"/>
  <c r="U274" i="1"/>
  <c r="V274" i="1"/>
  <c r="O275" i="1"/>
  <c r="P275" i="1"/>
  <c r="M276" i="1"/>
  <c r="X276" i="1" l="1"/>
  <c r="Y276" i="1"/>
  <c r="AG275" i="1"/>
  <c r="CW275" i="1"/>
  <c r="CS275" i="1"/>
  <c r="CY275" i="1"/>
  <c r="CU275" i="1"/>
  <c r="BW275" i="1"/>
  <c r="BH275" i="1"/>
  <c r="BK275" i="1"/>
  <c r="BN275" i="1"/>
  <c r="BQ275" i="1"/>
  <c r="BT275" i="1"/>
  <c r="CA275" i="1"/>
  <c r="BE275" i="1"/>
  <c r="AJ275" i="1"/>
  <c r="AP275" i="1"/>
  <c r="AS275" i="1"/>
  <c r="AM275" i="1"/>
  <c r="BB275" i="1"/>
  <c r="AY275" i="1"/>
  <c r="AV275" i="1"/>
  <c r="CN274" i="1"/>
  <c r="CQ274" i="1"/>
  <c r="CH274" i="1"/>
  <c r="CK274" i="1"/>
  <c r="CE274" i="1"/>
  <c r="AH275" i="1"/>
  <c r="CT275" i="1"/>
  <c r="BX275" i="1"/>
  <c r="CZ275" i="1"/>
  <c r="CX275" i="1"/>
  <c r="CV275" i="1"/>
  <c r="BI275" i="1"/>
  <c r="BL275" i="1"/>
  <c r="BO275" i="1"/>
  <c r="BR275" i="1"/>
  <c r="BU275" i="1"/>
  <c r="AQ275" i="1"/>
  <c r="CB275" i="1"/>
  <c r="BF275" i="1"/>
  <c r="AN275" i="1"/>
  <c r="AK275" i="1"/>
  <c r="AW275" i="1"/>
  <c r="BC275" i="1"/>
  <c r="AT275" i="1"/>
  <c r="AZ275" i="1"/>
  <c r="CP274" i="1"/>
  <c r="CJ274" i="1"/>
  <c r="CD274" i="1"/>
  <c r="CG274" i="1"/>
  <c r="CM274" i="1"/>
  <c r="AC275" i="1"/>
  <c r="AB275" i="1"/>
  <c r="S276" i="1"/>
  <c r="R276" i="1"/>
  <c r="V275" i="1"/>
  <c r="U275" i="1"/>
  <c r="P276" i="1"/>
  <c r="O276" i="1"/>
  <c r="M277" i="1"/>
  <c r="X277" i="1" l="1"/>
  <c r="Y277" i="1"/>
  <c r="AH276" i="1"/>
  <c r="CZ276" i="1"/>
  <c r="CT276" i="1"/>
  <c r="BX276" i="1"/>
  <c r="CX276" i="1"/>
  <c r="CV276" i="1"/>
  <c r="BI276" i="1"/>
  <c r="BL276" i="1"/>
  <c r="BO276" i="1"/>
  <c r="BR276" i="1"/>
  <c r="BU276" i="1"/>
  <c r="AK276" i="1"/>
  <c r="CB276" i="1"/>
  <c r="BF276" i="1"/>
  <c r="AN276" i="1"/>
  <c r="AW276" i="1"/>
  <c r="BC276" i="1"/>
  <c r="AZ276" i="1"/>
  <c r="AQ276" i="1"/>
  <c r="AT276" i="1"/>
  <c r="AG276" i="1"/>
  <c r="CU276" i="1"/>
  <c r="CS276" i="1"/>
  <c r="CY276" i="1"/>
  <c r="BW276" i="1"/>
  <c r="CW276" i="1"/>
  <c r="BH276" i="1"/>
  <c r="BK276" i="1"/>
  <c r="BN276" i="1"/>
  <c r="BQ276" i="1"/>
  <c r="BT276" i="1"/>
  <c r="CA276" i="1"/>
  <c r="BE276" i="1"/>
  <c r="AP276" i="1"/>
  <c r="AJ276" i="1"/>
  <c r="AY276" i="1"/>
  <c r="AM276" i="1"/>
  <c r="BB276" i="1"/>
  <c r="AS276" i="1"/>
  <c r="AV276" i="1"/>
  <c r="CN275" i="1"/>
  <c r="CQ275" i="1"/>
  <c r="CH275" i="1"/>
  <c r="CK275" i="1"/>
  <c r="CE275" i="1"/>
  <c r="CP275" i="1"/>
  <c r="CJ275" i="1"/>
  <c r="CD275" i="1"/>
  <c r="CM275" i="1"/>
  <c r="CG275" i="1"/>
  <c r="AC276" i="1"/>
  <c r="AB276" i="1"/>
  <c r="V276" i="1"/>
  <c r="S277" i="1"/>
  <c r="R277" i="1"/>
  <c r="U276" i="1"/>
  <c r="M278" i="1"/>
  <c r="O277" i="1"/>
  <c r="P277" i="1"/>
  <c r="X278" i="1" l="1"/>
  <c r="Y278" i="1"/>
  <c r="AH277" i="1"/>
  <c r="CT277" i="1"/>
  <c r="BX277" i="1"/>
  <c r="CZ277" i="1"/>
  <c r="CX277" i="1"/>
  <c r="CV277" i="1"/>
  <c r="BI277" i="1"/>
  <c r="BL277" i="1"/>
  <c r="BO277" i="1"/>
  <c r="BR277" i="1"/>
  <c r="BU277" i="1"/>
  <c r="AN277" i="1"/>
  <c r="CB277" i="1"/>
  <c r="BF277" i="1"/>
  <c r="AQ277" i="1"/>
  <c r="AK277" i="1"/>
  <c r="AT277" i="1"/>
  <c r="AW277" i="1"/>
  <c r="BC277" i="1"/>
  <c r="AZ277" i="1"/>
  <c r="CN276" i="1"/>
  <c r="CQ276" i="1"/>
  <c r="CH276" i="1"/>
  <c r="CK276" i="1"/>
  <c r="CE276" i="1"/>
  <c r="AG277" i="1"/>
  <c r="CW277" i="1"/>
  <c r="CS277" i="1"/>
  <c r="CY277" i="1"/>
  <c r="BW277" i="1"/>
  <c r="CU277" i="1"/>
  <c r="BH277" i="1"/>
  <c r="BK277" i="1"/>
  <c r="BN277" i="1"/>
  <c r="BQ277" i="1"/>
  <c r="BT277" i="1"/>
  <c r="CA277" i="1"/>
  <c r="BE277" i="1"/>
  <c r="AJ277" i="1"/>
  <c r="AP277" i="1"/>
  <c r="AM277" i="1"/>
  <c r="AV277" i="1"/>
  <c r="BB277" i="1"/>
  <c r="AS277" i="1"/>
  <c r="AY277" i="1"/>
  <c r="CP276" i="1"/>
  <c r="CJ276" i="1"/>
  <c r="CD276" i="1"/>
  <c r="CG276" i="1"/>
  <c r="CM276" i="1"/>
  <c r="AC277" i="1"/>
  <c r="AB277" i="1"/>
  <c r="S278" i="1"/>
  <c r="R278" i="1"/>
  <c r="U277" i="1"/>
  <c r="V277" i="1"/>
  <c r="P278" i="1"/>
  <c r="O278" i="1"/>
  <c r="M279" i="1"/>
  <c r="X279" i="1" l="1"/>
  <c r="Y279" i="1"/>
  <c r="CP277" i="1"/>
  <c r="CJ277" i="1"/>
  <c r="CD277" i="1"/>
  <c r="CM277" i="1"/>
  <c r="CG277" i="1"/>
  <c r="CN277" i="1"/>
  <c r="CQ277" i="1"/>
  <c r="CH277" i="1"/>
  <c r="CK277" i="1"/>
  <c r="CE277" i="1"/>
  <c r="AG278" i="1"/>
  <c r="CU278" i="1"/>
  <c r="CS278" i="1"/>
  <c r="CY278" i="1"/>
  <c r="BW278" i="1"/>
  <c r="CW278" i="1"/>
  <c r="BH278" i="1"/>
  <c r="BK278" i="1"/>
  <c r="BN278" i="1"/>
  <c r="BQ278" i="1"/>
  <c r="BT278" i="1"/>
  <c r="CA278" i="1"/>
  <c r="BE278" i="1"/>
  <c r="AJ278" i="1"/>
  <c r="AP278" i="1"/>
  <c r="AY278" i="1"/>
  <c r="AV278" i="1"/>
  <c r="AM278" i="1"/>
  <c r="BB278" i="1"/>
  <c r="AS278" i="1"/>
  <c r="AH278" i="1"/>
  <c r="CV278" i="1"/>
  <c r="CT278" i="1"/>
  <c r="BX278" i="1"/>
  <c r="CX278" i="1"/>
  <c r="CZ278" i="1"/>
  <c r="BI278" i="1"/>
  <c r="BL278" i="1"/>
  <c r="BO278" i="1"/>
  <c r="BR278" i="1"/>
  <c r="BU278" i="1"/>
  <c r="AN278" i="1"/>
  <c r="CB278" i="1"/>
  <c r="BF278" i="1"/>
  <c r="AK278" i="1"/>
  <c r="AW278" i="1"/>
  <c r="BC278" i="1"/>
  <c r="AZ278" i="1"/>
  <c r="AQ278" i="1"/>
  <c r="AT278" i="1"/>
  <c r="AC278" i="1"/>
  <c r="AB278" i="1"/>
  <c r="V278" i="1"/>
  <c r="S279" i="1"/>
  <c r="R279" i="1"/>
  <c r="U278" i="1"/>
  <c r="M280" i="1"/>
  <c r="P279" i="1"/>
  <c r="O279" i="1"/>
  <c r="X280" i="1" l="1"/>
  <c r="Y280" i="1"/>
  <c r="AG279" i="1"/>
  <c r="CW279" i="1"/>
  <c r="CS279" i="1"/>
  <c r="CY279" i="1"/>
  <c r="BW279" i="1"/>
  <c r="CU279" i="1"/>
  <c r="BH279" i="1"/>
  <c r="BK279" i="1"/>
  <c r="BN279" i="1"/>
  <c r="BQ279" i="1"/>
  <c r="BT279" i="1"/>
  <c r="CA279" i="1"/>
  <c r="BE279" i="1"/>
  <c r="AJ279" i="1"/>
  <c r="AP279" i="1"/>
  <c r="AM279" i="1"/>
  <c r="AV279" i="1"/>
  <c r="BB279" i="1"/>
  <c r="AS279" i="1"/>
  <c r="AY279" i="1"/>
  <c r="CN278" i="1"/>
  <c r="CQ278" i="1"/>
  <c r="CH278" i="1"/>
  <c r="CK278" i="1"/>
  <c r="CE278" i="1"/>
  <c r="AH279" i="1"/>
  <c r="CT279" i="1"/>
  <c r="BX279" i="1"/>
  <c r="CZ279" i="1"/>
  <c r="CX279" i="1"/>
  <c r="CV279" i="1"/>
  <c r="BI279" i="1"/>
  <c r="BL279" i="1"/>
  <c r="BO279" i="1"/>
  <c r="BR279" i="1"/>
  <c r="BU279" i="1"/>
  <c r="AQ279" i="1"/>
  <c r="CB279" i="1"/>
  <c r="BF279" i="1"/>
  <c r="AN279" i="1"/>
  <c r="AK279" i="1"/>
  <c r="AT279" i="1"/>
  <c r="BC279" i="1"/>
  <c r="AZ279" i="1"/>
  <c r="AW279" i="1"/>
  <c r="CP278" i="1"/>
  <c r="CJ278" i="1"/>
  <c r="CD278" i="1"/>
  <c r="CG278" i="1"/>
  <c r="CM278" i="1"/>
  <c r="AC279" i="1"/>
  <c r="AB279" i="1"/>
  <c r="U279" i="1"/>
  <c r="S280" i="1"/>
  <c r="R280" i="1"/>
  <c r="V279" i="1"/>
  <c r="P280" i="1"/>
  <c r="O280" i="1"/>
  <c r="M281" i="1"/>
  <c r="X281" i="1" l="1"/>
  <c r="Y281" i="1"/>
  <c r="AH280" i="1"/>
  <c r="CZ280" i="1"/>
  <c r="CT280" i="1"/>
  <c r="BX280" i="1"/>
  <c r="CX280" i="1"/>
  <c r="CV280" i="1"/>
  <c r="BI280" i="1"/>
  <c r="BL280" i="1"/>
  <c r="BO280" i="1"/>
  <c r="BR280" i="1"/>
  <c r="BU280" i="1"/>
  <c r="AK280" i="1"/>
  <c r="CB280" i="1"/>
  <c r="BF280" i="1"/>
  <c r="AN280" i="1"/>
  <c r="AW280" i="1"/>
  <c r="BC280" i="1"/>
  <c r="AZ280" i="1"/>
  <c r="AQ280" i="1"/>
  <c r="AT280" i="1"/>
  <c r="AG280" i="1"/>
  <c r="CU280" i="1"/>
  <c r="CS280" i="1"/>
  <c r="CY280" i="1"/>
  <c r="BW280" i="1"/>
  <c r="CW280" i="1"/>
  <c r="BH280" i="1"/>
  <c r="BK280" i="1"/>
  <c r="BN280" i="1"/>
  <c r="BQ280" i="1"/>
  <c r="BT280" i="1"/>
  <c r="CA280" i="1"/>
  <c r="BE280" i="1"/>
  <c r="AP280" i="1"/>
  <c r="AJ280" i="1"/>
  <c r="AY280" i="1"/>
  <c r="AM280" i="1"/>
  <c r="BB280" i="1"/>
  <c r="AS280" i="1"/>
  <c r="AV280" i="1"/>
  <c r="CN279" i="1"/>
  <c r="CQ279" i="1"/>
  <c r="CH279" i="1"/>
  <c r="CK279" i="1"/>
  <c r="CE279" i="1"/>
  <c r="CP279" i="1"/>
  <c r="CJ279" i="1"/>
  <c r="CD279" i="1"/>
  <c r="CM279" i="1"/>
  <c r="CG279" i="1"/>
  <c r="AB280" i="1"/>
  <c r="AC280" i="1"/>
  <c r="S281" i="1"/>
  <c r="R281" i="1"/>
  <c r="U280" i="1"/>
  <c r="V280" i="1"/>
  <c r="M282" i="1"/>
  <c r="O281" i="1"/>
  <c r="P281" i="1"/>
  <c r="X282" i="1" l="1"/>
  <c r="Y282" i="1"/>
  <c r="AG281" i="1"/>
  <c r="CW281" i="1"/>
  <c r="CS281" i="1"/>
  <c r="CY281" i="1"/>
  <c r="BW281" i="1"/>
  <c r="CU281" i="1"/>
  <c r="BH281" i="1"/>
  <c r="BK281" i="1"/>
  <c r="BN281" i="1"/>
  <c r="BQ281" i="1"/>
  <c r="BT281" i="1"/>
  <c r="CA281" i="1"/>
  <c r="BE281" i="1"/>
  <c r="AJ281" i="1"/>
  <c r="AP281" i="1"/>
  <c r="AV281" i="1"/>
  <c r="BB281" i="1"/>
  <c r="AS281" i="1"/>
  <c r="AM281" i="1"/>
  <c r="AY281" i="1"/>
  <c r="CP280" i="1"/>
  <c r="CJ280" i="1"/>
  <c r="CD280" i="1"/>
  <c r="CG280" i="1"/>
  <c r="CM280" i="1"/>
  <c r="AH281" i="1"/>
  <c r="CT281" i="1"/>
  <c r="BX281" i="1"/>
  <c r="CZ281" i="1"/>
  <c r="CX281" i="1"/>
  <c r="CV281" i="1"/>
  <c r="BI281" i="1"/>
  <c r="BL281" i="1"/>
  <c r="BO281" i="1"/>
  <c r="BR281" i="1"/>
  <c r="BU281" i="1"/>
  <c r="AN281" i="1"/>
  <c r="CB281" i="1"/>
  <c r="BF281" i="1"/>
  <c r="AQ281" i="1"/>
  <c r="AK281" i="1"/>
  <c r="AT281" i="1"/>
  <c r="AW281" i="1"/>
  <c r="BC281" i="1"/>
  <c r="AZ281" i="1"/>
  <c r="CN280" i="1"/>
  <c r="CQ280" i="1"/>
  <c r="CH280" i="1"/>
  <c r="CK280" i="1"/>
  <c r="CE280" i="1"/>
  <c r="AC281" i="1"/>
  <c r="AB281" i="1"/>
  <c r="S282" i="1"/>
  <c r="R282" i="1"/>
  <c r="V281" i="1"/>
  <c r="U281" i="1"/>
  <c r="P282" i="1"/>
  <c r="O282" i="1"/>
  <c r="M283" i="1"/>
  <c r="X283" i="1" l="1"/>
  <c r="Y283" i="1"/>
  <c r="AH282" i="1"/>
  <c r="CV282" i="1"/>
  <c r="CT282" i="1"/>
  <c r="BX282" i="1"/>
  <c r="CX282" i="1"/>
  <c r="CZ282" i="1"/>
  <c r="BI282" i="1"/>
  <c r="BL282" i="1"/>
  <c r="BO282" i="1"/>
  <c r="BR282" i="1"/>
  <c r="BU282" i="1"/>
  <c r="AN282" i="1"/>
  <c r="CB282" i="1"/>
  <c r="BF282" i="1"/>
  <c r="AK282" i="1"/>
  <c r="AW282" i="1"/>
  <c r="BC282" i="1"/>
  <c r="AZ282" i="1"/>
  <c r="AQ282" i="1"/>
  <c r="AT282" i="1"/>
  <c r="AG282" i="1"/>
  <c r="CU282" i="1"/>
  <c r="CS282" i="1"/>
  <c r="CY282" i="1"/>
  <c r="BW282" i="1"/>
  <c r="CW282" i="1"/>
  <c r="BH282" i="1"/>
  <c r="BK282" i="1"/>
  <c r="BN282" i="1"/>
  <c r="BQ282" i="1"/>
  <c r="BT282" i="1"/>
  <c r="CA282" i="1"/>
  <c r="BE282" i="1"/>
  <c r="AJ282" i="1"/>
  <c r="AP282" i="1"/>
  <c r="AY282" i="1"/>
  <c r="AV282" i="1"/>
  <c r="BB282" i="1"/>
  <c r="AS282" i="1"/>
  <c r="AM282" i="1"/>
  <c r="CN281" i="1"/>
  <c r="CQ281" i="1"/>
  <c r="CH281" i="1"/>
  <c r="CK281" i="1"/>
  <c r="CE281" i="1"/>
  <c r="CP281" i="1"/>
  <c r="CJ281" i="1"/>
  <c r="CD281" i="1"/>
  <c r="CM281" i="1"/>
  <c r="CG281" i="1"/>
  <c r="AC282" i="1"/>
  <c r="AB282" i="1"/>
  <c r="S283" i="1"/>
  <c r="R283" i="1"/>
  <c r="V282" i="1"/>
  <c r="U282" i="1"/>
  <c r="M284" i="1"/>
  <c r="O283" i="1"/>
  <c r="P283" i="1"/>
  <c r="X284" i="1" l="1"/>
  <c r="Y284" i="1"/>
  <c r="AG283" i="1"/>
  <c r="CW283" i="1"/>
  <c r="CS283" i="1"/>
  <c r="CY283" i="1"/>
  <c r="BW283" i="1"/>
  <c r="CU283" i="1"/>
  <c r="BH283" i="1"/>
  <c r="BK283" i="1"/>
  <c r="BN283" i="1"/>
  <c r="BQ283" i="1"/>
  <c r="BT283" i="1"/>
  <c r="CA283" i="1"/>
  <c r="BE283" i="1"/>
  <c r="AJ283" i="1"/>
  <c r="AP283" i="1"/>
  <c r="AV283" i="1"/>
  <c r="BB283" i="1"/>
  <c r="AS283" i="1"/>
  <c r="AY283" i="1"/>
  <c r="AM283" i="1"/>
  <c r="CP282" i="1"/>
  <c r="CJ282" i="1"/>
  <c r="CD282" i="1"/>
  <c r="CG282" i="1"/>
  <c r="CM282" i="1"/>
  <c r="AH283" i="1"/>
  <c r="CT283" i="1"/>
  <c r="BX283" i="1"/>
  <c r="CZ283" i="1"/>
  <c r="CX283" i="1"/>
  <c r="CV283" i="1"/>
  <c r="BI283" i="1"/>
  <c r="BL283" i="1"/>
  <c r="BO283" i="1"/>
  <c r="BR283" i="1"/>
  <c r="BU283" i="1"/>
  <c r="AQ283" i="1"/>
  <c r="CB283" i="1"/>
  <c r="BF283" i="1"/>
  <c r="AN283" i="1"/>
  <c r="AK283" i="1"/>
  <c r="AT283" i="1"/>
  <c r="BC283" i="1"/>
  <c r="AZ283" i="1"/>
  <c r="AW283" i="1"/>
  <c r="CN282" i="1"/>
  <c r="CQ282" i="1"/>
  <c r="CH282" i="1"/>
  <c r="CK282" i="1"/>
  <c r="CE282" i="1"/>
  <c r="AC283" i="1"/>
  <c r="AB283" i="1"/>
  <c r="V283" i="1"/>
  <c r="S284" i="1"/>
  <c r="R284" i="1"/>
  <c r="U283" i="1"/>
  <c r="P284" i="1"/>
  <c r="O284" i="1"/>
  <c r="M285" i="1"/>
  <c r="X285" i="1" l="1"/>
  <c r="Y285" i="1"/>
  <c r="AH284" i="1"/>
  <c r="CZ284" i="1"/>
  <c r="CT284" i="1"/>
  <c r="BX284" i="1"/>
  <c r="CX284" i="1"/>
  <c r="CV284" i="1"/>
  <c r="BI284" i="1"/>
  <c r="BL284" i="1"/>
  <c r="BO284" i="1"/>
  <c r="BR284" i="1"/>
  <c r="BU284" i="1"/>
  <c r="AK284" i="1"/>
  <c r="CB284" i="1"/>
  <c r="BF284" i="1"/>
  <c r="AN284" i="1"/>
  <c r="AW284" i="1"/>
  <c r="BC284" i="1"/>
  <c r="AZ284" i="1"/>
  <c r="AQ284" i="1"/>
  <c r="AT284" i="1"/>
  <c r="AG284" i="1"/>
  <c r="CU284" i="1"/>
  <c r="CS284" i="1"/>
  <c r="CY284" i="1"/>
  <c r="BW284" i="1"/>
  <c r="CW284" i="1"/>
  <c r="BH284" i="1"/>
  <c r="BK284" i="1"/>
  <c r="BN284" i="1"/>
  <c r="BQ284" i="1"/>
  <c r="BT284" i="1"/>
  <c r="CA284" i="1"/>
  <c r="BE284" i="1"/>
  <c r="AP284" i="1"/>
  <c r="AJ284" i="1"/>
  <c r="AY284" i="1"/>
  <c r="AM284" i="1"/>
  <c r="BB284" i="1"/>
  <c r="AS284" i="1"/>
  <c r="AV284" i="1"/>
  <c r="CN283" i="1"/>
  <c r="CQ283" i="1"/>
  <c r="CH283" i="1"/>
  <c r="CK283" i="1"/>
  <c r="CE283" i="1"/>
  <c r="CP283" i="1"/>
  <c r="CJ283" i="1"/>
  <c r="CD283" i="1"/>
  <c r="CM283" i="1"/>
  <c r="CG283" i="1"/>
  <c r="AB284" i="1"/>
  <c r="AC284" i="1"/>
  <c r="V284" i="1"/>
  <c r="S285" i="1"/>
  <c r="R285" i="1"/>
  <c r="U284" i="1"/>
  <c r="O285" i="1"/>
  <c r="P285" i="1"/>
  <c r="M286" i="1"/>
  <c r="X286" i="1" l="1"/>
  <c r="Y286" i="1"/>
  <c r="AH285" i="1"/>
  <c r="CT285" i="1"/>
  <c r="BX285" i="1"/>
  <c r="CZ285" i="1"/>
  <c r="CX285" i="1"/>
  <c r="CV285" i="1"/>
  <c r="BI285" i="1"/>
  <c r="BL285" i="1"/>
  <c r="BO285" i="1"/>
  <c r="BR285" i="1"/>
  <c r="BU285" i="1"/>
  <c r="AN285" i="1"/>
  <c r="CB285" i="1"/>
  <c r="BF285" i="1"/>
  <c r="AQ285" i="1"/>
  <c r="AK285" i="1"/>
  <c r="AT285" i="1"/>
  <c r="AW285" i="1"/>
  <c r="BC285" i="1"/>
  <c r="AZ285" i="1"/>
  <c r="CP284" i="1"/>
  <c r="CJ284" i="1"/>
  <c r="CD284" i="1"/>
  <c r="CG284" i="1"/>
  <c r="CM284" i="1"/>
  <c r="AG285" i="1"/>
  <c r="CW285" i="1"/>
  <c r="CS285" i="1"/>
  <c r="CY285" i="1"/>
  <c r="BW285" i="1"/>
  <c r="CU285" i="1"/>
  <c r="BH285" i="1"/>
  <c r="BK285" i="1"/>
  <c r="BN285" i="1"/>
  <c r="BQ285" i="1"/>
  <c r="BT285" i="1"/>
  <c r="CA285" i="1"/>
  <c r="BE285" i="1"/>
  <c r="AJ285" i="1"/>
  <c r="AP285" i="1"/>
  <c r="AM285" i="1"/>
  <c r="AV285" i="1"/>
  <c r="BB285" i="1"/>
  <c r="AS285" i="1"/>
  <c r="AY285" i="1"/>
  <c r="CN284" i="1"/>
  <c r="CQ284" i="1"/>
  <c r="CH284" i="1"/>
  <c r="CK284" i="1"/>
  <c r="CE284" i="1"/>
  <c r="AB285" i="1"/>
  <c r="AC285" i="1"/>
  <c r="S286" i="1"/>
  <c r="R286" i="1"/>
  <c r="U285" i="1"/>
  <c r="V285" i="1"/>
  <c r="M287" i="1"/>
  <c r="P286" i="1"/>
  <c r="O286" i="1"/>
  <c r="X287" i="1" l="1"/>
  <c r="Y287" i="1"/>
  <c r="CP285" i="1"/>
  <c r="CJ285" i="1"/>
  <c r="CD285" i="1"/>
  <c r="CM285" i="1"/>
  <c r="CG285" i="1"/>
  <c r="AH286" i="1"/>
  <c r="CV286" i="1"/>
  <c r="CT286" i="1"/>
  <c r="BX286" i="1"/>
  <c r="CX286" i="1"/>
  <c r="CZ286" i="1"/>
  <c r="BI286" i="1"/>
  <c r="BL286" i="1"/>
  <c r="BO286" i="1"/>
  <c r="BR286" i="1"/>
  <c r="BU286" i="1"/>
  <c r="AN286" i="1"/>
  <c r="CB286" i="1"/>
  <c r="BF286" i="1"/>
  <c r="AK286" i="1"/>
  <c r="AW286" i="1"/>
  <c r="BC286" i="1"/>
  <c r="AZ286" i="1"/>
  <c r="AQ286" i="1"/>
  <c r="AT286" i="1"/>
  <c r="AG286" i="1"/>
  <c r="CU286" i="1"/>
  <c r="CS286" i="1"/>
  <c r="CY286" i="1"/>
  <c r="BW286" i="1"/>
  <c r="CW286" i="1"/>
  <c r="BH286" i="1"/>
  <c r="BK286" i="1"/>
  <c r="BN286" i="1"/>
  <c r="BQ286" i="1"/>
  <c r="BT286" i="1"/>
  <c r="CA286" i="1"/>
  <c r="BE286" i="1"/>
  <c r="AJ286" i="1"/>
  <c r="AP286" i="1"/>
  <c r="AY286" i="1"/>
  <c r="AV286" i="1"/>
  <c r="AM286" i="1"/>
  <c r="BB286" i="1"/>
  <c r="AS286" i="1"/>
  <c r="CN285" i="1"/>
  <c r="CQ285" i="1"/>
  <c r="CH285" i="1"/>
  <c r="CK285" i="1"/>
  <c r="CE285" i="1"/>
  <c r="AB286" i="1"/>
  <c r="AC286" i="1"/>
  <c r="S287" i="1"/>
  <c r="R287" i="1"/>
  <c r="V286" i="1"/>
  <c r="U286" i="1"/>
  <c r="P287" i="1"/>
  <c r="O287" i="1"/>
  <c r="M288" i="1"/>
  <c r="X288" i="1" l="1"/>
  <c r="Y288" i="1"/>
  <c r="AH287" i="1"/>
  <c r="CT287" i="1"/>
  <c r="BX287" i="1"/>
  <c r="CZ287" i="1"/>
  <c r="CX287" i="1"/>
  <c r="CV287" i="1"/>
  <c r="BI287" i="1"/>
  <c r="BL287" i="1"/>
  <c r="BO287" i="1"/>
  <c r="BR287" i="1"/>
  <c r="BU287" i="1"/>
  <c r="AQ287" i="1"/>
  <c r="CB287" i="1"/>
  <c r="BF287" i="1"/>
  <c r="AN287" i="1"/>
  <c r="AK287" i="1"/>
  <c r="AT287" i="1"/>
  <c r="BC287" i="1"/>
  <c r="AZ287" i="1"/>
  <c r="AW287" i="1"/>
  <c r="AG287" i="1"/>
  <c r="CW287" i="1"/>
  <c r="CS287" i="1"/>
  <c r="CY287" i="1"/>
  <c r="BW287" i="1"/>
  <c r="CU287" i="1"/>
  <c r="BH287" i="1"/>
  <c r="BK287" i="1"/>
  <c r="BN287" i="1"/>
  <c r="BQ287" i="1"/>
  <c r="BT287" i="1"/>
  <c r="CA287" i="1"/>
  <c r="BE287" i="1"/>
  <c r="AJ287" i="1"/>
  <c r="AP287" i="1"/>
  <c r="AV287" i="1"/>
  <c r="BB287" i="1"/>
  <c r="AS287" i="1"/>
  <c r="AM287" i="1"/>
  <c r="AY287" i="1"/>
  <c r="CN286" i="1"/>
  <c r="CQ286" i="1"/>
  <c r="CH286" i="1"/>
  <c r="CK286" i="1"/>
  <c r="CE286" i="1"/>
  <c r="CP286" i="1"/>
  <c r="CJ286" i="1"/>
  <c r="CD286" i="1"/>
  <c r="CG286" i="1"/>
  <c r="CM286" i="1"/>
  <c r="AC287" i="1"/>
  <c r="AB287" i="1"/>
  <c r="S288" i="1"/>
  <c r="R288" i="1"/>
  <c r="V287" i="1"/>
  <c r="U287" i="1"/>
  <c r="P288" i="1"/>
  <c r="O288" i="1"/>
  <c r="M289" i="1"/>
  <c r="X289" i="1" l="1"/>
  <c r="Y289" i="1"/>
  <c r="AG288" i="1"/>
  <c r="CU288" i="1"/>
  <c r="CS288" i="1"/>
  <c r="CY288" i="1"/>
  <c r="BW288" i="1"/>
  <c r="CW288" i="1"/>
  <c r="BH288" i="1"/>
  <c r="BK288" i="1"/>
  <c r="BN288" i="1"/>
  <c r="BQ288" i="1"/>
  <c r="BT288" i="1"/>
  <c r="CA288" i="1"/>
  <c r="BE288" i="1"/>
  <c r="AP288" i="1"/>
  <c r="AJ288" i="1"/>
  <c r="AY288" i="1"/>
  <c r="AM288" i="1"/>
  <c r="BB288" i="1"/>
  <c r="AS288" i="1"/>
  <c r="AV288" i="1"/>
  <c r="CP287" i="1"/>
  <c r="CJ287" i="1"/>
  <c r="CD287" i="1"/>
  <c r="CM287" i="1"/>
  <c r="CG287" i="1"/>
  <c r="AH288" i="1"/>
  <c r="CZ288" i="1"/>
  <c r="CT288" i="1"/>
  <c r="BX288" i="1"/>
  <c r="CX288" i="1"/>
  <c r="CV288" i="1"/>
  <c r="BI288" i="1"/>
  <c r="BL288" i="1"/>
  <c r="BO288" i="1"/>
  <c r="BR288" i="1"/>
  <c r="BU288" i="1"/>
  <c r="AK288" i="1"/>
  <c r="CB288" i="1"/>
  <c r="BF288" i="1"/>
  <c r="AN288" i="1"/>
  <c r="AW288" i="1"/>
  <c r="BC288" i="1"/>
  <c r="AZ288" i="1"/>
  <c r="AQ288" i="1"/>
  <c r="AT288" i="1"/>
  <c r="CN287" i="1"/>
  <c r="CQ287" i="1"/>
  <c r="CH287" i="1"/>
  <c r="CK287" i="1"/>
  <c r="CE287" i="1"/>
  <c r="AC288" i="1"/>
  <c r="AB288" i="1"/>
  <c r="V288" i="1"/>
  <c r="S289" i="1"/>
  <c r="R289" i="1"/>
  <c r="U288" i="1"/>
  <c r="O289" i="1"/>
  <c r="P289" i="1"/>
  <c r="M290" i="1"/>
  <c r="X290" i="1" l="1"/>
  <c r="Y290" i="1"/>
  <c r="AG289" i="1"/>
  <c r="CW289" i="1"/>
  <c r="CS289" i="1"/>
  <c r="CY289" i="1"/>
  <c r="BW289" i="1"/>
  <c r="CU289" i="1"/>
  <c r="BH289" i="1"/>
  <c r="BK289" i="1"/>
  <c r="BN289" i="1"/>
  <c r="BQ289" i="1"/>
  <c r="BT289" i="1"/>
  <c r="CA289" i="1"/>
  <c r="BE289" i="1"/>
  <c r="AJ289" i="1"/>
  <c r="AP289" i="1"/>
  <c r="AV289" i="1"/>
  <c r="BB289" i="1"/>
  <c r="AS289" i="1"/>
  <c r="AM289" i="1"/>
  <c r="AY289" i="1"/>
  <c r="AH289" i="1"/>
  <c r="CT289" i="1"/>
  <c r="BX289" i="1"/>
  <c r="CZ289" i="1"/>
  <c r="CX289" i="1"/>
  <c r="CV289" i="1"/>
  <c r="BI289" i="1"/>
  <c r="BL289" i="1"/>
  <c r="BO289" i="1"/>
  <c r="BR289" i="1"/>
  <c r="BU289" i="1"/>
  <c r="AN289" i="1"/>
  <c r="CB289" i="1"/>
  <c r="BF289" i="1"/>
  <c r="AQ289" i="1"/>
  <c r="AK289" i="1"/>
  <c r="AT289" i="1"/>
  <c r="AW289" i="1"/>
  <c r="BC289" i="1"/>
  <c r="AZ289" i="1"/>
  <c r="CN288" i="1"/>
  <c r="CQ288" i="1"/>
  <c r="CH288" i="1"/>
  <c r="CK288" i="1"/>
  <c r="CE288" i="1"/>
  <c r="CP288" i="1"/>
  <c r="CJ288" i="1"/>
  <c r="CD288" i="1"/>
  <c r="CG288" i="1"/>
  <c r="CM288" i="1"/>
  <c r="AC289" i="1"/>
  <c r="AB289" i="1"/>
  <c r="S290" i="1"/>
  <c r="R290" i="1"/>
  <c r="U289" i="1"/>
  <c r="V289" i="1"/>
  <c r="M291" i="1"/>
  <c r="P290" i="1"/>
  <c r="O290" i="1"/>
  <c r="X291" i="1" l="1"/>
  <c r="Y291" i="1"/>
  <c r="AH290" i="1"/>
  <c r="CV290" i="1"/>
  <c r="CT290" i="1"/>
  <c r="BX290" i="1"/>
  <c r="CX290" i="1"/>
  <c r="CZ290" i="1"/>
  <c r="BI290" i="1"/>
  <c r="BL290" i="1"/>
  <c r="BO290" i="1"/>
  <c r="BR290" i="1"/>
  <c r="BU290" i="1"/>
  <c r="AN290" i="1"/>
  <c r="CB290" i="1"/>
  <c r="BF290" i="1"/>
  <c r="AK290" i="1"/>
  <c r="AW290" i="1"/>
  <c r="BC290" i="1"/>
  <c r="AZ290" i="1"/>
  <c r="AQ290" i="1"/>
  <c r="AT290" i="1"/>
  <c r="CP289" i="1"/>
  <c r="CJ289" i="1"/>
  <c r="CD289" i="1"/>
  <c r="CM289" i="1"/>
  <c r="CG289" i="1"/>
  <c r="AG290" i="1"/>
  <c r="CU290" i="1"/>
  <c r="CS290" i="1"/>
  <c r="CY290" i="1"/>
  <c r="BW290" i="1"/>
  <c r="CW290" i="1"/>
  <c r="BH290" i="1"/>
  <c r="BK290" i="1"/>
  <c r="BN290" i="1"/>
  <c r="BQ290" i="1"/>
  <c r="BT290" i="1"/>
  <c r="CA290" i="1"/>
  <c r="BE290" i="1"/>
  <c r="AJ290" i="1"/>
  <c r="AP290" i="1"/>
  <c r="AY290" i="1"/>
  <c r="AV290" i="1"/>
  <c r="BB290" i="1"/>
  <c r="AS290" i="1"/>
  <c r="AM290" i="1"/>
  <c r="CN289" i="1"/>
  <c r="CQ289" i="1"/>
  <c r="CH289" i="1"/>
  <c r="CK289" i="1"/>
  <c r="CE289" i="1"/>
  <c r="AB290" i="1"/>
  <c r="AC290" i="1"/>
  <c r="S291" i="1"/>
  <c r="R291" i="1"/>
  <c r="V290" i="1"/>
  <c r="U290" i="1"/>
  <c r="O291" i="1"/>
  <c r="P291" i="1"/>
  <c r="M292" i="1"/>
  <c r="X292" i="1" l="1"/>
  <c r="Y292" i="1"/>
  <c r="AG291" i="1"/>
  <c r="CW291" i="1"/>
  <c r="CS291" i="1"/>
  <c r="CY291" i="1"/>
  <c r="BW291" i="1"/>
  <c r="CU291" i="1"/>
  <c r="BH291" i="1"/>
  <c r="BK291" i="1"/>
  <c r="BN291" i="1"/>
  <c r="BQ291" i="1"/>
  <c r="BT291" i="1"/>
  <c r="CA291" i="1"/>
  <c r="BE291" i="1"/>
  <c r="AJ291" i="1"/>
  <c r="AP291" i="1"/>
  <c r="AM291" i="1"/>
  <c r="AV291" i="1"/>
  <c r="BB291" i="1"/>
  <c r="AS291" i="1"/>
  <c r="AY291" i="1"/>
  <c r="AH291" i="1"/>
  <c r="CT291" i="1"/>
  <c r="BX291" i="1"/>
  <c r="CZ291" i="1"/>
  <c r="CX291" i="1"/>
  <c r="CV291" i="1"/>
  <c r="BI291" i="1"/>
  <c r="BL291" i="1"/>
  <c r="BO291" i="1"/>
  <c r="BR291" i="1"/>
  <c r="BU291" i="1"/>
  <c r="AQ291" i="1"/>
  <c r="CB291" i="1"/>
  <c r="BF291" i="1"/>
  <c r="AN291" i="1"/>
  <c r="AK291" i="1"/>
  <c r="AT291" i="1"/>
  <c r="BC291" i="1"/>
  <c r="AZ291" i="1"/>
  <c r="AW291" i="1"/>
  <c r="CP290" i="1"/>
  <c r="CJ290" i="1"/>
  <c r="CD290" i="1"/>
  <c r="CG290" i="1"/>
  <c r="CM290" i="1"/>
  <c r="CN290" i="1"/>
  <c r="CQ290" i="1"/>
  <c r="CH290" i="1"/>
  <c r="CK290" i="1"/>
  <c r="CE290" i="1"/>
  <c r="AB291" i="1"/>
  <c r="AC291" i="1"/>
  <c r="S292" i="1"/>
  <c r="R292" i="1"/>
  <c r="V291" i="1"/>
  <c r="U291" i="1"/>
  <c r="P292" i="1"/>
  <c r="O292" i="1"/>
  <c r="M293" i="1"/>
  <c r="X293" i="1" l="1"/>
  <c r="Y293" i="1"/>
  <c r="AH292" i="1"/>
  <c r="CZ292" i="1"/>
  <c r="CT292" i="1"/>
  <c r="BX292" i="1"/>
  <c r="CX292" i="1"/>
  <c r="CV292" i="1"/>
  <c r="BI292" i="1"/>
  <c r="BL292" i="1"/>
  <c r="BO292" i="1"/>
  <c r="BR292" i="1"/>
  <c r="BU292" i="1"/>
  <c r="AK292" i="1"/>
  <c r="CB292" i="1"/>
  <c r="BF292" i="1"/>
  <c r="AN292" i="1"/>
  <c r="AW292" i="1"/>
  <c r="BC292" i="1"/>
  <c r="AZ292" i="1"/>
  <c r="AQ292" i="1"/>
  <c r="AT292" i="1"/>
  <c r="CN291" i="1"/>
  <c r="CQ291" i="1"/>
  <c r="CH291" i="1"/>
  <c r="CK291" i="1"/>
  <c r="CE291" i="1"/>
  <c r="AG292" i="1"/>
  <c r="CU292" i="1"/>
  <c r="CS292" i="1"/>
  <c r="CY292" i="1"/>
  <c r="BW292" i="1"/>
  <c r="CW292" i="1"/>
  <c r="BH292" i="1"/>
  <c r="BK292" i="1"/>
  <c r="BN292" i="1"/>
  <c r="BQ292" i="1"/>
  <c r="BT292" i="1"/>
  <c r="CA292" i="1"/>
  <c r="BE292" i="1"/>
  <c r="AP292" i="1"/>
  <c r="AJ292" i="1"/>
  <c r="AY292" i="1"/>
  <c r="AM292" i="1"/>
  <c r="BB292" i="1"/>
  <c r="AS292" i="1"/>
  <c r="AV292" i="1"/>
  <c r="CP291" i="1"/>
  <c r="CJ291" i="1"/>
  <c r="CD291" i="1"/>
  <c r="CM291" i="1"/>
  <c r="CG291" i="1"/>
  <c r="AC292" i="1"/>
  <c r="AB292" i="1"/>
  <c r="V292" i="1"/>
  <c r="S293" i="1"/>
  <c r="R293" i="1"/>
  <c r="U292" i="1"/>
  <c r="O293" i="1"/>
  <c r="P293" i="1"/>
  <c r="M294" i="1"/>
  <c r="X294" i="1" l="1"/>
  <c r="Y294" i="1"/>
  <c r="AG293" i="1"/>
  <c r="CW293" i="1"/>
  <c r="CS293" i="1"/>
  <c r="CY293" i="1"/>
  <c r="BW293" i="1"/>
  <c r="CU293" i="1"/>
  <c r="BH293" i="1"/>
  <c r="BK293" i="1"/>
  <c r="BN293" i="1"/>
  <c r="BQ293" i="1"/>
  <c r="BT293" i="1"/>
  <c r="CA293" i="1"/>
  <c r="BE293" i="1"/>
  <c r="AJ293" i="1"/>
  <c r="AP293" i="1"/>
  <c r="AM293" i="1"/>
  <c r="AV293" i="1"/>
  <c r="BB293" i="1"/>
  <c r="AS293" i="1"/>
  <c r="AY293" i="1"/>
  <c r="CP292" i="1"/>
  <c r="CJ292" i="1"/>
  <c r="CD292" i="1"/>
  <c r="CG292" i="1"/>
  <c r="CM292" i="1"/>
  <c r="AH293" i="1"/>
  <c r="CT293" i="1"/>
  <c r="BX293" i="1"/>
  <c r="CZ293" i="1"/>
  <c r="CX293" i="1"/>
  <c r="CV293" i="1"/>
  <c r="BI293" i="1"/>
  <c r="BL293" i="1"/>
  <c r="BO293" i="1"/>
  <c r="BR293" i="1"/>
  <c r="BU293" i="1"/>
  <c r="AN293" i="1"/>
  <c r="CB293" i="1"/>
  <c r="BF293" i="1"/>
  <c r="AQ293" i="1"/>
  <c r="AK293" i="1"/>
  <c r="AT293" i="1"/>
  <c r="AW293" i="1"/>
  <c r="BC293" i="1"/>
  <c r="AZ293" i="1"/>
  <c r="CN292" i="1"/>
  <c r="CQ292" i="1"/>
  <c r="CH292" i="1"/>
  <c r="CK292" i="1"/>
  <c r="CE292" i="1"/>
  <c r="AC293" i="1"/>
  <c r="AB293" i="1"/>
  <c r="S294" i="1"/>
  <c r="R294" i="1"/>
  <c r="U293" i="1"/>
  <c r="V293" i="1"/>
  <c r="M295" i="1"/>
  <c r="P294" i="1"/>
  <c r="O294" i="1"/>
  <c r="X295" i="1" l="1"/>
  <c r="Y295" i="1"/>
  <c r="AH294" i="1"/>
  <c r="CV294" i="1"/>
  <c r="CT294" i="1"/>
  <c r="BX294" i="1"/>
  <c r="CX294" i="1"/>
  <c r="CZ294" i="1"/>
  <c r="BI294" i="1"/>
  <c r="BL294" i="1"/>
  <c r="BO294" i="1"/>
  <c r="BR294" i="1"/>
  <c r="BU294" i="1"/>
  <c r="AN294" i="1"/>
  <c r="CB294" i="1"/>
  <c r="BF294" i="1"/>
  <c r="AK294" i="1"/>
  <c r="AW294" i="1"/>
  <c r="BC294" i="1"/>
  <c r="AZ294" i="1"/>
  <c r="AQ294" i="1"/>
  <c r="AT294" i="1"/>
  <c r="CN293" i="1"/>
  <c r="CQ293" i="1"/>
  <c r="CH293" i="1"/>
  <c r="CK293" i="1"/>
  <c r="CE293" i="1"/>
  <c r="CP293" i="1"/>
  <c r="CJ293" i="1"/>
  <c r="CD293" i="1"/>
  <c r="CM293" i="1"/>
  <c r="CG293" i="1"/>
  <c r="AG294" i="1"/>
  <c r="CU294" i="1"/>
  <c r="CS294" i="1"/>
  <c r="CY294" i="1"/>
  <c r="BW294" i="1"/>
  <c r="CW294" i="1"/>
  <c r="BH294" i="1"/>
  <c r="BK294" i="1"/>
  <c r="BN294" i="1"/>
  <c r="BQ294" i="1"/>
  <c r="BT294" i="1"/>
  <c r="CA294" i="1"/>
  <c r="BE294" i="1"/>
  <c r="AJ294" i="1"/>
  <c r="AP294" i="1"/>
  <c r="AY294" i="1"/>
  <c r="AV294" i="1"/>
  <c r="AM294" i="1"/>
  <c r="BB294" i="1"/>
  <c r="AS294" i="1"/>
  <c r="AC294" i="1"/>
  <c r="AB294" i="1"/>
  <c r="S295" i="1"/>
  <c r="R295" i="1"/>
  <c r="V294" i="1"/>
  <c r="U294" i="1"/>
  <c r="P295" i="1"/>
  <c r="O295" i="1"/>
  <c r="M296" i="1"/>
  <c r="X296" i="1" l="1"/>
  <c r="Y296" i="1"/>
  <c r="AH295" i="1"/>
  <c r="CT295" i="1"/>
  <c r="BX295" i="1"/>
  <c r="CZ295" i="1"/>
  <c r="CX295" i="1"/>
  <c r="CV295" i="1"/>
  <c r="BI295" i="1"/>
  <c r="BL295" i="1"/>
  <c r="BO295" i="1"/>
  <c r="BR295" i="1"/>
  <c r="BU295" i="1"/>
  <c r="AQ295" i="1"/>
  <c r="CB295" i="1"/>
  <c r="BF295" i="1"/>
  <c r="AN295" i="1"/>
  <c r="AK295" i="1"/>
  <c r="AT295" i="1"/>
  <c r="BC295" i="1"/>
  <c r="AZ295" i="1"/>
  <c r="AW295" i="1"/>
  <c r="AG295" i="1"/>
  <c r="CW295" i="1"/>
  <c r="CS295" i="1"/>
  <c r="CY295" i="1"/>
  <c r="BW295" i="1"/>
  <c r="CU295" i="1"/>
  <c r="BH295" i="1"/>
  <c r="BK295" i="1"/>
  <c r="BN295" i="1"/>
  <c r="BQ295" i="1"/>
  <c r="BT295" i="1"/>
  <c r="CA295" i="1"/>
  <c r="BE295" i="1"/>
  <c r="AJ295" i="1"/>
  <c r="AP295" i="1"/>
  <c r="AM295" i="1"/>
  <c r="AV295" i="1"/>
  <c r="BB295" i="1"/>
  <c r="AS295" i="1"/>
  <c r="AY295" i="1"/>
  <c r="CP294" i="1"/>
  <c r="CJ294" i="1"/>
  <c r="CD294" i="1"/>
  <c r="CG294" i="1"/>
  <c r="CM294" i="1"/>
  <c r="CN294" i="1"/>
  <c r="CQ294" i="1"/>
  <c r="CH294" i="1"/>
  <c r="CK294" i="1"/>
  <c r="CE294" i="1"/>
  <c r="AC295" i="1"/>
  <c r="AB295" i="1"/>
  <c r="S296" i="1"/>
  <c r="R296" i="1"/>
  <c r="V295" i="1"/>
  <c r="U295" i="1"/>
  <c r="P296" i="1"/>
  <c r="O296" i="1"/>
  <c r="M297" i="1"/>
  <c r="X297" i="1" l="1"/>
  <c r="Y297" i="1"/>
  <c r="AH296" i="1"/>
  <c r="CZ296" i="1"/>
  <c r="CT296" i="1"/>
  <c r="BX296" i="1"/>
  <c r="CX296" i="1"/>
  <c r="CV296" i="1"/>
  <c r="BI296" i="1"/>
  <c r="BL296" i="1"/>
  <c r="BO296" i="1"/>
  <c r="BR296" i="1"/>
  <c r="BU296" i="1"/>
  <c r="AK296" i="1"/>
  <c r="CB296" i="1"/>
  <c r="BF296" i="1"/>
  <c r="AN296" i="1"/>
  <c r="AW296" i="1"/>
  <c r="BC296" i="1"/>
  <c r="AZ296" i="1"/>
  <c r="AQ296" i="1"/>
  <c r="AT296" i="1"/>
  <c r="AG296" i="1"/>
  <c r="CU296" i="1"/>
  <c r="CS296" i="1"/>
  <c r="CY296" i="1"/>
  <c r="BW296" i="1"/>
  <c r="CW296" i="1"/>
  <c r="BH296" i="1"/>
  <c r="BK296" i="1"/>
  <c r="BN296" i="1"/>
  <c r="BQ296" i="1"/>
  <c r="BT296" i="1"/>
  <c r="CA296" i="1"/>
  <c r="BE296" i="1"/>
  <c r="AP296" i="1"/>
  <c r="AJ296" i="1"/>
  <c r="AY296" i="1"/>
  <c r="AM296" i="1"/>
  <c r="BB296" i="1"/>
  <c r="AS296" i="1"/>
  <c r="AV296" i="1"/>
  <c r="CP295" i="1"/>
  <c r="CJ295" i="1"/>
  <c r="CD295" i="1"/>
  <c r="CM295" i="1"/>
  <c r="CG295" i="1"/>
  <c r="CN295" i="1"/>
  <c r="CQ295" i="1"/>
  <c r="CH295" i="1"/>
  <c r="CK295" i="1"/>
  <c r="CE295" i="1"/>
  <c r="AC296" i="1"/>
  <c r="AB296" i="1"/>
  <c r="V296" i="1"/>
  <c r="S297" i="1"/>
  <c r="R297" i="1"/>
  <c r="U296" i="1"/>
  <c r="O297" i="1"/>
  <c r="P297" i="1"/>
  <c r="M298" i="1"/>
  <c r="X298" i="1" l="1"/>
  <c r="Y298" i="1"/>
  <c r="AH297" i="1"/>
  <c r="CT297" i="1"/>
  <c r="BX297" i="1"/>
  <c r="CZ297" i="1"/>
  <c r="CX297" i="1"/>
  <c r="CV297" i="1"/>
  <c r="BI297" i="1"/>
  <c r="BL297" i="1"/>
  <c r="BO297" i="1"/>
  <c r="BR297" i="1"/>
  <c r="BU297" i="1"/>
  <c r="AN297" i="1"/>
  <c r="CB297" i="1"/>
  <c r="BF297" i="1"/>
  <c r="AQ297" i="1"/>
  <c r="AK297" i="1"/>
  <c r="AT297" i="1"/>
  <c r="AW297" i="1"/>
  <c r="BC297" i="1"/>
  <c r="AZ297" i="1"/>
  <c r="CP296" i="1"/>
  <c r="CJ296" i="1"/>
  <c r="CD296" i="1"/>
  <c r="CG296" i="1"/>
  <c r="CM296" i="1"/>
  <c r="AG297" i="1"/>
  <c r="CW297" i="1"/>
  <c r="CS297" i="1"/>
  <c r="CY297" i="1"/>
  <c r="BW297" i="1"/>
  <c r="CU297" i="1"/>
  <c r="BH297" i="1"/>
  <c r="BK297" i="1"/>
  <c r="BN297" i="1"/>
  <c r="BQ297" i="1"/>
  <c r="BT297" i="1"/>
  <c r="CA297" i="1"/>
  <c r="BE297" i="1"/>
  <c r="AJ297" i="1"/>
  <c r="AP297" i="1"/>
  <c r="AV297" i="1"/>
  <c r="BB297" i="1"/>
  <c r="AS297" i="1"/>
  <c r="AM297" i="1"/>
  <c r="AY297" i="1"/>
  <c r="CN296" i="1"/>
  <c r="CQ296" i="1"/>
  <c r="CH296" i="1"/>
  <c r="CK296" i="1"/>
  <c r="CE296" i="1"/>
  <c r="AB297" i="1"/>
  <c r="AC297" i="1"/>
  <c r="S298" i="1"/>
  <c r="R298" i="1"/>
  <c r="U297" i="1"/>
  <c r="V297" i="1"/>
  <c r="P298" i="1"/>
  <c r="O298" i="1"/>
  <c r="M299" i="1"/>
  <c r="X299" i="1" l="1"/>
  <c r="Y299" i="1"/>
  <c r="AH298" i="1"/>
  <c r="CV298" i="1"/>
  <c r="CT298" i="1"/>
  <c r="BX298" i="1"/>
  <c r="CX298" i="1"/>
  <c r="CZ298" i="1"/>
  <c r="BI298" i="1"/>
  <c r="BL298" i="1"/>
  <c r="BO298" i="1"/>
  <c r="BR298" i="1"/>
  <c r="BU298" i="1"/>
  <c r="AN298" i="1"/>
  <c r="CB298" i="1"/>
  <c r="BF298" i="1"/>
  <c r="AK298" i="1"/>
  <c r="AW298" i="1"/>
  <c r="BC298" i="1"/>
  <c r="AZ298" i="1"/>
  <c r="AQ298" i="1"/>
  <c r="AT298" i="1"/>
  <c r="AG298" i="1"/>
  <c r="CU298" i="1"/>
  <c r="CS298" i="1"/>
  <c r="CY298" i="1"/>
  <c r="BW298" i="1"/>
  <c r="CW298" i="1"/>
  <c r="BH298" i="1"/>
  <c r="BK298" i="1"/>
  <c r="BN298" i="1"/>
  <c r="BQ298" i="1"/>
  <c r="BT298" i="1"/>
  <c r="CA298" i="1"/>
  <c r="BE298" i="1"/>
  <c r="AJ298" i="1"/>
  <c r="AP298" i="1"/>
  <c r="AY298" i="1"/>
  <c r="AV298" i="1"/>
  <c r="BB298" i="1"/>
  <c r="AS298" i="1"/>
  <c r="AM298" i="1"/>
  <c r="CP297" i="1"/>
  <c r="CJ297" i="1"/>
  <c r="CD297" i="1"/>
  <c r="CM297" i="1"/>
  <c r="CG297" i="1"/>
  <c r="CN297" i="1"/>
  <c r="CQ297" i="1"/>
  <c r="CH297" i="1"/>
  <c r="CK297" i="1"/>
  <c r="CE297" i="1"/>
  <c r="AB298" i="1"/>
  <c r="AC298" i="1"/>
  <c r="S299" i="1"/>
  <c r="R299" i="1"/>
  <c r="V298" i="1"/>
  <c r="U298" i="1"/>
  <c r="O299" i="1"/>
  <c r="P299" i="1"/>
  <c r="M300" i="1"/>
  <c r="X300" i="1" l="1"/>
  <c r="Y300" i="1"/>
  <c r="AG299" i="1"/>
  <c r="CW299" i="1"/>
  <c r="CS299" i="1"/>
  <c r="CY299" i="1"/>
  <c r="BW299" i="1"/>
  <c r="CU299" i="1"/>
  <c r="BH299" i="1"/>
  <c r="BK299" i="1"/>
  <c r="BN299" i="1"/>
  <c r="BQ299" i="1"/>
  <c r="BT299" i="1"/>
  <c r="CA299" i="1"/>
  <c r="BE299" i="1"/>
  <c r="AJ299" i="1"/>
  <c r="AP299" i="1"/>
  <c r="AV299" i="1"/>
  <c r="BB299" i="1"/>
  <c r="AS299" i="1"/>
  <c r="AY299" i="1"/>
  <c r="AM299" i="1"/>
  <c r="AH299" i="1"/>
  <c r="CT299" i="1"/>
  <c r="BX299" i="1"/>
  <c r="CZ299" i="1"/>
  <c r="CX299" i="1"/>
  <c r="CV299" i="1"/>
  <c r="BI299" i="1"/>
  <c r="BL299" i="1"/>
  <c r="BO299" i="1"/>
  <c r="BR299" i="1"/>
  <c r="BU299" i="1"/>
  <c r="AQ299" i="1"/>
  <c r="CB299" i="1"/>
  <c r="BF299" i="1"/>
  <c r="AN299" i="1"/>
  <c r="AK299" i="1"/>
  <c r="AT299" i="1"/>
  <c r="BC299" i="1"/>
  <c r="AZ299" i="1"/>
  <c r="AW299" i="1"/>
  <c r="CP298" i="1"/>
  <c r="CJ298" i="1"/>
  <c r="CD298" i="1"/>
  <c r="CG298" i="1"/>
  <c r="CM298" i="1"/>
  <c r="CN298" i="1"/>
  <c r="CQ298" i="1"/>
  <c r="CH298" i="1"/>
  <c r="CK298" i="1"/>
  <c r="CE298" i="1"/>
  <c r="AB299" i="1"/>
  <c r="AC299" i="1"/>
  <c r="V299" i="1"/>
  <c r="S300" i="1"/>
  <c r="R300" i="1"/>
  <c r="U299" i="1"/>
  <c r="P300" i="1"/>
  <c r="O300" i="1"/>
  <c r="M301" i="1"/>
  <c r="X301" i="1" l="1"/>
  <c r="Y301" i="1"/>
  <c r="AG300" i="1"/>
  <c r="CU300" i="1"/>
  <c r="CS300" i="1"/>
  <c r="CY300" i="1"/>
  <c r="BW300" i="1"/>
  <c r="CW300" i="1"/>
  <c r="BH300" i="1"/>
  <c r="BK300" i="1"/>
  <c r="BN300" i="1"/>
  <c r="BQ300" i="1"/>
  <c r="BT300" i="1"/>
  <c r="CA300" i="1"/>
  <c r="BE300" i="1"/>
  <c r="AP300" i="1"/>
  <c r="AJ300" i="1"/>
  <c r="AY300" i="1"/>
  <c r="AM300" i="1"/>
  <c r="BB300" i="1"/>
  <c r="AS300" i="1"/>
  <c r="AV300" i="1"/>
  <c r="CP299" i="1"/>
  <c r="CJ299" i="1"/>
  <c r="CD299" i="1"/>
  <c r="CM299" i="1"/>
  <c r="CG299" i="1"/>
  <c r="AH300" i="1"/>
  <c r="CZ300" i="1"/>
  <c r="CT300" i="1"/>
  <c r="BX300" i="1"/>
  <c r="CX300" i="1"/>
  <c r="CV300" i="1"/>
  <c r="BI300" i="1"/>
  <c r="BL300" i="1"/>
  <c r="BO300" i="1"/>
  <c r="BR300" i="1"/>
  <c r="BU300" i="1"/>
  <c r="AK300" i="1"/>
  <c r="CB300" i="1"/>
  <c r="BF300" i="1"/>
  <c r="AN300" i="1"/>
  <c r="AW300" i="1"/>
  <c r="BC300" i="1"/>
  <c r="AZ300" i="1"/>
  <c r="AQ300" i="1"/>
  <c r="AT300" i="1"/>
  <c r="CN299" i="1"/>
  <c r="CQ299" i="1"/>
  <c r="CH299" i="1"/>
  <c r="CK299" i="1"/>
  <c r="CE299" i="1"/>
  <c r="AC300" i="1"/>
  <c r="AB300" i="1"/>
  <c r="S301" i="1"/>
  <c r="R301" i="1"/>
  <c r="U300" i="1"/>
  <c r="V300" i="1"/>
  <c r="O301" i="1"/>
  <c r="P301" i="1"/>
  <c r="M302" i="1"/>
  <c r="X302" i="1" l="1"/>
  <c r="Y302" i="1"/>
  <c r="AG301" i="1"/>
  <c r="CW301" i="1"/>
  <c r="CS301" i="1"/>
  <c r="CY301" i="1"/>
  <c r="BW301" i="1"/>
  <c r="CU301" i="1"/>
  <c r="BH301" i="1"/>
  <c r="BK301" i="1"/>
  <c r="BN301" i="1"/>
  <c r="BQ301" i="1"/>
  <c r="BT301" i="1"/>
  <c r="CA301" i="1"/>
  <c r="BE301" i="1"/>
  <c r="AJ301" i="1"/>
  <c r="AP301" i="1"/>
  <c r="AV301" i="1"/>
  <c r="BB301" i="1"/>
  <c r="AS301" i="1"/>
  <c r="AM301" i="1"/>
  <c r="AY301" i="1"/>
  <c r="AH301" i="1"/>
  <c r="CT301" i="1"/>
  <c r="BX301" i="1"/>
  <c r="CZ301" i="1"/>
  <c r="CX301" i="1"/>
  <c r="CV301" i="1"/>
  <c r="BI301" i="1"/>
  <c r="BL301" i="1"/>
  <c r="BO301" i="1"/>
  <c r="BR301" i="1"/>
  <c r="BU301" i="1"/>
  <c r="AN301" i="1"/>
  <c r="CB301" i="1"/>
  <c r="BF301" i="1"/>
  <c r="AQ301" i="1"/>
  <c r="AK301" i="1"/>
  <c r="AT301" i="1"/>
  <c r="AW301" i="1"/>
  <c r="BC301" i="1"/>
  <c r="AZ301" i="1"/>
  <c r="CN300" i="1"/>
  <c r="CQ300" i="1"/>
  <c r="CH300" i="1"/>
  <c r="CK300" i="1"/>
  <c r="CE300" i="1"/>
  <c r="CP300" i="1"/>
  <c r="CJ300" i="1"/>
  <c r="CD300" i="1"/>
  <c r="CG300" i="1"/>
  <c r="CM300" i="1"/>
  <c r="AB301" i="1"/>
  <c r="AC301" i="1"/>
  <c r="S302" i="1"/>
  <c r="R302" i="1"/>
  <c r="V301" i="1"/>
  <c r="U301" i="1"/>
  <c r="P302" i="1"/>
  <c r="O302" i="1"/>
  <c r="M303" i="1"/>
  <c r="X303" i="1" l="1"/>
  <c r="Y303" i="1"/>
  <c r="AH302" i="1"/>
  <c r="CV302" i="1"/>
  <c r="CT302" i="1"/>
  <c r="BX302" i="1"/>
  <c r="CX302" i="1"/>
  <c r="CZ302" i="1"/>
  <c r="BI302" i="1"/>
  <c r="BL302" i="1"/>
  <c r="BO302" i="1"/>
  <c r="BR302" i="1"/>
  <c r="BU302" i="1"/>
  <c r="AN302" i="1"/>
  <c r="CB302" i="1"/>
  <c r="BF302" i="1"/>
  <c r="AK302" i="1"/>
  <c r="AW302" i="1"/>
  <c r="BC302" i="1"/>
  <c r="AZ302" i="1"/>
  <c r="AQ302" i="1"/>
  <c r="AT302" i="1"/>
  <c r="AG302" i="1"/>
  <c r="CU302" i="1"/>
  <c r="CS302" i="1"/>
  <c r="CY302" i="1"/>
  <c r="BW302" i="1"/>
  <c r="CW302" i="1"/>
  <c r="BH302" i="1"/>
  <c r="BK302" i="1"/>
  <c r="BN302" i="1"/>
  <c r="BQ302" i="1"/>
  <c r="BT302" i="1"/>
  <c r="CA302" i="1"/>
  <c r="BE302" i="1"/>
  <c r="AJ302" i="1"/>
  <c r="AP302" i="1"/>
  <c r="AY302" i="1"/>
  <c r="AV302" i="1"/>
  <c r="AM302" i="1"/>
  <c r="BB302" i="1"/>
  <c r="AS302" i="1"/>
  <c r="CP301" i="1"/>
  <c r="CJ301" i="1"/>
  <c r="CD301" i="1"/>
  <c r="CM301" i="1"/>
  <c r="CG301" i="1"/>
  <c r="CN301" i="1"/>
  <c r="CQ301" i="1"/>
  <c r="CH301" i="1"/>
  <c r="CK301" i="1"/>
  <c r="CE301" i="1"/>
  <c r="AC302" i="1"/>
  <c r="AB302" i="1"/>
  <c r="V302" i="1"/>
  <c r="S303" i="1"/>
  <c r="R303" i="1"/>
  <c r="U302" i="1"/>
  <c r="P303" i="1"/>
  <c r="O303" i="1"/>
  <c r="M304" i="1"/>
  <c r="X304" i="1" l="1"/>
  <c r="Y304" i="1"/>
  <c r="AH303" i="1"/>
  <c r="CT303" i="1"/>
  <c r="BX303" i="1"/>
  <c r="CX303" i="1"/>
  <c r="CZ303" i="1"/>
  <c r="CV303" i="1"/>
  <c r="BI303" i="1"/>
  <c r="BL303" i="1"/>
  <c r="BO303" i="1"/>
  <c r="BR303" i="1"/>
  <c r="BU303" i="1"/>
  <c r="AQ303" i="1"/>
  <c r="CB303" i="1"/>
  <c r="BF303" i="1"/>
  <c r="AN303" i="1"/>
  <c r="AK303" i="1"/>
  <c r="AT303" i="1"/>
  <c r="BC303" i="1"/>
  <c r="AZ303" i="1"/>
  <c r="AW303" i="1"/>
  <c r="AG303" i="1"/>
  <c r="CW303" i="1"/>
  <c r="CS303" i="1"/>
  <c r="CY303" i="1"/>
  <c r="BW303" i="1"/>
  <c r="CU303" i="1"/>
  <c r="BH303" i="1"/>
  <c r="BK303" i="1"/>
  <c r="BN303" i="1"/>
  <c r="BQ303" i="1"/>
  <c r="BT303" i="1"/>
  <c r="CA303" i="1"/>
  <c r="BE303" i="1"/>
  <c r="AJ303" i="1"/>
  <c r="AP303" i="1"/>
  <c r="AV303" i="1"/>
  <c r="BB303" i="1"/>
  <c r="AS303" i="1"/>
  <c r="AY303" i="1"/>
  <c r="AM303" i="1"/>
  <c r="CP302" i="1"/>
  <c r="CJ302" i="1"/>
  <c r="CD302" i="1"/>
  <c r="CG302" i="1"/>
  <c r="CM302" i="1"/>
  <c r="CN302" i="1"/>
  <c r="CQ302" i="1"/>
  <c r="CH302" i="1"/>
  <c r="CK302" i="1"/>
  <c r="CE302" i="1"/>
  <c r="AB303" i="1"/>
  <c r="AC303" i="1"/>
  <c r="S304" i="1"/>
  <c r="R304" i="1"/>
  <c r="U303" i="1"/>
  <c r="V303" i="1"/>
  <c r="P304" i="1"/>
  <c r="O304" i="1"/>
  <c r="M305" i="1"/>
  <c r="X305" i="1" l="1"/>
  <c r="Y305" i="1"/>
  <c r="AG304" i="1"/>
  <c r="CU304" i="1"/>
  <c r="CS304" i="1"/>
  <c r="CY304" i="1"/>
  <c r="BW304" i="1"/>
  <c r="CW304" i="1"/>
  <c r="BH304" i="1"/>
  <c r="BK304" i="1"/>
  <c r="BN304" i="1"/>
  <c r="BQ304" i="1"/>
  <c r="BT304" i="1"/>
  <c r="CA304" i="1"/>
  <c r="BE304" i="1"/>
  <c r="AP304" i="1"/>
  <c r="AJ304" i="1"/>
  <c r="AY304" i="1"/>
  <c r="AM304" i="1"/>
  <c r="BB304" i="1"/>
  <c r="AS304" i="1"/>
  <c r="AV304" i="1"/>
  <c r="CP303" i="1"/>
  <c r="CJ303" i="1"/>
  <c r="CD303" i="1"/>
  <c r="CM303" i="1"/>
  <c r="CG303" i="1"/>
  <c r="AH304" i="1"/>
  <c r="CZ304" i="1"/>
  <c r="CT304" i="1"/>
  <c r="BX304" i="1"/>
  <c r="CX304" i="1"/>
  <c r="CV304" i="1"/>
  <c r="BI304" i="1"/>
  <c r="BL304" i="1"/>
  <c r="BO304" i="1"/>
  <c r="BR304" i="1"/>
  <c r="BU304" i="1"/>
  <c r="AK304" i="1"/>
  <c r="CB304" i="1"/>
  <c r="BF304" i="1"/>
  <c r="AN304" i="1"/>
  <c r="AW304" i="1"/>
  <c r="BC304" i="1"/>
  <c r="AZ304" i="1"/>
  <c r="AQ304" i="1"/>
  <c r="AT304" i="1"/>
  <c r="CN303" i="1"/>
  <c r="CQ303" i="1"/>
  <c r="CH303" i="1"/>
  <c r="CK303" i="1"/>
  <c r="CE303" i="1"/>
  <c r="AB304" i="1"/>
  <c r="AC304" i="1"/>
  <c r="S305" i="1"/>
  <c r="R305" i="1"/>
  <c r="V304" i="1"/>
  <c r="U304" i="1"/>
  <c r="O305" i="1"/>
  <c r="P305" i="1"/>
  <c r="M306" i="1"/>
  <c r="X306" i="1" l="1"/>
  <c r="Y306" i="1"/>
  <c r="AH305" i="1"/>
  <c r="CT305" i="1"/>
  <c r="BX305" i="1"/>
  <c r="CZ305" i="1"/>
  <c r="CX305" i="1"/>
  <c r="CV305" i="1"/>
  <c r="BI305" i="1"/>
  <c r="BL305" i="1"/>
  <c r="BO305" i="1"/>
  <c r="BR305" i="1"/>
  <c r="BU305" i="1"/>
  <c r="AN305" i="1"/>
  <c r="CB305" i="1"/>
  <c r="BF305" i="1"/>
  <c r="AQ305" i="1"/>
  <c r="AK305" i="1"/>
  <c r="AT305" i="1"/>
  <c r="AW305" i="1"/>
  <c r="BC305" i="1"/>
  <c r="AZ305" i="1"/>
  <c r="CN304" i="1"/>
  <c r="CQ304" i="1"/>
  <c r="CH304" i="1"/>
  <c r="CK304" i="1"/>
  <c r="CE304" i="1"/>
  <c r="CP304" i="1"/>
  <c r="CJ304" i="1"/>
  <c r="CD304" i="1"/>
  <c r="CG304" i="1"/>
  <c r="CM304" i="1"/>
  <c r="AG305" i="1"/>
  <c r="CW305" i="1"/>
  <c r="CS305" i="1"/>
  <c r="CY305" i="1"/>
  <c r="BW305" i="1"/>
  <c r="CU305" i="1"/>
  <c r="BH305" i="1"/>
  <c r="BK305" i="1"/>
  <c r="BN305" i="1"/>
  <c r="BQ305" i="1"/>
  <c r="BT305" i="1"/>
  <c r="CA305" i="1"/>
  <c r="BE305" i="1"/>
  <c r="AJ305" i="1"/>
  <c r="AP305" i="1"/>
  <c r="AM305" i="1"/>
  <c r="AV305" i="1"/>
  <c r="BB305" i="1"/>
  <c r="AS305" i="1"/>
  <c r="AY305" i="1"/>
  <c r="AB305" i="1"/>
  <c r="AC305" i="1"/>
  <c r="V305" i="1"/>
  <c r="S306" i="1"/>
  <c r="R306" i="1"/>
  <c r="U305" i="1"/>
  <c r="P306" i="1"/>
  <c r="O306" i="1"/>
  <c r="M307" i="1"/>
  <c r="X307" i="1" l="1"/>
  <c r="Y307" i="1"/>
  <c r="AG306" i="1"/>
  <c r="CU306" i="1"/>
  <c r="CS306" i="1"/>
  <c r="CY306" i="1"/>
  <c r="BW306" i="1"/>
  <c r="CW306" i="1"/>
  <c r="BH306" i="1"/>
  <c r="BK306" i="1"/>
  <c r="BN306" i="1"/>
  <c r="BQ306" i="1"/>
  <c r="BT306" i="1"/>
  <c r="CA306" i="1"/>
  <c r="BE306" i="1"/>
  <c r="AJ306" i="1"/>
  <c r="AP306" i="1"/>
  <c r="AY306" i="1"/>
  <c r="AV306" i="1"/>
  <c r="BB306" i="1"/>
  <c r="AS306" i="1"/>
  <c r="AM306" i="1"/>
  <c r="CP305" i="1"/>
  <c r="CJ305" i="1"/>
  <c r="CD305" i="1"/>
  <c r="CM305" i="1"/>
  <c r="CG305" i="1"/>
  <c r="AH306" i="1"/>
  <c r="CV306" i="1"/>
  <c r="CT306" i="1"/>
  <c r="BX306" i="1"/>
  <c r="CX306" i="1"/>
  <c r="CZ306" i="1"/>
  <c r="BI306" i="1"/>
  <c r="BL306" i="1"/>
  <c r="BO306" i="1"/>
  <c r="BR306" i="1"/>
  <c r="BU306" i="1"/>
  <c r="AN306" i="1"/>
  <c r="CB306" i="1"/>
  <c r="BF306" i="1"/>
  <c r="AK306" i="1"/>
  <c r="AW306" i="1"/>
  <c r="BC306" i="1"/>
  <c r="AZ306" i="1"/>
  <c r="AQ306" i="1"/>
  <c r="AT306" i="1"/>
  <c r="CN305" i="1"/>
  <c r="CQ305" i="1"/>
  <c r="CH305" i="1"/>
  <c r="CK305" i="1"/>
  <c r="CE305" i="1"/>
  <c r="AC306" i="1"/>
  <c r="AB306" i="1"/>
  <c r="S307" i="1"/>
  <c r="R307" i="1"/>
  <c r="U306" i="1"/>
  <c r="V306" i="1"/>
  <c r="O307" i="1"/>
  <c r="P307" i="1"/>
  <c r="M308" i="1"/>
  <c r="X308" i="1" l="1"/>
  <c r="Y308" i="1"/>
  <c r="AG307" i="1"/>
  <c r="CW307" i="1"/>
  <c r="CS307" i="1"/>
  <c r="CY307" i="1"/>
  <c r="BW307" i="1"/>
  <c r="CU307" i="1"/>
  <c r="BH307" i="1"/>
  <c r="BK307" i="1"/>
  <c r="BN307" i="1"/>
  <c r="BQ307" i="1"/>
  <c r="BT307" i="1"/>
  <c r="CA307" i="1"/>
  <c r="BE307" i="1"/>
  <c r="AJ307" i="1"/>
  <c r="AP307" i="1"/>
  <c r="AM307" i="1"/>
  <c r="AV307" i="1"/>
  <c r="BB307" i="1"/>
  <c r="AS307" i="1"/>
  <c r="AY307" i="1"/>
  <c r="AH307" i="1"/>
  <c r="CT307" i="1"/>
  <c r="BX307" i="1"/>
  <c r="CX307" i="1"/>
  <c r="CZ307" i="1"/>
  <c r="CV307" i="1"/>
  <c r="BI307" i="1"/>
  <c r="BL307" i="1"/>
  <c r="BO307" i="1"/>
  <c r="BR307" i="1"/>
  <c r="BU307" i="1"/>
  <c r="AQ307" i="1"/>
  <c r="CB307" i="1"/>
  <c r="BF307" i="1"/>
  <c r="AN307" i="1"/>
  <c r="AK307" i="1"/>
  <c r="AT307" i="1"/>
  <c r="BC307" i="1"/>
  <c r="AZ307" i="1"/>
  <c r="AW307" i="1"/>
  <c r="CN306" i="1"/>
  <c r="CQ306" i="1"/>
  <c r="CH306" i="1"/>
  <c r="CK306" i="1"/>
  <c r="CE306" i="1"/>
  <c r="CP306" i="1"/>
  <c r="CJ306" i="1"/>
  <c r="CD306" i="1"/>
  <c r="CG306" i="1"/>
  <c r="CM306" i="1"/>
  <c r="AB307" i="1"/>
  <c r="AC307" i="1"/>
  <c r="S308" i="1"/>
  <c r="R308" i="1"/>
  <c r="V307" i="1"/>
  <c r="U307" i="1"/>
  <c r="P308" i="1"/>
  <c r="O308" i="1"/>
  <c r="M309" i="1"/>
  <c r="X309" i="1" l="1"/>
  <c r="Y309" i="1"/>
  <c r="AH308" i="1"/>
  <c r="CZ308" i="1"/>
  <c r="CT308" i="1"/>
  <c r="BX308" i="1"/>
  <c r="CX308" i="1"/>
  <c r="CV308" i="1"/>
  <c r="BI308" i="1"/>
  <c r="BL308" i="1"/>
  <c r="BO308" i="1"/>
  <c r="BR308" i="1"/>
  <c r="BU308" i="1"/>
  <c r="AK308" i="1"/>
  <c r="CB308" i="1"/>
  <c r="BF308" i="1"/>
  <c r="AN308" i="1"/>
  <c r="AW308" i="1"/>
  <c r="BC308" i="1"/>
  <c r="AZ308" i="1"/>
  <c r="AQ308" i="1"/>
  <c r="AT308" i="1"/>
  <c r="CN307" i="1"/>
  <c r="CQ307" i="1"/>
  <c r="CH307" i="1"/>
  <c r="CK307" i="1"/>
  <c r="CE307" i="1"/>
  <c r="AG308" i="1"/>
  <c r="CU308" i="1"/>
  <c r="CS308" i="1"/>
  <c r="CY308" i="1"/>
  <c r="BW308" i="1"/>
  <c r="CW308" i="1"/>
  <c r="BH308" i="1"/>
  <c r="BK308" i="1"/>
  <c r="BN308" i="1"/>
  <c r="BQ308" i="1"/>
  <c r="BT308" i="1"/>
  <c r="CA308" i="1"/>
  <c r="BE308" i="1"/>
  <c r="AP308" i="1"/>
  <c r="AJ308" i="1"/>
  <c r="AY308" i="1"/>
  <c r="AM308" i="1"/>
  <c r="BB308" i="1"/>
  <c r="AS308" i="1"/>
  <c r="AV308" i="1"/>
  <c r="CP307" i="1"/>
  <c r="CJ307" i="1"/>
  <c r="CD307" i="1"/>
  <c r="CM307" i="1"/>
  <c r="CG307" i="1"/>
  <c r="AC308" i="1"/>
  <c r="AB308" i="1"/>
  <c r="V308" i="1"/>
  <c r="S309" i="1"/>
  <c r="R309" i="1"/>
  <c r="U308" i="1"/>
  <c r="O309" i="1"/>
  <c r="P309" i="1"/>
  <c r="M310" i="1"/>
  <c r="X310" i="1" l="1"/>
  <c r="Y310" i="1"/>
  <c r="AG309" i="1"/>
  <c r="CW309" i="1"/>
  <c r="CS309" i="1"/>
  <c r="CY309" i="1"/>
  <c r="BW309" i="1"/>
  <c r="CU309" i="1"/>
  <c r="BH309" i="1"/>
  <c r="BK309" i="1"/>
  <c r="BN309" i="1"/>
  <c r="BQ309" i="1"/>
  <c r="BT309" i="1"/>
  <c r="CA309" i="1"/>
  <c r="BE309" i="1"/>
  <c r="AJ309" i="1"/>
  <c r="AP309" i="1"/>
  <c r="AV309" i="1"/>
  <c r="BB309" i="1"/>
  <c r="AS309" i="1"/>
  <c r="AM309" i="1"/>
  <c r="AY309" i="1"/>
  <c r="AH309" i="1"/>
  <c r="CT309" i="1"/>
  <c r="BX309" i="1"/>
  <c r="CZ309" i="1"/>
  <c r="CX309" i="1"/>
  <c r="CV309" i="1"/>
  <c r="BI309" i="1"/>
  <c r="BL309" i="1"/>
  <c r="BO309" i="1"/>
  <c r="BR309" i="1"/>
  <c r="BU309" i="1"/>
  <c r="AN309" i="1"/>
  <c r="CB309" i="1"/>
  <c r="BF309" i="1"/>
  <c r="AQ309" i="1"/>
  <c r="AK309" i="1"/>
  <c r="AT309" i="1"/>
  <c r="AW309" i="1"/>
  <c r="BC309" i="1"/>
  <c r="AZ309" i="1"/>
  <c r="CP308" i="1"/>
  <c r="CJ308" i="1"/>
  <c r="CD308" i="1"/>
  <c r="CG308" i="1"/>
  <c r="CM308" i="1"/>
  <c r="CN308" i="1"/>
  <c r="CQ308" i="1"/>
  <c r="CH308" i="1"/>
  <c r="CK308" i="1"/>
  <c r="CE308" i="1"/>
  <c r="AB309" i="1"/>
  <c r="AC309" i="1"/>
  <c r="S310" i="1"/>
  <c r="R310" i="1"/>
  <c r="U309" i="1"/>
  <c r="V309" i="1"/>
  <c r="M311" i="1"/>
  <c r="P310" i="1"/>
  <c r="O310" i="1"/>
  <c r="X311" i="1" l="1"/>
  <c r="Y311" i="1"/>
  <c r="AG310" i="1"/>
  <c r="CU310" i="1"/>
  <c r="CS310" i="1"/>
  <c r="CY310" i="1"/>
  <c r="BW310" i="1"/>
  <c r="CW310" i="1"/>
  <c r="BH310" i="1"/>
  <c r="BK310" i="1"/>
  <c r="BN310" i="1"/>
  <c r="BQ310" i="1"/>
  <c r="BT310" i="1"/>
  <c r="CA310" i="1"/>
  <c r="BE310" i="1"/>
  <c r="AJ310" i="1"/>
  <c r="AP310" i="1"/>
  <c r="AY310" i="1"/>
  <c r="AV310" i="1"/>
  <c r="AM310" i="1"/>
  <c r="BB310" i="1"/>
  <c r="AS310" i="1"/>
  <c r="AH310" i="1"/>
  <c r="CV310" i="1"/>
  <c r="CT310" i="1"/>
  <c r="BX310" i="1"/>
  <c r="CX310" i="1"/>
  <c r="CZ310" i="1"/>
  <c r="BI310" i="1"/>
  <c r="BL310" i="1"/>
  <c r="BO310" i="1"/>
  <c r="BR310" i="1"/>
  <c r="BU310" i="1"/>
  <c r="AN310" i="1"/>
  <c r="CB310" i="1"/>
  <c r="BF310" i="1"/>
  <c r="AK310" i="1"/>
  <c r="AW310" i="1"/>
  <c r="BC310" i="1"/>
  <c r="AZ310" i="1"/>
  <c r="AQ310" i="1"/>
  <c r="AT310" i="1"/>
  <c r="CP309" i="1"/>
  <c r="CJ309" i="1"/>
  <c r="CD309" i="1"/>
  <c r="CM309" i="1"/>
  <c r="CG309" i="1"/>
  <c r="CN309" i="1"/>
  <c r="CQ309" i="1"/>
  <c r="CH309" i="1"/>
  <c r="CK309" i="1"/>
  <c r="CE309" i="1"/>
  <c r="AB310" i="1"/>
  <c r="AC310" i="1"/>
  <c r="S311" i="1"/>
  <c r="R311" i="1"/>
  <c r="V310" i="1"/>
  <c r="U310" i="1"/>
  <c r="P311" i="1"/>
  <c r="O311" i="1"/>
  <c r="M312" i="1"/>
  <c r="X312" i="1" l="1"/>
  <c r="Y312" i="1"/>
  <c r="AH311" i="1"/>
  <c r="CT311" i="1"/>
  <c r="BX311" i="1"/>
  <c r="CX311" i="1"/>
  <c r="CZ311" i="1"/>
  <c r="CV311" i="1"/>
  <c r="BI311" i="1"/>
  <c r="BL311" i="1"/>
  <c r="BO311" i="1"/>
  <c r="BR311" i="1"/>
  <c r="BU311" i="1"/>
  <c r="AQ311" i="1"/>
  <c r="CB311" i="1"/>
  <c r="BF311" i="1"/>
  <c r="AN311" i="1"/>
  <c r="AK311" i="1"/>
  <c r="AT311" i="1"/>
  <c r="BC311" i="1"/>
  <c r="AZ311" i="1"/>
  <c r="AW311" i="1"/>
  <c r="AG311" i="1"/>
  <c r="CW311" i="1"/>
  <c r="CS311" i="1"/>
  <c r="CY311" i="1"/>
  <c r="BW311" i="1"/>
  <c r="CU311" i="1"/>
  <c r="BH311" i="1"/>
  <c r="BK311" i="1"/>
  <c r="BN311" i="1"/>
  <c r="BQ311" i="1"/>
  <c r="BT311" i="1"/>
  <c r="CA311" i="1"/>
  <c r="BE311" i="1"/>
  <c r="AJ311" i="1"/>
  <c r="AP311" i="1"/>
  <c r="AM311" i="1"/>
  <c r="AV311" i="1"/>
  <c r="BB311" i="1"/>
  <c r="AS311" i="1"/>
  <c r="AY311" i="1"/>
  <c r="CP310" i="1"/>
  <c r="CJ310" i="1"/>
  <c r="CD310" i="1"/>
  <c r="CG310" i="1"/>
  <c r="CM310" i="1"/>
  <c r="CN310" i="1"/>
  <c r="CQ310" i="1"/>
  <c r="CH310" i="1"/>
  <c r="CK310" i="1"/>
  <c r="CE310" i="1"/>
  <c r="AB311" i="1"/>
  <c r="AC311" i="1"/>
  <c r="S312" i="1"/>
  <c r="R312" i="1"/>
  <c r="V311" i="1"/>
  <c r="U311" i="1"/>
  <c r="P312" i="1"/>
  <c r="O312" i="1"/>
  <c r="M313" i="1"/>
  <c r="X313" i="1" l="1"/>
  <c r="Y313" i="1"/>
  <c r="AH312" i="1"/>
  <c r="CZ312" i="1"/>
  <c r="CT312" i="1"/>
  <c r="BX312" i="1"/>
  <c r="CX312" i="1"/>
  <c r="CV312" i="1"/>
  <c r="BI312" i="1"/>
  <c r="BL312" i="1"/>
  <c r="BO312" i="1"/>
  <c r="BR312" i="1"/>
  <c r="BU312" i="1"/>
  <c r="AK312" i="1"/>
  <c r="CB312" i="1"/>
  <c r="BF312" i="1"/>
  <c r="AN312" i="1"/>
  <c r="AW312" i="1"/>
  <c r="BC312" i="1"/>
  <c r="AZ312" i="1"/>
  <c r="AQ312" i="1"/>
  <c r="AT312" i="1"/>
  <c r="AG312" i="1"/>
  <c r="CU312" i="1"/>
  <c r="CS312" i="1"/>
  <c r="CY312" i="1"/>
  <c r="BW312" i="1"/>
  <c r="CW312" i="1"/>
  <c r="BH312" i="1"/>
  <c r="BK312" i="1"/>
  <c r="BN312" i="1"/>
  <c r="BQ312" i="1"/>
  <c r="BT312" i="1"/>
  <c r="CA312" i="1"/>
  <c r="BE312" i="1"/>
  <c r="AP312" i="1"/>
  <c r="AJ312" i="1"/>
  <c r="AY312" i="1"/>
  <c r="AM312" i="1"/>
  <c r="BB312" i="1"/>
  <c r="AS312" i="1"/>
  <c r="AV312" i="1"/>
  <c r="CP311" i="1"/>
  <c r="CJ311" i="1"/>
  <c r="CD311" i="1"/>
  <c r="CM311" i="1"/>
  <c r="CG311" i="1"/>
  <c r="CN311" i="1"/>
  <c r="CQ311" i="1"/>
  <c r="CH311" i="1"/>
  <c r="CK311" i="1"/>
  <c r="CE311" i="1"/>
  <c r="AC312" i="1"/>
  <c r="AB312" i="1"/>
  <c r="V312" i="1"/>
  <c r="S313" i="1"/>
  <c r="R313" i="1"/>
  <c r="U312" i="1"/>
  <c r="O313" i="1"/>
  <c r="P313" i="1"/>
  <c r="M314" i="1"/>
  <c r="X314" i="1" l="1"/>
  <c r="Y314" i="1"/>
  <c r="AH313" i="1"/>
  <c r="CT313" i="1"/>
  <c r="BX313" i="1"/>
  <c r="CZ313" i="1"/>
  <c r="CX313" i="1"/>
  <c r="CV313" i="1"/>
  <c r="BI313" i="1"/>
  <c r="BL313" i="1"/>
  <c r="BO313" i="1"/>
  <c r="BR313" i="1"/>
  <c r="BU313" i="1"/>
  <c r="AN313" i="1"/>
  <c r="CB313" i="1"/>
  <c r="BF313" i="1"/>
  <c r="AQ313" i="1"/>
  <c r="AK313" i="1"/>
  <c r="AT313" i="1"/>
  <c r="AW313" i="1"/>
  <c r="BC313" i="1"/>
  <c r="AZ313" i="1"/>
  <c r="CP312" i="1"/>
  <c r="CJ312" i="1"/>
  <c r="CD312" i="1"/>
  <c r="CG312" i="1"/>
  <c r="CM312" i="1"/>
  <c r="AG313" i="1"/>
  <c r="CW313" i="1"/>
  <c r="CS313" i="1"/>
  <c r="CY313" i="1"/>
  <c r="BW313" i="1"/>
  <c r="CU313" i="1"/>
  <c r="BH313" i="1"/>
  <c r="BK313" i="1"/>
  <c r="BN313" i="1"/>
  <c r="BQ313" i="1"/>
  <c r="BT313" i="1"/>
  <c r="CA313" i="1"/>
  <c r="BE313" i="1"/>
  <c r="AJ313" i="1"/>
  <c r="AP313" i="1"/>
  <c r="AM313" i="1"/>
  <c r="AV313" i="1"/>
  <c r="BB313" i="1"/>
  <c r="AS313" i="1"/>
  <c r="AY313" i="1"/>
  <c r="CN312" i="1"/>
  <c r="CQ312" i="1"/>
  <c r="CH312" i="1"/>
  <c r="CK312" i="1"/>
  <c r="CE312" i="1"/>
  <c r="AB313" i="1"/>
  <c r="AC313" i="1"/>
  <c r="S314" i="1"/>
  <c r="R314" i="1"/>
  <c r="U313" i="1"/>
  <c r="V313" i="1"/>
  <c r="M315" i="1"/>
  <c r="P314" i="1"/>
  <c r="O314" i="1"/>
  <c r="X315" i="1" l="1"/>
  <c r="Y315" i="1"/>
  <c r="AH314" i="1"/>
  <c r="CV314" i="1"/>
  <c r="CT314" i="1"/>
  <c r="BX314" i="1"/>
  <c r="CX314" i="1"/>
  <c r="CZ314" i="1"/>
  <c r="BI314" i="1"/>
  <c r="BL314" i="1"/>
  <c r="BO314" i="1"/>
  <c r="BR314" i="1"/>
  <c r="BU314" i="1"/>
  <c r="AN314" i="1"/>
  <c r="CB314" i="1"/>
  <c r="BF314" i="1"/>
  <c r="AK314" i="1"/>
  <c r="AW314" i="1"/>
  <c r="BC314" i="1"/>
  <c r="AZ314" i="1"/>
  <c r="AQ314" i="1"/>
  <c r="AT314" i="1"/>
  <c r="AG314" i="1"/>
  <c r="CU314" i="1"/>
  <c r="CS314" i="1"/>
  <c r="CY314" i="1"/>
  <c r="BW314" i="1"/>
  <c r="CW314" i="1"/>
  <c r="BH314" i="1"/>
  <c r="BK314" i="1"/>
  <c r="BN314" i="1"/>
  <c r="BQ314" i="1"/>
  <c r="BT314" i="1"/>
  <c r="CA314" i="1"/>
  <c r="BE314" i="1"/>
  <c r="AJ314" i="1"/>
  <c r="AP314" i="1"/>
  <c r="AY314" i="1"/>
  <c r="AV314" i="1"/>
  <c r="BB314" i="1"/>
  <c r="AS314" i="1"/>
  <c r="AM314" i="1"/>
  <c r="CP313" i="1"/>
  <c r="CJ313" i="1"/>
  <c r="CD313" i="1"/>
  <c r="CM313" i="1"/>
  <c r="CG313" i="1"/>
  <c r="CN313" i="1"/>
  <c r="CQ313" i="1"/>
  <c r="CH313" i="1"/>
  <c r="CK313" i="1"/>
  <c r="CE313" i="1"/>
  <c r="AB314" i="1"/>
  <c r="AC314" i="1"/>
  <c r="S315" i="1"/>
  <c r="R315" i="1"/>
  <c r="V314" i="1"/>
  <c r="U314" i="1"/>
  <c r="O315" i="1"/>
  <c r="P315" i="1"/>
  <c r="M316" i="1"/>
  <c r="X316" i="1" l="1"/>
  <c r="Y316" i="1"/>
  <c r="AH315" i="1"/>
  <c r="CT315" i="1"/>
  <c r="BX315" i="1"/>
  <c r="CX315" i="1"/>
  <c r="CZ315" i="1"/>
  <c r="CV315" i="1"/>
  <c r="BI315" i="1"/>
  <c r="BL315" i="1"/>
  <c r="BO315" i="1"/>
  <c r="BR315" i="1"/>
  <c r="BU315" i="1"/>
  <c r="AQ315" i="1"/>
  <c r="CB315" i="1"/>
  <c r="BF315" i="1"/>
  <c r="AN315" i="1"/>
  <c r="AK315" i="1"/>
  <c r="AT315" i="1"/>
  <c r="BC315" i="1"/>
  <c r="AZ315" i="1"/>
  <c r="AW315" i="1"/>
  <c r="CP314" i="1"/>
  <c r="CJ314" i="1"/>
  <c r="CD314" i="1"/>
  <c r="CG314" i="1"/>
  <c r="CM314" i="1"/>
  <c r="AG315" i="1"/>
  <c r="CW315" i="1"/>
  <c r="CS315" i="1"/>
  <c r="CY315" i="1"/>
  <c r="BW315" i="1"/>
  <c r="CU315" i="1"/>
  <c r="BH315" i="1"/>
  <c r="BK315" i="1"/>
  <c r="BN315" i="1"/>
  <c r="BQ315" i="1"/>
  <c r="BT315" i="1"/>
  <c r="CA315" i="1"/>
  <c r="BE315" i="1"/>
  <c r="AJ315" i="1"/>
  <c r="AP315" i="1"/>
  <c r="AV315" i="1"/>
  <c r="BB315" i="1"/>
  <c r="AS315" i="1"/>
  <c r="AM315" i="1"/>
  <c r="AY315" i="1"/>
  <c r="CN314" i="1"/>
  <c r="CQ314" i="1"/>
  <c r="CH314" i="1"/>
  <c r="CK314" i="1"/>
  <c r="CE314" i="1"/>
  <c r="AC315" i="1"/>
  <c r="AB315" i="1"/>
  <c r="S316" i="1"/>
  <c r="R316" i="1"/>
  <c r="V315" i="1"/>
  <c r="U315" i="1"/>
  <c r="M317" i="1"/>
  <c r="P316" i="1"/>
  <c r="O316" i="1"/>
  <c r="X317" i="1" l="1"/>
  <c r="Y317" i="1"/>
  <c r="AG316" i="1"/>
  <c r="CU316" i="1"/>
  <c r="CS316" i="1"/>
  <c r="CY316" i="1"/>
  <c r="BW316" i="1"/>
  <c r="CW316" i="1"/>
  <c r="BH316" i="1"/>
  <c r="BK316" i="1"/>
  <c r="BN316" i="1"/>
  <c r="BQ316" i="1"/>
  <c r="BT316" i="1"/>
  <c r="CA316" i="1"/>
  <c r="BE316" i="1"/>
  <c r="AP316" i="1"/>
  <c r="AJ316" i="1"/>
  <c r="AY316" i="1"/>
  <c r="AM316" i="1"/>
  <c r="BB316" i="1"/>
  <c r="AS316" i="1"/>
  <c r="AV316" i="1"/>
  <c r="CP315" i="1"/>
  <c r="CJ315" i="1"/>
  <c r="CD315" i="1"/>
  <c r="CM315" i="1"/>
  <c r="CG315" i="1"/>
  <c r="AH316" i="1"/>
  <c r="CZ316" i="1"/>
  <c r="CT316" i="1"/>
  <c r="BX316" i="1"/>
  <c r="CX316" i="1"/>
  <c r="CV316" i="1"/>
  <c r="BI316" i="1"/>
  <c r="BL316" i="1"/>
  <c r="BO316" i="1"/>
  <c r="BR316" i="1"/>
  <c r="BU316" i="1"/>
  <c r="AK316" i="1"/>
  <c r="CB316" i="1"/>
  <c r="BF316" i="1"/>
  <c r="AN316" i="1"/>
  <c r="AW316" i="1"/>
  <c r="BC316" i="1"/>
  <c r="AZ316" i="1"/>
  <c r="AQ316" i="1"/>
  <c r="AT316" i="1"/>
  <c r="CN315" i="1"/>
  <c r="CQ315" i="1"/>
  <c r="CH315" i="1"/>
  <c r="CK315" i="1"/>
  <c r="CE315" i="1"/>
  <c r="AB316" i="1"/>
  <c r="AC316" i="1"/>
  <c r="V316" i="1"/>
  <c r="S317" i="1"/>
  <c r="R317" i="1"/>
  <c r="U316" i="1"/>
  <c r="O317" i="1"/>
  <c r="P317" i="1"/>
  <c r="M318" i="1"/>
  <c r="X318" i="1" l="1"/>
  <c r="Y318" i="1"/>
  <c r="AH317" i="1"/>
  <c r="CT317" i="1"/>
  <c r="BX317" i="1"/>
  <c r="CZ317" i="1"/>
  <c r="CX317" i="1"/>
  <c r="CV317" i="1"/>
  <c r="BI317" i="1"/>
  <c r="BL317" i="1"/>
  <c r="BO317" i="1"/>
  <c r="BR317" i="1"/>
  <c r="BU317" i="1"/>
  <c r="AK317" i="1"/>
  <c r="CB317" i="1"/>
  <c r="BF317" i="1"/>
  <c r="AN317" i="1"/>
  <c r="AQ317" i="1"/>
  <c r="AT317" i="1"/>
  <c r="AW317" i="1"/>
  <c r="BC317" i="1"/>
  <c r="AZ317" i="1"/>
  <c r="CN316" i="1"/>
  <c r="CQ316" i="1"/>
  <c r="CH316" i="1"/>
  <c r="CK316" i="1"/>
  <c r="CE316" i="1"/>
  <c r="CP316" i="1"/>
  <c r="CJ316" i="1"/>
  <c r="CD316" i="1"/>
  <c r="CG316" i="1"/>
  <c r="CM316" i="1"/>
  <c r="AG317" i="1"/>
  <c r="CW317" i="1"/>
  <c r="CS317" i="1"/>
  <c r="CY317" i="1"/>
  <c r="BW317" i="1"/>
  <c r="CU317" i="1"/>
  <c r="BH317" i="1"/>
  <c r="BK317" i="1"/>
  <c r="BN317" i="1"/>
  <c r="BQ317" i="1"/>
  <c r="BT317" i="1"/>
  <c r="CA317" i="1"/>
  <c r="BE317" i="1"/>
  <c r="AP317" i="1"/>
  <c r="AJ317" i="1"/>
  <c r="BB317" i="1"/>
  <c r="AS317" i="1"/>
  <c r="AY317" i="1"/>
  <c r="AV317" i="1"/>
  <c r="AM317" i="1"/>
  <c r="AC317" i="1"/>
  <c r="AB317" i="1"/>
  <c r="V317" i="1"/>
  <c r="S318" i="1"/>
  <c r="R318" i="1"/>
  <c r="U317" i="1"/>
  <c r="P318" i="1"/>
  <c r="O318" i="1"/>
  <c r="M319" i="1"/>
  <c r="X319" i="1" l="1"/>
  <c r="Y319" i="1"/>
  <c r="AG318" i="1"/>
  <c r="CU318" i="1"/>
  <c r="CS318" i="1"/>
  <c r="CY318" i="1"/>
  <c r="BW318" i="1"/>
  <c r="CW318" i="1"/>
  <c r="BH318" i="1"/>
  <c r="BK318" i="1"/>
  <c r="BN318" i="1"/>
  <c r="BQ318" i="1"/>
  <c r="BT318" i="1"/>
  <c r="CA318" i="1"/>
  <c r="BE318" i="1"/>
  <c r="AJ318" i="1"/>
  <c r="AP318" i="1"/>
  <c r="AV318" i="1"/>
  <c r="AS318" i="1"/>
  <c r="AM318" i="1"/>
  <c r="BB318" i="1"/>
  <c r="AY318" i="1"/>
  <c r="CP317" i="1"/>
  <c r="CJ317" i="1"/>
  <c r="CD317" i="1"/>
  <c r="CM317" i="1"/>
  <c r="CG317" i="1"/>
  <c r="AH318" i="1"/>
  <c r="CV318" i="1"/>
  <c r="CT318" i="1"/>
  <c r="BX318" i="1"/>
  <c r="CX318" i="1"/>
  <c r="CZ318" i="1"/>
  <c r="BI318" i="1"/>
  <c r="BL318" i="1"/>
  <c r="BO318" i="1"/>
  <c r="BR318" i="1"/>
  <c r="BU318" i="1"/>
  <c r="AN318" i="1"/>
  <c r="AQ318" i="1"/>
  <c r="CB318" i="1"/>
  <c r="BF318" i="1"/>
  <c r="AK318" i="1"/>
  <c r="AW318" i="1"/>
  <c r="BC318" i="1"/>
  <c r="AZ318" i="1"/>
  <c r="AT318" i="1"/>
  <c r="CN317" i="1"/>
  <c r="CQ317" i="1"/>
  <c r="CH317" i="1"/>
  <c r="CK317" i="1"/>
  <c r="CE317" i="1"/>
  <c r="AB318" i="1"/>
  <c r="AC318" i="1"/>
  <c r="S319" i="1"/>
  <c r="R319" i="1"/>
  <c r="U318" i="1"/>
  <c r="V318" i="1"/>
  <c r="P319" i="1"/>
  <c r="O319" i="1"/>
  <c r="M320" i="1"/>
  <c r="X320" i="1" l="1"/>
  <c r="Y320" i="1"/>
  <c r="AH319" i="1"/>
  <c r="CT319" i="1"/>
  <c r="BX319" i="1"/>
  <c r="CX319" i="1"/>
  <c r="CZ319" i="1"/>
  <c r="CV319" i="1"/>
  <c r="BI319" i="1"/>
  <c r="BL319" i="1"/>
  <c r="BO319" i="1"/>
  <c r="BR319" i="1"/>
  <c r="BU319" i="1"/>
  <c r="AK319" i="1"/>
  <c r="CB319" i="1"/>
  <c r="BF319" i="1"/>
  <c r="AN319" i="1"/>
  <c r="AQ319" i="1"/>
  <c r="AT319" i="1"/>
  <c r="BC319" i="1"/>
  <c r="AZ319" i="1"/>
  <c r="AW319" i="1"/>
  <c r="CN318" i="1"/>
  <c r="CQ318" i="1"/>
  <c r="CH318" i="1"/>
  <c r="CK318" i="1"/>
  <c r="CE318" i="1"/>
  <c r="AG319" i="1"/>
  <c r="CW319" i="1"/>
  <c r="CS319" i="1"/>
  <c r="CY319" i="1"/>
  <c r="BW319" i="1"/>
  <c r="CU319" i="1"/>
  <c r="BH319" i="1"/>
  <c r="BK319" i="1"/>
  <c r="BN319" i="1"/>
  <c r="BQ319" i="1"/>
  <c r="BT319" i="1"/>
  <c r="CA319" i="1"/>
  <c r="BE319" i="1"/>
  <c r="AP319" i="1"/>
  <c r="AJ319" i="1"/>
  <c r="BB319" i="1"/>
  <c r="AY319" i="1"/>
  <c r="AM319" i="1"/>
  <c r="AV319" i="1"/>
  <c r="AS319" i="1"/>
  <c r="CP318" i="1"/>
  <c r="CJ318" i="1"/>
  <c r="CD318" i="1"/>
  <c r="CG318" i="1"/>
  <c r="CM318" i="1"/>
  <c r="AC319" i="1"/>
  <c r="AB319" i="1"/>
  <c r="V319" i="1"/>
  <c r="S320" i="1"/>
  <c r="R320" i="1"/>
  <c r="U319" i="1"/>
  <c r="M321" i="1"/>
  <c r="P320" i="1"/>
  <c r="O320" i="1"/>
  <c r="X321" i="1" l="1"/>
  <c r="Y321" i="1"/>
  <c r="AH320" i="1"/>
  <c r="CZ320" i="1"/>
  <c r="CT320" i="1"/>
  <c r="BX320" i="1"/>
  <c r="CX320" i="1"/>
  <c r="CV320" i="1"/>
  <c r="BI320" i="1"/>
  <c r="BL320" i="1"/>
  <c r="BO320" i="1"/>
  <c r="BR320" i="1"/>
  <c r="BU320" i="1"/>
  <c r="AN320" i="1"/>
  <c r="AQ320" i="1"/>
  <c r="CB320" i="1"/>
  <c r="BF320" i="1"/>
  <c r="AK320" i="1"/>
  <c r="AW320" i="1"/>
  <c r="AZ320" i="1"/>
  <c r="BC320" i="1"/>
  <c r="AT320" i="1"/>
  <c r="AG320" i="1"/>
  <c r="CU320" i="1"/>
  <c r="CS320" i="1"/>
  <c r="CY320" i="1"/>
  <c r="BW320" i="1"/>
  <c r="CW320" i="1"/>
  <c r="BH320" i="1"/>
  <c r="BK320" i="1"/>
  <c r="BN320" i="1"/>
  <c r="BQ320" i="1"/>
  <c r="BT320" i="1"/>
  <c r="CA320" i="1"/>
  <c r="BE320" i="1"/>
  <c r="AJ320" i="1"/>
  <c r="AP320" i="1"/>
  <c r="AV320" i="1"/>
  <c r="AS320" i="1"/>
  <c r="AM320" i="1"/>
  <c r="BB320" i="1"/>
  <c r="AY320" i="1"/>
  <c r="CP319" i="1"/>
  <c r="CJ319" i="1"/>
  <c r="CD319" i="1"/>
  <c r="CM319" i="1"/>
  <c r="CG319" i="1"/>
  <c r="CN319" i="1"/>
  <c r="CQ319" i="1"/>
  <c r="CH319" i="1"/>
  <c r="CK319" i="1"/>
  <c r="CE319" i="1"/>
  <c r="AB320" i="1"/>
  <c r="AC320" i="1"/>
  <c r="S321" i="1"/>
  <c r="R321" i="1"/>
  <c r="U320" i="1"/>
  <c r="V320" i="1"/>
  <c r="O321" i="1"/>
  <c r="P321" i="1"/>
  <c r="M322" i="1"/>
  <c r="X322" i="1" l="1"/>
  <c r="Y322" i="1"/>
  <c r="AH321" i="1"/>
  <c r="CT321" i="1"/>
  <c r="BX321" i="1"/>
  <c r="CZ321" i="1"/>
  <c r="CX321" i="1"/>
  <c r="CV321" i="1"/>
  <c r="BI321" i="1"/>
  <c r="BL321" i="1"/>
  <c r="BO321" i="1"/>
  <c r="BR321" i="1"/>
  <c r="BU321" i="1"/>
  <c r="AK321" i="1"/>
  <c r="CB321" i="1"/>
  <c r="BF321" i="1"/>
  <c r="AN321" i="1"/>
  <c r="AQ321" i="1"/>
  <c r="AW321" i="1"/>
  <c r="BC321" i="1"/>
  <c r="AZ321" i="1"/>
  <c r="AT321" i="1"/>
  <c r="CP320" i="1"/>
  <c r="CJ320" i="1"/>
  <c r="CD320" i="1"/>
  <c r="CG320" i="1"/>
  <c r="CM320" i="1"/>
  <c r="CN320" i="1"/>
  <c r="CQ320" i="1"/>
  <c r="CH320" i="1"/>
  <c r="CK320" i="1"/>
  <c r="CE320" i="1"/>
  <c r="AG321" i="1"/>
  <c r="CW321" i="1"/>
  <c r="CS321" i="1"/>
  <c r="CY321" i="1"/>
  <c r="BW321" i="1"/>
  <c r="CU321" i="1"/>
  <c r="BH321" i="1"/>
  <c r="BK321" i="1"/>
  <c r="BN321" i="1"/>
  <c r="BQ321" i="1"/>
  <c r="BT321" i="1"/>
  <c r="CA321" i="1"/>
  <c r="BE321" i="1"/>
  <c r="AP321" i="1"/>
  <c r="AJ321" i="1"/>
  <c r="AM321" i="1"/>
  <c r="BB321" i="1"/>
  <c r="AS321" i="1"/>
  <c r="AV321" i="1"/>
  <c r="AY321" i="1"/>
  <c r="AB321" i="1"/>
  <c r="AC321" i="1"/>
  <c r="S322" i="1"/>
  <c r="R322" i="1"/>
  <c r="V321" i="1"/>
  <c r="U321" i="1"/>
  <c r="P322" i="1"/>
  <c r="O322" i="1"/>
  <c r="M323" i="1"/>
  <c r="X323" i="1" l="1"/>
  <c r="Y323" i="1"/>
  <c r="AH322" i="1"/>
  <c r="CV322" i="1"/>
  <c r="CT322" i="1"/>
  <c r="BX322" i="1"/>
  <c r="CX322" i="1"/>
  <c r="CZ322" i="1"/>
  <c r="BI322" i="1"/>
  <c r="BL322" i="1"/>
  <c r="BO322" i="1"/>
  <c r="BR322" i="1"/>
  <c r="BU322" i="1"/>
  <c r="AN322" i="1"/>
  <c r="AQ322" i="1"/>
  <c r="CB322" i="1"/>
  <c r="BF322" i="1"/>
  <c r="AK322" i="1"/>
  <c r="AT322" i="1"/>
  <c r="AW322" i="1"/>
  <c r="BC322" i="1"/>
  <c r="AZ322" i="1"/>
  <c r="AG322" i="1"/>
  <c r="CU322" i="1"/>
  <c r="CS322" i="1"/>
  <c r="CY322" i="1"/>
  <c r="BW322" i="1"/>
  <c r="CW322" i="1"/>
  <c r="BH322" i="1"/>
  <c r="BK322" i="1"/>
  <c r="BN322" i="1"/>
  <c r="BQ322" i="1"/>
  <c r="BT322" i="1"/>
  <c r="CA322" i="1"/>
  <c r="BE322" i="1"/>
  <c r="AJ322" i="1"/>
  <c r="AP322" i="1"/>
  <c r="AV322" i="1"/>
  <c r="AY322" i="1"/>
  <c r="BB322" i="1"/>
  <c r="AS322" i="1"/>
  <c r="AM322" i="1"/>
  <c r="CP321" i="1"/>
  <c r="CJ321" i="1"/>
  <c r="CD321" i="1"/>
  <c r="CM321" i="1"/>
  <c r="CG321" i="1"/>
  <c r="CN321" i="1"/>
  <c r="CQ321" i="1"/>
  <c r="CH321" i="1"/>
  <c r="CK321" i="1"/>
  <c r="CE321" i="1"/>
  <c r="AC322" i="1"/>
  <c r="AB322" i="1"/>
  <c r="V322" i="1"/>
  <c r="S323" i="1"/>
  <c r="R323" i="1"/>
  <c r="U322" i="1"/>
  <c r="O323" i="1"/>
  <c r="P323" i="1"/>
  <c r="M324" i="1"/>
  <c r="X324" i="1" l="1"/>
  <c r="Y324" i="1"/>
  <c r="AH323" i="1"/>
  <c r="CT323" i="1"/>
  <c r="BX323" i="1"/>
  <c r="CX323" i="1"/>
  <c r="CZ323" i="1"/>
  <c r="CV323" i="1"/>
  <c r="BI323" i="1"/>
  <c r="BL323" i="1"/>
  <c r="BO323" i="1"/>
  <c r="BR323" i="1"/>
  <c r="BU323" i="1"/>
  <c r="AK323" i="1"/>
  <c r="CB323" i="1"/>
  <c r="BF323" i="1"/>
  <c r="AN323" i="1"/>
  <c r="AQ323" i="1"/>
  <c r="AW323" i="1"/>
  <c r="BC323" i="1"/>
  <c r="AZ323" i="1"/>
  <c r="AT323" i="1"/>
  <c r="CP322" i="1"/>
  <c r="CJ322" i="1"/>
  <c r="CD322" i="1"/>
  <c r="CG322" i="1"/>
  <c r="CM322" i="1"/>
  <c r="CN322" i="1"/>
  <c r="CQ322" i="1"/>
  <c r="CH322" i="1"/>
  <c r="CK322" i="1"/>
  <c r="CE322" i="1"/>
  <c r="AG323" i="1"/>
  <c r="CW323" i="1"/>
  <c r="CS323" i="1"/>
  <c r="CY323" i="1"/>
  <c r="BW323" i="1"/>
  <c r="CU323" i="1"/>
  <c r="BH323" i="1"/>
  <c r="BK323" i="1"/>
  <c r="BN323" i="1"/>
  <c r="BQ323" i="1"/>
  <c r="BT323" i="1"/>
  <c r="CA323" i="1"/>
  <c r="BE323" i="1"/>
  <c r="AP323" i="1"/>
  <c r="AJ323" i="1"/>
  <c r="AM323" i="1"/>
  <c r="BB323" i="1"/>
  <c r="AS323" i="1"/>
  <c r="AY323" i="1"/>
  <c r="AV323" i="1"/>
  <c r="AC323" i="1"/>
  <c r="AB323" i="1"/>
  <c r="S324" i="1"/>
  <c r="R324" i="1"/>
  <c r="U323" i="1"/>
  <c r="V323" i="1"/>
  <c r="M325" i="1"/>
  <c r="P324" i="1"/>
  <c r="O324" i="1"/>
  <c r="X325" i="1" l="1"/>
  <c r="Y325" i="1"/>
  <c r="AG324" i="1"/>
  <c r="CU324" i="1"/>
  <c r="CS324" i="1"/>
  <c r="CY324" i="1"/>
  <c r="BW324" i="1"/>
  <c r="CW324" i="1"/>
  <c r="BH324" i="1"/>
  <c r="BK324" i="1"/>
  <c r="BN324" i="1"/>
  <c r="BQ324" i="1"/>
  <c r="BT324" i="1"/>
  <c r="CA324" i="1"/>
  <c r="BE324" i="1"/>
  <c r="AJ324" i="1"/>
  <c r="AP324" i="1"/>
  <c r="AV324" i="1"/>
  <c r="AY324" i="1"/>
  <c r="AM324" i="1"/>
  <c r="BB324" i="1"/>
  <c r="AS324" i="1"/>
  <c r="AH324" i="1"/>
  <c r="CZ324" i="1"/>
  <c r="CT324" i="1"/>
  <c r="BX324" i="1"/>
  <c r="CX324" i="1"/>
  <c r="CV324" i="1"/>
  <c r="BI324" i="1"/>
  <c r="BL324" i="1"/>
  <c r="BO324" i="1"/>
  <c r="BR324" i="1"/>
  <c r="BU324" i="1"/>
  <c r="AN324" i="1"/>
  <c r="AQ324" i="1"/>
  <c r="CB324" i="1"/>
  <c r="BF324" i="1"/>
  <c r="AK324" i="1"/>
  <c r="AT324" i="1"/>
  <c r="BC324" i="1"/>
  <c r="AZ324" i="1"/>
  <c r="AW324" i="1"/>
  <c r="CP323" i="1"/>
  <c r="CJ323" i="1"/>
  <c r="CD323" i="1"/>
  <c r="CM323" i="1"/>
  <c r="CG323" i="1"/>
  <c r="CN323" i="1"/>
  <c r="CQ323" i="1"/>
  <c r="CH323" i="1"/>
  <c r="CK323" i="1"/>
  <c r="CE323" i="1"/>
  <c r="AB324" i="1"/>
  <c r="AC324" i="1"/>
  <c r="S325" i="1"/>
  <c r="R325" i="1"/>
  <c r="V324" i="1"/>
  <c r="U324" i="1"/>
  <c r="O325" i="1"/>
  <c r="P325" i="1"/>
  <c r="M326" i="1"/>
  <c r="X326" i="1" l="1"/>
  <c r="Y326" i="1"/>
  <c r="AG325" i="1"/>
  <c r="CW325" i="1"/>
  <c r="CS325" i="1"/>
  <c r="CY325" i="1"/>
  <c r="BW325" i="1"/>
  <c r="CU325" i="1"/>
  <c r="BH325" i="1"/>
  <c r="BK325" i="1"/>
  <c r="BN325" i="1"/>
  <c r="BQ325" i="1"/>
  <c r="BT325" i="1"/>
  <c r="CA325" i="1"/>
  <c r="BE325" i="1"/>
  <c r="AP325" i="1"/>
  <c r="AJ325" i="1"/>
  <c r="BB325" i="1"/>
  <c r="AS325" i="1"/>
  <c r="AM325" i="1"/>
  <c r="AV325" i="1"/>
  <c r="AY325" i="1"/>
  <c r="AH325" i="1"/>
  <c r="CT325" i="1"/>
  <c r="BX325" i="1"/>
  <c r="CZ325" i="1"/>
  <c r="CX325" i="1"/>
  <c r="CV325" i="1"/>
  <c r="BI325" i="1"/>
  <c r="BL325" i="1"/>
  <c r="BO325" i="1"/>
  <c r="BR325" i="1"/>
  <c r="BU325" i="1"/>
  <c r="AK325" i="1"/>
  <c r="CB325" i="1"/>
  <c r="BF325" i="1"/>
  <c r="AN325" i="1"/>
  <c r="AQ325" i="1"/>
  <c r="AW325" i="1"/>
  <c r="BC325" i="1"/>
  <c r="AZ325" i="1"/>
  <c r="AT325" i="1"/>
  <c r="CN324" i="1"/>
  <c r="CQ324" i="1"/>
  <c r="CH324" i="1"/>
  <c r="CK324" i="1"/>
  <c r="CE324" i="1"/>
  <c r="CP324" i="1"/>
  <c r="CJ324" i="1"/>
  <c r="CD324" i="1"/>
  <c r="CG324" i="1"/>
  <c r="CM324" i="1"/>
  <c r="AB325" i="1"/>
  <c r="AC325" i="1"/>
  <c r="S326" i="1"/>
  <c r="R326" i="1"/>
  <c r="V325" i="1"/>
  <c r="U325" i="1"/>
  <c r="M327" i="1"/>
  <c r="P326" i="1"/>
  <c r="O326" i="1"/>
  <c r="X327" i="1" l="1"/>
  <c r="Y327" i="1"/>
  <c r="AH326" i="1"/>
  <c r="CV326" i="1"/>
  <c r="CT326" i="1"/>
  <c r="BX326" i="1"/>
  <c r="CX326" i="1"/>
  <c r="CZ326" i="1"/>
  <c r="BI326" i="1"/>
  <c r="BL326" i="1"/>
  <c r="BO326" i="1"/>
  <c r="BR326" i="1"/>
  <c r="BU326" i="1"/>
  <c r="AN326" i="1"/>
  <c r="AQ326" i="1"/>
  <c r="CB326" i="1"/>
  <c r="BF326" i="1"/>
  <c r="AK326" i="1"/>
  <c r="AT326" i="1"/>
  <c r="AW326" i="1"/>
  <c r="BC326" i="1"/>
  <c r="AZ326" i="1"/>
  <c r="CP325" i="1"/>
  <c r="CJ325" i="1"/>
  <c r="CD325" i="1"/>
  <c r="CM325" i="1"/>
  <c r="CG325" i="1"/>
  <c r="AG326" i="1"/>
  <c r="CU326" i="1"/>
  <c r="CS326" i="1"/>
  <c r="CY326" i="1"/>
  <c r="BW326" i="1"/>
  <c r="CW326" i="1"/>
  <c r="BH326" i="1"/>
  <c r="BK326" i="1"/>
  <c r="BN326" i="1"/>
  <c r="BQ326" i="1"/>
  <c r="BT326" i="1"/>
  <c r="CA326" i="1"/>
  <c r="BE326" i="1"/>
  <c r="AJ326" i="1"/>
  <c r="AP326" i="1"/>
  <c r="AV326" i="1"/>
  <c r="AY326" i="1"/>
  <c r="AM326" i="1"/>
  <c r="BB326" i="1"/>
  <c r="AS326" i="1"/>
  <c r="CN325" i="1"/>
  <c r="CQ325" i="1"/>
  <c r="CH325" i="1"/>
  <c r="CK325" i="1"/>
  <c r="CE325" i="1"/>
  <c r="AC326" i="1"/>
  <c r="AB326" i="1"/>
  <c r="V326" i="1"/>
  <c r="S327" i="1"/>
  <c r="R327" i="1"/>
  <c r="U326" i="1"/>
  <c r="P327" i="1"/>
  <c r="O327" i="1"/>
  <c r="M328" i="1"/>
  <c r="X328" i="1" l="1"/>
  <c r="Y328" i="1"/>
  <c r="AH327" i="1"/>
  <c r="CT327" i="1"/>
  <c r="BX327" i="1"/>
  <c r="CX327" i="1"/>
  <c r="CZ327" i="1"/>
  <c r="CV327" i="1"/>
  <c r="BI327" i="1"/>
  <c r="BL327" i="1"/>
  <c r="BO327" i="1"/>
  <c r="BR327" i="1"/>
  <c r="BU327" i="1"/>
  <c r="AK327" i="1"/>
  <c r="CB327" i="1"/>
  <c r="BF327" i="1"/>
  <c r="AN327" i="1"/>
  <c r="AQ327" i="1"/>
  <c r="AW327" i="1"/>
  <c r="BC327" i="1"/>
  <c r="AZ327" i="1"/>
  <c r="AT327" i="1"/>
  <c r="AG327" i="1"/>
  <c r="CW327" i="1"/>
  <c r="CS327" i="1"/>
  <c r="CY327" i="1"/>
  <c r="BW327" i="1"/>
  <c r="CU327" i="1"/>
  <c r="BH327" i="1"/>
  <c r="BK327" i="1"/>
  <c r="BN327" i="1"/>
  <c r="BQ327" i="1"/>
  <c r="BT327" i="1"/>
  <c r="CA327" i="1"/>
  <c r="BE327" i="1"/>
  <c r="AP327" i="1"/>
  <c r="AJ327" i="1"/>
  <c r="BB327" i="1"/>
  <c r="AS327" i="1"/>
  <c r="AM327" i="1"/>
  <c r="AY327" i="1"/>
  <c r="AV327" i="1"/>
  <c r="CN326" i="1"/>
  <c r="CQ326" i="1"/>
  <c r="CH326" i="1"/>
  <c r="CK326" i="1"/>
  <c r="CE326" i="1"/>
  <c r="CP326" i="1"/>
  <c r="CJ326" i="1"/>
  <c r="CD326" i="1"/>
  <c r="CG326" i="1"/>
  <c r="CM326" i="1"/>
  <c r="AB327" i="1"/>
  <c r="AC327" i="1"/>
  <c r="S328" i="1"/>
  <c r="R328" i="1"/>
  <c r="U327" i="1"/>
  <c r="V327" i="1"/>
  <c r="P328" i="1"/>
  <c r="O328" i="1"/>
  <c r="M329" i="1"/>
  <c r="X329" i="1" l="1"/>
  <c r="Y329" i="1"/>
  <c r="AH328" i="1"/>
  <c r="CZ328" i="1"/>
  <c r="CT328" i="1"/>
  <c r="BX328" i="1"/>
  <c r="CX328" i="1"/>
  <c r="CV328" i="1"/>
  <c r="BI328" i="1"/>
  <c r="BL328" i="1"/>
  <c r="BO328" i="1"/>
  <c r="BR328" i="1"/>
  <c r="BU328" i="1"/>
  <c r="AN328" i="1"/>
  <c r="AQ328" i="1"/>
  <c r="CB328" i="1"/>
  <c r="BF328" i="1"/>
  <c r="AK328" i="1"/>
  <c r="AT328" i="1"/>
  <c r="BC328" i="1"/>
  <c r="AZ328" i="1"/>
  <c r="AW328" i="1"/>
  <c r="AG328" i="1"/>
  <c r="CU328" i="1"/>
  <c r="CS328" i="1"/>
  <c r="CY328" i="1"/>
  <c r="BW328" i="1"/>
  <c r="CW328" i="1"/>
  <c r="BH328" i="1"/>
  <c r="BK328" i="1"/>
  <c r="BN328" i="1"/>
  <c r="BQ328" i="1"/>
  <c r="BT328" i="1"/>
  <c r="CA328" i="1"/>
  <c r="BE328" i="1"/>
  <c r="AJ328" i="1"/>
  <c r="AP328" i="1"/>
  <c r="AV328" i="1"/>
  <c r="AY328" i="1"/>
  <c r="AM328" i="1"/>
  <c r="BB328" i="1"/>
  <c r="AS328" i="1"/>
  <c r="CP327" i="1"/>
  <c r="CJ327" i="1"/>
  <c r="CD327" i="1"/>
  <c r="CM327" i="1"/>
  <c r="CG327" i="1"/>
  <c r="CN327" i="1"/>
  <c r="CQ327" i="1"/>
  <c r="CH327" i="1"/>
  <c r="CK327" i="1"/>
  <c r="CE327" i="1"/>
  <c r="AC328" i="1"/>
  <c r="AB328" i="1"/>
  <c r="S329" i="1"/>
  <c r="R329" i="1"/>
  <c r="V328" i="1"/>
  <c r="U328" i="1"/>
  <c r="O329" i="1"/>
  <c r="P329" i="1"/>
  <c r="M330" i="1"/>
  <c r="X330" i="1" l="1"/>
  <c r="Y330" i="1"/>
  <c r="AG329" i="1"/>
  <c r="CW329" i="1"/>
  <c r="CS329" i="1"/>
  <c r="CY329" i="1"/>
  <c r="BW329" i="1"/>
  <c r="CU329" i="1"/>
  <c r="BH329" i="1"/>
  <c r="BK329" i="1"/>
  <c r="BN329" i="1"/>
  <c r="BQ329" i="1"/>
  <c r="BT329" i="1"/>
  <c r="CA329" i="1"/>
  <c r="BE329" i="1"/>
  <c r="AP329" i="1"/>
  <c r="AJ329" i="1"/>
  <c r="AM329" i="1"/>
  <c r="BB329" i="1"/>
  <c r="AS329" i="1"/>
  <c r="AV329" i="1"/>
  <c r="AY329" i="1"/>
  <c r="AH329" i="1"/>
  <c r="CT329" i="1"/>
  <c r="BX329" i="1"/>
  <c r="CZ329" i="1"/>
  <c r="CX329" i="1"/>
  <c r="CV329" i="1"/>
  <c r="BI329" i="1"/>
  <c r="BL329" i="1"/>
  <c r="BO329" i="1"/>
  <c r="BR329" i="1"/>
  <c r="BU329" i="1"/>
  <c r="AK329" i="1"/>
  <c r="CB329" i="1"/>
  <c r="BF329" i="1"/>
  <c r="AN329" i="1"/>
  <c r="AQ329" i="1"/>
  <c r="AW329" i="1"/>
  <c r="BC329" i="1"/>
  <c r="AZ329" i="1"/>
  <c r="AT329" i="1"/>
  <c r="CP328" i="1"/>
  <c r="CJ328" i="1"/>
  <c r="CD328" i="1"/>
  <c r="CG328" i="1"/>
  <c r="CM328" i="1"/>
  <c r="CN328" i="1"/>
  <c r="CQ328" i="1"/>
  <c r="CH328" i="1"/>
  <c r="CK328" i="1"/>
  <c r="CE328" i="1"/>
  <c r="AB329" i="1"/>
  <c r="AC329" i="1"/>
  <c r="S330" i="1"/>
  <c r="R330" i="1"/>
  <c r="V329" i="1"/>
  <c r="U329" i="1"/>
  <c r="M331" i="1"/>
  <c r="P330" i="1"/>
  <c r="O330" i="1"/>
  <c r="X331" i="1" l="1"/>
  <c r="Y331" i="1"/>
  <c r="AH330" i="1"/>
  <c r="CV330" i="1"/>
  <c r="CT330" i="1"/>
  <c r="BX330" i="1"/>
  <c r="CX330" i="1"/>
  <c r="CZ330" i="1"/>
  <c r="BI330" i="1"/>
  <c r="BL330" i="1"/>
  <c r="BO330" i="1"/>
  <c r="BR330" i="1"/>
  <c r="BU330" i="1"/>
  <c r="AN330" i="1"/>
  <c r="AQ330" i="1"/>
  <c r="CB330" i="1"/>
  <c r="BF330" i="1"/>
  <c r="AK330" i="1"/>
  <c r="AT330" i="1"/>
  <c r="AW330" i="1"/>
  <c r="BC330" i="1"/>
  <c r="AZ330" i="1"/>
  <c r="CP329" i="1"/>
  <c r="CJ329" i="1"/>
  <c r="CD329" i="1"/>
  <c r="CM329" i="1"/>
  <c r="CG329" i="1"/>
  <c r="AG330" i="1"/>
  <c r="CU330" i="1"/>
  <c r="CS330" i="1"/>
  <c r="CY330" i="1"/>
  <c r="BW330" i="1"/>
  <c r="CW330" i="1"/>
  <c r="BH330" i="1"/>
  <c r="BK330" i="1"/>
  <c r="BN330" i="1"/>
  <c r="BQ330" i="1"/>
  <c r="BT330" i="1"/>
  <c r="CA330" i="1"/>
  <c r="BE330" i="1"/>
  <c r="AJ330" i="1"/>
  <c r="AP330" i="1"/>
  <c r="AV330" i="1"/>
  <c r="AY330" i="1"/>
  <c r="BB330" i="1"/>
  <c r="AS330" i="1"/>
  <c r="AM330" i="1"/>
  <c r="CN329" i="1"/>
  <c r="CQ329" i="1"/>
  <c r="CH329" i="1"/>
  <c r="CK329" i="1"/>
  <c r="CE329" i="1"/>
  <c r="AC330" i="1"/>
  <c r="AB330" i="1"/>
  <c r="V330" i="1"/>
  <c r="S331" i="1"/>
  <c r="R331" i="1"/>
  <c r="U330" i="1"/>
  <c r="O331" i="1"/>
  <c r="P331" i="1"/>
  <c r="M332" i="1"/>
  <c r="X332" i="1" l="1"/>
  <c r="Y332" i="1"/>
  <c r="CP330" i="1"/>
  <c r="CJ330" i="1"/>
  <c r="CD330" i="1"/>
  <c r="CG330" i="1"/>
  <c r="CM330" i="1"/>
  <c r="AH331" i="1"/>
  <c r="CT331" i="1"/>
  <c r="BX331" i="1"/>
  <c r="CX331" i="1"/>
  <c r="CZ331" i="1"/>
  <c r="CV331" i="1"/>
  <c r="BI331" i="1"/>
  <c r="BL331" i="1"/>
  <c r="BO331" i="1"/>
  <c r="BR331" i="1"/>
  <c r="BU331" i="1"/>
  <c r="AK331" i="1"/>
  <c r="CB331" i="1"/>
  <c r="BF331" i="1"/>
  <c r="AN331" i="1"/>
  <c r="AQ331" i="1"/>
  <c r="AW331" i="1"/>
  <c r="BC331" i="1"/>
  <c r="AZ331" i="1"/>
  <c r="AT331" i="1"/>
  <c r="CN330" i="1"/>
  <c r="CQ330" i="1"/>
  <c r="CH330" i="1"/>
  <c r="CK330" i="1"/>
  <c r="CE330" i="1"/>
  <c r="AG331" i="1"/>
  <c r="CW331" i="1"/>
  <c r="CS331" i="1"/>
  <c r="CY331" i="1"/>
  <c r="BW331" i="1"/>
  <c r="CU331" i="1"/>
  <c r="BH331" i="1"/>
  <c r="BK331" i="1"/>
  <c r="BN331" i="1"/>
  <c r="BQ331" i="1"/>
  <c r="BT331" i="1"/>
  <c r="CA331" i="1"/>
  <c r="BE331" i="1"/>
  <c r="AP331" i="1"/>
  <c r="AJ331" i="1"/>
  <c r="BB331" i="1"/>
  <c r="AS331" i="1"/>
  <c r="AY331" i="1"/>
  <c r="AM331" i="1"/>
  <c r="AV331" i="1"/>
  <c r="AB331" i="1"/>
  <c r="AC331" i="1"/>
  <c r="V331" i="1"/>
  <c r="S332" i="1"/>
  <c r="R332" i="1"/>
  <c r="U331" i="1"/>
  <c r="M333" i="1"/>
  <c r="P332" i="1"/>
  <c r="O332" i="1"/>
  <c r="X333" i="1" l="1"/>
  <c r="Y333" i="1"/>
  <c r="AG332" i="1"/>
  <c r="CU332" i="1"/>
  <c r="CS332" i="1"/>
  <c r="CY332" i="1"/>
  <c r="BW332" i="1"/>
  <c r="CW332" i="1"/>
  <c r="BH332" i="1"/>
  <c r="BK332" i="1"/>
  <c r="BN332" i="1"/>
  <c r="BQ332" i="1"/>
  <c r="BT332" i="1"/>
  <c r="CA332" i="1"/>
  <c r="BE332" i="1"/>
  <c r="AJ332" i="1"/>
  <c r="AP332" i="1"/>
  <c r="AV332" i="1"/>
  <c r="AY332" i="1"/>
  <c r="AM332" i="1"/>
  <c r="BB332" i="1"/>
  <c r="AS332" i="1"/>
  <c r="AH332" i="1"/>
  <c r="CZ332" i="1"/>
  <c r="CT332" i="1"/>
  <c r="BX332" i="1"/>
  <c r="CX332" i="1"/>
  <c r="CV332" i="1"/>
  <c r="BI332" i="1"/>
  <c r="BL332" i="1"/>
  <c r="BO332" i="1"/>
  <c r="BR332" i="1"/>
  <c r="BU332" i="1"/>
  <c r="AN332" i="1"/>
  <c r="AQ332" i="1"/>
  <c r="CB332" i="1"/>
  <c r="BF332" i="1"/>
  <c r="AK332" i="1"/>
  <c r="AT332" i="1"/>
  <c r="BC332" i="1"/>
  <c r="AZ332" i="1"/>
  <c r="AW332" i="1"/>
  <c r="CP331" i="1"/>
  <c r="CJ331" i="1"/>
  <c r="CD331" i="1"/>
  <c r="CM331" i="1"/>
  <c r="CG331" i="1"/>
  <c r="CN331" i="1"/>
  <c r="CQ331" i="1"/>
  <c r="CH331" i="1"/>
  <c r="CK331" i="1"/>
  <c r="CE331" i="1"/>
  <c r="AB332" i="1"/>
  <c r="AC332" i="1"/>
  <c r="S333" i="1"/>
  <c r="R333" i="1"/>
  <c r="U332" i="1"/>
  <c r="V332" i="1"/>
  <c r="O333" i="1"/>
  <c r="P333" i="1"/>
  <c r="M334" i="1"/>
  <c r="Y334" i="1" l="1"/>
  <c r="X334" i="1"/>
  <c r="AH333" i="1"/>
  <c r="CT333" i="1"/>
  <c r="BX333" i="1"/>
  <c r="CZ333" i="1"/>
  <c r="CX333" i="1"/>
  <c r="CV333" i="1"/>
  <c r="BI333" i="1"/>
  <c r="BL333" i="1"/>
  <c r="BO333" i="1"/>
  <c r="BR333" i="1"/>
  <c r="BU333" i="1"/>
  <c r="AK333" i="1"/>
  <c r="CB333" i="1"/>
  <c r="BF333" i="1"/>
  <c r="AN333" i="1"/>
  <c r="AQ333" i="1"/>
  <c r="AW333" i="1"/>
  <c r="BC333" i="1"/>
  <c r="AZ333" i="1"/>
  <c r="AT333" i="1"/>
  <c r="CN332" i="1"/>
  <c r="CQ332" i="1"/>
  <c r="CH332" i="1"/>
  <c r="CK332" i="1"/>
  <c r="CE332" i="1"/>
  <c r="CP332" i="1"/>
  <c r="CJ332" i="1"/>
  <c r="CD332" i="1"/>
  <c r="CG332" i="1"/>
  <c r="CM332" i="1"/>
  <c r="AG333" i="1"/>
  <c r="CW333" i="1"/>
  <c r="CS333" i="1"/>
  <c r="CY333" i="1"/>
  <c r="BW333" i="1"/>
  <c r="CU333" i="1"/>
  <c r="BH333" i="1"/>
  <c r="BK333" i="1"/>
  <c r="BN333" i="1"/>
  <c r="BQ333" i="1"/>
  <c r="BT333" i="1"/>
  <c r="CA333" i="1"/>
  <c r="BE333" i="1"/>
  <c r="AP333" i="1"/>
  <c r="AJ333" i="1"/>
  <c r="BB333" i="1"/>
  <c r="AS333" i="1"/>
  <c r="AV333" i="1"/>
  <c r="AM333" i="1"/>
  <c r="AY333" i="1"/>
  <c r="AB333" i="1"/>
  <c r="AC333" i="1"/>
  <c r="V333" i="1"/>
  <c r="S334" i="1"/>
  <c r="R334" i="1"/>
  <c r="U333" i="1"/>
  <c r="P334" i="1"/>
  <c r="O334" i="1"/>
  <c r="M335" i="1"/>
  <c r="Y335" i="1" l="1"/>
  <c r="X335" i="1"/>
  <c r="AG334" i="1"/>
  <c r="CU334" i="1"/>
  <c r="CS334" i="1"/>
  <c r="CY334" i="1"/>
  <c r="BW334" i="1"/>
  <c r="CW334" i="1"/>
  <c r="BH334" i="1"/>
  <c r="BK334" i="1"/>
  <c r="BN334" i="1"/>
  <c r="BQ334" i="1"/>
  <c r="BT334" i="1"/>
  <c r="CA334" i="1"/>
  <c r="BE334" i="1"/>
  <c r="AJ334" i="1"/>
  <c r="AP334" i="1"/>
  <c r="AV334" i="1"/>
  <c r="AY334" i="1"/>
  <c r="AM334" i="1"/>
  <c r="BB334" i="1"/>
  <c r="AS334" i="1"/>
  <c r="CP333" i="1"/>
  <c r="CJ333" i="1"/>
  <c r="CD333" i="1"/>
  <c r="CM333" i="1"/>
  <c r="CG333" i="1"/>
  <c r="AH334" i="1"/>
  <c r="CV334" i="1"/>
  <c r="CT334" i="1"/>
  <c r="BX334" i="1"/>
  <c r="CX334" i="1"/>
  <c r="CZ334" i="1"/>
  <c r="BI334" i="1"/>
  <c r="BL334" i="1"/>
  <c r="BO334" i="1"/>
  <c r="BR334" i="1"/>
  <c r="BU334" i="1"/>
  <c r="AN334" i="1"/>
  <c r="AQ334" i="1"/>
  <c r="CB334" i="1"/>
  <c r="BF334" i="1"/>
  <c r="AK334" i="1"/>
  <c r="AT334" i="1"/>
  <c r="AW334" i="1"/>
  <c r="BC334" i="1"/>
  <c r="AZ334" i="1"/>
  <c r="CN333" i="1"/>
  <c r="CQ333" i="1"/>
  <c r="CH333" i="1"/>
  <c r="CK333" i="1"/>
  <c r="CE333" i="1"/>
  <c r="AC334" i="1"/>
  <c r="AB334" i="1"/>
  <c r="S335" i="1"/>
  <c r="R335" i="1"/>
  <c r="U334" i="1"/>
  <c r="V334" i="1"/>
  <c r="M336" i="1"/>
  <c r="P335" i="1"/>
  <c r="O335" i="1"/>
  <c r="Y336" i="1" l="1"/>
  <c r="X336" i="1"/>
  <c r="AH335" i="1"/>
  <c r="CT335" i="1"/>
  <c r="BX335" i="1"/>
  <c r="CX335" i="1"/>
  <c r="CZ335" i="1"/>
  <c r="CV335" i="1"/>
  <c r="BI335" i="1"/>
  <c r="BL335" i="1"/>
  <c r="BO335" i="1"/>
  <c r="BR335" i="1"/>
  <c r="BU335" i="1"/>
  <c r="AK335" i="1"/>
  <c r="CB335" i="1"/>
  <c r="BF335" i="1"/>
  <c r="AN335" i="1"/>
  <c r="AQ335" i="1"/>
  <c r="AW335" i="1"/>
  <c r="BC335" i="1"/>
  <c r="AZ335" i="1"/>
  <c r="AT335" i="1"/>
  <c r="CP334" i="1"/>
  <c r="CJ334" i="1"/>
  <c r="CD334" i="1"/>
  <c r="CG334" i="1"/>
  <c r="CM334" i="1"/>
  <c r="AG335" i="1"/>
  <c r="CW335" i="1"/>
  <c r="CS335" i="1"/>
  <c r="CY335" i="1"/>
  <c r="BW335" i="1"/>
  <c r="CU335" i="1"/>
  <c r="BH335" i="1"/>
  <c r="BK335" i="1"/>
  <c r="BN335" i="1"/>
  <c r="BQ335" i="1"/>
  <c r="BT335" i="1"/>
  <c r="CA335" i="1"/>
  <c r="BE335" i="1"/>
  <c r="AP335" i="1"/>
  <c r="AJ335" i="1"/>
  <c r="AM335" i="1"/>
  <c r="BB335" i="1"/>
  <c r="AS335" i="1"/>
  <c r="AY335" i="1"/>
  <c r="AV335" i="1"/>
  <c r="CN334" i="1"/>
  <c r="CQ334" i="1"/>
  <c r="CH334" i="1"/>
  <c r="CK334" i="1"/>
  <c r="CE334" i="1"/>
  <c r="AB335" i="1"/>
  <c r="AC335" i="1"/>
  <c r="V335" i="1"/>
  <c r="S336" i="1"/>
  <c r="R336" i="1"/>
  <c r="U335" i="1"/>
  <c r="P336" i="1"/>
  <c r="O336" i="1"/>
  <c r="M337" i="1"/>
  <c r="X337" i="1" l="1"/>
  <c r="Y337" i="1"/>
  <c r="AH336" i="1"/>
  <c r="CZ336" i="1"/>
  <c r="CT336" i="1"/>
  <c r="BX336" i="1"/>
  <c r="CX336" i="1"/>
  <c r="CV336" i="1"/>
  <c r="BI336" i="1"/>
  <c r="BL336" i="1"/>
  <c r="BO336" i="1"/>
  <c r="BR336" i="1"/>
  <c r="BU336" i="1"/>
  <c r="AN336" i="1"/>
  <c r="AQ336" i="1"/>
  <c r="CB336" i="1"/>
  <c r="BF336" i="1"/>
  <c r="AK336" i="1"/>
  <c r="AT336" i="1"/>
  <c r="BC336" i="1"/>
  <c r="AZ336" i="1"/>
  <c r="AW336" i="1"/>
  <c r="AG336" i="1"/>
  <c r="CU336" i="1"/>
  <c r="CS336" i="1"/>
  <c r="CY336" i="1"/>
  <c r="BW336" i="1"/>
  <c r="CW336" i="1"/>
  <c r="BH336" i="1"/>
  <c r="BK336" i="1"/>
  <c r="BN336" i="1"/>
  <c r="BQ336" i="1"/>
  <c r="BT336" i="1"/>
  <c r="CA336" i="1"/>
  <c r="BE336" i="1"/>
  <c r="AJ336" i="1"/>
  <c r="AP336" i="1"/>
  <c r="AV336" i="1"/>
  <c r="AY336" i="1"/>
  <c r="AM336" i="1"/>
  <c r="BB336" i="1"/>
  <c r="AS336" i="1"/>
  <c r="CP335" i="1"/>
  <c r="CJ335" i="1"/>
  <c r="CD335" i="1"/>
  <c r="CM335" i="1"/>
  <c r="CG335" i="1"/>
  <c r="CN335" i="1"/>
  <c r="CQ335" i="1"/>
  <c r="CH335" i="1"/>
  <c r="CK335" i="1"/>
  <c r="CE335" i="1"/>
  <c r="AC336" i="1"/>
  <c r="AB336" i="1"/>
  <c r="V336" i="1"/>
  <c r="S337" i="1"/>
  <c r="R337" i="1"/>
  <c r="U336" i="1"/>
  <c r="M338" i="1"/>
  <c r="O337" i="1"/>
  <c r="P337" i="1"/>
  <c r="Y338" i="1" l="1"/>
  <c r="X338" i="1"/>
  <c r="AG337" i="1"/>
  <c r="CW337" i="1"/>
  <c r="CS337" i="1"/>
  <c r="CY337" i="1"/>
  <c r="BW337" i="1"/>
  <c r="CU337" i="1"/>
  <c r="BH337" i="1"/>
  <c r="BK337" i="1"/>
  <c r="BN337" i="1"/>
  <c r="BQ337" i="1"/>
  <c r="BT337" i="1"/>
  <c r="CA337" i="1"/>
  <c r="BE337" i="1"/>
  <c r="AP337" i="1"/>
  <c r="AJ337" i="1"/>
  <c r="AM337" i="1"/>
  <c r="BB337" i="1"/>
  <c r="AS337" i="1"/>
  <c r="AV337" i="1"/>
  <c r="AY337" i="1"/>
  <c r="CP336" i="1"/>
  <c r="CJ336" i="1"/>
  <c r="CD336" i="1"/>
  <c r="CG336" i="1"/>
  <c r="CM336" i="1"/>
  <c r="CN336" i="1"/>
  <c r="CQ336" i="1"/>
  <c r="CH336" i="1"/>
  <c r="CK336" i="1"/>
  <c r="CE336" i="1"/>
  <c r="AH337" i="1"/>
  <c r="CT337" i="1"/>
  <c r="BX337" i="1"/>
  <c r="CZ337" i="1"/>
  <c r="CX337" i="1"/>
  <c r="CV337" i="1"/>
  <c r="BI337" i="1"/>
  <c r="BL337" i="1"/>
  <c r="BO337" i="1"/>
  <c r="BR337" i="1"/>
  <c r="BU337" i="1"/>
  <c r="AK337" i="1"/>
  <c r="CB337" i="1"/>
  <c r="BF337" i="1"/>
  <c r="AN337" i="1"/>
  <c r="AQ337" i="1"/>
  <c r="AW337" i="1"/>
  <c r="BC337" i="1"/>
  <c r="AZ337" i="1"/>
  <c r="AT337" i="1"/>
  <c r="AC337" i="1"/>
  <c r="AB337" i="1"/>
  <c r="U337" i="1"/>
  <c r="S338" i="1"/>
  <c r="R338" i="1"/>
  <c r="V337" i="1"/>
  <c r="P338" i="1"/>
  <c r="O338" i="1"/>
  <c r="M339" i="1"/>
  <c r="Y339" i="1" l="1"/>
  <c r="X339" i="1"/>
  <c r="AH338" i="1"/>
  <c r="CV338" i="1"/>
  <c r="CT338" i="1"/>
  <c r="BX338" i="1"/>
  <c r="CX338" i="1"/>
  <c r="CZ338" i="1"/>
  <c r="BI338" i="1"/>
  <c r="BL338" i="1"/>
  <c r="BO338" i="1"/>
  <c r="BR338" i="1"/>
  <c r="BU338" i="1"/>
  <c r="AN338" i="1"/>
  <c r="AQ338" i="1"/>
  <c r="CB338" i="1"/>
  <c r="BF338" i="1"/>
  <c r="AK338" i="1"/>
  <c r="AT338" i="1"/>
  <c r="AW338" i="1"/>
  <c r="BC338" i="1"/>
  <c r="AZ338" i="1"/>
  <c r="AG338" i="1"/>
  <c r="CU338" i="1"/>
  <c r="CS338" i="1"/>
  <c r="CY338" i="1"/>
  <c r="BW338" i="1"/>
  <c r="CW338" i="1"/>
  <c r="BH338" i="1"/>
  <c r="BK338" i="1"/>
  <c r="BN338" i="1"/>
  <c r="BQ338" i="1"/>
  <c r="BT338" i="1"/>
  <c r="CA338" i="1"/>
  <c r="BE338" i="1"/>
  <c r="AJ338" i="1"/>
  <c r="AP338" i="1"/>
  <c r="AV338" i="1"/>
  <c r="AY338" i="1"/>
  <c r="BB338" i="1"/>
  <c r="AS338" i="1"/>
  <c r="AM338" i="1"/>
  <c r="CP337" i="1"/>
  <c r="CJ337" i="1"/>
  <c r="CD337" i="1"/>
  <c r="CM337" i="1"/>
  <c r="CG337" i="1"/>
  <c r="CN337" i="1"/>
  <c r="CQ337" i="1"/>
  <c r="CH337" i="1"/>
  <c r="CK337" i="1"/>
  <c r="CE337" i="1"/>
  <c r="AC338" i="1"/>
  <c r="AB338" i="1"/>
  <c r="S339" i="1"/>
  <c r="R339" i="1"/>
  <c r="U338" i="1"/>
  <c r="V338" i="1"/>
  <c r="M340" i="1"/>
  <c r="O339" i="1"/>
  <c r="P339" i="1"/>
  <c r="Y340" i="1" l="1"/>
  <c r="X340" i="1"/>
  <c r="AG339" i="1"/>
  <c r="CW339" i="1"/>
  <c r="CS339" i="1"/>
  <c r="CY339" i="1"/>
  <c r="BW339" i="1"/>
  <c r="CU339" i="1"/>
  <c r="BH339" i="1"/>
  <c r="BK339" i="1"/>
  <c r="BN339" i="1"/>
  <c r="BQ339" i="1"/>
  <c r="BT339" i="1"/>
  <c r="CA339" i="1"/>
  <c r="BE339" i="1"/>
  <c r="AP339" i="1"/>
  <c r="AJ339" i="1"/>
  <c r="AM339" i="1"/>
  <c r="BB339" i="1"/>
  <c r="AS339" i="1"/>
  <c r="AY339" i="1"/>
  <c r="AV339" i="1"/>
  <c r="CP338" i="1"/>
  <c r="CJ338" i="1"/>
  <c r="CD338" i="1"/>
  <c r="CG338" i="1"/>
  <c r="CM338" i="1"/>
  <c r="CN338" i="1"/>
  <c r="CQ338" i="1"/>
  <c r="CH338" i="1"/>
  <c r="CK338" i="1"/>
  <c r="CE338" i="1"/>
  <c r="AH339" i="1"/>
  <c r="CT339" i="1"/>
  <c r="BX339" i="1"/>
  <c r="CX339" i="1"/>
  <c r="CZ339" i="1"/>
  <c r="CV339" i="1"/>
  <c r="BI339" i="1"/>
  <c r="BL339" i="1"/>
  <c r="BO339" i="1"/>
  <c r="BR339" i="1"/>
  <c r="BU339" i="1"/>
  <c r="AK339" i="1"/>
  <c r="CB339" i="1"/>
  <c r="BF339" i="1"/>
  <c r="AN339" i="1"/>
  <c r="AQ339" i="1"/>
  <c r="AW339" i="1"/>
  <c r="BC339" i="1"/>
  <c r="AZ339" i="1"/>
  <c r="AT339" i="1"/>
  <c r="AC339" i="1"/>
  <c r="AB339" i="1"/>
  <c r="S340" i="1"/>
  <c r="R340" i="1"/>
  <c r="V339" i="1"/>
  <c r="U339" i="1"/>
  <c r="P340" i="1"/>
  <c r="O340" i="1"/>
  <c r="M341" i="1"/>
  <c r="X341" i="1" l="1"/>
  <c r="Y341" i="1"/>
  <c r="AH340" i="1"/>
  <c r="CZ340" i="1"/>
  <c r="CT340" i="1"/>
  <c r="BX340" i="1"/>
  <c r="CX340" i="1"/>
  <c r="CV340" i="1"/>
  <c r="BI340" i="1"/>
  <c r="BL340" i="1"/>
  <c r="BO340" i="1"/>
  <c r="BR340" i="1"/>
  <c r="BU340" i="1"/>
  <c r="AN340" i="1"/>
  <c r="AQ340" i="1"/>
  <c r="CB340" i="1"/>
  <c r="BF340" i="1"/>
  <c r="AK340" i="1"/>
  <c r="AT340" i="1"/>
  <c r="BC340" i="1"/>
  <c r="AZ340" i="1"/>
  <c r="AW340" i="1"/>
  <c r="AG340" i="1"/>
  <c r="CU340" i="1"/>
  <c r="CS340" i="1"/>
  <c r="CY340" i="1"/>
  <c r="BW340" i="1"/>
  <c r="CW340" i="1"/>
  <c r="BH340" i="1"/>
  <c r="BK340" i="1"/>
  <c r="BN340" i="1"/>
  <c r="BQ340" i="1"/>
  <c r="BT340" i="1"/>
  <c r="CA340" i="1"/>
  <c r="BE340" i="1"/>
  <c r="AJ340" i="1"/>
  <c r="AP340" i="1"/>
  <c r="AV340" i="1"/>
  <c r="AY340" i="1"/>
  <c r="AM340" i="1"/>
  <c r="BB340" i="1"/>
  <c r="AS340" i="1"/>
  <c r="CP339" i="1"/>
  <c r="CJ339" i="1"/>
  <c r="CD339" i="1"/>
  <c r="CM339" i="1"/>
  <c r="CG339" i="1"/>
  <c r="CN339" i="1"/>
  <c r="CQ339" i="1"/>
  <c r="CH339" i="1"/>
  <c r="CK339" i="1"/>
  <c r="CE339" i="1"/>
  <c r="AB340" i="1"/>
  <c r="AC340" i="1"/>
  <c r="S341" i="1"/>
  <c r="R341" i="1"/>
  <c r="V340" i="1"/>
  <c r="U340" i="1"/>
  <c r="M342" i="1"/>
  <c r="O341" i="1"/>
  <c r="P341" i="1"/>
  <c r="Y342" i="1" l="1"/>
  <c r="X342" i="1"/>
  <c r="AG341" i="1"/>
  <c r="CW341" i="1"/>
  <c r="CS341" i="1"/>
  <c r="CY341" i="1"/>
  <c r="BW341" i="1"/>
  <c r="CU341" i="1"/>
  <c r="BH341" i="1"/>
  <c r="BK341" i="1"/>
  <c r="BN341" i="1"/>
  <c r="BQ341" i="1"/>
  <c r="BT341" i="1"/>
  <c r="CA341" i="1"/>
  <c r="BE341" i="1"/>
  <c r="AP341" i="1"/>
  <c r="AJ341" i="1"/>
  <c r="BB341" i="1"/>
  <c r="AS341" i="1"/>
  <c r="AM341" i="1"/>
  <c r="AV341" i="1"/>
  <c r="AY341" i="1"/>
  <c r="CP340" i="1"/>
  <c r="CJ340" i="1"/>
  <c r="CD340" i="1"/>
  <c r="CG340" i="1"/>
  <c r="CM340" i="1"/>
  <c r="CN340" i="1"/>
  <c r="CQ340" i="1"/>
  <c r="CH340" i="1"/>
  <c r="CK340" i="1"/>
  <c r="CE340" i="1"/>
  <c r="AH341" i="1"/>
  <c r="CT341" i="1"/>
  <c r="BX341" i="1"/>
  <c r="CZ341" i="1"/>
  <c r="CX341" i="1"/>
  <c r="CV341" i="1"/>
  <c r="BI341" i="1"/>
  <c r="BL341" i="1"/>
  <c r="BO341" i="1"/>
  <c r="BR341" i="1"/>
  <c r="BU341" i="1"/>
  <c r="AK341" i="1"/>
  <c r="CB341" i="1"/>
  <c r="BF341" i="1"/>
  <c r="AN341" i="1"/>
  <c r="AQ341" i="1"/>
  <c r="AW341" i="1"/>
  <c r="BC341" i="1"/>
  <c r="AZ341" i="1"/>
  <c r="AT341" i="1"/>
  <c r="AB341" i="1"/>
  <c r="AC341" i="1"/>
  <c r="V341" i="1"/>
  <c r="S342" i="1"/>
  <c r="R342" i="1"/>
  <c r="U341" i="1"/>
  <c r="P342" i="1"/>
  <c r="O342" i="1"/>
  <c r="M343" i="1"/>
  <c r="Y343" i="1" l="1"/>
  <c r="X343" i="1"/>
  <c r="CN341" i="1"/>
  <c r="CQ341" i="1"/>
  <c r="CH341" i="1"/>
  <c r="CK341" i="1"/>
  <c r="CE341" i="1"/>
  <c r="AG342" i="1"/>
  <c r="CU342" i="1"/>
  <c r="CS342" i="1"/>
  <c r="CY342" i="1"/>
  <c r="BW342" i="1"/>
  <c r="CW342" i="1"/>
  <c r="BH342" i="1"/>
  <c r="BK342" i="1"/>
  <c r="BN342" i="1"/>
  <c r="BQ342" i="1"/>
  <c r="BT342" i="1"/>
  <c r="CA342" i="1"/>
  <c r="BE342" i="1"/>
  <c r="AJ342" i="1"/>
  <c r="AP342" i="1"/>
  <c r="AV342" i="1"/>
  <c r="AY342" i="1"/>
  <c r="AM342" i="1"/>
  <c r="BB342" i="1"/>
  <c r="AS342" i="1"/>
  <c r="CP341" i="1"/>
  <c r="CJ341" i="1"/>
  <c r="CD341" i="1"/>
  <c r="CM341" i="1"/>
  <c r="CG341" i="1"/>
  <c r="AH342" i="1"/>
  <c r="CV342" i="1"/>
  <c r="CT342" i="1"/>
  <c r="BX342" i="1"/>
  <c r="CX342" i="1"/>
  <c r="CZ342" i="1"/>
  <c r="BI342" i="1"/>
  <c r="BL342" i="1"/>
  <c r="BO342" i="1"/>
  <c r="BR342" i="1"/>
  <c r="BU342" i="1"/>
  <c r="AN342" i="1"/>
  <c r="AQ342" i="1"/>
  <c r="CB342" i="1"/>
  <c r="BF342" i="1"/>
  <c r="AK342" i="1"/>
  <c r="AT342" i="1"/>
  <c r="AW342" i="1"/>
  <c r="BC342" i="1"/>
  <c r="AZ342" i="1"/>
  <c r="AB342" i="1"/>
  <c r="AC342" i="1"/>
  <c r="V342" i="1"/>
  <c r="S343" i="1"/>
  <c r="R343" i="1"/>
  <c r="U342" i="1"/>
  <c r="P343" i="1"/>
  <c r="O343" i="1"/>
  <c r="M344" i="1"/>
  <c r="Y344" i="1" l="1"/>
  <c r="X344" i="1"/>
  <c r="AG343" i="1"/>
  <c r="CW343" i="1"/>
  <c r="CS343" i="1"/>
  <c r="CY343" i="1"/>
  <c r="BW343" i="1"/>
  <c r="CU343" i="1"/>
  <c r="BH343" i="1"/>
  <c r="BK343" i="1"/>
  <c r="BN343" i="1"/>
  <c r="BQ343" i="1"/>
  <c r="BT343" i="1"/>
  <c r="CA343" i="1"/>
  <c r="BE343" i="1"/>
  <c r="AP343" i="1"/>
  <c r="AJ343" i="1"/>
  <c r="AM343" i="1"/>
  <c r="BB343" i="1"/>
  <c r="AS343" i="1"/>
  <c r="AY343" i="1"/>
  <c r="AV343" i="1"/>
  <c r="CN342" i="1"/>
  <c r="CQ342" i="1"/>
  <c r="CH342" i="1"/>
  <c r="CK342" i="1"/>
  <c r="CE342" i="1"/>
  <c r="AH343" i="1"/>
  <c r="CT343" i="1"/>
  <c r="BX343" i="1"/>
  <c r="CX343" i="1"/>
  <c r="CZ343" i="1"/>
  <c r="CV343" i="1"/>
  <c r="BI343" i="1"/>
  <c r="BL343" i="1"/>
  <c r="BO343" i="1"/>
  <c r="BR343" i="1"/>
  <c r="BU343" i="1"/>
  <c r="AK343" i="1"/>
  <c r="CB343" i="1"/>
  <c r="BF343" i="1"/>
  <c r="AN343" i="1"/>
  <c r="AQ343" i="1"/>
  <c r="AW343" i="1"/>
  <c r="BC343" i="1"/>
  <c r="AZ343" i="1"/>
  <c r="AT343" i="1"/>
  <c r="CP342" i="1"/>
  <c r="CJ342" i="1"/>
  <c r="CD342" i="1"/>
  <c r="CG342" i="1"/>
  <c r="CM342" i="1"/>
  <c r="AB343" i="1"/>
  <c r="AC343" i="1"/>
  <c r="U343" i="1"/>
  <c r="S344" i="1"/>
  <c r="R344" i="1"/>
  <c r="V343" i="1"/>
  <c r="M345" i="1"/>
  <c r="P344" i="1"/>
  <c r="O344" i="1"/>
  <c r="X345" i="1" l="1"/>
  <c r="Y345" i="1"/>
  <c r="AG344" i="1"/>
  <c r="CU344" i="1"/>
  <c r="CS344" i="1"/>
  <c r="CY344" i="1"/>
  <c r="BW344" i="1"/>
  <c r="CW344" i="1"/>
  <c r="BH344" i="1"/>
  <c r="BK344" i="1"/>
  <c r="BN344" i="1"/>
  <c r="BQ344" i="1"/>
  <c r="BT344" i="1"/>
  <c r="CA344" i="1"/>
  <c r="BE344" i="1"/>
  <c r="AJ344" i="1"/>
  <c r="AP344" i="1"/>
  <c r="AV344" i="1"/>
  <c r="AY344" i="1"/>
  <c r="AM344" i="1"/>
  <c r="BB344" i="1"/>
  <c r="AS344" i="1"/>
  <c r="AH344" i="1"/>
  <c r="CZ344" i="1"/>
  <c r="CT344" i="1"/>
  <c r="BX344" i="1"/>
  <c r="CX344" i="1"/>
  <c r="CV344" i="1"/>
  <c r="BI344" i="1"/>
  <c r="BL344" i="1"/>
  <c r="BO344" i="1"/>
  <c r="BR344" i="1"/>
  <c r="BU344" i="1"/>
  <c r="AN344" i="1"/>
  <c r="AQ344" i="1"/>
  <c r="CB344" i="1"/>
  <c r="BF344" i="1"/>
  <c r="AK344" i="1"/>
  <c r="AT344" i="1"/>
  <c r="BC344" i="1"/>
  <c r="AZ344" i="1"/>
  <c r="AW344" i="1"/>
  <c r="CN343" i="1"/>
  <c r="CQ343" i="1"/>
  <c r="CH343" i="1"/>
  <c r="CK343" i="1"/>
  <c r="CE343" i="1"/>
  <c r="CP343" i="1"/>
  <c r="CJ343" i="1"/>
  <c r="CD343" i="1"/>
  <c r="CM343" i="1"/>
  <c r="CG343" i="1"/>
  <c r="AB344" i="1"/>
  <c r="AC344" i="1"/>
  <c r="U344" i="1"/>
  <c r="S345" i="1"/>
  <c r="R345" i="1"/>
  <c r="V344" i="1"/>
  <c r="O345" i="1"/>
  <c r="P345" i="1"/>
  <c r="M346" i="1"/>
  <c r="Y346" i="1" l="1"/>
  <c r="X346" i="1"/>
  <c r="AG345" i="1"/>
  <c r="CW345" i="1"/>
  <c r="CS345" i="1"/>
  <c r="CY345" i="1"/>
  <c r="BW345" i="1"/>
  <c r="CU345" i="1"/>
  <c r="BH345" i="1"/>
  <c r="BK345" i="1"/>
  <c r="BN345" i="1"/>
  <c r="BQ345" i="1"/>
  <c r="BT345" i="1"/>
  <c r="CA345" i="1"/>
  <c r="BE345" i="1"/>
  <c r="AP345" i="1"/>
  <c r="AJ345" i="1"/>
  <c r="AM345" i="1"/>
  <c r="BB345" i="1"/>
  <c r="AS345" i="1"/>
  <c r="AV345" i="1"/>
  <c r="AY345" i="1"/>
  <c r="AH345" i="1"/>
  <c r="CT345" i="1"/>
  <c r="BX345" i="1"/>
  <c r="CZ345" i="1"/>
  <c r="CX345" i="1"/>
  <c r="CV345" i="1"/>
  <c r="BI345" i="1"/>
  <c r="BL345" i="1"/>
  <c r="BO345" i="1"/>
  <c r="BR345" i="1"/>
  <c r="BU345" i="1"/>
  <c r="AK345" i="1"/>
  <c r="CB345" i="1"/>
  <c r="BF345" i="1"/>
  <c r="AN345" i="1"/>
  <c r="AQ345" i="1"/>
  <c r="AW345" i="1"/>
  <c r="BC345" i="1"/>
  <c r="AZ345" i="1"/>
  <c r="AT345" i="1"/>
  <c r="CN344" i="1"/>
  <c r="CQ344" i="1"/>
  <c r="CH344" i="1"/>
  <c r="CK344" i="1"/>
  <c r="CE344" i="1"/>
  <c r="CP344" i="1"/>
  <c r="CJ344" i="1"/>
  <c r="CD344" i="1"/>
  <c r="CG344" i="1"/>
  <c r="CM344" i="1"/>
  <c r="AB345" i="1"/>
  <c r="AC345" i="1"/>
  <c r="V345" i="1"/>
  <c r="S346" i="1"/>
  <c r="R346" i="1"/>
  <c r="U345" i="1"/>
  <c r="P346" i="1"/>
  <c r="O346" i="1"/>
  <c r="M347" i="1"/>
  <c r="Y347" i="1" l="1"/>
  <c r="X347" i="1"/>
  <c r="AG346" i="1"/>
  <c r="CU346" i="1"/>
  <c r="CS346" i="1"/>
  <c r="CY346" i="1"/>
  <c r="BW346" i="1"/>
  <c r="CW346" i="1"/>
  <c r="BH346" i="1"/>
  <c r="BK346" i="1"/>
  <c r="BN346" i="1"/>
  <c r="BQ346" i="1"/>
  <c r="BT346" i="1"/>
  <c r="CA346" i="1"/>
  <c r="BE346" i="1"/>
  <c r="AJ346" i="1"/>
  <c r="AP346" i="1"/>
  <c r="AV346" i="1"/>
  <c r="AY346" i="1"/>
  <c r="BB346" i="1"/>
  <c r="AS346" i="1"/>
  <c r="AM346" i="1"/>
  <c r="CP345" i="1"/>
  <c r="CG345" i="1"/>
  <c r="CJ345" i="1"/>
  <c r="CM345" i="1"/>
  <c r="CD345" i="1"/>
  <c r="AH346" i="1"/>
  <c r="CV346" i="1"/>
  <c r="CT346" i="1"/>
  <c r="BX346" i="1"/>
  <c r="CX346" i="1"/>
  <c r="CZ346" i="1"/>
  <c r="BI346" i="1"/>
  <c r="BL346" i="1"/>
  <c r="BO346" i="1"/>
  <c r="BR346" i="1"/>
  <c r="BU346" i="1"/>
  <c r="AN346" i="1"/>
  <c r="AQ346" i="1"/>
  <c r="CB346" i="1"/>
  <c r="BF346" i="1"/>
  <c r="AK346" i="1"/>
  <c r="AT346" i="1"/>
  <c r="AW346" i="1"/>
  <c r="BC346" i="1"/>
  <c r="AZ346" i="1"/>
  <c r="CH345" i="1"/>
  <c r="CK345" i="1"/>
  <c r="CN345" i="1"/>
  <c r="CQ345" i="1"/>
  <c r="CE345" i="1"/>
  <c r="AC346" i="1"/>
  <c r="AB346" i="1"/>
  <c r="S347" i="1"/>
  <c r="R347" i="1"/>
  <c r="U346" i="1"/>
  <c r="V346" i="1"/>
  <c r="O347" i="1"/>
  <c r="P347" i="1"/>
  <c r="M348" i="1"/>
  <c r="Y348" i="1" l="1"/>
  <c r="X348" i="1"/>
  <c r="AH347" i="1"/>
  <c r="CT347" i="1"/>
  <c r="BX347" i="1"/>
  <c r="CX347" i="1"/>
  <c r="CZ347" i="1"/>
  <c r="CV347" i="1"/>
  <c r="BI347" i="1"/>
  <c r="BL347" i="1"/>
  <c r="BO347" i="1"/>
  <c r="BR347" i="1"/>
  <c r="BU347" i="1"/>
  <c r="AK347" i="1"/>
  <c r="CB347" i="1"/>
  <c r="BF347" i="1"/>
  <c r="AN347" i="1"/>
  <c r="AQ347" i="1"/>
  <c r="AW347" i="1"/>
  <c r="BC347" i="1"/>
  <c r="AZ347" i="1"/>
  <c r="AT347" i="1"/>
  <c r="CP346" i="1"/>
  <c r="CG346" i="1"/>
  <c r="CJ346" i="1"/>
  <c r="CM346" i="1"/>
  <c r="CD346" i="1"/>
  <c r="AG347" i="1"/>
  <c r="CW347" i="1"/>
  <c r="CS347" i="1"/>
  <c r="CY347" i="1"/>
  <c r="BW347" i="1"/>
  <c r="CU347" i="1"/>
  <c r="BH347" i="1"/>
  <c r="BK347" i="1"/>
  <c r="BN347" i="1"/>
  <c r="BQ347" i="1"/>
  <c r="BT347" i="1"/>
  <c r="CA347" i="1"/>
  <c r="BE347" i="1"/>
  <c r="AP347" i="1"/>
  <c r="AJ347" i="1"/>
  <c r="BB347" i="1"/>
  <c r="AS347" i="1"/>
  <c r="AY347" i="1"/>
  <c r="AM347" i="1"/>
  <c r="AV347" i="1"/>
  <c r="CH346" i="1"/>
  <c r="CK346" i="1"/>
  <c r="CN346" i="1"/>
  <c r="CQ346" i="1"/>
  <c r="CE346" i="1"/>
  <c r="AB347" i="1"/>
  <c r="AC347" i="1"/>
  <c r="S348" i="1"/>
  <c r="R348" i="1"/>
  <c r="V347" i="1"/>
  <c r="U347" i="1"/>
  <c r="P348" i="1"/>
  <c r="O348" i="1"/>
  <c r="M349" i="1"/>
  <c r="Y349" i="1" l="1"/>
  <c r="X349" i="1"/>
  <c r="AH348" i="1"/>
  <c r="CZ348" i="1"/>
  <c r="CT348" i="1"/>
  <c r="BX348" i="1"/>
  <c r="CX348" i="1"/>
  <c r="CV348" i="1"/>
  <c r="BI348" i="1"/>
  <c r="BL348" i="1"/>
  <c r="BO348" i="1"/>
  <c r="BR348" i="1"/>
  <c r="BU348" i="1"/>
  <c r="AN348" i="1"/>
  <c r="AQ348" i="1"/>
  <c r="CB348" i="1"/>
  <c r="BF348" i="1"/>
  <c r="AK348" i="1"/>
  <c r="AT348" i="1"/>
  <c r="BC348" i="1"/>
  <c r="AZ348" i="1"/>
  <c r="AW348" i="1"/>
  <c r="CP347" i="1"/>
  <c r="CG347" i="1"/>
  <c r="CJ347" i="1"/>
  <c r="CM347" i="1"/>
  <c r="CD347" i="1"/>
  <c r="AG348" i="1"/>
  <c r="CU348" i="1"/>
  <c r="CS348" i="1"/>
  <c r="CY348" i="1"/>
  <c r="BW348" i="1"/>
  <c r="CW348" i="1"/>
  <c r="BH348" i="1"/>
  <c r="BK348" i="1"/>
  <c r="BN348" i="1"/>
  <c r="BQ348" i="1"/>
  <c r="BT348" i="1"/>
  <c r="CA348" i="1"/>
  <c r="BE348" i="1"/>
  <c r="AJ348" i="1"/>
  <c r="AP348" i="1"/>
  <c r="AV348" i="1"/>
  <c r="AY348" i="1"/>
  <c r="BB348" i="1"/>
  <c r="AS348" i="1"/>
  <c r="AM348" i="1"/>
  <c r="CH347" i="1"/>
  <c r="CK347" i="1"/>
  <c r="CN347" i="1"/>
  <c r="CQ347" i="1"/>
  <c r="CE347" i="1"/>
  <c r="AB348" i="1"/>
  <c r="AC348" i="1"/>
  <c r="V348" i="1"/>
  <c r="S349" i="1"/>
  <c r="R349" i="1"/>
  <c r="U348" i="1"/>
  <c r="O349" i="1"/>
  <c r="P349" i="1"/>
  <c r="M350" i="1"/>
  <c r="X350" i="1" l="1"/>
  <c r="Y350" i="1"/>
  <c r="CP348" i="1"/>
  <c r="CG348" i="1"/>
  <c r="CJ348" i="1"/>
  <c r="CM348" i="1"/>
  <c r="CD348" i="1"/>
  <c r="AH349" i="1"/>
  <c r="CT349" i="1"/>
  <c r="BX349" i="1"/>
  <c r="CZ349" i="1"/>
  <c r="CX349" i="1"/>
  <c r="CV349" i="1"/>
  <c r="BI349" i="1"/>
  <c r="BL349" i="1"/>
  <c r="BO349" i="1"/>
  <c r="BR349" i="1"/>
  <c r="BU349" i="1"/>
  <c r="AK349" i="1"/>
  <c r="CB349" i="1"/>
  <c r="BF349" i="1"/>
  <c r="AN349" i="1"/>
  <c r="AQ349" i="1"/>
  <c r="AW349" i="1"/>
  <c r="BC349" i="1"/>
  <c r="AZ349" i="1"/>
  <c r="AT349" i="1"/>
  <c r="CH348" i="1"/>
  <c r="CK348" i="1"/>
  <c r="CN348" i="1"/>
  <c r="CQ348" i="1"/>
  <c r="CE348" i="1"/>
  <c r="AG349" i="1"/>
  <c r="CW349" i="1"/>
  <c r="CS349" i="1"/>
  <c r="CY349" i="1"/>
  <c r="BW349" i="1"/>
  <c r="CU349" i="1"/>
  <c r="BH349" i="1"/>
  <c r="BK349" i="1"/>
  <c r="BN349" i="1"/>
  <c r="BQ349" i="1"/>
  <c r="BT349" i="1"/>
  <c r="CA349" i="1"/>
  <c r="BE349" i="1"/>
  <c r="AJ349" i="1"/>
  <c r="AP349" i="1"/>
  <c r="AM349" i="1"/>
  <c r="BB349" i="1"/>
  <c r="AS349" i="1"/>
  <c r="AV349" i="1"/>
  <c r="AY349" i="1"/>
  <c r="AC349" i="1"/>
  <c r="AB349" i="1"/>
  <c r="S350" i="1"/>
  <c r="R350" i="1"/>
  <c r="U349" i="1"/>
  <c r="V349" i="1"/>
  <c r="P350" i="1"/>
  <c r="O350" i="1"/>
  <c r="M351" i="1"/>
  <c r="X351" i="1" l="1"/>
  <c r="Y351" i="1"/>
  <c r="AH350" i="1"/>
  <c r="CV350" i="1"/>
  <c r="CT350" i="1"/>
  <c r="BX350" i="1"/>
  <c r="CX350" i="1"/>
  <c r="CZ350" i="1"/>
  <c r="BI350" i="1"/>
  <c r="BL350" i="1"/>
  <c r="BO350" i="1"/>
  <c r="BR350" i="1"/>
  <c r="BU350" i="1"/>
  <c r="CB350" i="1"/>
  <c r="BF350" i="1"/>
  <c r="AK350" i="1"/>
  <c r="AN350" i="1"/>
  <c r="AQ350" i="1"/>
  <c r="AT350" i="1"/>
  <c r="AW350" i="1"/>
  <c r="BC350" i="1"/>
  <c r="AZ350" i="1"/>
  <c r="AG350" i="1"/>
  <c r="CU350" i="1"/>
  <c r="CS350" i="1"/>
  <c r="CY350" i="1"/>
  <c r="BW350" i="1"/>
  <c r="CW350" i="1"/>
  <c r="BH350" i="1"/>
  <c r="BK350" i="1"/>
  <c r="BN350" i="1"/>
  <c r="BQ350" i="1"/>
  <c r="BT350" i="1"/>
  <c r="CA350" i="1"/>
  <c r="BE350" i="1"/>
  <c r="AP350" i="1"/>
  <c r="AJ350" i="1"/>
  <c r="AM350" i="1"/>
  <c r="AV350" i="1"/>
  <c r="AY350" i="1"/>
  <c r="BB350" i="1"/>
  <c r="AS350" i="1"/>
  <c r="CP349" i="1"/>
  <c r="CG349" i="1"/>
  <c r="CJ349" i="1"/>
  <c r="CM349" i="1"/>
  <c r="CD349" i="1"/>
  <c r="CH349" i="1"/>
  <c r="CK349" i="1"/>
  <c r="CN349" i="1"/>
  <c r="CQ349" i="1"/>
  <c r="CE349" i="1"/>
  <c r="AB350" i="1"/>
  <c r="AC350" i="1"/>
  <c r="S351" i="1"/>
  <c r="R351" i="1"/>
  <c r="V350" i="1"/>
  <c r="U350" i="1"/>
  <c r="M352" i="1"/>
  <c r="P351" i="1"/>
  <c r="O351" i="1"/>
  <c r="X352" i="1" l="1"/>
  <c r="Y352" i="1"/>
  <c r="AH351" i="1"/>
  <c r="CT351" i="1"/>
  <c r="BX351" i="1"/>
  <c r="CX351" i="1"/>
  <c r="CZ351" i="1"/>
  <c r="CV351" i="1"/>
  <c r="BI351" i="1"/>
  <c r="BL351" i="1"/>
  <c r="BO351" i="1"/>
  <c r="BR351" i="1"/>
  <c r="BU351" i="1"/>
  <c r="CB351" i="1"/>
  <c r="BF351" i="1"/>
  <c r="AN351" i="1"/>
  <c r="AQ351" i="1"/>
  <c r="AK351" i="1"/>
  <c r="AW351" i="1"/>
  <c r="BC351" i="1"/>
  <c r="AZ351" i="1"/>
  <c r="AT351" i="1"/>
  <c r="CP350" i="1"/>
  <c r="CG350" i="1"/>
  <c r="CJ350" i="1"/>
  <c r="CM350" i="1"/>
  <c r="CD350" i="1"/>
  <c r="CH350" i="1"/>
  <c r="CK350" i="1"/>
  <c r="CN350" i="1"/>
  <c r="CQ350" i="1"/>
  <c r="CE350" i="1"/>
  <c r="AG351" i="1"/>
  <c r="CW351" i="1"/>
  <c r="CS351" i="1"/>
  <c r="CY351" i="1"/>
  <c r="BW351" i="1"/>
  <c r="CU351" i="1"/>
  <c r="BH351" i="1"/>
  <c r="BK351" i="1"/>
  <c r="BN351" i="1"/>
  <c r="BQ351" i="1"/>
  <c r="BT351" i="1"/>
  <c r="CA351" i="1"/>
  <c r="BE351" i="1"/>
  <c r="AJ351" i="1"/>
  <c r="AP351" i="1"/>
  <c r="AM351" i="1"/>
  <c r="BB351" i="1"/>
  <c r="AS351" i="1"/>
  <c r="AY351" i="1"/>
  <c r="AV351" i="1"/>
  <c r="AB351" i="1"/>
  <c r="AC351" i="1"/>
  <c r="S352" i="1"/>
  <c r="R352" i="1"/>
  <c r="V351" i="1"/>
  <c r="U351" i="1"/>
  <c r="P352" i="1"/>
  <c r="O352" i="1"/>
  <c r="M353" i="1"/>
  <c r="X353" i="1" l="1"/>
  <c r="Y353" i="1"/>
  <c r="AH352" i="1"/>
  <c r="CZ352" i="1"/>
  <c r="CT352" i="1"/>
  <c r="BX352" i="1"/>
  <c r="CX352" i="1"/>
  <c r="CV352" i="1"/>
  <c r="BI352" i="1"/>
  <c r="BL352" i="1"/>
  <c r="BO352" i="1"/>
  <c r="BR352" i="1"/>
  <c r="BU352" i="1"/>
  <c r="CB352" i="1"/>
  <c r="BF352" i="1"/>
  <c r="AK352" i="1"/>
  <c r="AN352" i="1"/>
  <c r="AQ352" i="1"/>
  <c r="AT352" i="1"/>
  <c r="BC352" i="1"/>
  <c r="AZ352" i="1"/>
  <c r="AW352" i="1"/>
  <c r="AG352" i="1"/>
  <c r="CU352" i="1"/>
  <c r="CS352" i="1"/>
  <c r="CY352" i="1"/>
  <c r="BW352" i="1"/>
  <c r="CW352" i="1"/>
  <c r="BH352" i="1"/>
  <c r="BK352" i="1"/>
  <c r="BN352" i="1"/>
  <c r="BQ352" i="1"/>
  <c r="BT352" i="1"/>
  <c r="CA352" i="1"/>
  <c r="BE352" i="1"/>
  <c r="AP352" i="1"/>
  <c r="AJ352" i="1"/>
  <c r="AV352" i="1"/>
  <c r="AY352" i="1"/>
  <c r="AM352" i="1"/>
  <c r="BB352" i="1"/>
  <c r="AS352" i="1"/>
  <c r="CP351" i="1"/>
  <c r="CG351" i="1"/>
  <c r="CJ351" i="1"/>
  <c r="CM351" i="1"/>
  <c r="CD351" i="1"/>
  <c r="CH351" i="1"/>
  <c r="CK351" i="1"/>
  <c r="CN351" i="1"/>
  <c r="CQ351" i="1"/>
  <c r="CE351" i="1"/>
  <c r="AC352" i="1"/>
  <c r="AB352" i="1"/>
  <c r="S353" i="1"/>
  <c r="R353" i="1"/>
  <c r="V352" i="1"/>
  <c r="U352" i="1"/>
  <c r="O353" i="1"/>
  <c r="P353" i="1"/>
  <c r="M354" i="1"/>
  <c r="X354" i="1" l="1"/>
  <c r="Y354" i="1"/>
  <c r="AG353" i="1"/>
  <c r="CW353" i="1"/>
  <c r="CS353" i="1"/>
  <c r="CY353" i="1"/>
  <c r="BW353" i="1"/>
  <c r="CU353" i="1"/>
  <c r="BH353" i="1"/>
  <c r="BK353" i="1"/>
  <c r="BN353" i="1"/>
  <c r="BQ353" i="1"/>
  <c r="BT353" i="1"/>
  <c r="CA353" i="1"/>
  <c r="BE353" i="1"/>
  <c r="AJ353" i="1"/>
  <c r="AP353" i="1"/>
  <c r="BB353" i="1"/>
  <c r="AS353" i="1"/>
  <c r="AM353" i="1"/>
  <c r="AV353" i="1"/>
  <c r="AY353" i="1"/>
  <c r="AH353" i="1"/>
  <c r="CT353" i="1"/>
  <c r="BX353" i="1"/>
  <c r="CZ353" i="1"/>
  <c r="CX353" i="1"/>
  <c r="CV353" i="1"/>
  <c r="BI353" i="1"/>
  <c r="BL353" i="1"/>
  <c r="BO353" i="1"/>
  <c r="BR353" i="1"/>
  <c r="BU353" i="1"/>
  <c r="CB353" i="1"/>
  <c r="BF353" i="1"/>
  <c r="AN353" i="1"/>
  <c r="AQ353" i="1"/>
  <c r="AK353" i="1"/>
  <c r="AW353" i="1"/>
  <c r="BC353" i="1"/>
  <c r="AZ353" i="1"/>
  <c r="AT353" i="1"/>
  <c r="CP352" i="1"/>
  <c r="CG352" i="1"/>
  <c r="CJ352" i="1"/>
  <c r="CM352" i="1"/>
  <c r="CD352" i="1"/>
  <c r="CH352" i="1"/>
  <c r="CK352" i="1"/>
  <c r="CN352" i="1"/>
  <c r="CQ352" i="1"/>
  <c r="CE352" i="1"/>
  <c r="AB353" i="1"/>
  <c r="AC353" i="1"/>
  <c r="S354" i="1"/>
  <c r="R354" i="1"/>
  <c r="V353" i="1"/>
  <c r="U353" i="1"/>
  <c r="M355" i="1"/>
  <c r="P354" i="1"/>
  <c r="O354" i="1"/>
  <c r="X355" i="1" l="1"/>
  <c r="Y355" i="1"/>
  <c r="AH354" i="1"/>
  <c r="CV354" i="1"/>
  <c r="CT354" i="1"/>
  <c r="BX354" i="1"/>
  <c r="CX354" i="1"/>
  <c r="CZ354" i="1"/>
  <c r="BI354" i="1"/>
  <c r="BL354" i="1"/>
  <c r="BO354" i="1"/>
  <c r="BR354" i="1"/>
  <c r="BU354" i="1"/>
  <c r="CB354" i="1"/>
  <c r="BF354" i="1"/>
  <c r="AK354" i="1"/>
  <c r="AN354" i="1"/>
  <c r="AQ354" i="1"/>
  <c r="AT354" i="1"/>
  <c r="AW354" i="1"/>
  <c r="BC354" i="1"/>
  <c r="AZ354" i="1"/>
  <c r="CH353" i="1"/>
  <c r="CK353" i="1"/>
  <c r="CN353" i="1"/>
  <c r="CQ353" i="1"/>
  <c r="CE353" i="1"/>
  <c r="CP353" i="1"/>
  <c r="CG353" i="1"/>
  <c r="CJ353" i="1"/>
  <c r="CM353" i="1"/>
  <c r="CD353" i="1"/>
  <c r="AG354" i="1"/>
  <c r="CU354" i="1"/>
  <c r="CS354" i="1"/>
  <c r="CY354" i="1"/>
  <c r="BW354" i="1"/>
  <c r="CW354" i="1"/>
  <c r="BH354" i="1"/>
  <c r="BK354" i="1"/>
  <c r="BN354" i="1"/>
  <c r="BQ354" i="1"/>
  <c r="BT354" i="1"/>
  <c r="CA354" i="1"/>
  <c r="BE354" i="1"/>
  <c r="AP354" i="1"/>
  <c r="AJ354" i="1"/>
  <c r="AV354" i="1"/>
  <c r="AY354" i="1"/>
  <c r="AM354" i="1"/>
  <c r="BB354" i="1"/>
  <c r="AS354" i="1"/>
  <c r="AC354" i="1"/>
  <c r="AB354" i="1"/>
  <c r="V354" i="1"/>
  <c r="S355" i="1"/>
  <c r="R355" i="1"/>
  <c r="U354" i="1"/>
  <c r="O355" i="1"/>
  <c r="P355" i="1"/>
  <c r="M356" i="1"/>
  <c r="X356" i="1" l="1"/>
  <c r="Y356" i="1"/>
  <c r="AH355" i="1"/>
  <c r="CT355" i="1"/>
  <c r="BX355" i="1"/>
  <c r="CX355" i="1"/>
  <c r="CZ355" i="1"/>
  <c r="CV355" i="1"/>
  <c r="BI355" i="1"/>
  <c r="BL355" i="1"/>
  <c r="BO355" i="1"/>
  <c r="BR355" i="1"/>
  <c r="BU355" i="1"/>
  <c r="CB355" i="1"/>
  <c r="BF355" i="1"/>
  <c r="AN355" i="1"/>
  <c r="AQ355" i="1"/>
  <c r="AK355" i="1"/>
  <c r="AW355" i="1"/>
  <c r="BC355" i="1"/>
  <c r="AZ355" i="1"/>
  <c r="AT355" i="1"/>
  <c r="CP354" i="1"/>
  <c r="CG354" i="1"/>
  <c r="CJ354" i="1"/>
  <c r="CM354" i="1"/>
  <c r="CD354" i="1"/>
  <c r="CH354" i="1"/>
  <c r="CK354" i="1"/>
  <c r="CN354" i="1"/>
  <c r="CQ354" i="1"/>
  <c r="CE354" i="1"/>
  <c r="AG355" i="1"/>
  <c r="CW355" i="1"/>
  <c r="CS355" i="1"/>
  <c r="CY355" i="1"/>
  <c r="BW355" i="1"/>
  <c r="CU355" i="1"/>
  <c r="BH355" i="1"/>
  <c r="BK355" i="1"/>
  <c r="BN355" i="1"/>
  <c r="BQ355" i="1"/>
  <c r="BT355" i="1"/>
  <c r="CA355" i="1"/>
  <c r="BE355" i="1"/>
  <c r="AJ355" i="1"/>
  <c r="AP355" i="1"/>
  <c r="BB355" i="1"/>
  <c r="AS355" i="1"/>
  <c r="AM355" i="1"/>
  <c r="AY355" i="1"/>
  <c r="AV355" i="1"/>
  <c r="AB355" i="1"/>
  <c r="AC355" i="1"/>
  <c r="V355" i="1"/>
  <c r="S356" i="1"/>
  <c r="R356" i="1"/>
  <c r="U355" i="1"/>
  <c r="P356" i="1"/>
  <c r="O356" i="1"/>
  <c r="M357" i="1"/>
  <c r="X357" i="1" l="1"/>
  <c r="Y357" i="1"/>
  <c r="AG356" i="1"/>
  <c r="CU356" i="1"/>
  <c r="CS356" i="1"/>
  <c r="CY356" i="1"/>
  <c r="BW356" i="1"/>
  <c r="CW356" i="1"/>
  <c r="BH356" i="1"/>
  <c r="BK356" i="1"/>
  <c r="BN356" i="1"/>
  <c r="BQ356" i="1"/>
  <c r="BT356" i="1"/>
  <c r="CA356" i="1"/>
  <c r="BE356" i="1"/>
  <c r="AP356" i="1"/>
  <c r="AJ356" i="1"/>
  <c r="AM356" i="1"/>
  <c r="AV356" i="1"/>
  <c r="AY356" i="1"/>
  <c r="BB356" i="1"/>
  <c r="AS356" i="1"/>
  <c r="CP355" i="1"/>
  <c r="CG355" i="1"/>
  <c r="CJ355" i="1"/>
  <c r="CM355" i="1"/>
  <c r="CD355" i="1"/>
  <c r="CH355" i="1"/>
  <c r="CK355" i="1"/>
  <c r="CN355" i="1"/>
  <c r="CQ355" i="1"/>
  <c r="CE355" i="1"/>
  <c r="AH356" i="1"/>
  <c r="CZ356" i="1"/>
  <c r="CT356" i="1"/>
  <c r="BX356" i="1"/>
  <c r="CX356" i="1"/>
  <c r="CV356" i="1"/>
  <c r="BI356" i="1"/>
  <c r="BL356" i="1"/>
  <c r="BO356" i="1"/>
  <c r="BR356" i="1"/>
  <c r="BU356" i="1"/>
  <c r="CB356" i="1"/>
  <c r="BF356" i="1"/>
  <c r="AK356" i="1"/>
  <c r="AN356" i="1"/>
  <c r="AQ356" i="1"/>
  <c r="AT356" i="1"/>
  <c r="BC356" i="1"/>
  <c r="AZ356" i="1"/>
  <c r="AW356" i="1"/>
  <c r="AC356" i="1"/>
  <c r="AB356" i="1"/>
  <c r="S357" i="1"/>
  <c r="R357" i="1"/>
  <c r="U356" i="1"/>
  <c r="V356" i="1"/>
  <c r="O357" i="1"/>
  <c r="P357" i="1"/>
  <c r="M358" i="1"/>
  <c r="X358" i="1" l="1"/>
  <c r="Y358" i="1"/>
  <c r="AG357" i="1"/>
  <c r="CW357" i="1"/>
  <c r="CS357" i="1"/>
  <c r="CY357" i="1"/>
  <c r="BW357" i="1"/>
  <c r="CU357" i="1"/>
  <c r="BH357" i="1"/>
  <c r="BK357" i="1"/>
  <c r="BN357" i="1"/>
  <c r="BQ357" i="1"/>
  <c r="BT357" i="1"/>
  <c r="CA357" i="1"/>
  <c r="BE357" i="1"/>
  <c r="AJ357" i="1"/>
  <c r="AP357" i="1"/>
  <c r="AM357" i="1"/>
  <c r="BB357" i="1"/>
  <c r="AS357" i="1"/>
  <c r="AV357" i="1"/>
  <c r="AY357" i="1"/>
  <c r="AH357" i="1"/>
  <c r="CT357" i="1"/>
  <c r="BX357" i="1"/>
  <c r="CZ357" i="1"/>
  <c r="CX357" i="1"/>
  <c r="CV357" i="1"/>
  <c r="BI357" i="1"/>
  <c r="BL357" i="1"/>
  <c r="BO357" i="1"/>
  <c r="BR357" i="1"/>
  <c r="BU357" i="1"/>
  <c r="CB357" i="1"/>
  <c r="BF357" i="1"/>
  <c r="AN357" i="1"/>
  <c r="AQ357" i="1"/>
  <c r="AK357" i="1"/>
  <c r="AW357" i="1"/>
  <c r="BC357" i="1"/>
  <c r="AZ357" i="1"/>
  <c r="AT357" i="1"/>
  <c r="CH356" i="1"/>
  <c r="CK356" i="1"/>
  <c r="CN356" i="1"/>
  <c r="CQ356" i="1"/>
  <c r="CE356" i="1"/>
  <c r="CP356" i="1"/>
  <c r="CG356" i="1"/>
  <c r="CJ356" i="1"/>
  <c r="CM356" i="1"/>
  <c r="CD356" i="1"/>
  <c r="AB357" i="1"/>
  <c r="AC357" i="1"/>
  <c r="S358" i="1"/>
  <c r="R358" i="1"/>
  <c r="V357" i="1"/>
  <c r="U357" i="1"/>
  <c r="M359" i="1"/>
  <c r="P358" i="1"/>
  <c r="O358" i="1"/>
  <c r="X359" i="1" l="1"/>
  <c r="Y359" i="1"/>
  <c r="AH358" i="1"/>
  <c r="CV358" i="1"/>
  <c r="CT358" i="1"/>
  <c r="BX358" i="1"/>
  <c r="CX358" i="1"/>
  <c r="CZ358" i="1"/>
  <c r="BI358" i="1"/>
  <c r="BL358" i="1"/>
  <c r="BO358" i="1"/>
  <c r="BR358" i="1"/>
  <c r="BU358" i="1"/>
  <c r="CB358" i="1"/>
  <c r="BF358" i="1"/>
  <c r="AK358" i="1"/>
  <c r="AN358" i="1"/>
  <c r="AQ358" i="1"/>
  <c r="AT358" i="1"/>
  <c r="AW358" i="1"/>
  <c r="BC358" i="1"/>
  <c r="AZ358" i="1"/>
  <c r="CH357" i="1"/>
  <c r="CK357" i="1"/>
  <c r="CN357" i="1"/>
  <c r="CQ357" i="1"/>
  <c r="CE357" i="1"/>
  <c r="CP357" i="1"/>
  <c r="CG357" i="1"/>
  <c r="CJ357" i="1"/>
  <c r="CM357" i="1"/>
  <c r="CD357" i="1"/>
  <c r="AG358" i="1"/>
  <c r="CU358" i="1"/>
  <c r="CS358" i="1"/>
  <c r="CY358" i="1"/>
  <c r="BW358" i="1"/>
  <c r="CW358" i="1"/>
  <c r="BH358" i="1"/>
  <c r="BK358" i="1"/>
  <c r="BN358" i="1"/>
  <c r="BQ358" i="1"/>
  <c r="BT358" i="1"/>
  <c r="CA358" i="1"/>
  <c r="BE358" i="1"/>
  <c r="AP358" i="1"/>
  <c r="AJ358" i="1"/>
  <c r="AV358" i="1"/>
  <c r="AY358" i="1"/>
  <c r="AM358" i="1"/>
  <c r="BB358" i="1"/>
  <c r="AS358" i="1"/>
  <c r="AB358" i="1"/>
  <c r="AC358" i="1"/>
  <c r="V358" i="1"/>
  <c r="S359" i="1"/>
  <c r="R359" i="1"/>
  <c r="U358" i="1"/>
  <c r="P359" i="1"/>
  <c r="O359" i="1"/>
  <c r="M360" i="1"/>
  <c r="Y360" i="1" l="1"/>
  <c r="X360" i="1"/>
  <c r="AG359" i="1"/>
  <c r="CW359" i="1"/>
  <c r="CS359" i="1"/>
  <c r="CY359" i="1"/>
  <c r="BW359" i="1"/>
  <c r="CU359" i="1"/>
  <c r="BH359" i="1"/>
  <c r="BK359" i="1"/>
  <c r="BN359" i="1"/>
  <c r="BQ359" i="1"/>
  <c r="BT359" i="1"/>
  <c r="CA359" i="1"/>
  <c r="BE359" i="1"/>
  <c r="AJ359" i="1"/>
  <c r="AP359" i="1"/>
  <c r="BB359" i="1"/>
  <c r="AS359" i="1"/>
  <c r="AM359" i="1"/>
  <c r="AY359" i="1"/>
  <c r="AV359" i="1"/>
  <c r="CP358" i="1"/>
  <c r="CG358" i="1"/>
  <c r="CJ358" i="1"/>
  <c r="CM358" i="1"/>
  <c r="CD358" i="1"/>
  <c r="CH358" i="1"/>
  <c r="CK358" i="1"/>
  <c r="CN358" i="1"/>
  <c r="CQ358" i="1"/>
  <c r="CE358" i="1"/>
  <c r="AH359" i="1"/>
  <c r="CT359" i="1"/>
  <c r="BX359" i="1"/>
  <c r="CX359" i="1"/>
  <c r="CZ359" i="1"/>
  <c r="CV359" i="1"/>
  <c r="BI359" i="1"/>
  <c r="BL359" i="1"/>
  <c r="BO359" i="1"/>
  <c r="BR359" i="1"/>
  <c r="BU359" i="1"/>
  <c r="CB359" i="1"/>
  <c r="BF359" i="1"/>
  <c r="AN359" i="1"/>
  <c r="AQ359" i="1"/>
  <c r="AK359" i="1"/>
  <c r="AW359" i="1"/>
  <c r="BC359" i="1"/>
  <c r="AZ359" i="1"/>
  <c r="AT359" i="1"/>
  <c r="AB359" i="1"/>
  <c r="AC359" i="1"/>
  <c r="S360" i="1"/>
  <c r="R360" i="1"/>
  <c r="U359" i="1"/>
  <c r="V359" i="1"/>
  <c r="P360" i="1"/>
  <c r="O360" i="1"/>
  <c r="M362" i="1"/>
  <c r="M361" i="1"/>
  <c r="Y362" i="1" l="1"/>
  <c r="X362" i="1"/>
  <c r="X361" i="1"/>
  <c r="Y361" i="1"/>
  <c r="AH360" i="1"/>
  <c r="CZ360" i="1"/>
  <c r="CT360" i="1"/>
  <c r="BX360" i="1"/>
  <c r="CX360" i="1"/>
  <c r="CV360" i="1"/>
  <c r="BI360" i="1"/>
  <c r="BL360" i="1"/>
  <c r="BO360" i="1"/>
  <c r="BR360" i="1"/>
  <c r="BU360" i="1"/>
  <c r="CB360" i="1"/>
  <c r="BF360" i="1"/>
  <c r="AK360" i="1"/>
  <c r="AN360" i="1"/>
  <c r="AQ360" i="1"/>
  <c r="AT360" i="1"/>
  <c r="BC360" i="1"/>
  <c r="AZ360" i="1"/>
  <c r="AW360" i="1"/>
  <c r="AG360" i="1"/>
  <c r="CU360" i="1"/>
  <c r="CS360" i="1"/>
  <c r="CY360" i="1"/>
  <c r="BW360" i="1"/>
  <c r="CW360" i="1"/>
  <c r="BH360" i="1"/>
  <c r="BK360" i="1"/>
  <c r="BN360" i="1"/>
  <c r="BQ360" i="1"/>
  <c r="BT360" i="1"/>
  <c r="CA360" i="1"/>
  <c r="BE360" i="1"/>
  <c r="AP360" i="1"/>
  <c r="AJ360" i="1"/>
  <c r="AM360" i="1"/>
  <c r="AV360" i="1"/>
  <c r="AY360" i="1"/>
  <c r="BB360" i="1"/>
  <c r="AS360" i="1"/>
  <c r="CH359" i="1"/>
  <c r="CK359" i="1"/>
  <c r="CN359" i="1"/>
  <c r="CQ359" i="1"/>
  <c r="CE359" i="1"/>
  <c r="CP359" i="1"/>
  <c r="CG359" i="1"/>
  <c r="CJ359" i="1"/>
  <c r="CM359" i="1"/>
  <c r="CD359" i="1"/>
  <c r="AC360" i="1"/>
  <c r="AB360" i="1"/>
  <c r="S362" i="1"/>
  <c r="R362" i="1"/>
  <c r="V360" i="1"/>
  <c r="S361" i="1"/>
  <c r="R361" i="1"/>
  <c r="U360" i="1"/>
  <c r="P362" i="1"/>
  <c r="O362" i="1"/>
  <c r="O361" i="1"/>
  <c r="P361" i="1"/>
  <c r="AG361" i="1" l="1"/>
  <c r="CW361" i="1"/>
  <c r="CS361" i="1"/>
  <c r="CY361" i="1"/>
  <c r="BW361" i="1"/>
  <c r="CU361" i="1"/>
  <c r="BH361" i="1"/>
  <c r="BK361" i="1"/>
  <c r="BN361" i="1"/>
  <c r="BQ361" i="1"/>
  <c r="BT361" i="1"/>
  <c r="CA361" i="1"/>
  <c r="BE361" i="1"/>
  <c r="AJ361" i="1"/>
  <c r="AP361" i="1"/>
  <c r="BB361" i="1"/>
  <c r="AS361" i="1"/>
  <c r="AV361" i="1"/>
  <c r="AM361" i="1"/>
  <c r="AY361" i="1"/>
  <c r="AH361" i="1"/>
  <c r="CT361" i="1"/>
  <c r="BX361" i="1"/>
  <c r="CZ361" i="1"/>
  <c r="CX361" i="1"/>
  <c r="CV361" i="1"/>
  <c r="BI361" i="1"/>
  <c r="BL361" i="1"/>
  <c r="BO361" i="1"/>
  <c r="BR361" i="1"/>
  <c r="BU361" i="1"/>
  <c r="CB361" i="1"/>
  <c r="BF361" i="1"/>
  <c r="AN361" i="1"/>
  <c r="AQ361" i="1"/>
  <c r="AK361" i="1"/>
  <c r="AW361" i="1"/>
  <c r="BC361" i="1"/>
  <c r="AZ361" i="1"/>
  <c r="AT361" i="1"/>
  <c r="AG362" i="1"/>
  <c r="CU362" i="1"/>
  <c r="CS362" i="1"/>
  <c r="CY362" i="1"/>
  <c r="BW362" i="1"/>
  <c r="CW362" i="1"/>
  <c r="BH362" i="1"/>
  <c r="BK362" i="1"/>
  <c r="BN362" i="1"/>
  <c r="BQ362" i="1"/>
  <c r="BT362" i="1"/>
  <c r="CA362" i="1"/>
  <c r="BE362" i="1"/>
  <c r="AP362" i="1"/>
  <c r="AJ362" i="1"/>
  <c r="AV362" i="1"/>
  <c r="AY362" i="1"/>
  <c r="AM362" i="1"/>
  <c r="BB362" i="1"/>
  <c r="AS362" i="1"/>
  <c r="CP360" i="1"/>
  <c r="CG360" i="1"/>
  <c r="CJ360" i="1"/>
  <c r="CM360" i="1"/>
  <c r="CD360" i="1"/>
  <c r="CH360" i="1"/>
  <c r="CK360" i="1"/>
  <c r="CN360" i="1"/>
  <c r="CQ360" i="1"/>
  <c r="CE360" i="1"/>
  <c r="AH362" i="1"/>
  <c r="CV362" i="1"/>
  <c r="CT362" i="1"/>
  <c r="BX362" i="1"/>
  <c r="CX362" i="1"/>
  <c r="CZ362" i="1"/>
  <c r="BI362" i="1"/>
  <c r="BL362" i="1"/>
  <c r="BO362" i="1"/>
  <c r="BR362" i="1"/>
  <c r="BU362" i="1"/>
  <c r="CB362" i="1"/>
  <c r="BF362" i="1"/>
  <c r="AK362" i="1"/>
  <c r="AN362" i="1"/>
  <c r="AQ362" i="1"/>
  <c r="AT362" i="1"/>
  <c r="AW362" i="1"/>
  <c r="BC362" i="1"/>
  <c r="AZ362" i="1"/>
  <c r="AB361" i="1"/>
  <c r="AC362" i="1"/>
  <c r="AC361" i="1"/>
  <c r="AB362" i="1"/>
  <c r="U361" i="1"/>
  <c r="V362" i="1"/>
  <c r="V361" i="1"/>
  <c r="U362" i="1"/>
  <c r="CH362" i="1" l="1"/>
  <c r="CK362" i="1"/>
  <c r="CN362" i="1"/>
  <c r="CQ362" i="1"/>
  <c r="CE362" i="1"/>
  <c r="CP362" i="1"/>
  <c r="CG362" i="1"/>
  <c r="CJ362" i="1"/>
  <c r="CM362" i="1"/>
  <c r="CD362" i="1"/>
  <c r="CH361" i="1"/>
  <c r="CK361" i="1"/>
  <c r="CN361" i="1"/>
  <c r="CQ361" i="1"/>
  <c r="CE361" i="1"/>
  <c r="CP361" i="1"/>
  <c r="CG361" i="1"/>
  <c r="CJ361" i="1"/>
  <c r="CM361" i="1"/>
  <c r="CD361" i="1"/>
</calcChain>
</file>

<file path=xl/sharedStrings.xml><?xml version="1.0" encoding="utf-8"?>
<sst xmlns="http://schemas.openxmlformats.org/spreadsheetml/2006/main" count="195" uniqueCount="170">
  <si>
    <t>cos(x)</t>
  </si>
  <si>
    <t>sin(x)</t>
  </si>
  <si>
    <t>r_0 cos (x)</t>
  </si>
  <si>
    <t>r_0 sin (x)</t>
  </si>
  <si>
    <t>r_0</t>
  </si>
  <si>
    <t>r_1</t>
  </si>
  <si>
    <t>r_2</t>
  </si>
  <si>
    <t>r_3</t>
  </si>
  <si>
    <t>degré</t>
  </si>
  <si>
    <t>Conversion</t>
  </si>
  <si>
    <t>r_4</t>
  </si>
  <si>
    <t>x</t>
  </si>
  <si>
    <t>y</t>
  </si>
  <si>
    <t>i=</t>
  </si>
  <si>
    <t>r_0 =</t>
  </si>
  <si>
    <t>x_0 =</t>
  </si>
  <si>
    <t>y_0 =</t>
  </si>
  <si>
    <t>r_1 =</t>
  </si>
  <si>
    <t>x_1 =</t>
  </si>
  <si>
    <t>y_1 =</t>
  </si>
  <si>
    <r>
      <t xml:space="preserve"> r_0 cos(</t>
    </r>
    <r>
      <rPr>
        <sz val="11"/>
        <color theme="1"/>
        <rFont val="Times New Roman"/>
        <family val="1"/>
      </rPr>
      <t>α</t>
    </r>
    <r>
      <rPr>
        <sz val="11"/>
        <color theme="1"/>
        <rFont val="Calibri"/>
        <family val="2"/>
        <scheme val="minor"/>
      </rPr>
      <t>) + y_0</t>
    </r>
  </si>
  <si>
    <r>
      <t xml:space="preserve"> r_0 cos(</t>
    </r>
    <r>
      <rPr>
        <sz val="11"/>
        <color theme="1"/>
        <rFont val="Times New Roman"/>
        <family val="1"/>
      </rPr>
      <t>α</t>
    </r>
    <r>
      <rPr>
        <sz val="11"/>
        <color theme="1"/>
        <rFont val="Calibri"/>
        <family val="2"/>
        <scheme val="minor"/>
      </rPr>
      <t xml:space="preserve">) + x_0 </t>
    </r>
  </si>
  <si>
    <r>
      <t xml:space="preserve"> r_1 . cos(</t>
    </r>
    <r>
      <rPr>
        <sz val="11"/>
        <color theme="1"/>
        <rFont val="Times New Roman"/>
        <family val="1"/>
      </rPr>
      <t>α</t>
    </r>
    <r>
      <rPr>
        <sz val="11"/>
        <color theme="1"/>
        <rFont val="Calibri"/>
        <family val="2"/>
        <scheme val="minor"/>
      </rPr>
      <t>) + x_1</t>
    </r>
  </si>
  <si>
    <t>r_2 sin (x) + y_2</t>
  </si>
  <si>
    <t>r_2 cos (x) + x_2</t>
  </si>
  <si>
    <t>r_2 =</t>
  </si>
  <si>
    <t>x_2 =</t>
  </si>
  <si>
    <t>y_2 =</t>
  </si>
  <si>
    <r>
      <t xml:space="preserve"> r_1 . cos(</t>
    </r>
    <r>
      <rPr>
        <sz val="11"/>
        <color theme="1"/>
        <rFont val="Times New Roman"/>
        <family val="1"/>
      </rPr>
      <t>α</t>
    </r>
    <r>
      <rPr>
        <sz val="11"/>
        <color theme="1"/>
        <rFont val="Calibri"/>
        <family val="2"/>
        <scheme val="minor"/>
      </rPr>
      <t>) + y_1</t>
    </r>
  </si>
  <si>
    <t>r_3 =</t>
  </si>
  <si>
    <t>r_4 =</t>
  </si>
  <si>
    <t>r_5 =</t>
  </si>
  <si>
    <t>x_3 =</t>
  </si>
  <si>
    <t>y_3 =</t>
  </si>
  <si>
    <t>x_4 =</t>
  </si>
  <si>
    <t>y_4 =</t>
  </si>
  <si>
    <t>x_5 =</t>
  </si>
  <si>
    <t>y_5 =</t>
  </si>
  <si>
    <t>r_5</t>
  </si>
  <si>
    <t>r_3 cos (x) + x_3</t>
  </si>
  <si>
    <t>r_3 sin (x) + y_3</t>
  </si>
  <si>
    <t>r_4 cos (x) + x_4</t>
  </si>
  <si>
    <t>r_4 sin (x) + y_4</t>
  </si>
  <si>
    <t>r_5 cos (x) + x_5</t>
  </si>
  <si>
    <t>r_5 sin (x) + y_5</t>
  </si>
  <si>
    <t>r_6</t>
  </si>
  <si>
    <t>r_7</t>
  </si>
  <si>
    <t>r_8</t>
  </si>
  <si>
    <t>r_9</t>
  </si>
  <si>
    <t>r_10</t>
  </si>
  <si>
    <t>r_6 =</t>
  </si>
  <si>
    <t>x_6 =</t>
  </si>
  <si>
    <t>y_6 =</t>
  </si>
  <si>
    <t>r_7 =</t>
  </si>
  <si>
    <t>x_7 =</t>
  </si>
  <si>
    <t>y_7 =</t>
  </si>
  <si>
    <t>r_8 =</t>
  </si>
  <si>
    <t>x_8 =</t>
  </si>
  <si>
    <t>y_8 =</t>
  </si>
  <si>
    <t>r_9 =</t>
  </si>
  <si>
    <t>x_9 =</t>
  </si>
  <si>
    <t>y_9 =</t>
  </si>
  <si>
    <t>r_6 cos (x) + x_6</t>
  </si>
  <si>
    <t>r_6 sin (x) + y_6</t>
  </si>
  <si>
    <t>r_7 cos (x) + x_7</t>
  </si>
  <si>
    <t>r_7 sin (x) + y_7</t>
  </si>
  <si>
    <t>r_8 cos (x) + x_8</t>
  </si>
  <si>
    <t>r_8 sin (x) + y_8</t>
  </si>
  <si>
    <t>r_10 =</t>
  </si>
  <si>
    <t>x_10 =</t>
  </si>
  <si>
    <t>y_10 =</t>
  </si>
  <si>
    <t>r_9 cos (x) + x_9</t>
  </si>
  <si>
    <t>r_9 sin (x) + y_9</t>
  </si>
  <si>
    <t>r_10 cos (x) + x_10</t>
  </si>
  <si>
    <t>r_10 sin (x) + y_10</t>
  </si>
  <si>
    <t>r_11</t>
  </si>
  <si>
    <t>r_12</t>
  </si>
  <si>
    <t>r13</t>
  </si>
  <si>
    <t>r_15</t>
  </si>
  <si>
    <t>r_13</t>
  </si>
  <si>
    <t>r_14</t>
  </si>
  <si>
    <t>r_16</t>
  </si>
  <si>
    <t>r_17</t>
  </si>
  <si>
    <t>r_18</t>
  </si>
  <si>
    <t>r_20</t>
  </si>
  <si>
    <t>r_19</t>
  </si>
  <si>
    <t>cos (x)</t>
  </si>
  <si>
    <t>sin (x)</t>
  </si>
  <si>
    <t xml:space="preserve">r11 </t>
  </si>
  <si>
    <t>r11</t>
  </si>
  <si>
    <t>r12</t>
  </si>
  <si>
    <t>r14</t>
  </si>
  <si>
    <t>r15</t>
  </si>
  <si>
    <t>r_11=</t>
  </si>
  <si>
    <t>r_12=</t>
  </si>
  <si>
    <t>r_13=</t>
  </si>
  <si>
    <t>r_26</t>
  </si>
  <si>
    <t>r</t>
  </si>
  <si>
    <t>r_27</t>
  </si>
  <si>
    <t>r_28</t>
  </si>
  <si>
    <t>r_29</t>
  </si>
  <si>
    <t>r_30</t>
  </si>
  <si>
    <t>r_31</t>
  </si>
  <si>
    <t>r_26 cos (x) + x_26</t>
  </si>
  <si>
    <t>r_26 sin (x) + y_26</t>
  </si>
  <si>
    <t>r_27 cos (x) + x_27</t>
  </si>
  <si>
    <t>r_27 sin (x) + y_27</t>
  </si>
  <si>
    <t>r_28 cos (x) + x_28</t>
  </si>
  <si>
    <t>r_29 cos (x) + x_29</t>
  </si>
  <si>
    <t>r_29 sin (x) + y_29</t>
  </si>
  <si>
    <t>r_30 cos (x) + x_30</t>
  </si>
  <si>
    <t>r_30 sin (x) + y_30</t>
  </si>
  <si>
    <t>r_31 cos (x) + x_31</t>
  </si>
  <si>
    <t>r_31 sin (x) + y_31</t>
  </si>
  <si>
    <t>r_26 =</t>
  </si>
  <si>
    <t>x_26 =</t>
  </si>
  <si>
    <t>y_26 =</t>
  </si>
  <si>
    <t>r_27 =</t>
  </si>
  <si>
    <t>x_27 =</t>
  </si>
  <si>
    <t>y_27 =</t>
  </si>
  <si>
    <t>r_28 =</t>
  </si>
  <si>
    <t>x_28 =</t>
  </si>
  <si>
    <t>y_28 =</t>
  </si>
  <si>
    <t>r_29 =</t>
  </si>
  <si>
    <t>x_29 =</t>
  </si>
  <si>
    <t>y_29 =</t>
  </si>
  <si>
    <t>r_30 =</t>
  </si>
  <si>
    <t>x_30 =</t>
  </si>
  <si>
    <t>y_30 =</t>
  </si>
  <si>
    <t>r_31 =</t>
  </si>
  <si>
    <t>x_31 =</t>
  </si>
  <si>
    <t>y_31 =</t>
  </si>
  <si>
    <t>c0</t>
  </si>
  <si>
    <t>c_1</t>
  </si>
  <si>
    <t>c2</t>
  </si>
  <si>
    <t>c3</t>
  </si>
  <si>
    <t>c4</t>
  </si>
  <si>
    <t>c5</t>
  </si>
  <si>
    <t>r_21</t>
  </si>
  <si>
    <t>r_22</t>
  </si>
  <si>
    <t>r_23</t>
  </si>
  <si>
    <t>a_21</t>
  </si>
  <si>
    <t>b_21</t>
  </si>
  <si>
    <t>a_21(r_31 cos (x)) + x_21</t>
  </si>
  <si>
    <t>(r_31 cos (x)) + x_21</t>
  </si>
  <si>
    <t>((r_31/2) cos (x)) + x_21</t>
  </si>
  <si>
    <t>(r_31/2) sin (x) + y_31</t>
  </si>
  <si>
    <t>r_21 =</t>
  </si>
  <si>
    <t>a =</t>
  </si>
  <si>
    <t>b =</t>
  </si>
  <si>
    <t>x_21 =</t>
  </si>
  <si>
    <t>y_21 =</t>
  </si>
  <si>
    <t>Cercle et Ellipse, effet sphérique</t>
  </si>
  <si>
    <t>Cercle olympique</t>
  </si>
  <si>
    <t>cercle circoncentrique</t>
  </si>
  <si>
    <t>Intersection de 4 cercles</t>
  </si>
  <si>
    <t>intersection de 3 cercles</t>
  </si>
  <si>
    <t>intersection de 2 cercles</t>
  </si>
  <si>
    <t>y =</t>
  </si>
  <si>
    <t>k_1</t>
  </si>
  <si>
    <t>+</t>
  </si>
  <si>
    <t>m_i</t>
  </si>
  <si>
    <t>p_j</t>
  </si>
  <si>
    <t>=</t>
  </si>
  <si>
    <t>x_01 =</t>
  </si>
  <si>
    <t>y_01 =</t>
  </si>
  <si>
    <t>m</t>
  </si>
  <si>
    <t>p</t>
  </si>
  <si>
    <t>k_2</t>
  </si>
  <si>
    <t>racine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</si>
</sst>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Calculs!$U$3:$U$362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Calculs!$V$3:$V$362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1168"/>
        <c:axId val="40072704"/>
      </c:scatterChart>
      <c:valAx>
        <c:axId val="40071168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072704"/>
        <c:crosses val="autoZero"/>
        <c:crossBetween val="midCat"/>
        <c:majorUnit val="1"/>
        <c:minorUnit val="0.1"/>
      </c:valAx>
      <c:valAx>
        <c:axId val="40072704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071168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Calculs!$AB$3:$AB$362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Calculs!$AC$3:$AC$362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Calculs!$AG$3:$AG$362</c:f>
              <c:numCache>
                <c:formatCode>General</c:formatCode>
                <c:ptCount val="360"/>
                <c:pt idx="0">
                  <c:v>7.9993907806255651</c:v>
                </c:pt>
                <c:pt idx="1">
                  <c:v>7.9975633080763835</c:v>
                </c:pt>
                <c:pt idx="2">
                  <c:v>7.9945181390182949</c:v>
                </c:pt>
                <c:pt idx="3">
                  <c:v>7.9902562010392968</c:v>
                </c:pt>
                <c:pt idx="4">
                  <c:v>7.9847787923669822</c:v>
                </c:pt>
                <c:pt idx="5">
                  <c:v>7.9780875814730932</c:v>
                </c:pt>
                <c:pt idx="6">
                  <c:v>7.9701846065652884</c:v>
                </c:pt>
                <c:pt idx="7">
                  <c:v>7.9610722749662814</c:v>
                </c:pt>
                <c:pt idx="8">
                  <c:v>7.9507533623805511</c:v>
                </c:pt>
                <c:pt idx="9">
                  <c:v>7.9392310120488325</c:v>
                </c:pt>
                <c:pt idx="10">
                  <c:v>7.9265087337906559</c:v>
                </c:pt>
                <c:pt idx="11">
                  <c:v>7.9125904029352228</c:v>
                </c:pt>
                <c:pt idx="12">
                  <c:v>7.8974802591409414</c:v>
                </c:pt>
                <c:pt idx="13">
                  <c:v>7.8811829051039854</c:v>
                </c:pt>
                <c:pt idx="14">
                  <c:v>7.8637033051562728</c:v>
                </c:pt>
                <c:pt idx="15">
                  <c:v>7.8450467837532756</c:v>
                </c:pt>
                <c:pt idx="16">
                  <c:v>7.8252190238521422</c:v>
                </c:pt>
                <c:pt idx="17">
                  <c:v>7.8042260651806146</c:v>
                </c:pt>
                <c:pt idx="18">
                  <c:v>7.7820743023972678</c:v>
                </c:pt>
                <c:pt idx="19">
                  <c:v>7.7587704831436337</c:v>
                </c:pt>
                <c:pt idx="20">
                  <c:v>7.7343217059888065</c:v>
                </c:pt>
                <c:pt idx="21">
                  <c:v>7.7087354182671497</c:v>
                </c:pt>
                <c:pt idx="22">
                  <c:v>7.6820194138097619</c:v>
                </c:pt>
                <c:pt idx="23">
                  <c:v>7.654181830570403</c:v>
                </c:pt>
                <c:pt idx="24">
                  <c:v>7.6252311481466002</c:v>
                </c:pt>
                <c:pt idx="25">
                  <c:v>7.5951761851966682</c:v>
                </c:pt>
                <c:pt idx="26">
                  <c:v>7.5640260967534712</c:v>
                </c:pt>
                <c:pt idx="27">
                  <c:v>7.531790371435708</c:v>
                </c:pt>
                <c:pt idx="28">
                  <c:v>7.498478828557583</c:v>
                </c:pt>
                <c:pt idx="29">
                  <c:v>7.4641016151377553</c:v>
                </c:pt>
                <c:pt idx="30">
                  <c:v>7.4286692028084493</c:v>
                </c:pt>
                <c:pt idx="31">
                  <c:v>7.3921923846257034</c:v>
                </c:pt>
                <c:pt idx="32">
                  <c:v>7.3546822717816962</c:v>
                </c:pt>
                <c:pt idx="33">
                  <c:v>7.3161502902201665</c:v>
                </c:pt>
                <c:pt idx="34">
                  <c:v>7.2766081771559676</c:v>
                </c:pt>
                <c:pt idx="35">
                  <c:v>7.2360679774997898</c:v>
                </c:pt>
                <c:pt idx="36">
                  <c:v>7.1945420401891713</c:v>
                </c:pt>
                <c:pt idx="37">
                  <c:v>7.1520430144268881</c:v>
                </c:pt>
                <c:pt idx="38">
                  <c:v>7.1085838458278836</c:v>
                </c:pt>
                <c:pt idx="39">
                  <c:v>7.0641777724759116</c:v>
                </c:pt>
                <c:pt idx="40">
                  <c:v>7.0188383208910885</c:v>
                </c:pt>
                <c:pt idx="41">
                  <c:v>6.972579301909577</c:v>
                </c:pt>
                <c:pt idx="42">
                  <c:v>6.9254148064766827</c:v>
                </c:pt>
                <c:pt idx="43">
                  <c:v>6.8773592013546043</c:v>
                </c:pt>
                <c:pt idx="44">
                  <c:v>6.8284271247461898</c:v>
                </c:pt>
                <c:pt idx="45">
                  <c:v>6.778633481835989</c:v>
                </c:pt>
                <c:pt idx="46">
                  <c:v>6.7279934402499944</c:v>
                </c:pt>
                <c:pt idx="47">
                  <c:v>6.676522425435433</c:v>
                </c:pt>
                <c:pt idx="48">
                  <c:v>6.6242361159620291</c:v>
                </c:pt>
                <c:pt idx="49">
                  <c:v>6.571150438746157</c:v>
                </c:pt>
                <c:pt idx="50">
                  <c:v>6.51728156419935</c:v>
                </c:pt>
                <c:pt idx="51">
                  <c:v>6.4626459013026327</c:v>
                </c:pt>
                <c:pt idx="52">
                  <c:v>6.407260092608194</c:v>
                </c:pt>
                <c:pt idx="53">
                  <c:v>6.3511410091698925</c:v>
                </c:pt>
                <c:pt idx="54">
                  <c:v>6.2943057454041842</c:v>
                </c:pt>
                <c:pt idx="55">
                  <c:v>6.2367716138829872</c:v>
                </c:pt>
                <c:pt idx="56">
                  <c:v>6.1785561400601088</c:v>
                </c:pt>
                <c:pt idx="57">
                  <c:v>6.1196770569328196</c:v>
                </c:pt>
                <c:pt idx="58">
                  <c:v>6.0601522996402171</c:v>
                </c:pt>
                <c:pt idx="59">
                  <c:v>6</c:v>
                </c:pt>
                <c:pt idx="60">
                  <c:v>5.9392384809853489</c:v>
                </c:pt>
                <c:pt idx="61">
                  <c:v>5.877886251143563</c:v>
                </c:pt>
                <c:pt idx="62">
                  <c:v>5.815961998958187</c:v>
                </c:pt>
                <c:pt idx="63">
                  <c:v>5.7534845871563096</c:v>
                </c:pt>
                <c:pt idx="64">
                  <c:v>5.690473046962798</c:v>
                </c:pt>
                <c:pt idx="65">
                  <c:v>5.6269465723032006</c:v>
                </c:pt>
                <c:pt idx="66">
                  <c:v>5.5629245139570962</c:v>
                </c:pt>
                <c:pt idx="67">
                  <c:v>5.4984263736636478</c:v>
                </c:pt>
                <c:pt idx="68">
                  <c:v>5.433471798181202</c:v>
                </c:pt>
                <c:pt idx="69">
                  <c:v>5.3680805733026755</c:v>
                </c:pt>
                <c:pt idx="70">
                  <c:v>5.3022726178286268</c:v>
                </c:pt>
                <c:pt idx="71">
                  <c:v>5.2360679774997898</c:v>
                </c:pt>
                <c:pt idx="72">
                  <c:v>5.1694868188909471</c:v>
                </c:pt>
                <c:pt idx="73">
                  <c:v>5.1025494232679964</c:v>
                </c:pt>
                <c:pt idx="74">
                  <c:v>5.035276180410083</c:v>
                </c:pt>
                <c:pt idx="75">
                  <c:v>4.9676875823986713</c:v>
                </c:pt>
                <c:pt idx="76">
                  <c:v>4.8998042173754595</c:v>
                </c:pt>
                <c:pt idx="77">
                  <c:v>4.8316467632710376</c:v>
                </c:pt>
                <c:pt idx="78">
                  <c:v>4.7632359815061793</c:v>
                </c:pt>
                <c:pt idx="79">
                  <c:v>4.6945927106677221</c:v>
                </c:pt>
                <c:pt idx="80">
                  <c:v>4.6257378601609238</c:v>
                </c:pt>
                <c:pt idx="81">
                  <c:v>4.5566924038402625</c:v>
                </c:pt>
                <c:pt idx="82">
                  <c:v>4.4874773736205897</c:v>
                </c:pt>
                <c:pt idx="83">
                  <c:v>4.4181138530706141</c:v>
                </c:pt>
                <c:pt idx="84">
                  <c:v>4.3486229709906326</c:v>
                </c:pt>
                <c:pt idx="85">
                  <c:v>4.2790258949765017</c:v>
                </c:pt>
                <c:pt idx="86">
                  <c:v>4.2093438249717758</c:v>
                </c:pt>
                <c:pt idx="87">
                  <c:v>4.1395979868100046</c:v>
                </c:pt>
                <c:pt idx="88">
                  <c:v>4.0698096257491336</c:v>
                </c:pt>
                <c:pt idx="89">
                  <c:v>4</c:v>
                </c:pt>
                <c:pt idx="90">
                  <c:v>3.9301903742508659</c:v>
                </c:pt>
                <c:pt idx="91">
                  <c:v>3.8604020131899972</c:v>
                </c:pt>
                <c:pt idx="92">
                  <c:v>3.7906561750282255</c:v>
                </c:pt>
                <c:pt idx="93">
                  <c:v>3.7209741050234988</c:v>
                </c:pt>
                <c:pt idx="94">
                  <c:v>3.651377029009367</c:v>
                </c:pt>
                <c:pt idx="95">
                  <c:v>3.5818861469293868</c:v>
                </c:pt>
                <c:pt idx="96">
                  <c:v>3.5125226263794107</c:v>
                </c:pt>
                <c:pt idx="97">
                  <c:v>3.4433075961597384</c:v>
                </c:pt>
                <c:pt idx="98">
                  <c:v>3.3742621398390757</c:v>
                </c:pt>
                <c:pt idx="99">
                  <c:v>3.3054072893322788</c:v>
                </c:pt>
                <c:pt idx="100">
                  <c:v>3.2367640184938207</c:v>
                </c:pt>
                <c:pt idx="101">
                  <c:v>3.1683532367289633</c:v>
                </c:pt>
                <c:pt idx="102">
                  <c:v>3.1001957826245405</c:v>
                </c:pt>
                <c:pt idx="103">
                  <c:v>3.0323124176013287</c:v>
                </c:pt>
                <c:pt idx="104">
                  <c:v>2.9647238195899166</c:v>
                </c:pt>
                <c:pt idx="105">
                  <c:v>2.8974505767320036</c:v>
                </c:pt>
                <c:pt idx="106">
                  <c:v>2.8305131811090534</c:v>
                </c:pt>
                <c:pt idx="107">
                  <c:v>2.7639320225002106</c:v>
                </c:pt>
                <c:pt idx="108">
                  <c:v>2.6977273821713741</c:v>
                </c:pt>
                <c:pt idx="109">
                  <c:v>2.6319194266973254</c:v>
                </c:pt>
                <c:pt idx="110">
                  <c:v>2.5665282018187989</c:v>
                </c:pt>
                <c:pt idx="111">
                  <c:v>2.5015736263363517</c:v>
                </c:pt>
                <c:pt idx="112">
                  <c:v>2.4370754860429056</c:v>
                </c:pt>
                <c:pt idx="113">
                  <c:v>2.3730534276967998</c:v>
                </c:pt>
                <c:pt idx="114">
                  <c:v>2.3095269530372029</c:v>
                </c:pt>
                <c:pt idx="115">
                  <c:v>2.2465154128436899</c:v>
                </c:pt>
                <c:pt idx="116">
                  <c:v>2.184038001041813</c:v>
                </c:pt>
                <c:pt idx="117">
                  <c:v>2.1221137488564379</c:v>
                </c:pt>
                <c:pt idx="118">
                  <c:v>2.060761519014652</c:v>
                </c:pt>
                <c:pt idx="119">
                  <c:v>2.0000000000000009</c:v>
                </c:pt>
                <c:pt idx="120">
                  <c:v>1.9398477003597829</c:v>
                </c:pt>
                <c:pt idx="121">
                  <c:v>1.8803229430671808</c:v>
                </c:pt>
                <c:pt idx="122">
                  <c:v>1.8214438599398917</c:v>
                </c:pt>
                <c:pt idx="123">
                  <c:v>1.7632283861170133</c:v>
                </c:pt>
                <c:pt idx="124">
                  <c:v>1.7056942545958167</c:v>
                </c:pt>
                <c:pt idx="125">
                  <c:v>1.6488589908301079</c:v>
                </c:pt>
                <c:pt idx="126">
                  <c:v>1.5927399073918065</c:v>
                </c:pt>
                <c:pt idx="127">
                  <c:v>1.5373540986973668</c:v>
                </c:pt>
                <c:pt idx="128">
                  <c:v>1.4827184358006509</c:v>
                </c:pt>
                <c:pt idx="129">
                  <c:v>1.4288495612538425</c:v>
                </c:pt>
                <c:pt idx="130">
                  <c:v>1.37576388403797</c:v>
                </c:pt>
                <c:pt idx="131">
                  <c:v>1.323477574564567</c:v>
                </c:pt>
                <c:pt idx="132">
                  <c:v>1.2720065597500065</c:v>
                </c:pt>
                <c:pt idx="133">
                  <c:v>1.2213665181640119</c:v>
                </c:pt>
                <c:pt idx="134">
                  <c:v>1.1715728752538102</c:v>
                </c:pt>
                <c:pt idx="135">
                  <c:v>1.1226407986453952</c:v>
                </c:pt>
                <c:pt idx="136">
                  <c:v>1.0745851935233182</c:v>
                </c:pt>
                <c:pt idx="137">
                  <c:v>1.0274206980904239</c:v>
                </c:pt>
                <c:pt idx="138">
                  <c:v>0.98116167910891194</c:v>
                </c:pt>
                <c:pt idx="139">
                  <c:v>0.93582222752408839</c:v>
                </c:pt>
                <c:pt idx="140">
                  <c:v>0.89141615417211728</c:v>
                </c:pt>
                <c:pt idx="141">
                  <c:v>0.84795698557311239</c:v>
                </c:pt>
                <c:pt idx="142">
                  <c:v>0.80545795981082824</c:v>
                </c:pt>
                <c:pt idx="143">
                  <c:v>0.76393202250021064</c:v>
                </c:pt>
                <c:pt idx="144">
                  <c:v>0.72339182284403369</c:v>
                </c:pt>
                <c:pt idx="145">
                  <c:v>0.6838497097798335</c:v>
                </c:pt>
                <c:pt idx="146">
                  <c:v>0.64531772821830335</c:v>
                </c:pt>
                <c:pt idx="147">
                  <c:v>0.60780761537429617</c:v>
                </c:pt>
                <c:pt idx="148">
                  <c:v>0.57133079719155111</c:v>
                </c:pt>
                <c:pt idx="149">
                  <c:v>0.53589838486224517</c:v>
                </c:pt>
                <c:pt idx="150">
                  <c:v>0.50152117144241704</c:v>
                </c:pt>
                <c:pt idx="151">
                  <c:v>0.46820962856429293</c:v>
                </c:pt>
                <c:pt idx="152">
                  <c:v>0.43597390324652885</c:v>
                </c:pt>
                <c:pt idx="153">
                  <c:v>0.40482381480333185</c:v>
                </c:pt>
                <c:pt idx="154">
                  <c:v>0.37476885185340025</c:v>
                </c:pt>
                <c:pt idx="155">
                  <c:v>0.34581816942959698</c:v>
                </c:pt>
                <c:pt idx="156">
                  <c:v>0.31798058619023939</c:v>
                </c:pt>
                <c:pt idx="157">
                  <c:v>0.29126458173285075</c:v>
                </c:pt>
                <c:pt idx="158">
                  <c:v>0.26567829401119303</c:v>
                </c:pt>
                <c:pt idx="159">
                  <c:v>0.24122951685636673</c:v>
                </c:pt>
                <c:pt idx="160">
                  <c:v>0.21792569760273306</c:v>
                </c:pt>
                <c:pt idx="161">
                  <c:v>0.19577393481938588</c:v>
                </c:pt>
                <c:pt idx="162">
                  <c:v>0.17478097614785826</c:v>
                </c:pt>
                <c:pt idx="163">
                  <c:v>0.15495321624672531</c:v>
                </c:pt>
                <c:pt idx="164">
                  <c:v>0.1362966948437272</c:v>
                </c:pt>
                <c:pt idx="165">
                  <c:v>0.11881709489601411</c:v>
                </c:pt>
                <c:pt idx="166">
                  <c:v>0.10251974085905902</c:v>
                </c:pt>
                <c:pt idx="167">
                  <c:v>8.7409597064777245E-2</c:v>
                </c:pt>
                <c:pt idx="168">
                  <c:v>7.3491266209344097E-2</c:v>
                </c:pt>
                <c:pt idx="169">
                  <c:v>6.0768987951167919E-2</c:v>
                </c:pt>
                <c:pt idx="170">
                  <c:v>4.9246637619449363E-2</c:v>
                </c:pt>
                <c:pt idx="171">
                  <c:v>3.8927725033718996E-2</c:v>
                </c:pt>
                <c:pt idx="172">
                  <c:v>2.9815393434712067E-2</c:v>
                </c:pt>
                <c:pt idx="173">
                  <c:v>2.1912418526906841E-2</c:v>
                </c:pt>
                <c:pt idx="174">
                  <c:v>1.5221207633017819E-2</c:v>
                </c:pt>
                <c:pt idx="175">
                  <c:v>9.7437989607032094E-3</c:v>
                </c:pt>
                <c:pt idx="176">
                  <c:v>5.4818609817046671E-3</c:v>
                </c:pt>
                <c:pt idx="177">
                  <c:v>2.4366919236169515E-3</c:v>
                </c:pt>
                <c:pt idx="178">
                  <c:v>6.0921937443492169E-4</c:v>
                </c:pt>
                <c:pt idx="179">
                  <c:v>0</c:v>
                </c:pt>
                <c:pt idx="180">
                  <c:v>6.0921937443492169E-4</c:v>
                </c:pt>
                <c:pt idx="181">
                  <c:v>2.4366919236169515E-3</c:v>
                </c:pt>
                <c:pt idx="182">
                  <c:v>5.4818609817046671E-3</c:v>
                </c:pt>
                <c:pt idx="183">
                  <c:v>9.7437989607027653E-3</c:v>
                </c:pt>
                <c:pt idx="184">
                  <c:v>1.5221207633017819E-2</c:v>
                </c:pt>
                <c:pt idx="185">
                  <c:v>2.1912418526906396E-2</c:v>
                </c:pt>
                <c:pt idx="186">
                  <c:v>2.9815393434712067E-2</c:v>
                </c:pt>
                <c:pt idx="187">
                  <c:v>3.8927725033718996E-2</c:v>
                </c:pt>
                <c:pt idx="188">
                  <c:v>4.9246637619448919E-2</c:v>
                </c:pt>
                <c:pt idx="189">
                  <c:v>6.0768987951167919E-2</c:v>
                </c:pt>
                <c:pt idx="190">
                  <c:v>7.3491266209344097E-2</c:v>
                </c:pt>
                <c:pt idx="191">
                  <c:v>8.7409597064777245E-2</c:v>
                </c:pt>
                <c:pt idx="192">
                  <c:v>0.10251974085905902</c:v>
                </c:pt>
                <c:pt idx="193">
                  <c:v>0.11881709489601411</c:v>
                </c:pt>
                <c:pt idx="194">
                  <c:v>0.13629669484372631</c:v>
                </c:pt>
                <c:pt idx="195">
                  <c:v>0.15495321624672442</c:v>
                </c:pt>
                <c:pt idx="196">
                  <c:v>0.17478097614785781</c:v>
                </c:pt>
                <c:pt idx="197">
                  <c:v>0.19577393481938588</c:v>
                </c:pt>
                <c:pt idx="198">
                  <c:v>0.21792569760273306</c:v>
                </c:pt>
                <c:pt idx="199">
                  <c:v>0.24122951685636629</c:v>
                </c:pt>
                <c:pt idx="200">
                  <c:v>0.26567829401119303</c:v>
                </c:pt>
                <c:pt idx="201">
                  <c:v>0.2912645817328503</c:v>
                </c:pt>
                <c:pt idx="202">
                  <c:v>0.3179805861902385</c:v>
                </c:pt>
                <c:pt idx="203">
                  <c:v>0.34581816942959565</c:v>
                </c:pt>
                <c:pt idx="204">
                  <c:v>0.37476885185339981</c:v>
                </c:pt>
                <c:pt idx="205">
                  <c:v>0.40482381480333141</c:v>
                </c:pt>
                <c:pt idx="206">
                  <c:v>0.43597390324652752</c:v>
                </c:pt>
                <c:pt idx="207">
                  <c:v>0.46820962856429249</c:v>
                </c:pt>
                <c:pt idx="208">
                  <c:v>0.50152117144241659</c:v>
                </c:pt>
                <c:pt idx="209">
                  <c:v>0.53589838486224561</c:v>
                </c:pt>
                <c:pt idx="210">
                  <c:v>0.57133079719155067</c:v>
                </c:pt>
                <c:pt idx="211">
                  <c:v>0.60780761537429573</c:v>
                </c:pt>
                <c:pt idx="212">
                  <c:v>0.6453177282183038</c:v>
                </c:pt>
                <c:pt idx="213">
                  <c:v>0.68384970977983262</c:v>
                </c:pt>
                <c:pt idx="214">
                  <c:v>0.72339182284403192</c:v>
                </c:pt>
                <c:pt idx="215">
                  <c:v>0.76393202250020975</c:v>
                </c:pt>
                <c:pt idx="216">
                  <c:v>0.80545795981082779</c:v>
                </c:pt>
                <c:pt idx="217">
                  <c:v>0.84795698557311106</c:v>
                </c:pt>
                <c:pt idx="218">
                  <c:v>0.89141615417211684</c:v>
                </c:pt>
                <c:pt idx="219">
                  <c:v>0.93582222752408795</c:v>
                </c:pt>
                <c:pt idx="220">
                  <c:v>0.98116167910891239</c:v>
                </c:pt>
                <c:pt idx="221">
                  <c:v>1.027420698090423</c:v>
                </c:pt>
                <c:pt idx="222">
                  <c:v>1.0745851935233177</c:v>
                </c:pt>
                <c:pt idx="223">
                  <c:v>1.1226407986453957</c:v>
                </c:pt>
                <c:pt idx="224">
                  <c:v>1.1715728752538093</c:v>
                </c:pt>
                <c:pt idx="225">
                  <c:v>1.2213665181640097</c:v>
                </c:pt>
                <c:pt idx="226">
                  <c:v>1.2720065597500043</c:v>
                </c:pt>
                <c:pt idx="227">
                  <c:v>1.3234775745645662</c:v>
                </c:pt>
                <c:pt idx="228">
                  <c:v>1.3757638840379696</c:v>
                </c:pt>
                <c:pt idx="229">
                  <c:v>1.4288495612538421</c:v>
                </c:pt>
                <c:pt idx="230">
                  <c:v>1.4827184358006513</c:v>
                </c:pt>
                <c:pt idx="231">
                  <c:v>1.5373540986973677</c:v>
                </c:pt>
                <c:pt idx="232">
                  <c:v>1.5927399073918069</c:v>
                </c:pt>
                <c:pt idx="233">
                  <c:v>1.648858990830107</c:v>
                </c:pt>
                <c:pt idx="234">
                  <c:v>1.7056942545958145</c:v>
                </c:pt>
                <c:pt idx="235">
                  <c:v>1.763228386117011</c:v>
                </c:pt>
                <c:pt idx="236">
                  <c:v>1.8214438599398921</c:v>
                </c:pt>
                <c:pt idx="237">
                  <c:v>1.88032294306718</c:v>
                </c:pt>
                <c:pt idx="238">
                  <c:v>1.939847700359782</c:v>
                </c:pt>
                <c:pt idx="239">
                  <c:v>1.9999999999999982</c:v>
                </c:pt>
                <c:pt idx="240">
                  <c:v>2.0607615190146529</c:v>
                </c:pt>
                <c:pt idx="241">
                  <c:v>2.122113748856437</c:v>
                </c:pt>
                <c:pt idx="242">
                  <c:v>2.1840380010418121</c:v>
                </c:pt>
                <c:pt idx="243">
                  <c:v>2.2465154128436891</c:v>
                </c:pt>
                <c:pt idx="244">
                  <c:v>2.3095269530372002</c:v>
                </c:pt>
                <c:pt idx="245">
                  <c:v>2.3730534276967994</c:v>
                </c:pt>
                <c:pt idx="246">
                  <c:v>2.4370754860429047</c:v>
                </c:pt>
                <c:pt idx="247">
                  <c:v>2.5015736263363508</c:v>
                </c:pt>
                <c:pt idx="248">
                  <c:v>2.5665282018187972</c:v>
                </c:pt>
                <c:pt idx="249">
                  <c:v>2.6319194266973227</c:v>
                </c:pt>
                <c:pt idx="250">
                  <c:v>2.6977273821713732</c:v>
                </c:pt>
                <c:pt idx="251">
                  <c:v>2.7639320225002098</c:v>
                </c:pt>
                <c:pt idx="252">
                  <c:v>2.8305131811090516</c:v>
                </c:pt>
                <c:pt idx="253">
                  <c:v>2.8974505767320045</c:v>
                </c:pt>
                <c:pt idx="254">
                  <c:v>2.9647238195899175</c:v>
                </c:pt>
                <c:pt idx="255">
                  <c:v>3.0323124176013287</c:v>
                </c:pt>
                <c:pt idx="256">
                  <c:v>3.1001957826245388</c:v>
                </c:pt>
                <c:pt idx="257">
                  <c:v>3.1683532367289606</c:v>
                </c:pt>
                <c:pt idx="258">
                  <c:v>3.236764018493818</c:v>
                </c:pt>
                <c:pt idx="259">
                  <c:v>3.3054072893322788</c:v>
                </c:pt>
                <c:pt idx="260">
                  <c:v>3.3742621398390757</c:v>
                </c:pt>
                <c:pt idx="261">
                  <c:v>3.4433075961597401</c:v>
                </c:pt>
                <c:pt idx="262">
                  <c:v>3.5125226263794112</c:v>
                </c:pt>
                <c:pt idx="263">
                  <c:v>3.5818861469293868</c:v>
                </c:pt>
                <c:pt idx="264">
                  <c:v>3.651377029009367</c:v>
                </c:pt>
                <c:pt idx="265">
                  <c:v>3.7209741050234975</c:v>
                </c:pt>
                <c:pt idx="266">
                  <c:v>3.7906561750282228</c:v>
                </c:pt>
                <c:pt idx="267">
                  <c:v>3.8604020131899932</c:v>
                </c:pt>
                <c:pt idx="268">
                  <c:v>3.9301903742508659</c:v>
                </c:pt>
                <c:pt idx="269">
                  <c:v>3.9999999999999991</c:v>
                </c:pt>
                <c:pt idx="270">
                  <c:v>4.0698096257491327</c:v>
                </c:pt>
                <c:pt idx="271">
                  <c:v>4.1395979868100055</c:v>
                </c:pt>
                <c:pt idx="272">
                  <c:v>4.2093438249717758</c:v>
                </c:pt>
                <c:pt idx="273">
                  <c:v>4.2790258949765008</c:v>
                </c:pt>
                <c:pt idx="274">
                  <c:v>4.3486229709906317</c:v>
                </c:pt>
                <c:pt idx="275">
                  <c:v>4.4181138530706123</c:v>
                </c:pt>
                <c:pt idx="276">
                  <c:v>4.4874773736205906</c:v>
                </c:pt>
                <c:pt idx="277">
                  <c:v>4.5566924038402616</c:v>
                </c:pt>
                <c:pt idx="278">
                  <c:v>4.6257378601609229</c:v>
                </c:pt>
                <c:pt idx="279">
                  <c:v>4.6945927106677203</c:v>
                </c:pt>
                <c:pt idx="280">
                  <c:v>4.7632359815061767</c:v>
                </c:pt>
                <c:pt idx="281">
                  <c:v>4.831646763271034</c:v>
                </c:pt>
                <c:pt idx="282">
                  <c:v>4.8998042173754595</c:v>
                </c:pt>
                <c:pt idx="283">
                  <c:v>4.9676875823986695</c:v>
                </c:pt>
                <c:pt idx="284">
                  <c:v>5.0352761804100847</c:v>
                </c:pt>
                <c:pt idx="285">
                  <c:v>5.1025494232679973</c:v>
                </c:pt>
                <c:pt idx="286">
                  <c:v>5.1694868188909471</c:v>
                </c:pt>
                <c:pt idx="287">
                  <c:v>5.2360679774997889</c:v>
                </c:pt>
                <c:pt idx="288">
                  <c:v>5.302272617828625</c:v>
                </c:pt>
                <c:pt idx="289">
                  <c:v>5.3680805733026729</c:v>
                </c:pt>
                <c:pt idx="290">
                  <c:v>5.4334717981811984</c:v>
                </c:pt>
                <c:pt idx="291">
                  <c:v>5.4984263736636478</c:v>
                </c:pt>
                <c:pt idx="292">
                  <c:v>5.5629245139570944</c:v>
                </c:pt>
                <c:pt idx="293">
                  <c:v>5.6269465723032024</c:v>
                </c:pt>
                <c:pt idx="294">
                  <c:v>5.6904730469627989</c:v>
                </c:pt>
                <c:pt idx="295">
                  <c:v>5.7534845871563096</c:v>
                </c:pt>
                <c:pt idx="296">
                  <c:v>5.815961998958187</c:v>
                </c:pt>
                <c:pt idx="297">
                  <c:v>5.8778862511435612</c:v>
                </c:pt>
                <c:pt idx="298">
                  <c:v>5.9392384809853462</c:v>
                </c:pt>
                <c:pt idx="299">
                  <c:v>6</c:v>
                </c:pt>
                <c:pt idx="300">
                  <c:v>6.0601522996402171</c:v>
                </c:pt>
                <c:pt idx="301">
                  <c:v>6.1196770569328187</c:v>
                </c:pt>
                <c:pt idx="302">
                  <c:v>6.1785561400601061</c:v>
                </c:pt>
                <c:pt idx="303">
                  <c:v>6.2367716138829845</c:v>
                </c:pt>
                <c:pt idx="304">
                  <c:v>6.2943057454041842</c:v>
                </c:pt>
                <c:pt idx="305">
                  <c:v>6.3511410091698917</c:v>
                </c:pt>
                <c:pt idx="306">
                  <c:v>6.4072600926081922</c:v>
                </c:pt>
                <c:pt idx="307">
                  <c:v>6.4626459013026345</c:v>
                </c:pt>
                <c:pt idx="308">
                  <c:v>6.51728156419935</c:v>
                </c:pt>
                <c:pt idx="309">
                  <c:v>6.571150438746157</c:v>
                </c:pt>
                <c:pt idx="310">
                  <c:v>6.6242361159620282</c:v>
                </c:pt>
                <c:pt idx="311">
                  <c:v>6.6765224254354312</c:v>
                </c:pt>
                <c:pt idx="312">
                  <c:v>6.7279934402499926</c:v>
                </c:pt>
                <c:pt idx="313">
                  <c:v>6.7786334818359864</c:v>
                </c:pt>
                <c:pt idx="314">
                  <c:v>6.8284271247461898</c:v>
                </c:pt>
                <c:pt idx="315">
                  <c:v>6.8773592013546034</c:v>
                </c:pt>
                <c:pt idx="316">
                  <c:v>6.9254148064766827</c:v>
                </c:pt>
                <c:pt idx="317">
                  <c:v>6.972579301909577</c:v>
                </c:pt>
                <c:pt idx="318">
                  <c:v>7.0188383208910876</c:v>
                </c:pt>
                <c:pt idx="319">
                  <c:v>7.0641777724759116</c:v>
                </c:pt>
                <c:pt idx="320">
                  <c:v>7.1085838458278818</c:v>
                </c:pt>
                <c:pt idx="321">
                  <c:v>7.1520430144268863</c:v>
                </c:pt>
                <c:pt idx="322">
                  <c:v>7.1945420401891713</c:v>
                </c:pt>
                <c:pt idx="323">
                  <c:v>7.2360679774997898</c:v>
                </c:pt>
                <c:pt idx="324">
                  <c:v>7.2766081771559659</c:v>
                </c:pt>
                <c:pt idx="325">
                  <c:v>7.3161502902201656</c:v>
                </c:pt>
                <c:pt idx="326">
                  <c:v>7.3546822717816962</c:v>
                </c:pt>
                <c:pt idx="327">
                  <c:v>7.3921923846257016</c:v>
                </c:pt>
                <c:pt idx="328">
                  <c:v>7.4286692028084484</c:v>
                </c:pt>
                <c:pt idx="329">
                  <c:v>7.4641016151377535</c:v>
                </c:pt>
                <c:pt idx="330">
                  <c:v>7.4984788285575839</c:v>
                </c:pt>
                <c:pt idx="331">
                  <c:v>7.531790371435708</c:v>
                </c:pt>
                <c:pt idx="332">
                  <c:v>7.5640260967534712</c:v>
                </c:pt>
                <c:pt idx="333">
                  <c:v>7.595176185196669</c:v>
                </c:pt>
                <c:pt idx="334">
                  <c:v>7.6252311481465984</c:v>
                </c:pt>
                <c:pt idx="335">
                  <c:v>7.6541818305704039</c:v>
                </c:pt>
                <c:pt idx="336">
                  <c:v>7.6820194138097602</c:v>
                </c:pt>
                <c:pt idx="337">
                  <c:v>7.7087354182671497</c:v>
                </c:pt>
                <c:pt idx="338">
                  <c:v>7.7343217059888065</c:v>
                </c:pt>
                <c:pt idx="339">
                  <c:v>7.7587704831436337</c:v>
                </c:pt>
                <c:pt idx="340">
                  <c:v>7.7820743023972661</c:v>
                </c:pt>
                <c:pt idx="341">
                  <c:v>7.8042260651806146</c:v>
                </c:pt>
                <c:pt idx="342">
                  <c:v>7.8252190238521422</c:v>
                </c:pt>
                <c:pt idx="343">
                  <c:v>7.8450467837532747</c:v>
                </c:pt>
                <c:pt idx="344">
                  <c:v>7.8637033051562728</c:v>
                </c:pt>
                <c:pt idx="345">
                  <c:v>7.8811829051039854</c:v>
                </c:pt>
                <c:pt idx="346">
                  <c:v>7.8974802591409405</c:v>
                </c:pt>
                <c:pt idx="347">
                  <c:v>7.9125904029352228</c:v>
                </c:pt>
                <c:pt idx="348">
                  <c:v>7.9265087337906559</c:v>
                </c:pt>
                <c:pt idx="349">
                  <c:v>7.9392310120488316</c:v>
                </c:pt>
                <c:pt idx="350">
                  <c:v>7.9507533623805511</c:v>
                </c:pt>
                <c:pt idx="351">
                  <c:v>7.9610722749662806</c:v>
                </c:pt>
                <c:pt idx="352">
                  <c:v>7.9701846065652884</c:v>
                </c:pt>
                <c:pt idx="353">
                  <c:v>7.9780875814730932</c:v>
                </c:pt>
                <c:pt idx="354">
                  <c:v>7.9847787923669822</c:v>
                </c:pt>
                <c:pt idx="355">
                  <c:v>7.9902562010392977</c:v>
                </c:pt>
                <c:pt idx="356">
                  <c:v>7.9945181390182949</c:v>
                </c:pt>
                <c:pt idx="357">
                  <c:v>7.9975633080763835</c:v>
                </c:pt>
                <c:pt idx="358">
                  <c:v>7.9993907806255651</c:v>
                </c:pt>
                <c:pt idx="359">
                  <c:v>8</c:v>
                </c:pt>
              </c:numCache>
            </c:numRef>
          </c:xVal>
          <c:yVal>
            <c:numRef>
              <c:f>Calculs!$AH$3:$AH$362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Calculs!$AD$3:$AD$53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xVal>
          <c:yVal>
            <c:numRef>
              <c:f>Calculs!$AE$3:$AE$53</c:f>
              <c:numCache>
                <c:formatCode>General</c:formatCode>
                <c:ptCount val="51"/>
                <c:pt idx="0">
                  <c:v>-20</c:v>
                </c:pt>
                <c:pt idx="1">
                  <c:v>-32.908965343808667</c:v>
                </c:pt>
                <c:pt idx="2">
                  <c:v>-31.176914536239789</c:v>
                </c:pt>
                <c:pt idx="3">
                  <c:v>-29.444863728670914</c:v>
                </c:pt>
                <c:pt idx="4">
                  <c:v>-27.712812921102035</c:v>
                </c:pt>
                <c:pt idx="5">
                  <c:v>-25.980762113533157</c:v>
                </c:pt>
                <c:pt idx="6">
                  <c:v>-24.248711305964282</c:v>
                </c:pt>
                <c:pt idx="7">
                  <c:v>-22.516660498395403</c:v>
                </c:pt>
                <c:pt idx="8">
                  <c:v>-20.784609690826528</c:v>
                </c:pt>
                <c:pt idx="9">
                  <c:v>-19.05255888325765</c:v>
                </c:pt>
                <c:pt idx="10">
                  <c:v>-17.320508075688771</c:v>
                </c:pt>
                <c:pt idx="11">
                  <c:v>-15.588457268119894</c:v>
                </c:pt>
                <c:pt idx="12">
                  <c:v>-13.856406460551018</c:v>
                </c:pt>
                <c:pt idx="13">
                  <c:v>-12.124355652982141</c:v>
                </c:pt>
                <c:pt idx="14">
                  <c:v>-10.392304845413264</c:v>
                </c:pt>
                <c:pt idx="15">
                  <c:v>-8.6602540378443855</c:v>
                </c:pt>
                <c:pt idx="16">
                  <c:v>-6.9282032302755088</c:v>
                </c:pt>
                <c:pt idx="17">
                  <c:v>-5.196152422706632</c:v>
                </c:pt>
                <c:pt idx="18">
                  <c:v>-3.4641016151377544</c:v>
                </c:pt>
                <c:pt idx="19">
                  <c:v>-1.7320508075688772</c:v>
                </c:pt>
                <c:pt idx="20">
                  <c:v>0</c:v>
                </c:pt>
                <c:pt idx="21">
                  <c:v>1.7320508075688772</c:v>
                </c:pt>
                <c:pt idx="22">
                  <c:v>3.4641016151377544</c:v>
                </c:pt>
                <c:pt idx="23">
                  <c:v>5.196152422706632</c:v>
                </c:pt>
                <c:pt idx="24">
                  <c:v>6.9282032302755088</c:v>
                </c:pt>
                <c:pt idx="25">
                  <c:v>8.6602540378443855</c:v>
                </c:pt>
                <c:pt idx="26">
                  <c:v>10.392304845413264</c:v>
                </c:pt>
                <c:pt idx="27">
                  <c:v>12.124355652982141</c:v>
                </c:pt>
                <c:pt idx="28">
                  <c:v>13.856406460551018</c:v>
                </c:pt>
                <c:pt idx="29">
                  <c:v>15.588457268119894</c:v>
                </c:pt>
                <c:pt idx="30">
                  <c:v>17.320508075688771</c:v>
                </c:pt>
                <c:pt idx="31">
                  <c:v>19.05255888325765</c:v>
                </c:pt>
                <c:pt idx="32">
                  <c:v>20.784609690826528</c:v>
                </c:pt>
                <c:pt idx="33">
                  <c:v>22.516660498395403</c:v>
                </c:pt>
                <c:pt idx="34">
                  <c:v>24.248711305964282</c:v>
                </c:pt>
                <c:pt idx="35">
                  <c:v>25.980762113533157</c:v>
                </c:pt>
                <c:pt idx="36">
                  <c:v>27.712812921102035</c:v>
                </c:pt>
                <c:pt idx="37">
                  <c:v>29.444863728670914</c:v>
                </c:pt>
                <c:pt idx="38">
                  <c:v>31.176914536239789</c:v>
                </c:pt>
                <c:pt idx="39">
                  <c:v>32.908965343808667</c:v>
                </c:pt>
                <c:pt idx="40">
                  <c:v>34.641016151377542</c:v>
                </c:pt>
                <c:pt idx="41">
                  <c:v>36.373066958946424</c:v>
                </c:pt>
                <c:pt idx="42">
                  <c:v>38.105117766515299</c:v>
                </c:pt>
                <c:pt idx="43">
                  <c:v>39.837168574084174</c:v>
                </c:pt>
                <c:pt idx="44">
                  <c:v>41.569219381653056</c:v>
                </c:pt>
                <c:pt idx="45">
                  <c:v>43.301270189221931</c:v>
                </c:pt>
                <c:pt idx="46">
                  <c:v>45.033320996790806</c:v>
                </c:pt>
                <c:pt idx="47">
                  <c:v>46.765371804359681</c:v>
                </c:pt>
                <c:pt idx="48">
                  <c:v>48.497422611928563</c:v>
                </c:pt>
                <c:pt idx="49">
                  <c:v>50.229473419497438</c:v>
                </c:pt>
                <c:pt idx="50">
                  <c:v>51.961524227066313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97280"/>
        <c:axId val="40098816"/>
      </c:scatterChart>
      <c:valAx>
        <c:axId val="40097280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098816"/>
        <c:crosses val="autoZero"/>
        <c:crossBetween val="midCat"/>
        <c:majorUnit val="1"/>
        <c:minorUnit val="0.1"/>
      </c:valAx>
      <c:valAx>
        <c:axId val="40098816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097280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Calculs!$AJ$3:$AJ$362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Calculs!$AK$3:$AK$362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Calculs!$AM$3:$AM$362</c:f>
              <c:numCache>
                <c:formatCode>General</c:formatCode>
                <c:ptCount val="360"/>
                <c:pt idx="0">
                  <c:v>7.9993907806255651</c:v>
                </c:pt>
                <c:pt idx="1">
                  <c:v>7.9975633080763835</c:v>
                </c:pt>
                <c:pt idx="2">
                  <c:v>7.9945181390182949</c:v>
                </c:pt>
                <c:pt idx="3">
                  <c:v>7.9902562010392968</c:v>
                </c:pt>
                <c:pt idx="4">
                  <c:v>7.9847787923669822</c:v>
                </c:pt>
                <c:pt idx="5">
                  <c:v>7.9780875814730932</c:v>
                </c:pt>
                <c:pt idx="6">
                  <c:v>7.9701846065652884</c:v>
                </c:pt>
                <c:pt idx="7">
                  <c:v>7.9610722749662814</c:v>
                </c:pt>
                <c:pt idx="8">
                  <c:v>7.9507533623805511</c:v>
                </c:pt>
                <c:pt idx="9">
                  <c:v>7.9392310120488325</c:v>
                </c:pt>
                <c:pt idx="10">
                  <c:v>7.9265087337906559</c:v>
                </c:pt>
                <c:pt idx="11">
                  <c:v>7.9125904029352228</c:v>
                </c:pt>
                <c:pt idx="12">
                  <c:v>7.8974802591409414</c:v>
                </c:pt>
                <c:pt idx="13">
                  <c:v>7.8811829051039854</c:v>
                </c:pt>
                <c:pt idx="14">
                  <c:v>7.8637033051562728</c:v>
                </c:pt>
                <c:pt idx="15">
                  <c:v>7.8450467837532756</c:v>
                </c:pt>
                <c:pt idx="16">
                  <c:v>7.8252190238521422</c:v>
                </c:pt>
                <c:pt idx="17">
                  <c:v>7.8042260651806146</c:v>
                </c:pt>
                <c:pt idx="18">
                  <c:v>7.7820743023972678</c:v>
                </c:pt>
                <c:pt idx="19">
                  <c:v>7.7587704831436337</c:v>
                </c:pt>
                <c:pt idx="20">
                  <c:v>7.7343217059888065</c:v>
                </c:pt>
                <c:pt idx="21">
                  <c:v>7.7087354182671497</c:v>
                </c:pt>
                <c:pt idx="22">
                  <c:v>7.6820194138097619</c:v>
                </c:pt>
                <c:pt idx="23">
                  <c:v>7.654181830570403</c:v>
                </c:pt>
                <c:pt idx="24">
                  <c:v>7.6252311481466002</c:v>
                </c:pt>
                <c:pt idx="25">
                  <c:v>7.5951761851966682</c:v>
                </c:pt>
                <c:pt idx="26">
                  <c:v>7.5640260967534712</c:v>
                </c:pt>
                <c:pt idx="27">
                  <c:v>7.531790371435708</c:v>
                </c:pt>
                <c:pt idx="28">
                  <c:v>7.498478828557583</c:v>
                </c:pt>
                <c:pt idx="29">
                  <c:v>7.4641016151377553</c:v>
                </c:pt>
                <c:pt idx="30">
                  <c:v>7.4286692028084493</c:v>
                </c:pt>
                <c:pt idx="31">
                  <c:v>7.3921923846257034</c:v>
                </c:pt>
                <c:pt idx="32">
                  <c:v>7.3546822717816962</c:v>
                </c:pt>
                <c:pt idx="33">
                  <c:v>7.3161502902201665</c:v>
                </c:pt>
                <c:pt idx="34">
                  <c:v>7.2766081771559676</c:v>
                </c:pt>
                <c:pt idx="35">
                  <c:v>7.2360679774997898</c:v>
                </c:pt>
                <c:pt idx="36">
                  <c:v>7.1945420401891713</c:v>
                </c:pt>
                <c:pt idx="37">
                  <c:v>7.1520430144268881</c:v>
                </c:pt>
                <c:pt idx="38">
                  <c:v>7.1085838458278836</c:v>
                </c:pt>
                <c:pt idx="39">
                  <c:v>7.0641777724759116</c:v>
                </c:pt>
                <c:pt idx="40">
                  <c:v>7.0188383208910885</c:v>
                </c:pt>
                <c:pt idx="41">
                  <c:v>6.972579301909577</c:v>
                </c:pt>
                <c:pt idx="42">
                  <c:v>6.9254148064766827</c:v>
                </c:pt>
                <c:pt idx="43">
                  <c:v>6.8773592013546043</c:v>
                </c:pt>
                <c:pt idx="44">
                  <c:v>6.8284271247461898</c:v>
                </c:pt>
                <c:pt idx="45">
                  <c:v>6.778633481835989</c:v>
                </c:pt>
                <c:pt idx="46">
                  <c:v>6.7279934402499944</c:v>
                </c:pt>
                <c:pt idx="47">
                  <c:v>6.676522425435433</c:v>
                </c:pt>
                <c:pt idx="48">
                  <c:v>6.6242361159620291</c:v>
                </c:pt>
                <c:pt idx="49">
                  <c:v>6.571150438746157</c:v>
                </c:pt>
                <c:pt idx="50">
                  <c:v>6.51728156419935</c:v>
                </c:pt>
                <c:pt idx="51">
                  <c:v>6.4626459013026327</c:v>
                </c:pt>
                <c:pt idx="52">
                  <c:v>6.407260092608194</c:v>
                </c:pt>
                <c:pt idx="53">
                  <c:v>6.3511410091698925</c:v>
                </c:pt>
                <c:pt idx="54">
                  <c:v>6.2943057454041842</c:v>
                </c:pt>
                <c:pt idx="55">
                  <c:v>6.2367716138829872</c:v>
                </c:pt>
                <c:pt idx="56">
                  <c:v>6.1785561400601088</c:v>
                </c:pt>
                <c:pt idx="57">
                  <c:v>6.1196770569328196</c:v>
                </c:pt>
                <c:pt idx="58">
                  <c:v>6.0601522996402171</c:v>
                </c:pt>
                <c:pt idx="59">
                  <c:v>6</c:v>
                </c:pt>
                <c:pt idx="60">
                  <c:v>5.9392384809853489</c:v>
                </c:pt>
                <c:pt idx="61">
                  <c:v>5.877886251143563</c:v>
                </c:pt>
                <c:pt idx="62">
                  <c:v>5.815961998958187</c:v>
                </c:pt>
                <c:pt idx="63">
                  <c:v>5.7534845871563096</c:v>
                </c:pt>
                <c:pt idx="64">
                  <c:v>5.690473046962798</c:v>
                </c:pt>
                <c:pt idx="65">
                  <c:v>5.6269465723032006</c:v>
                </c:pt>
                <c:pt idx="66">
                  <c:v>5.5629245139570962</c:v>
                </c:pt>
                <c:pt idx="67">
                  <c:v>5.4984263736636478</c:v>
                </c:pt>
                <c:pt idx="68">
                  <c:v>5.433471798181202</c:v>
                </c:pt>
                <c:pt idx="69">
                  <c:v>5.3680805733026755</c:v>
                </c:pt>
                <c:pt idx="70">
                  <c:v>5.3022726178286268</c:v>
                </c:pt>
                <c:pt idx="71">
                  <c:v>5.2360679774997898</c:v>
                </c:pt>
                <c:pt idx="72">
                  <c:v>5.1694868188909471</c:v>
                </c:pt>
                <c:pt idx="73">
                  <c:v>5.1025494232679964</c:v>
                </c:pt>
                <c:pt idx="74">
                  <c:v>5.035276180410083</c:v>
                </c:pt>
                <c:pt idx="75">
                  <c:v>4.9676875823986713</c:v>
                </c:pt>
                <c:pt idx="76">
                  <c:v>4.8998042173754595</c:v>
                </c:pt>
                <c:pt idx="77">
                  <c:v>4.8316467632710376</c:v>
                </c:pt>
                <c:pt idx="78">
                  <c:v>4.7632359815061793</c:v>
                </c:pt>
                <c:pt idx="79">
                  <c:v>4.6945927106677221</c:v>
                </c:pt>
                <c:pt idx="80">
                  <c:v>4.6257378601609238</c:v>
                </c:pt>
                <c:pt idx="81">
                  <c:v>4.5566924038402625</c:v>
                </c:pt>
                <c:pt idx="82">
                  <c:v>4.4874773736205897</c:v>
                </c:pt>
                <c:pt idx="83">
                  <c:v>4.4181138530706141</c:v>
                </c:pt>
                <c:pt idx="84">
                  <c:v>4.3486229709906326</c:v>
                </c:pt>
                <c:pt idx="85">
                  <c:v>4.2790258949765017</c:v>
                </c:pt>
                <c:pt idx="86">
                  <c:v>4.2093438249717758</c:v>
                </c:pt>
                <c:pt idx="87">
                  <c:v>4.1395979868100046</c:v>
                </c:pt>
                <c:pt idx="88">
                  <c:v>4.0698096257491336</c:v>
                </c:pt>
                <c:pt idx="89">
                  <c:v>4</c:v>
                </c:pt>
                <c:pt idx="90">
                  <c:v>3.9301903742508659</c:v>
                </c:pt>
                <c:pt idx="91">
                  <c:v>3.8604020131899972</c:v>
                </c:pt>
                <c:pt idx="92">
                  <c:v>3.7906561750282255</c:v>
                </c:pt>
                <c:pt idx="93">
                  <c:v>3.7209741050234988</c:v>
                </c:pt>
                <c:pt idx="94">
                  <c:v>3.651377029009367</c:v>
                </c:pt>
                <c:pt idx="95">
                  <c:v>3.5818861469293868</c:v>
                </c:pt>
                <c:pt idx="96">
                  <c:v>3.5125226263794107</c:v>
                </c:pt>
                <c:pt idx="97">
                  <c:v>3.4433075961597384</c:v>
                </c:pt>
                <c:pt idx="98">
                  <c:v>3.3742621398390757</c:v>
                </c:pt>
                <c:pt idx="99">
                  <c:v>3.3054072893322788</c:v>
                </c:pt>
                <c:pt idx="100">
                  <c:v>3.2367640184938207</c:v>
                </c:pt>
                <c:pt idx="101">
                  <c:v>3.1683532367289633</c:v>
                </c:pt>
                <c:pt idx="102">
                  <c:v>3.1001957826245405</c:v>
                </c:pt>
                <c:pt idx="103">
                  <c:v>3.0323124176013287</c:v>
                </c:pt>
                <c:pt idx="104">
                  <c:v>2.9647238195899166</c:v>
                </c:pt>
                <c:pt idx="105">
                  <c:v>2.8974505767320036</c:v>
                </c:pt>
                <c:pt idx="106">
                  <c:v>2.8305131811090534</c:v>
                </c:pt>
                <c:pt idx="107">
                  <c:v>2.7639320225002106</c:v>
                </c:pt>
                <c:pt idx="108">
                  <c:v>2.6977273821713741</c:v>
                </c:pt>
                <c:pt idx="109">
                  <c:v>2.6319194266973254</c:v>
                </c:pt>
                <c:pt idx="110">
                  <c:v>2.5665282018187989</c:v>
                </c:pt>
                <c:pt idx="111">
                  <c:v>2.5015736263363517</c:v>
                </c:pt>
                <c:pt idx="112">
                  <c:v>2.4370754860429056</c:v>
                </c:pt>
                <c:pt idx="113">
                  <c:v>2.3730534276967998</c:v>
                </c:pt>
                <c:pt idx="114">
                  <c:v>2.3095269530372029</c:v>
                </c:pt>
                <c:pt idx="115">
                  <c:v>2.2465154128436899</c:v>
                </c:pt>
                <c:pt idx="116">
                  <c:v>2.184038001041813</c:v>
                </c:pt>
                <c:pt idx="117">
                  <c:v>2.1221137488564379</c:v>
                </c:pt>
                <c:pt idx="118">
                  <c:v>2.060761519014652</c:v>
                </c:pt>
                <c:pt idx="119">
                  <c:v>2.0000000000000009</c:v>
                </c:pt>
                <c:pt idx="120">
                  <c:v>1.9398477003597829</c:v>
                </c:pt>
                <c:pt idx="121">
                  <c:v>1.8803229430671808</c:v>
                </c:pt>
                <c:pt idx="122">
                  <c:v>1.8214438599398917</c:v>
                </c:pt>
                <c:pt idx="123">
                  <c:v>1.7632283861170133</c:v>
                </c:pt>
                <c:pt idx="124">
                  <c:v>1.7056942545958167</c:v>
                </c:pt>
                <c:pt idx="125">
                  <c:v>1.6488589908301079</c:v>
                </c:pt>
                <c:pt idx="126">
                  <c:v>1.5927399073918065</c:v>
                </c:pt>
                <c:pt idx="127">
                  <c:v>1.5373540986973668</c:v>
                </c:pt>
                <c:pt idx="128">
                  <c:v>1.4827184358006509</c:v>
                </c:pt>
                <c:pt idx="129">
                  <c:v>1.4288495612538425</c:v>
                </c:pt>
                <c:pt idx="130">
                  <c:v>1.37576388403797</c:v>
                </c:pt>
                <c:pt idx="131">
                  <c:v>1.323477574564567</c:v>
                </c:pt>
                <c:pt idx="132">
                  <c:v>1.2720065597500065</c:v>
                </c:pt>
                <c:pt idx="133">
                  <c:v>1.2213665181640119</c:v>
                </c:pt>
                <c:pt idx="134">
                  <c:v>1.1715728752538102</c:v>
                </c:pt>
                <c:pt idx="135">
                  <c:v>1.1226407986453952</c:v>
                </c:pt>
                <c:pt idx="136">
                  <c:v>1.0745851935233182</c:v>
                </c:pt>
                <c:pt idx="137">
                  <c:v>1.0274206980904239</c:v>
                </c:pt>
                <c:pt idx="138">
                  <c:v>0.98116167910891194</c:v>
                </c:pt>
                <c:pt idx="139">
                  <c:v>0.93582222752408839</c:v>
                </c:pt>
                <c:pt idx="140">
                  <c:v>0.89141615417211728</c:v>
                </c:pt>
                <c:pt idx="141">
                  <c:v>0.84795698557311239</c:v>
                </c:pt>
                <c:pt idx="142">
                  <c:v>0.80545795981082824</c:v>
                </c:pt>
                <c:pt idx="143">
                  <c:v>0.76393202250021064</c:v>
                </c:pt>
                <c:pt idx="144">
                  <c:v>0.72339182284403369</c:v>
                </c:pt>
                <c:pt idx="145">
                  <c:v>0.6838497097798335</c:v>
                </c:pt>
                <c:pt idx="146">
                  <c:v>0.64531772821830335</c:v>
                </c:pt>
                <c:pt idx="147">
                  <c:v>0.60780761537429617</c:v>
                </c:pt>
                <c:pt idx="148">
                  <c:v>0.57133079719155111</c:v>
                </c:pt>
                <c:pt idx="149">
                  <c:v>0.53589838486224517</c:v>
                </c:pt>
                <c:pt idx="150">
                  <c:v>0.50152117144241704</c:v>
                </c:pt>
                <c:pt idx="151">
                  <c:v>0.46820962856429293</c:v>
                </c:pt>
                <c:pt idx="152">
                  <c:v>0.43597390324652885</c:v>
                </c:pt>
                <c:pt idx="153">
                  <c:v>0.40482381480333185</c:v>
                </c:pt>
                <c:pt idx="154">
                  <c:v>0.37476885185340025</c:v>
                </c:pt>
                <c:pt idx="155">
                  <c:v>0.34581816942959698</c:v>
                </c:pt>
                <c:pt idx="156">
                  <c:v>0.31798058619023939</c:v>
                </c:pt>
                <c:pt idx="157">
                  <c:v>0.29126458173285075</c:v>
                </c:pt>
                <c:pt idx="158">
                  <c:v>0.26567829401119303</c:v>
                </c:pt>
                <c:pt idx="159">
                  <c:v>0.24122951685636673</c:v>
                </c:pt>
                <c:pt idx="160">
                  <c:v>0.21792569760273306</c:v>
                </c:pt>
                <c:pt idx="161">
                  <c:v>0.19577393481938588</c:v>
                </c:pt>
                <c:pt idx="162">
                  <c:v>0.17478097614785826</c:v>
                </c:pt>
                <c:pt idx="163">
                  <c:v>0.15495321624672531</c:v>
                </c:pt>
                <c:pt idx="164">
                  <c:v>0.1362966948437272</c:v>
                </c:pt>
                <c:pt idx="165">
                  <c:v>0.11881709489601411</c:v>
                </c:pt>
                <c:pt idx="166">
                  <c:v>0.10251974085905902</c:v>
                </c:pt>
                <c:pt idx="167">
                  <c:v>8.7409597064777245E-2</c:v>
                </c:pt>
                <c:pt idx="168">
                  <c:v>7.3491266209344097E-2</c:v>
                </c:pt>
                <c:pt idx="169">
                  <c:v>6.0768987951167919E-2</c:v>
                </c:pt>
                <c:pt idx="170">
                  <c:v>4.9246637619449363E-2</c:v>
                </c:pt>
                <c:pt idx="171">
                  <c:v>3.8927725033718996E-2</c:v>
                </c:pt>
                <c:pt idx="172">
                  <c:v>2.9815393434712067E-2</c:v>
                </c:pt>
                <c:pt idx="173">
                  <c:v>2.1912418526906841E-2</c:v>
                </c:pt>
                <c:pt idx="174">
                  <c:v>1.5221207633017819E-2</c:v>
                </c:pt>
                <c:pt idx="175">
                  <c:v>9.7437989607032094E-3</c:v>
                </c:pt>
                <c:pt idx="176">
                  <c:v>5.4818609817046671E-3</c:v>
                </c:pt>
                <c:pt idx="177">
                  <c:v>2.4366919236169515E-3</c:v>
                </c:pt>
                <c:pt idx="178">
                  <c:v>6.0921937443492169E-4</c:v>
                </c:pt>
                <c:pt idx="179">
                  <c:v>0</c:v>
                </c:pt>
                <c:pt idx="180">
                  <c:v>6.0921937443492169E-4</c:v>
                </c:pt>
                <c:pt idx="181">
                  <c:v>2.4366919236169515E-3</c:v>
                </c:pt>
                <c:pt idx="182">
                  <c:v>5.4818609817046671E-3</c:v>
                </c:pt>
                <c:pt idx="183">
                  <c:v>9.7437989607027653E-3</c:v>
                </c:pt>
                <c:pt idx="184">
                  <c:v>1.5221207633017819E-2</c:v>
                </c:pt>
                <c:pt idx="185">
                  <c:v>2.1912418526906396E-2</c:v>
                </c:pt>
                <c:pt idx="186">
                  <c:v>2.9815393434712067E-2</c:v>
                </c:pt>
                <c:pt idx="187">
                  <c:v>3.8927725033718996E-2</c:v>
                </c:pt>
                <c:pt idx="188">
                  <c:v>4.9246637619448919E-2</c:v>
                </c:pt>
                <c:pt idx="189">
                  <c:v>6.0768987951167919E-2</c:v>
                </c:pt>
                <c:pt idx="190">
                  <c:v>7.3491266209344097E-2</c:v>
                </c:pt>
                <c:pt idx="191">
                  <c:v>8.7409597064777245E-2</c:v>
                </c:pt>
                <c:pt idx="192">
                  <c:v>0.10251974085905902</c:v>
                </c:pt>
                <c:pt idx="193">
                  <c:v>0.11881709489601411</c:v>
                </c:pt>
                <c:pt idx="194">
                  <c:v>0.13629669484372631</c:v>
                </c:pt>
                <c:pt idx="195">
                  <c:v>0.15495321624672442</c:v>
                </c:pt>
                <c:pt idx="196">
                  <c:v>0.17478097614785781</c:v>
                </c:pt>
                <c:pt idx="197">
                  <c:v>0.19577393481938588</c:v>
                </c:pt>
                <c:pt idx="198">
                  <c:v>0.21792569760273306</c:v>
                </c:pt>
                <c:pt idx="199">
                  <c:v>0.24122951685636629</c:v>
                </c:pt>
                <c:pt idx="200">
                  <c:v>0.26567829401119303</c:v>
                </c:pt>
                <c:pt idx="201">
                  <c:v>0.2912645817328503</c:v>
                </c:pt>
                <c:pt idx="202">
                  <c:v>0.3179805861902385</c:v>
                </c:pt>
                <c:pt idx="203">
                  <c:v>0.34581816942959565</c:v>
                </c:pt>
                <c:pt idx="204">
                  <c:v>0.37476885185339981</c:v>
                </c:pt>
                <c:pt idx="205">
                  <c:v>0.40482381480333141</c:v>
                </c:pt>
                <c:pt idx="206">
                  <c:v>0.43597390324652752</c:v>
                </c:pt>
                <c:pt idx="207">
                  <c:v>0.46820962856429249</c:v>
                </c:pt>
                <c:pt idx="208">
                  <c:v>0.50152117144241659</c:v>
                </c:pt>
                <c:pt idx="209">
                  <c:v>0.53589838486224561</c:v>
                </c:pt>
                <c:pt idx="210">
                  <c:v>0.57133079719155067</c:v>
                </c:pt>
                <c:pt idx="211">
                  <c:v>0.60780761537429573</c:v>
                </c:pt>
                <c:pt idx="212">
                  <c:v>0.6453177282183038</c:v>
                </c:pt>
                <c:pt idx="213">
                  <c:v>0.68384970977983262</c:v>
                </c:pt>
                <c:pt idx="214">
                  <c:v>0.72339182284403192</c:v>
                </c:pt>
                <c:pt idx="215">
                  <c:v>0.76393202250020975</c:v>
                </c:pt>
                <c:pt idx="216">
                  <c:v>0.80545795981082779</c:v>
                </c:pt>
                <c:pt idx="217">
                  <c:v>0.84795698557311106</c:v>
                </c:pt>
                <c:pt idx="218">
                  <c:v>0.89141615417211684</c:v>
                </c:pt>
                <c:pt idx="219">
                  <c:v>0.93582222752408795</c:v>
                </c:pt>
                <c:pt idx="220">
                  <c:v>0.98116167910891239</c:v>
                </c:pt>
                <c:pt idx="221">
                  <c:v>1.027420698090423</c:v>
                </c:pt>
                <c:pt idx="222">
                  <c:v>1.0745851935233177</c:v>
                </c:pt>
                <c:pt idx="223">
                  <c:v>1.1226407986453957</c:v>
                </c:pt>
                <c:pt idx="224">
                  <c:v>1.1715728752538093</c:v>
                </c:pt>
                <c:pt idx="225">
                  <c:v>1.2213665181640097</c:v>
                </c:pt>
                <c:pt idx="226">
                  <c:v>1.2720065597500043</c:v>
                </c:pt>
                <c:pt idx="227">
                  <c:v>1.3234775745645662</c:v>
                </c:pt>
                <c:pt idx="228">
                  <c:v>1.3757638840379696</c:v>
                </c:pt>
                <c:pt idx="229">
                  <c:v>1.4288495612538421</c:v>
                </c:pt>
                <c:pt idx="230">
                  <c:v>1.4827184358006513</c:v>
                </c:pt>
                <c:pt idx="231">
                  <c:v>1.5373540986973677</c:v>
                </c:pt>
                <c:pt idx="232">
                  <c:v>1.5927399073918069</c:v>
                </c:pt>
                <c:pt idx="233">
                  <c:v>1.648858990830107</c:v>
                </c:pt>
                <c:pt idx="234">
                  <c:v>1.7056942545958145</c:v>
                </c:pt>
                <c:pt idx="235">
                  <c:v>1.763228386117011</c:v>
                </c:pt>
                <c:pt idx="236">
                  <c:v>1.8214438599398921</c:v>
                </c:pt>
                <c:pt idx="237">
                  <c:v>1.88032294306718</c:v>
                </c:pt>
                <c:pt idx="238">
                  <c:v>1.939847700359782</c:v>
                </c:pt>
                <c:pt idx="239">
                  <c:v>1.9999999999999982</c:v>
                </c:pt>
                <c:pt idx="240">
                  <c:v>2.0607615190146529</c:v>
                </c:pt>
                <c:pt idx="241">
                  <c:v>2.122113748856437</c:v>
                </c:pt>
                <c:pt idx="242">
                  <c:v>2.1840380010418121</c:v>
                </c:pt>
                <c:pt idx="243">
                  <c:v>2.2465154128436891</c:v>
                </c:pt>
                <c:pt idx="244">
                  <c:v>2.3095269530372002</c:v>
                </c:pt>
                <c:pt idx="245">
                  <c:v>2.3730534276967994</c:v>
                </c:pt>
                <c:pt idx="246">
                  <c:v>2.4370754860429047</c:v>
                </c:pt>
                <c:pt idx="247">
                  <c:v>2.5015736263363508</c:v>
                </c:pt>
                <c:pt idx="248">
                  <c:v>2.5665282018187972</c:v>
                </c:pt>
                <c:pt idx="249">
                  <c:v>2.6319194266973227</c:v>
                </c:pt>
                <c:pt idx="250">
                  <c:v>2.6977273821713732</c:v>
                </c:pt>
                <c:pt idx="251">
                  <c:v>2.7639320225002098</c:v>
                </c:pt>
                <c:pt idx="252">
                  <c:v>2.8305131811090516</c:v>
                </c:pt>
                <c:pt idx="253">
                  <c:v>2.8974505767320045</c:v>
                </c:pt>
                <c:pt idx="254">
                  <c:v>2.9647238195899175</c:v>
                </c:pt>
                <c:pt idx="255">
                  <c:v>3.0323124176013287</c:v>
                </c:pt>
                <c:pt idx="256">
                  <c:v>3.1001957826245388</c:v>
                </c:pt>
                <c:pt idx="257">
                  <c:v>3.1683532367289606</c:v>
                </c:pt>
                <c:pt idx="258">
                  <c:v>3.236764018493818</c:v>
                </c:pt>
                <c:pt idx="259">
                  <c:v>3.3054072893322788</c:v>
                </c:pt>
                <c:pt idx="260">
                  <c:v>3.3742621398390757</c:v>
                </c:pt>
                <c:pt idx="261">
                  <c:v>3.4433075961597401</c:v>
                </c:pt>
                <c:pt idx="262">
                  <c:v>3.5125226263794112</c:v>
                </c:pt>
                <c:pt idx="263">
                  <c:v>3.5818861469293868</c:v>
                </c:pt>
                <c:pt idx="264">
                  <c:v>3.651377029009367</c:v>
                </c:pt>
                <c:pt idx="265">
                  <c:v>3.7209741050234975</c:v>
                </c:pt>
                <c:pt idx="266">
                  <c:v>3.7906561750282228</c:v>
                </c:pt>
                <c:pt idx="267">
                  <c:v>3.8604020131899932</c:v>
                </c:pt>
                <c:pt idx="268">
                  <c:v>3.9301903742508659</c:v>
                </c:pt>
                <c:pt idx="269">
                  <c:v>3.9999999999999991</c:v>
                </c:pt>
                <c:pt idx="270">
                  <c:v>4.0698096257491327</c:v>
                </c:pt>
                <c:pt idx="271">
                  <c:v>4.1395979868100055</c:v>
                </c:pt>
                <c:pt idx="272">
                  <c:v>4.2093438249717758</c:v>
                </c:pt>
                <c:pt idx="273">
                  <c:v>4.2790258949765008</c:v>
                </c:pt>
                <c:pt idx="274">
                  <c:v>4.3486229709906317</c:v>
                </c:pt>
                <c:pt idx="275">
                  <c:v>4.4181138530706123</c:v>
                </c:pt>
                <c:pt idx="276">
                  <c:v>4.4874773736205906</c:v>
                </c:pt>
                <c:pt idx="277">
                  <c:v>4.5566924038402616</c:v>
                </c:pt>
                <c:pt idx="278">
                  <c:v>4.6257378601609229</c:v>
                </c:pt>
                <c:pt idx="279">
                  <c:v>4.6945927106677203</c:v>
                </c:pt>
                <c:pt idx="280">
                  <c:v>4.7632359815061767</c:v>
                </c:pt>
                <c:pt idx="281">
                  <c:v>4.831646763271034</c:v>
                </c:pt>
                <c:pt idx="282">
                  <c:v>4.8998042173754595</c:v>
                </c:pt>
                <c:pt idx="283">
                  <c:v>4.9676875823986695</c:v>
                </c:pt>
                <c:pt idx="284">
                  <c:v>5.0352761804100847</c:v>
                </c:pt>
                <c:pt idx="285">
                  <c:v>5.1025494232679973</c:v>
                </c:pt>
                <c:pt idx="286">
                  <c:v>5.1694868188909471</c:v>
                </c:pt>
                <c:pt idx="287">
                  <c:v>5.2360679774997889</c:v>
                </c:pt>
                <c:pt idx="288">
                  <c:v>5.302272617828625</c:v>
                </c:pt>
                <c:pt idx="289">
                  <c:v>5.3680805733026729</c:v>
                </c:pt>
                <c:pt idx="290">
                  <c:v>5.4334717981811984</c:v>
                </c:pt>
                <c:pt idx="291">
                  <c:v>5.4984263736636478</c:v>
                </c:pt>
                <c:pt idx="292">
                  <c:v>5.5629245139570944</c:v>
                </c:pt>
                <c:pt idx="293">
                  <c:v>5.6269465723032024</c:v>
                </c:pt>
                <c:pt idx="294">
                  <c:v>5.6904730469627989</c:v>
                </c:pt>
                <c:pt idx="295">
                  <c:v>5.7534845871563096</c:v>
                </c:pt>
                <c:pt idx="296">
                  <c:v>5.815961998958187</c:v>
                </c:pt>
                <c:pt idx="297">
                  <c:v>5.8778862511435612</c:v>
                </c:pt>
                <c:pt idx="298">
                  <c:v>5.9392384809853462</c:v>
                </c:pt>
                <c:pt idx="299">
                  <c:v>6</c:v>
                </c:pt>
                <c:pt idx="300">
                  <c:v>6.0601522996402171</c:v>
                </c:pt>
                <c:pt idx="301">
                  <c:v>6.1196770569328187</c:v>
                </c:pt>
                <c:pt idx="302">
                  <c:v>6.1785561400601061</c:v>
                </c:pt>
                <c:pt idx="303">
                  <c:v>6.2367716138829845</c:v>
                </c:pt>
                <c:pt idx="304">
                  <c:v>6.2943057454041842</c:v>
                </c:pt>
                <c:pt idx="305">
                  <c:v>6.3511410091698917</c:v>
                </c:pt>
                <c:pt idx="306">
                  <c:v>6.4072600926081922</c:v>
                </c:pt>
                <c:pt idx="307">
                  <c:v>6.4626459013026345</c:v>
                </c:pt>
                <c:pt idx="308">
                  <c:v>6.51728156419935</c:v>
                </c:pt>
                <c:pt idx="309">
                  <c:v>6.571150438746157</c:v>
                </c:pt>
                <c:pt idx="310">
                  <c:v>6.6242361159620282</c:v>
                </c:pt>
                <c:pt idx="311">
                  <c:v>6.6765224254354312</c:v>
                </c:pt>
                <c:pt idx="312">
                  <c:v>6.7279934402499926</c:v>
                </c:pt>
                <c:pt idx="313">
                  <c:v>6.7786334818359864</c:v>
                </c:pt>
                <c:pt idx="314">
                  <c:v>6.8284271247461898</c:v>
                </c:pt>
                <c:pt idx="315">
                  <c:v>6.8773592013546034</c:v>
                </c:pt>
                <c:pt idx="316">
                  <c:v>6.9254148064766827</c:v>
                </c:pt>
                <c:pt idx="317">
                  <c:v>6.972579301909577</c:v>
                </c:pt>
                <c:pt idx="318">
                  <c:v>7.0188383208910876</c:v>
                </c:pt>
                <c:pt idx="319">
                  <c:v>7.0641777724759116</c:v>
                </c:pt>
                <c:pt idx="320">
                  <c:v>7.1085838458278818</c:v>
                </c:pt>
                <c:pt idx="321">
                  <c:v>7.1520430144268863</c:v>
                </c:pt>
                <c:pt idx="322">
                  <c:v>7.1945420401891713</c:v>
                </c:pt>
                <c:pt idx="323">
                  <c:v>7.2360679774997898</c:v>
                </c:pt>
                <c:pt idx="324">
                  <c:v>7.2766081771559659</c:v>
                </c:pt>
                <c:pt idx="325">
                  <c:v>7.3161502902201656</c:v>
                </c:pt>
                <c:pt idx="326">
                  <c:v>7.3546822717816962</c:v>
                </c:pt>
                <c:pt idx="327">
                  <c:v>7.3921923846257016</c:v>
                </c:pt>
                <c:pt idx="328">
                  <c:v>7.4286692028084484</c:v>
                </c:pt>
                <c:pt idx="329">
                  <c:v>7.4641016151377535</c:v>
                </c:pt>
                <c:pt idx="330">
                  <c:v>7.4984788285575839</c:v>
                </c:pt>
                <c:pt idx="331">
                  <c:v>7.531790371435708</c:v>
                </c:pt>
                <c:pt idx="332">
                  <c:v>7.5640260967534712</c:v>
                </c:pt>
                <c:pt idx="333">
                  <c:v>7.595176185196669</c:v>
                </c:pt>
                <c:pt idx="334">
                  <c:v>7.6252311481465984</c:v>
                </c:pt>
                <c:pt idx="335">
                  <c:v>7.6541818305704039</c:v>
                </c:pt>
                <c:pt idx="336">
                  <c:v>7.6820194138097602</c:v>
                </c:pt>
                <c:pt idx="337">
                  <c:v>7.7087354182671497</c:v>
                </c:pt>
                <c:pt idx="338">
                  <c:v>7.7343217059888065</c:v>
                </c:pt>
                <c:pt idx="339">
                  <c:v>7.7587704831436337</c:v>
                </c:pt>
                <c:pt idx="340">
                  <c:v>7.7820743023972661</c:v>
                </c:pt>
                <c:pt idx="341">
                  <c:v>7.8042260651806146</c:v>
                </c:pt>
                <c:pt idx="342">
                  <c:v>7.8252190238521422</c:v>
                </c:pt>
                <c:pt idx="343">
                  <c:v>7.8450467837532747</c:v>
                </c:pt>
                <c:pt idx="344">
                  <c:v>7.8637033051562728</c:v>
                </c:pt>
                <c:pt idx="345">
                  <c:v>7.8811829051039854</c:v>
                </c:pt>
                <c:pt idx="346">
                  <c:v>7.8974802591409405</c:v>
                </c:pt>
                <c:pt idx="347">
                  <c:v>7.9125904029352228</c:v>
                </c:pt>
                <c:pt idx="348">
                  <c:v>7.9265087337906559</c:v>
                </c:pt>
                <c:pt idx="349">
                  <c:v>7.9392310120488316</c:v>
                </c:pt>
                <c:pt idx="350">
                  <c:v>7.9507533623805511</c:v>
                </c:pt>
                <c:pt idx="351">
                  <c:v>7.9610722749662806</c:v>
                </c:pt>
                <c:pt idx="352">
                  <c:v>7.9701846065652884</c:v>
                </c:pt>
                <c:pt idx="353">
                  <c:v>7.9780875814730932</c:v>
                </c:pt>
                <c:pt idx="354">
                  <c:v>7.9847787923669822</c:v>
                </c:pt>
                <c:pt idx="355">
                  <c:v>7.9902562010392977</c:v>
                </c:pt>
                <c:pt idx="356">
                  <c:v>7.9945181390182949</c:v>
                </c:pt>
                <c:pt idx="357">
                  <c:v>7.9975633080763835</c:v>
                </c:pt>
                <c:pt idx="358">
                  <c:v>7.9993907806255651</c:v>
                </c:pt>
                <c:pt idx="359">
                  <c:v>8</c:v>
                </c:pt>
              </c:numCache>
            </c:numRef>
          </c:xVal>
          <c:yVal>
            <c:numRef>
              <c:f>Calculs!$AN$3:$AN$362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Calculs!$AP$3:$AP$362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Calculs!$AQ$3:$AQ$362</c:f>
              <c:numCache>
                <c:formatCode>General</c:formatCode>
                <c:ptCount val="360"/>
                <c:pt idx="0">
                  <c:v>4.0698096257491336</c:v>
                </c:pt>
                <c:pt idx="1">
                  <c:v>4.1395979868100037</c:v>
                </c:pt>
                <c:pt idx="2">
                  <c:v>4.2093438249717749</c:v>
                </c:pt>
                <c:pt idx="3">
                  <c:v>4.2790258949765008</c:v>
                </c:pt>
                <c:pt idx="4">
                  <c:v>4.3486229709906326</c:v>
                </c:pt>
                <c:pt idx="5">
                  <c:v>4.4181138530706141</c:v>
                </c:pt>
                <c:pt idx="6">
                  <c:v>4.4874773736205897</c:v>
                </c:pt>
                <c:pt idx="7">
                  <c:v>4.5566924038402616</c:v>
                </c:pt>
                <c:pt idx="8">
                  <c:v>4.6257378601609238</c:v>
                </c:pt>
                <c:pt idx="9">
                  <c:v>4.6945927106677212</c:v>
                </c:pt>
                <c:pt idx="10">
                  <c:v>4.7632359815061793</c:v>
                </c:pt>
                <c:pt idx="11">
                  <c:v>4.8316467632710376</c:v>
                </c:pt>
                <c:pt idx="12">
                  <c:v>4.8998042173754603</c:v>
                </c:pt>
                <c:pt idx="13">
                  <c:v>4.9676875823986713</c:v>
                </c:pt>
                <c:pt idx="14">
                  <c:v>5.035276180410083</c:v>
                </c:pt>
                <c:pt idx="15">
                  <c:v>5.1025494232679964</c:v>
                </c:pt>
                <c:pt idx="16">
                  <c:v>5.1694868188909471</c:v>
                </c:pt>
                <c:pt idx="17">
                  <c:v>5.2360679774997898</c:v>
                </c:pt>
                <c:pt idx="18">
                  <c:v>5.3022726178286268</c:v>
                </c:pt>
                <c:pt idx="19">
                  <c:v>5.3680805733026746</c:v>
                </c:pt>
                <c:pt idx="20">
                  <c:v>5.4334717981812011</c:v>
                </c:pt>
                <c:pt idx="21">
                  <c:v>5.4984263736636478</c:v>
                </c:pt>
                <c:pt idx="22">
                  <c:v>5.5629245139570944</c:v>
                </c:pt>
                <c:pt idx="23">
                  <c:v>5.6269465723032006</c:v>
                </c:pt>
                <c:pt idx="24">
                  <c:v>5.690473046962798</c:v>
                </c:pt>
                <c:pt idx="25">
                  <c:v>5.7534845871563096</c:v>
                </c:pt>
                <c:pt idx="26">
                  <c:v>5.815961998958187</c:v>
                </c:pt>
                <c:pt idx="27">
                  <c:v>5.877886251143563</c:v>
                </c:pt>
                <c:pt idx="28">
                  <c:v>5.939238480985348</c:v>
                </c:pt>
                <c:pt idx="29">
                  <c:v>6</c:v>
                </c:pt>
                <c:pt idx="30">
                  <c:v>6.0601522996402171</c:v>
                </c:pt>
                <c:pt idx="31">
                  <c:v>6.1196770569328196</c:v>
                </c:pt>
                <c:pt idx="32">
                  <c:v>6.1785561400601079</c:v>
                </c:pt>
                <c:pt idx="33">
                  <c:v>6.2367716138829881</c:v>
                </c:pt>
                <c:pt idx="34">
                  <c:v>6.2943057454041842</c:v>
                </c:pt>
                <c:pt idx="35">
                  <c:v>6.3511410091698925</c:v>
                </c:pt>
                <c:pt idx="36">
                  <c:v>6.4072600926081931</c:v>
                </c:pt>
                <c:pt idx="37">
                  <c:v>6.4626459013026327</c:v>
                </c:pt>
                <c:pt idx="38">
                  <c:v>6.5172815641993491</c:v>
                </c:pt>
                <c:pt idx="39">
                  <c:v>6.571150438746157</c:v>
                </c:pt>
                <c:pt idx="40">
                  <c:v>6.6242361159620291</c:v>
                </c:pt>
                <c:pt idx="41">
                  <c:v>6.676522425435433</c:v>
                </c:pt>
                <c:pt idx="42">
                  <c:v>6.7279934402499944</c:v>
                </c:pt>
                <c:pt idx="43">
                  <c:v>6.778633481835989</c:v>
                </c:pt>
                <c:pt idx="44">
                  <c:v>6.8284271247461898</c:v>
                </c:pt>
                <c:pt idx="45">
                  <c:v>6.8773592013546043</c:v>
                </c:pt>
                <c:pt idx="46">
                  <c:v>6.9254148064766818</c:v>
                </c:pt>
                <c:pt idx="47">
                  <c:v>6.9725793019095761</c:v>
                </c:pt>
                <c:pt idx="48">
                  <c:v>7.0188383208910885</c:v>
                </c:pt>
                <c:pt idx="49">
                  <c:v>7.0641777724759116</c:v>
                </c:pt>
                <c:pt idx="50">
                  <c:v>7.1085838458278836</c:v>
                </c:pt>
                <c:pt idx="51">
                  <c:v>7.1520430144268881</c:v>
                </c:pt>
                <c:pt idx="52">
                  <c:v>7.1945420401891713</c:v>
                </c:pt>
                <c:pt idx="53">
                  <c:v>7.2360679774997898</c:v>
                </c:pt>
                <c:pt idx="54">
                  <c:v>7.2766081771559676</c:v>
                </c:pt>
                <c:pt idx="55">
                  <c:v>7.3161502902201665</c:v>
                </c:pt>
                <c:pt idx="56">
                  <c:v>7.3546822717816962</c:v>
                </c:pt>
                <c:pt idx="57">
                  <c:v>7.3921923846257034</c:v>
                </c:pt>
                <c:pt idx="58">
                  <c:v>7.4286692028084484</c:v>
                </c:pt>
                <c:pt idx="59">
                  <c:v>7.4641016151377544</c:v>
                </c:pt>
                <c:pt idx="60">
                  <c:v>7.498478828557583</c:v>
                </c:pt>
                <c:pt idx="61">
                  <c:v>7.531790371435708</c:v>
                </c:pt>
                <c:pt idx="62">
                  <c:v>7.5640260967534712</c:v>
                </c:pt>
                <c:pt idx="63">
                  <c:v>7.5951761851966682</c:v>
                </c:pt>
                <c:pt idx="64">
                  <c:v>7.6252311481466002</c:v>
                </c:pt>
                <c:pt idx="65">
                  <c:v>7.654181830570403</c:v>
                </c:pt>
                <c:pt idx="66">
                  <c:v>7.6820194138097611</c:v>
                </c:pt>
                <c:pt idx="67">
                  <c:v>7.7087354182671497</c:v>
                </c:pt>
                <c:pt idx="68">
                  <c:v>7.7343217059888065</c:v>
                </c:pt>
                <c:pt idx="69">
                  <c:v>7.7587704831436337</c:v>
                </c:pt>
                <c:pt idx="70">
                  <c:v>7.7820743023972669</c:v>
                </c:pt>
                <c:pt idx="71">
                  <c:v>7.8042260651806146</c:v>
                </c:pt>
                <c:pt idx="72">
                  <c:v>7.8252190238521422</c:v>
                </c:pt>
                <c:pt idx="73">
                  <c:v>7.8450467837532756</c:v>
                </c:pt>
                <c:pt idx="74">
                  <c:v>7.8637033051562728</c:v>
                </c:pt>
                <c:pt idx="75">
                  <c:v>7.8811829051039854</c:v>
                </c:pt>
                <c:pt idx="76">
                  <c:v>7.8974802591409414</c:v>
                </c:pt>
                <c:pt idx="77">
                  <c:v>7.9125904029352228</c:v>
                </c:pt>
                <c:pt idx="78">
                  <c:v>7.9265087337906559</c:v>
                </c:pt>
                <c:pt idx="79">
                  <c:v>7.9392310120488325</c:v>
                </c:pt>
                <c:pt idx="80">
                  <c:v>7.9507533623805511</c:v>
                </c:pt>
                <c:pt idx="81">
                  <c:v>7.9610722749662806</c:v>
                </c:pt>
                <c:pt idx="82">
                  <c:v>7.9701846065652884</c:v>
                </c:pt>
                <c:pt idx="83">
                  <c:v>7.9780875814730932</c:v>
                </c:pt>
                <c:pt idx="84">
                  <c:v>7.9847787923669822</c:v>
                </c:pt>
                <c:pt idx="85">
                  <c:v>7.9902562010392968</c:v>
                </c:pt>
                <c:pt idx="86">
                  <c:v>7.9945181390182949</c:v>
                </c:pt>
                <c:pt idx="87">
                  <c:v>7.9975633080763835</c:v>
                </c:pt>
                <c:pt idx="88">
                  <c:v>7.9993907806255651</c:v>
                </c:pt>
                <c:pt idx="89">
                  <c:v>8</c:v>
                </c:pt>
                <c:pt idx="90">
                  <c:v>7.9993907806255651</c:v>
                </c:pt>
                <c:pt idx="91">
                  <c:v>7.9975633080763835</c:v>
                </c:pt>
                <c:pt idx="92">
                  <c:v>7.9945181390182949</c:v>
                </c:pt>
                <c:pt idx="93">
                  <c:v>7.9902562010392968</c:v>
                </c:pt>
                <c:pt idx="94">
                  <c:v>7.9847787923669822</c:v>
                </c:pt>
                <c:pt idx="95">
                  <c:v>7.978087581473094</c:v>
                </c:pt>
                <c:pt idx="96">
                  <c:v>7.9701846065652884</c:v>
                </c:pt>
                <c:pt idx="97">
                  <c:v>7.9610722749662814</c:v>
                </c:pt>
                <c:pt idx="98">
                  <c:v>7.9507533623805511</c:v>
                </c:pt>
                <c:pt idx="99">
                  <c:v>7.9392310120488325</c:v>
                </c:pt>
                <c:pt idx="100">
                  <c:v>7.9265087337906559</c:v>
                </c:pt>
                <c:pt idx="101">
                  <c:v>7.9125904029352228</c:v>
                </c:pt>
                <c:pt idx="102">
                  <c:v>7.8974802591409414</c:v>
                </c:pt>
                <c:pt idx="103">
                  <c:v>7.8811829051039854</c:v>
                </c:pt>
                <c:pt idx="104">
                  <c:v>7.8637033051562728</c:v>
                </c:pt>
                <c:pt idx="105">
                  <c:v>7.8450467837532756</c:v>
                </c:pt>
                <c:pt idx="106">
                  <c:v>7.8252190238521422</c:v>
                </c:pt>
                <c:pt idx="107">
                  <c:v>7.8042260651806146</c:v>
                </c:pt>
                <c:pt idx="108">
                  <c:v>7.7820743023972678</c:v>
                </c:pt>
                <c:pt idx="109">
                  <c:v>7.7587704831436337</c:v>
                </c:pt>
                <c:pt idx="110">
                  <c:v>7.7343217059888065</c:v>
                </c:pt>
                <c:pt idx="111">
                  <c:v>7.7087354182671497</c:v>
                </c:pt>
                <c:pt idx="112">
                  <c:v>7.6820194138097619</c:v>
                </c:pt>
                <c:pt idx="113">
                  <c:v>7.6541818305704039</c:v>
                </c:pt>
                <c:pt idx="114">
                  <c:v>7.6252311481466002</c:v>
                </c:pt>
                <c:pt idx="115">
                  <c:v>7.5951761851966673</c:v>
                </c:pt>
                <c:pt idx="116">
                  <c:v>7.5640260967534712</c:v>
                </c:pt>
                <c:pt idx="117">
                  <c:v>7.531790371435708</c:v>
                </c:pt>
                <c:pt idx="118">
                  <c:v>7.4984788285575839</c:v>
                </c:pt>
                <c:pt idx="119">
                  <c:v>7.4641016151377553</c:v>
                </c:pt>
                <c:pt idx="120">
                  <c:v>7.4286692028084493</c:v>
                </c:pt>
                <c:pt idx="121">
                  <c:v>7.3921923846257043</c:v>
                </c:pt>
                <c:pt idx="122">
                  <c:v>7.3546822717816962</c:v>
                </c:pt>
                <c:pt idx="123">
                  <c:v>7.3161502902201665</c:v>
                </c:pt>
                <c:pt idx="124">
                  <c:v>7.2766081771559676</c:v>
                </c:pt>
                <c:pt idx="125">
                  <c:v>7.2360679774997898</c:v>
                </c:pt>
                <c:pt idx="126">
                  <c:v>7.1945420401891713</c:v>
                </c:pt>
                <c:pt idx="127">
                  <c:v>7.1520430144268881</c:v>
                </c:pt>
                <c:pt idx="128">
                  <c:v>7.1085838458278836</c:v>
                </c:pt>
                <c:pt idx="129">
                  <c:v>7.0641777724759116</c:v>
                </c:pt>
                <c:pt idx="130">
                  <c:v>7.0188383208910867</c:v>
                </c:pt>
                <c:pt idx="131">
                  <c:v>6.972579301909577</c:v>
                </c:pt>
                <c:pt idx="132">
                  <c:v>6.9254148064766827</c:v>
                </c:pt>
                <c:pt idx="133">
                  <c:v>6.8773592013546061</c:v>
                </c:pt>
                <c:pt idx="134">
                  <c:v>6.8284271247461898</c:v>
                </c:pt>
                <c:pt idx="135">
                  <c:v>6.778633481835989</c:v>
                </c:pt>
                <c:pt idx="136">
                  <c:v>6.7279934402499944</c:v>
                </c:pt>
                <c:pt idx="137">
                  <c:v>6.676522425435433</c:v>
                </c:pt>
                <c:pt idx="138">
                  <c:v>6.6242361159620291</c:v>
                </c:pt>
                <c:pt idx="139">
                  <c:v>6.5711504387461579</c:v>
                </c:pt>
                <c:pt idx="140">
                  <c:v>6.5172815641993509</c:v>
                </c:pt>
                <c:pt idx="141">
                  <c:v>6.4626459013026336</c:v>
                </c:pt>
                <c:pt idx="142">
                  <c:v>6.4072600926081922</c:v>
                </c:pt>
                <c:pt idx="143">
                  <c:v>6.3511410091698934</c:v>
                </c:pt>
                <c:pt idx="144">
                  <c:v>6.294305745404186</c:v>
                </c:pt>
                <c:pt idx="145">
                  <c:v>6.2367716138829881</c:v>
                </c:pt>
                <c:pt idx="146">
                  <c:v>6.1785561400601079</c:v>
                </c:pt>
                <c:pt idx="147">
                  <c:v>6.1196770569328196</c:v>
                </c:pt>
                <c:pt idx="148">
                  <c:v>6.0601522996402171</c:v>
                </c:pt>
                <c:pt idx="149">
                  <c:v>6</c:v>
                </c:pt>
                <c:pt idx="150">
                  <c:v>5.9392384809853489</c:v>
                </c:pt>
                <c:pt idx="151">
                  <c:v>5.8778862511435648</c:v>
                </c:pt>
                <c:pt idx="152">
                  <c:v>5.815961998958187</c:v>
                </c:pt>
                <c:pt idx="153">
                  <c:v>5.7534845871563096</c:v>
                </c:pt>
                <c:pt idx="154">
                  <c:v>5.690473046962798</c:v>
                </c:pt>
                <c:pt idx="155">
                  <c:v>5.6269465723032015</c:v>
                </c:pt>
                <c:pt idx="156">
                  <c:v>5.5629245139570962</c:v>
                </c:pt>
                <c:pt idx="157">
                  <c:v>5.4984263736636487</c:v>
                </c:pt>
                <c:pt idx="158">
                  <c:v>5.4334717981812011</c:v>
                </c:pt>
                <c:pt idx="159">
                  <c:v>5.3680805733026755</c:v>
                </c:pt>
                <c:pt idx="160">
                  <c:v>5.3022726178286277</c:v>
                </c:pt>
                <c:pt idx="161">
                  <c:v>5.2360679774997898</c:v>
                </c:pt>
                <c:pt idx="162">
                  <c:v>5.169486818890948</c:v>
                </c:pt>
                <c:pt idx="163">
                  <c:v>5.1025494232679982</c:v>
                </c:pt>
                <c:pt idx="164">
                  <c:v>5.0352761804100838</c:v>
                </c:pt>
                <c:pt idx="165">
                  <c:v>4.9676875823986713</c:v>
                </c:pt>
                <c:pt idx="166">
                  <c:v>4.8998042173754595</c:v>
                </c:pt>
                <c:pt idx="167">
                  <c:v>4.8316467632710376</c:v>
                </c:pt>
                <c:pt idx="168">
                  <c:v>4.7632359815061802</c:v>
                </c:pt>
                <c:pt idx="169">
                  <c:v>4.6945927106677212</c:v>
                </c:pt>
                <c:pt idx="170">
                  <c:v>4.6257378601609238</c:v>
                </c:pt>
                <c:pt idx="171">
                  <c:v>4.5566924038402625</c:v>
                </c:pt>
                <c:pt idx="172">
                  <c:v>4.4874773736205906</c:v>
                </c:pt>
                <c:pt idx="173">
                  <c:v>4.418113853070615</c:v>
                </c:pt>
                <c:pt idx="174">
                  <c:v>4.3486229709906343</c:v>
                </c:pt>
                <c:pt idx="175">
                  <c:v>4.2790258949765025</c:v>
                </c:pt>
                <c:pt idx="176">
                  <c:v>4.2093438249717749</c:v>
                </c:pt>
                <c:pt idx="177">
                  <c:v>4.1395979868100028</c:v>
                </c:pt>
                <c:pt idx="178">
                  <c:v>4.0698096257491336</c:v>
                </c:pt>
                <c:pt idx="179">
                  <c:v>4.0000000000000009</c:v>
                </c:pt>
                <c:pt idx="180">
                  <c:v>3.9301903742508673</c:v>
                </c:pt>
                <c:pt idx="181">
                  <c:v>3.8604020131899963</c:v>
                </c:pt>
                <c:pt idx="182">
                  <c:v>3.7906561750282259</c:v>
                </c:pt>
                <c:pt idx="183">
                  <c:v>3.7209741050235006</c:v>
                </c:pt>
                <c:pt idx="184">
                  <c:v>3.6513770290093683</c:v>
                </c:pt>
                <c:pt idx="185">
                  <c:v>3.5818861469293877</c:v>
                </c:pt>
                <c:pt idx="186">
                  <c:v>3.5125226263794089</c:v>
                </c:pt>
                <c:pt idx="187">
                  <c:v>3.4433075961597379</c:v>
                </c:pt>
                <c:pt idx="188">
                  <c:v>3.3742621398390771</c:v>
                </c:pt>
                <c:pt idx="189">
                  <c:v>3.3054072893322779</c:v>
                </c:pt>
                <c:pt idx="190">
                  <c:v>3.2367640184938211</c:v>
                </c:pt>
                <c:pt idx="191">
                  <c:v>3.1683532367289637</c:v>
                </c:pt>
                <c:pt idx="192">
                  <c:v>3.1001957826245401</c:v>
                </c:pt>
                <c:pt idx="193">
                  <c:v>3.0323124176013301</c:v>
                </c:pt>
                <c:pt idx="194">
                  <c:v>2.9647238195899188</c:v>
                </c:pt>
                <c:pt idx="195">
                  <c:v>2.897450576732004</c:v>
                </c:pt>
                <c:pt idx="196">
                  <c:v>2.8305131811090547</c:v>
                </c:pt>
                <c:pt idx="197">
                  <c:v>2.7639320225002093</c:v>
                </c:pt>
                <c:pt idx="198">
                  <c:v>2.6977273821713732</c:v>
                </c:pt>
                <c:pt idx="199">
                  <c:v>2.6319194266973254</c:v>
                </c:pt>
                <c:pt idx="200">
                  <c:v>2.566528201818798</c:v>
                </c:pt>
                <c:pt idx="201">
                  <c:v>2.5015736263363522</c:v>
                </c:pt>
                <c:pt idx="202">
                  <c:v>2.4370754860429056</c:v>
                </c:pt>
                <c:pt idx="203">
                  <c:v>2.3730534276968007</c:v>
                </c:pt>
                <c:pt idx="204">
                  <c:v>2.3095269530372029</c:v>
                </c:pt>
                <c:pt idx="205">
                  <c:v>2.2465154128436917</c:v>
                </c:pt>
                <c:pt idx="206">
                  <c:v>2.1840380010418148</c:v>
                </c:pt>
                <c:pt idx="207">
                  <c:v>2.1221137488564366</c:v>
                </c:pt>
                <c:pt idx="208">
                  <c:v>2.060761519014652</c:v>
                </c:pt>
                <c:pt idx="209">
                  <c:v>1.9999999999999996</c:v>
                </c:pt>
                <c:pt idx="210">
                  <c:v>1.9398477003597834</c:v>
                </c:pt>
                <c:pt idx="211">
                  <c:v>1.8803229430671808</c:v>
                </c:pt>
                <c:pt idx="212">
                  <c:v>1.8214438599398917</c:v>
                </c:pt>
                <c:pt idx="213">
                  <c:v>1.7632283861170133</c:v>
                </c:pt>
                <c:pt idx="214">
                  <c:v>1.7056942545958167</c:v>
                </c:pt>
                <c:pt idx="215">
                  <c:v>1.6488589908301079</c:v>
                </c:pt>
                <c:pt idx="216">
                  <c:v>1.5927399073918078</c:v>
                </c:pt>
                <c:pt idx="217">
                  <c:v>1.5373540986973686</c:v>
                </c:pt>
                <c:pt idx="218">
                  <c:v>1.4827184358006495</c:v>
                </c:pt>
                <c:pt idx="219">
                  <c:v>1.428849561253843</c:v>
                </c:pt>
                <c:pt idx="220">
                  <c:v>1.3757638840379705</c:v>
                </c:pt>
                <c:pt idx="221">
                  <c:v>1.323477574564567</c:v>
                </c:pt>
                <c:pt idx="222">
                  <c:v>1.2720065597500065</c:v>
                </c:pt>
                <c:pt idx="223">
                  <c:v>1.2213665181640105</c:v>
                </c:pt>
                <c:pt idx="224">
                  <c:v>1.1715728752538102</c:v>
                </c:pt>
                <c:pt idx="225">
                  <c:v>1.1226407986453966</c:v>
                </c:pt>
                <c:pt idx="226">
                  <c:v>1.0745851935233195</c:v>
                </c:pt>
                <c:pt idx="227">
                  <c:v>1.0274206980904239</c:v>
                </c:pt>
                <c:pt idx="228">
                  <c:v>0.98116167910891328</c:v>
                </c:pt>
                <c:pt idx="229">
                  <c:v>0.93582222752408839</c:v>
                </c:pt>
                <c:pt idx="230">
                  <c:v>0.8914161541721155</c:v>
                </c:pt>
                <c:pt idx="231">
                  <c:v>0.8479569855731115</c:v>
                </c:pt>
                <c:pt idx="232">
                  <c:v>0.80545795981082868</c:v>
                </c:pt>
                <c:pt idx="233">
                  <c:v>0.76393202250021064</c:v>
                </c:pt>
                <c:pt idx="234">
                  <c:v>0.72339182284403369</c:v>
                </c:pt>
                <c:pt idx="235">
                  <c:v>0.68384970977983439</c:v>
                </c:pt>
                <c:pt idx="236">
                  <c:v>0.6453177282183038</c:v>
                </c:pt>
                <c:pt idx="237">
                  <c:v>0.60780761537429617</c:v>
                </c:pt>
                <c:pt idx="238">
                  <c:v>0.57133079719155155</c:v>
                </c:pt>
                <c:pt idx="239">
                  <c:v>0.5358983848622465</c:v>
                </c:pt>
                <c:pt idx="240">
                  <c:v>0.50152117144241615</c:v>
                </c:pt>
                <c:pt idx="241">
                  <c:v>0.46820962856429205</c:v>
                </c:pt>
                <c:pt idx="242">
                  <c:v>0.43597390324652885</c:v>
                </c:pt>
                <c:pt idx="243">
                  <c:v>0.40482381480333274</c:v>
                </c:pt>
                <c:pt idx="244">
                  <c:v>0.37476885185340114</c:v>
                </c:pt>
                <c:pt idx="245">
                  <c:v>0.34581816942959609</c:v>
                </c:pt>
                <c:pt idx="246">
                  <c:v>0.31798058619023895</c:v>
                </c:pt>
                <c:pt idx="247">
                  <c:v>0.29126458173285075</c:v>
                </c:pt>
                <c:pt idx="248">
                  <c:v>0.26567829401119347</c:v>
                </c:pt>
                <c:pt idx="249">
                  <c:v>0.24122951685636718</c:v>
                </c:pt>
                <c:pt idx="250">
                  <c:v>0.21792569760273262</c:v>
                </c:pt>
                <c:pt idx="251">
                  <c:v>0.19577393481938588</c:v>
                </c:pt>
                <c:pt idx="252">
                  <c:v>0.1747809761478587</c:v>
                </c:pt>
                <c:pt idx="253">
                  <c:v>0.15495321624672398</c:v>
                </c:pt>
                <c:pt idx="254">
                  <c:v>0.13629669484372675</c:v>
                </c:pt>
                <c:pt idx="255">
                  <c:v>0.11881709489601411</c:v>
                </c:pt>
                <c:pt idx="256">
                  <c:v>0.10251974085905946</c:v>
                </c:pt>
                <c:pt idx="257">
                  <c:v>8.7409597064777689E-2</c:v>
                </c:pt>
                <c:pt idx="258">
                  <c:v>7.3491266209344541E-2</c:v>
                </c:pt>
                <c:pt idx="259">
                  <c:v>6.0768987951167919E-2</c:v>
                </c:pt>
                <c:pt idx="260">
                  <c:v>4.9246637619449363E-2</c:v>
                </c:pt>
                <c:pt idx="261">
                  <c:v>3.8927725033718552E-2</c:v>
                </c:pt>
                <c:pt idx="262">
                  <c:v>2.9815393434711623E-2</c:v>
                </c:pt>
                <c:pt idx="263">
                  <c:v>2.1912418526906396E-2</c:v>
                </c:pt>
                <c:pt idx="264">
                  <c:v>1.5221207633017819E-2</c:v>
                </c:pt>
                <c:pt idx="265">
                  <c:v>9.7437989607032094E-3</c:v>
                </c:pt>
                <c:pt idx="266">
                  <c:v>5.4818609817046671E-3</c:v>
                </c:pt>
                <c:pt idx="267">
                  <c:v>2.4366919236173956E-3</c:v>
                </c:pt>
                <c:pt idx="268">
                  <c:v>6.0921937443492169E-4</c:v>
                </c:pt>
                <c:pt idx="269">
                  <c:v>0</c:v>
                </c:pt>
                <c:pt idx="270">
                  <c:v>6.0921937443492169E-4</c:v>
                </c:pt>
                <c:pt idx="271">
                  <c:v>2.4366919236169515E-3</c:v>
                </c:pt>
                <c:pt idx="272">
                  <c:v>5.4818609817046671E-3</c:v>
                </c:pt>
                <c:pt idx="273">
                  <c:v>9.7437989607027653E-3</c:v>
                </c:pt>
                <c:pt idx="274">
                  <c:v>1.5221207633017819E-2</c:v>
                </c:pt>
                <c:pt idx="275">
                  <c:v>2.1912418526906396E-2</c:v>
                </c:pt>
                <c:pt idx="276">
                  <c:v>2.9815393434712067E-2</c:v>
                </c:pt>
                <c:pt idx="277">
                  <c:v>3.8927725033718552E-2</c:v>
                </c:pt>
                <c:pt idx="278">
                  <c:v>4.9246637619448919E-2</c:v>
                </c:pt>
                <c:pt idx="279">
                  <c:v>6.0768987951167475E-2</c:v>
                </c:pt>
                <c:pt idx="280">
                  <c:v>7.3491266209343653E-2</c:v>
                </c:pt>
                <c:pt idx="281">
                  <c:v>8.7409597064776801E-2</c:v>
                </c:pt>
                <c:pt idx="282">
                  <c:v>0.10251974085905902</c:v>
                </c:pt>
                <c:pt idx="283">
                  <c:v>0.11881709489601366</c:v>
                </c:pt>
                <c:pt idx="284">
                  <c:v>0.1362966948437272</c:v>
                </c:pt>
                <c:pt idx="285">
                  <c:v>0.15495321624672487</c:v>
                </c:pt>
                <c:pt idx="286">
                  <c:v>0.17478097614785826</c:v>
                </c:pt>
                <c:pt idx="287">
                  <c:v>0.19577393481938543</c:v>
                </c:pt>
                <c:pt idx="288">
                  <c:v>0.21792569760273217</c:v>
                </c:pt>
                <c:pt idx="289">
                  <c:v>0.24122951685636584</c:v>
                </c:pt>
                <c:pt idx="290">
                  <c:v>0.2656782940111917</c:v>
                </c:pt>
                <c:pt idx="291">
                  <c:v>0.2912645817328503</c:v>
                </c:pt>
                <c:pt idx="292">
                  <c:v>0.31798058619023806</c:v>
                </c:pt>
                <c:pt idx="293">
                  <c:v>0.34581816942959698</c:v>
                </c:pt>
                <c:pt idx="294">
                  <c:v>0.37476885185340025</c:v>
                </c:pt>
                <c:pt idx="295">
                  <c:v>0.40482381480333185</c:v>
                </c:pt>
                <c:pt idx="296">
                  <c:v>0.4359739032465284</c:v>
                </c:pt>
                <c:pt idx="297">
                  <c:v>0.4682096285642916</c:v>
                </c:pt>
                <c:pt idx="298">
                  <c:v>0.5015211714424157</c:v>
                </c:pt>
                <c:pt idx="299">
                  <c:v>0.53589838486224561</c:v>
                </c:pt>
                <c:pt idx="300">
                  <c:v>0.57133079719155067</c:v>
                </c:pt>
                <c:pt idx="301">
                  <c:v>0.60780761537429528</c:v>
                </c:pt>
                <c:pt idx="302">
                  <c:v>0.64531772821830291</c:v>
                </c:pt>
                <c:pt idx="303">
                  <c:v>0.68384970977983173</c:v>
                </c:pt>
                <c:pt idx="304">
                  <c:v>0.72339182284403281</c:v>
                </c:pt>
                <c:pt idx="305">
                  <c:v>0.76393202250020975</c:v>
                </c:pt>
                <c:pt idx="306">
                  <c:v>0.80545795981082779</c:v>
                </c:pt>
                <c:pt idx="307">
                  <c:v>0.84795698557311283</c:v>
                </c:pt>
                <c:pt idx="308">
                  <c:v>0.89141615417211684</c:v>
                </c:pt>
                <c:pt idx="309">
                  <c:v>0.9358222275240875</c:v>
                </c:pt>
                <c:pt idx="310">
                  <c:v>0.98116167910891106</c:v>
                </c:pt>
                <c:pt idx="311">
                  <c:v>1.0274206980904217</c:v>
                </c:pt>
                <c:pt idx="312">
                  <c:v>1.0745851935233159</c:v>
                </c:pt>
                <c:pt idx="313">
                  <c:v>1.122640798645393</c:v>
                </c:pt>
                <c:pt idx="314">
                  <c:v>1.1715728752538093</c:v>
                </c:pt>
                <c:pt idx="315">
                  <c:v>1.2213665181640097</c:v>
                </c:pt>
                <c:pt idx="316">
                  <c:v>1.272006559750007</c:v>
                </c:pt>
                <c:pt idx="317">
                  <c:v>1.3234775745645675</c:v>
                </c:pt>
                <c:pt idx="318">
                  <c:v>1.3757638840379705</c:v>
                </c:pt>
                <c:pt idx="319">
                  <c:v>1.4288495612538417</c:v>
                </c:pt>
                <c:pt idx="320">
                  <c:v>1.4827184358006487</c:v>
                </c:pt>
                <c:pt idx="321">
                  <c:v>1.5373540986973646</c:v>
                </c:pt>
                <c:pt idx="322">
                  <c:v>1.5927399073918069</c:v>
                </c:pt>
                <c:pt idx="323">
                  <c:v>1.6488589908301066</c:v>
                </c:pt>
                <c:pt idx="324">
                  <c:v>1.705694254595814</c:v>
                </c:pt>
                <c:pt idx="325">
                  <c:v>1.7632283861170106</c:v>
                </c:pt>
                <c:pt idx="326">
                  <c:v>1.8214438599398921</c:v>
                </c:pt>
                <c:pt idx="327">
                  <c:v>1.8803229430671768</c:v>
                </c:pt>
                <c:pt idx="328">
                  <c:v>1.939847700359782</c:v>
                </c:pt>
                <c:pt idx="329">
                  <c:v>1.9999999999999982</c:v>
                </c:pt>
                <c:pt idx="330">
                  <c:v>2.0607615190146524</c:v>
                </c:pt>
                <c:pt idx="331">
                  <c:v>2.122113748856437</c:v>
                </c:pt>
                <c:pt idx="332">
                  <c:v>2.1840380010418121</c:v>
                </c:pt>
                <c:pt idx="333">
                  <c:v>2.2465154128436922</c:v>
                </c:pt>
                <c:pt idx="334">
                  <c:v>2.3095269530372002</c:v>
                </c:pt>
                <c:pt idx="335">
                  <c:v>2.3730534276967994</c:v>
                </c:pt>
                <c:pt idx="336">
                  <c:v>2.4370754860429011</c:v>
                </c:pt>
                <c:pt idx="337">
                  <c:v>2.5015736263363504</c:v>
                </c:pt>
                <c:pt idx="338">
                  <c:v>2.5665282018187972</c:v>
                </c:pt>
                <c:pt idx="339">
                  <c:v>2.6319194266973254</c:v>
                </c:pt>
                <c:pt idx="340">
                  <c:v>2.6977273821713696</c:v>
                </c:pt>
                <c:pt idx="341">
                  <c:v>2.7639320225002093</c:v>
                </c:pt>
                <c:pt idx="342">
                  <c:v>2.8305131811090547</c:v>
                </c:pt>
                <c:pt idx="343">
                  <c:v>2.8974505767320009</c:v>
                </c:pt>
                <c:pt idx="344">
                  <c:v>2.964723819589917</c:v>
                </c:pt>
                <c:pt idx="345">
                  <c:v>3.0323124176013287</c:v>
                </c:pt>
                <c:pt idx="346">
                  <c:v>3.1001957826245388</c:v>
                </c:pt>
                <c:pt idx="347">
                  <c:v>3.1683532367289606</c:v>
                </c:pt>
                <c:pt idx="348">
                  <c:v>3.2367640184938216</c:v>
                </c:pt>
                <c:pt idx="349">
                  <c:v>3.3054072893322748</c:v>
                </c:pt>
                <c:pt idx="350">
                  <c:v>3.3742621398390753</c:v>
                </c:pt>
                <c:pt idx="351">
                  <c:v>3.4433075961597366</c:v>
                </c:pt>
                <c:pt idx="352">
                  <c:v>3.5125226263794076</c:v>
                </c:pt>
                <c:pt idx="353">
                  <c:v>3.5818861469293863</c:v>
                </c:pt>
                <c:pt idx="354">
                  <c:v>3.6513770290093666</c:v>
                </c:pt>
                <c:pt idx="355">
                  <c:v>3.720974105023501</c:v>
                </c:pt>
                <c:pt idx="356">
                  <c:v>3.7906561750282224</c:v>
                </c:pt>
                <c:pt idx="357">
                  <c:v>3.8604020131899968</c:v>
                </c:pt>
                <c:pt idx="358">
                  <c:v>3.9301903742508624</c:v>
                </c:pt>
                <c:pt idx="359">
                  <c:v>3.9999999999999991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90336"/>
        <c:axId val="40191872"/>
      </c:scatterChart>
      <c:valAx>
        <c:axId val="40190336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191872"/>
        <c:crosses val="autoZero"/>
        <c:crossBetween val="midCat"/>
        <c:majorUnit val="1"/>
        <c:minorUnit val="0.1"/>
      </c:valAx>
      <c:valAx>
        <c:axId val="40191872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190336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Calculs!$AS$3:$AS$362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Calculs!$AT$3:$AT$362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Calculs!$AV$3:$AV$362</c:f>
              <c:numCache>
                <c:formatCode>General</c:formatCode>
                <c:ptCount val="360"/>
                <c:pt idx="0">
                  <c:v>7.9993907806255651</c:v>
                </c:pt>
                <c:pt idx="1">
                  <c:v>7.9975633080763835</c:v>
                </c:pt>
                <c:pt idx="2">
                  <c:v>7.9945181390182949</c:v>
                </c:pt>
                <c:pt idx="3">
                  <c:v>7.9902562010392968</c:v>
                </c:pt>
                <c:pt idx="4">
                  <c:v>7.9847787923669822</c:v>
                </c:pt>
                <c:pt idx="5">
                  <c:v>7.9780875814730932</c:v>
                </c:pt>
                <c:pt idx="6">
                  <c:v>7.9701846065652884</c:v>
                </c:pt>
                <c:pt idx="7">
                  <c:v>7.9610722749662814</c:v>
                </c:pt>
                <c:pt idx="8">
                  <c:v>7.9507533623805511</c:v>
                </c:pt>
                <c:pt idx="9">
                  <c:v>7.9392310120488325</c:v>
                </c:pt>
                <c:pt idx="10">
                  <c:v>7.9265087337906559</c:v>
                </c:pt>
                <c:pt idx="11">
                  <c:v>7.9125904029352228</c:v>
                </c:pt>
                <c:pt idx="12">
                  <c:v>7.8974802591409414</c:v>
                </c:pt>
                <c:pt idx="13">
                  <c:v>7.8811829051039854</c:v>
                </c:pt>
                <c:pt idx="14">
                  <c:v>7.8637033051562728</c:v>
                </c:pt>
                <c:pt idx="15">
                  <c:v>7.8450467837532756</c:v>
                </c:pt>
                <c:pt idx="16">
                  <c:v>7.8252190238521422</c:v>
                </c:pt>
                <c:pt idx="17">
                  <c:v>7.8042260651806146</c:v>
                </c:pt>
                <c:pt idx="18">
                  <c:v>7.7820743023972678</c:v>
                </c:pt>
                <c:pt idx="19">
                  <c:v>7.7587704831436337</c:v>
                </c:pt>
                <c:pt idx="20">
                  <c:v>7.7343217059888065</c:v>
                </c:pt>
                <c:pt idx="21">
                  <c:v>7.7087354182671497</c:v>
                </c:pt>
                <c:pt idx="22">
                  <c:v>7.6820194138097619</c:v>
                </c:pt>
                <c:pt idx="23">
                  <c:v>7.654181830570403</c:v>
                </c:pt>
                <c:pt idx="24">
                  <c:v>7.6252311481466002</c:v>
                </c:pt>
                <c:pt idx="25">
                  <c:v>7.5951761851966682</c:v>
                </c:pt>
                <c:pt idx="26">
                  <c:v>7.5640260967534712</c:v>
                </c:pt>
                <c:pt idx="27">
                  <c:v>7.531790371435708</c:v>
                </c:pt>
                <c:pt idx="28">
                  <c:v>7.498478828557583</c:v>
                </c:pt>
                <c:pt idx="29">
                  <c:v>7.4641016151377553</c:v>
                </c:pt>
                <c:pt idx="30">
                  <c:v>7.4286692028084493</c:v>
                </c:pt>
                <c:pt idx="31">
                  <c:v>7.3921923846257034</c:v>
                </c:pt>
                <c:pt idx="32">
                  <c:v>7.3546822717816962</c:v>
                </c:pt>
                <c:pt idx="33">
                  <c:v>7.3161502902201665</c:v>
                </c:pt>
                <c:pt idx="34">
                  <c:v>7.2766081771559676</c:v>
                </c:pt>
                <c:pt idx="35">
                  <c:v>7.2360679774997898</c:v>
                </c:pt>
                <c:pt idx="36">
                  <c:v>7.1945420401891713</c:v>
                </c:pt>
                <c:pt idx="37">
                  <c:v>7.1520430144268881</c:v>
                </c:pt>
                <c:pt idx="38">
                  <c:v>7.1085838458278836</c:v>
                </c:pt>
                <c:pt idx="39">
                  <c:v>7.0641777724759116</c:v>
                </c:pt>
                <c:pt idx="40">
                  <c:v>7.0188383208910885</c:v>
                </c:pt>
                <c:pt idx="41">
                  <c:v>6.972579301909577</c:v>
                </c:pt>
                <c:pt idx="42">
                  <c:v>6.9254148064766827</c:v>
                </c:pt>
                <c:pt idx="43">
                  <c:v>6.8773592013546043</c:v>
                </c:pt>
                <c:pt idx="44">
                  <c:v>6.8284271247461898</c:v>
                </c:pt>
                <c:pt idx="45">
                  <c:v>6.778633481835989</c:v>
                </c:pt>
                <c:pt idx="46">
                  <c:v>6.7279934402499944</c:v>
                </c:pt>
                <c:pt idx="47">
                  <c:v>6.676522425435433</c:v>
                </c:pt>
                <c:pt idx="48">
                  <c:v>6.6242361159620291</c:v>
                </c:pt>
                <c:pt idx="49">
                  <c:v>6.571150438746157</c:v>
                </c:pt>
                <c:pt idx="50">
                  <c:v>6.51728156419935</c:v>
                </c:pt>
                <c:pt idx="51">
                  <c:v>6.4626459013026327</c:v>
                </c:pt>
                <c:pt idx="52">
                  <c:v>6.407260092608194</c:v>
                </c:pt>
                <c:pt idx="53">
                  <c:v>6.3511410091698925</c:v>
                </c:pt>
                <c:pt idx="54">
                  <c:v>6.2943057454041842</c:v>
                </c:pt>
                <c:pt idx="55">
                  <c:v>6.2367716138829872</c:v>
                </c:pt>
                <c:pt idx="56">
                  <c:v>6.1785561400601088</c:v>
                </c:pt>
                <c:pt idx="57">
                  <c:v>6.1196770569328196</c:v>
                </c:pt>
                <c:pt idx="58">
                  <c:v>6.0601522996402171</c:v>
                </c:pt>
                <c:pt idx="59">
                  <c:v>6</c:v>
                </c:pt>
                <c:pt idx="60">
                  <c:v>5.9392384809853489</c:v>
                </c:pt>
                <c:pt idx="61">
                  <c:v>5.877886251143563</c:v>
                </c:pt>
                <c:pt idx="62">
                  <c:v>5.815961998958187</c:v>
                </c:pt>
                <c:pt idx="63">
                  <c:v>5.7534845871563096</c:v>
                </c:pt>
                <c:pt idx="64">
                  <c:v>5.690473046962798</c:v>
                </c:pt>
                <c:pt idx="65">
                  <c:v>5.6269465723032006</c:v>
                </c:pt>
                <c:pt idx="66">
                  <c:v>5.5629245139570962</c:v>
                </c:pt>
                <c:pt idx="67">
                  <c:v>5.4984263736636478</c:v>
                </c:pt>
                <c:pt idx="68">
                  <c:v>5.433471798181202</c:v>
                </c:pt>
                <c:pt idx="69">
                  <c:v>5.3680805733026755</c:v>
                </c:pt>
                <c:pt idx="70">
                  <c:v>5.3022726178286268</c:v>
                </c:pt>
                <c:pt idx="71">
                  <c:v>5.2360679774997898</c:v>
                </c:pt>
                <c:pt idx="72">
                  <c:v>5.1694868188909471</c:v>
                </c:pt>
                <c:pt idx="73">
                  <c:v>5.1025494232679964</c:v>
                </c:pt>
                <c:pt idx="74">
                  <c:v>5.035276180410083</c:v>
                </c:pt>
                <c:pt idx="75">
                  <c:v>4.9676875823986713</c:v>
                </c:pt>
                <c:pt idx="76">
                  <c:v>4.8998042173754595</c:v>
                </c:pt>
                <c:pt idx="77">
                  <c:v>4.8316467632710376</c:v>
                </c:pt>
                <c:pt idx="78">
                  <c:v>4.7632359815061793</c:v>
                </c:pt>
                <c:pt idx="79">
                  <c:v>4.6945927106677221</c:v>
                </c:pt>
                <c:pt idx="80">
                  <c:v>4.6257378601609238</c:v>
                </c:pt>
                <c:pt idx="81">
                  <c:v>4.5566924038402625</c:v>
                </c:pt>
                <c:pt idx="82">
                  <c:v>4.4874773736205897</c:v>
                </c:pt>
                <c:pt idx="83">
                  <c:v>4.4181138530706141</c:v>
                </c:pt>
                <c:pt idx="84">
                  <c:v>4.3486229709906326</c:v>
                </c:pt>
                <c:pt idx="85">
                  <c:v>4.2790258949765017</c:v>
                </c:pt>
                <c:pt idx="86">
                  <c:v>4.2093438249717758</c:v>
                </c:pt>
                <c:pt idx="87">
                  <c:v>4.1395979868100046</c:v>
                </c:pt>
                <c:pt idx="88">
                  <c:v>4.0698096257491336</c:v>
                </c:pt>
                <c:pt idx="89">
                  <c:v>4</c:v>
                </c:pt>
                <c:pt idx="90">
                  <c:v>3.9301903742508659</c:v>
                </c:pt>
                <c:pt idx="91">
                  <c:v>3.8604020131899972</c:v>
                </c:pt>
                <c:pt idx="92">
                  <c:v>3.7906561750282255</c:v>
                </c:pt>
                <c:pt idx="93">
                  <c:v>3.7209741050234988</c:v>
                </c:pt>
                <c:pt idx="94">
                  <c:v>3.651377029009367</c:v>
                </c:pt>
                <c:pt idx="95">
                  <c:v>3.5818861469293868</c:v>
                </c:pt>
                <c:pt idx="96">
                  <c:v>3.5125226263794107</c:v>
                </c:pt>
                <c:pt idx="97">
                  <c:v>3.4433075961597384</c:v>
                </c:pt>
                <c:pt idx="98">
                  <c:v>3.3742621398390757</c:v>
                </c:pt>
                <c:pt idx="99">
                  <c:v>3.3054072893322788</c:v>
                </c:pt>
                <c:pt idx="100">
                  <c:v>3.2367640184938207</c:v>
                </c:pt>
                <c:pt idx="101">
                  <c:v>3.1683532367289633</c:v>
                </c:pt>
                <c:pt idx="102">
                  <c:v>3.1001957826245405</c:v>
                </c:pt>
                <c:pt idx="103">
                  <c:v>3.0323124176013287</c:v>
                </c:pt>
                <c:pt idx="104">
                  <c:v>2.9647238195899166</c:v>
                </c:pt>
                <c:pt idx="105">
                  <c:v>2.8974505767320036</c:v>
                </c:pt>
                <c:pt idx="106">
                  <c:v>2.8305131811090534</c:v>
                </c:pt>
                <c:pt idx="107">
                  <c:v>2.7639320225002106</c:v>
                </c:pt>
                <c:pt idx="108">
                  <c:v>2.6977273821713741</c:v>
                </c:pt>
                <c:pt idx="109">
                  <c:v>2.6319194266973254</c:v>
                </c:pt>
                <c:pt idx="110">
                  <c:v>2.5665282018187989</c:v>
                </c:pt>
                <c:pt idx="111">
                  <c:v>2.5015736263363517</c:v>
                </c:pt>
                <c:pt idx="112">
                  <c:v>2.4370754860429056</c:v>
                </c:pt>
                <c:pt idx="113">
                  <c:v>2.3730534276967998</c:v>
                </c:pt>
                <c:pt idx="114">
                  <c:v>2.3095269530372029</c:v>
                </c:pt>
                <c:pt idx="115">
                  <c:v>2.2465154128436899</c:v>
                </c:pt>
                <c:pt idx="116">
                  <c:v>2.184038001041813</c:v>
                </c:pt>
                <c:pt idx="117">
                  <c:v>2.1221137488564379</c:v>
                </c:pt>
                <c:pt idx="118">
                  <c:v>2.060761519014652</c:v>
                </c:pt>
                <c:pt idx="119">
                  <c:v>2.0000000000000009</c:v>
                </c:pt>
                <c:pt idx="120">
                  <c:v>1.9398477003597829</c:v>
                </c:pt>
                <c:pt idx="121">
                  <c:v>1.8803229430671808</c:v>
                </c:pt>
                <c:pt idx="122">
                  <c:v>1.8214438599398917</c:v>
                </c:pt>
                <c:pt idx="123">
                  <c:v>1.7632283861170133</c:v>
                </c:pt>
                <c:pt idx="124">
                  <c:v>1.7056942545958167</c:v>
                </c:pt>
                <c:pt idx="125">
                  <c:v>1.6488589908301079</c:v>
                </c:pt>
                <c:pt idx="126">
                  <c:v>1.5927399073918065</c:v>
                </c:pt>
                <c:pt idx="127">
                  <c:v>1.5373540986973668</c:v>
                </c:pt>
                <c:pt idx="128">
                  <c:v>1.4827184358006509</c:v>
                </c:pt>
                <c:pt idx="129">
                  <c:v>1.4288495612538425</c:v>
                </c:pt>
                <c:pt idx="130">
                  <c:v>1.37576388403797</c:v>
                </c:pt>
                <c:pt idx="131">
                  <c:v>1.323477574564567</c:v>
                </c:pt>
                <c:pt idx="132">
                  <c:v>1.2720065597500065</c:v>
                </c:pt>
                <c:pt idx="133">
                  <c:v>1.2213665181640119</c:v>
                </c:pt>
                <c:pt idx="134">
                  <c:v>1.1715728752538102</c:v>
                </c:pt>
                <c:pt idx="135">
                  <c:v>1.1226407986453952</c:v>
                </c:pt>
                <c:pt idx="136">
                  <c:v>1.0745851935233182</c:v>
                </c:pt>
                <c:pt idx="137">
                  <c:v>1.0274206980904239</c:v>
                </c:pt>
                <c:pt idx="138">
                  <c:v>0.98116167910891194</c:v>
                </c:pt>
                <c:pt idx="139">
                  <c:v>0.93582222752408839</c:v>
                </c:pt>
                <c:pt idx="140">
                  <c:v>0.89141615417211728</c:v>
                </c:pt>
                <c:pt idx="141">
                  <c:v>0.84795698557311239</c:v>
                </c:pt>
                <c:pt idx="142">
                  <c:v>0.80545795981082824</c:v>
                </c:pt>
                <c:pt idx="143">
                  <c:v>0.76393202250021064</c:v>
                </c:pt>
                <c:pt idx="144">
                  <c:v>0.72339182284403369</c:v>
                </c:pt>
                <c:pt idx="145">
                  <c:v>0.6838497097798335</c:v>
                </c:pt>
                <c:pt idx="146">
                  <c:v>0.64531772821830335</c:v>
                </c:pt>
                <c:pt idx="147">
                  <c:v>0.60780761537429617</c:v>
                </c:pt>
                <c:pt idx="148">
                  <c:v>0.57133079719155111</c:v>
                </c:pt>
                <c:pt idx="149">
                  <c:v>0.53589838486224517</c:v>
                </c:pt>
                <c:pt idx="150">
                  <c:v>0.50152117144241704</c:v>
                </c:pt>
                <c:pt idx="151">
                  <c:v>0.46820962856429293</c:v>
                </c:pt>
                <c:pt idx="152">
                  <c:v>0.43597390324652885</c:v>
                </c:pt>
                <c:pt idx="153">
                  <c:v>0.40482381480333185</c:v>
                </c:pt>
                <c:pt idx="154">
                  <c:v>0.37476885185340025</c:v>
                </c:pt>
                <c:pt idx="155">
                  <c:v>0.34581816942959698</c:v>
                </c:pt>
                <c:pt idx="156">
                  <c:v>0.31798058619023939</c:v>
                </c:pt>
                <c:pt idx="157">
                  <c:v>0.29126458173285075</c:v>
                </c:pt>
                <c:pt idx="158">
                  <c:v>0.26567829401119303</c:v>
                </c:pt>
                <c:pt idx="159">
                  <c:v>0.24122951685636673</c:v>
                </c:pt>
                <c:pt idx="160">
                  <c:v>0.21792569760273306</c:v>
                </c:pt>
                <c:pt idx="161">
                  <c:v>0.19577393481938588</c:v>
                </c:pt>
                <c:pt idx="162">
                  <c:v>0.17478097614785826</c:v>
                </c:pt>
                <c:pt idx="163">
                  <c:v>0.15495321624672531</c:v>
                </c:pt>
                <c:pt idx="164">
                  <c:v>0.1362966948437272</c:v>
                </c:pt>
                <c:pt idx="165">
                  <c:v>0.11881709489601411</c:v>
                </c:pt>
                <c:pt idx="166">
                  <c:v>0.10251974085905902</c:v>
                </c:pt>
                <c:pt idx="167">
                  <c:v>8.7409597064777245E-2</c:v>
                </c:pt>
                <c:pt idx="168">
                  <c:v>7.3491266209344097E-2</c:v>
                </c:pt>
                <c:pt idx="169">
                  <c:v>6.0768987951167919E-2</c:v>
                </c:pt>
                <c:pt idx="170">
                  <c:v>4.9246637619449363E-2</c:v>
                </c:pt>
                <c:pt idx="171">
                  <c:v>3.8927725033718996E-2</c:v>
                </c:pt>
                <c:pt idx="172">
                  <c:v>2.9815393434712067E-2</c:v>
                </c:pt>
                <c:pt idx="173">
                  <c:v>2.1912418526906841E-2</c:v>
                </c:pt>
                <c:pt idx="174">
                  <c:v>1.5221207633017819E-2</c:v>
                </c:pt>
                <c:pt idx="175">
                  <c:v>9.7437989607032094E-3</c:v>
                </c:pt>
                <c:pt idx="176">
                  <c:v>5.4818609817046671E-3</c:v>
                </c:pt>
                <c:pt idx="177">
                  <c:v>2.4366919236169515E-3</c:v>
                </c:pt>
                <c:pt idx="178">
                  <c:v>6.0921937443492169E-4</c:v>
                </c:pt>
                <c:pt idx="179">
                  <c:v>0</c:v>
                </c:pt>
                <c:pt idx="180">
                  <c:v>6.0921937443492169E-4</c:v>
                </c:pt>
                <c:pt idx="181">
                  <c:v>2.4366919236169515E-3</c:v>
                </c:pt>
                <c:pt idx="182">
                  <c:v>5.4818609817046671E-3</c:v>
                </c:pt>
                <c:pt idx="183">
                  <c:v>9.7437989607027653E-3</c:v>
                </c:pt>
                <c:pt idx="184">
                  <c:v>1.5221207633017819E-2</c:v>
                </c:pt>
                <c:pt idx="185">
                  <c:v>2.1912418526906396E-2</c:v>
                </c:pt>
                <c:pt idx="186">
                  <c:v>2.9815393434712067E-2</c:v>
                </c:pt>
                <c:pt idx="187">
                  <c:v>3.8927725033718996E-2</c:v>
                </c:pt>
                <c:pt idx="188">
                  <c:v>4.9246637619448919E-2</c:v>
                </c:pt>
                <c:pt idx="189">
                  <c:v>6.0768987951167919E-2</c:v>
                </c:pt>
                <c:pt idx="190">
                  <c:v>7.3491266209344097E-2</c:v>
                </c:pt>
                <c:pt idx="191">
                  <c:v>8.7409597064777245E-2</c:v>
                </c:pt>
                <c:pt idx="192">
                  <c:v>0.10251974085905902</c:v>
                </c:pt>
                <c:pt idx="193">
                  <c:v>0.11881709489601411</c:v>
                </c:pt>
                <c:pt idx="194">
                  <c:v>0.13629669484372631</c:v>
                </c:pt>
                <c:pt idx="195">
                  <c:v>0.15495321624672442</c:v>
                </c:pt>
                <c:pt idx="196">
                  <c:v>0.17478097614785781</c:v>
                </c:pt>
                <c:pt idx="197">
                  <c:v>0.19577393481938588</c:v>
                </c:pt>
                <c:pt idx="198">
                  <c:v>0.21792569760273306</c:v>
                </c:pt>
                <c:pt idx="199">
                  <c:v>0.24122951685636629</c:v>
                </c:pt>
                <c:pt idx="200">
                  <c:v>0.26567829401119303</c:v>
                </c:pt>
                <c:pt idx="201">
                  <c:v>0.2912645817328503</c:v>
                </c:pt>
                <c:pt idx="202">
                  <c:v>0.3179805861902385</c:v>
                </c:pt>
                <c:pt idx="203">
                  <c:v>0.34581816942959565</c:v>
                </c:pt>
                <c:pt idx="204">
                  <c:v>0.37476885185339981</c:v>
                </c:pt>
                <c:pt idx="205">
                  <c:v>0.40482381480333141</c:v>
                </c:pt>
                <c:pt idx="206">
                  <c:v>0.43597390324652752</c:v>
                </c:pt>
                <c:pt idx="207">
                  <c:v>0.46820962856429249</c:v>
                </c:pt>
                <c:pt idx="208">
                  <c:v>0.50152117144241659</c:v>
                </c:pt>
                <c:pt idx="209">
                  <c:v>0.53589838486224561</c:v>
                </c:pt>
                <c:pt idx="210">
                  <c:v>0.57133079719155067</c:v>
                </c:pt>
                <c:pt idx="211">
                  <c:v>0.60780761537429573</c:v>
                </c:pt>
                <c:pt idx="212">
                  <c:v>0.6453177282183038</c:v>
                </c:pt>
                <c:pt idx="213">
                  <c:v>0.68384970977983262</c:v>
                </c:pt>
                <c:pt idx="214">
                  <c:v>0.72339182284403192</c:v>
                </c:pt>
                <c:pt idx="215">
                  <c:v>0.76393202250020975</c:v>
                </c:pt>
                <c:pt idx="216">
                  <c:v>0.80545795981082779</c:v>
                </c:pt>
                <c:pt idx="217">
                  <c:v>0.84795698557311106</c:v>
                </c:pt>
                <c:pt idx="218">
                  <c:v>0.89141615417211684</c:v>
                </c:pt>
                <c:pt idx="219">
                  <c:v>0.93582222752408795</c:v>
                </c:pt>
                <c:pt idx="220">
                  <c:v>0.98116167910891239</c:v>
                </c:pt>
                <c:pt idx="221">
                  <c:v>1.027420698090423</c:v>
                </c:pt>
                <c:pt idx="222">
                  <c:v>1.0745851935233177</c:v>
                </c:pt>
                <c:pt idx="223">
                  <c:v>1.1226407986453957</c:v>
                </c:pt>
                <c:pt idx="224">
                  <c:v>1.1715728752538093</c:v>
                </c:pt>
                <c:pt idx="225">
                  <c:v>1.2213665181640097</c:v>
                </c:pt>
                <c:pt idx="226">
                  <c:v>1.2720065597500043</c:v>
                </c:pt>
                <c:pt idx="227">
                  <c:v>1.3234775745645662</c:v>
                </c:pt>
                <c:pt idx="228">
                  <c:v>1.3757638840379696</c:v>
                </c:pt>
                <c:pt idx="229">
                  <c:v>1.4288495612538421</c:v>
                </c:pt>
                <c:pt idx="230">
                  <c:v>1.4827184358006513</c:v>
                </c:pt>
                <c:pt idx="231">
                  <c:v>1.5373540986973677</c:v>
                </c:pt>
                <c:pt idx="232">
                  <c:v>1.5927399073918069</c:v>
                </c:pt>
                <c:pt idx="233">
                  <c:v>1.648858990830107</c:v>
                </c:pt>
                <c:pt idx="234">
                  <c:v>1.7056942545958145</c:v>
                </c:pt>
                <c:pt idx="235">
                  <c:v>1.763228386117011</c:v>
                </c:pt>
                <c:pt idx="236">
                  <c:v>1.8214438599398921</c:v>
                </c:pt>
                <c:pt idx="237">
                  <c:v>1.88032294306718</c:v>
                </c:pt>
                <c:pt idx="238">
                  <c:v>1.939847700359782</c:v>
                </c:pt>
                <c:pt idx="239">
                  <c:v>1.9999999999999982</c:v>
                </c:pt>
                <c:pt idx="240">
                  <c:v>2.0607615190146529</c:v>
                </c:pt>
                <c:pt idx="241">
                  <c:v>2.122113748856437</c:v>
                </c:pt>
                <c:pt idx="242">
                  <c:v>2.1840380010418121</c:v>
                </c:pt>
                <c:pt idx="243">
                  <c:v>2.2465154128436891</c:v>
                </c:pt>
                <c:pt idx="244">
                  <c:v>2.3095269530372002</c:v>
                </c:pt>
                <c:pt idx="245">
                  <c:v>2.3730534276967994</c:v>
                </c:pt>
                <c:pt idx="246">
                  <c:v>2.4370754860429047</c:v>
                </c:pt>
                <c:pt idx="247">
                  <c:v>2.5015736263363508</c:v>
                </c:pt>
                <c:pt idx="248">
                  <c:v>2.5665282018187972</c:v>
                </c:pt>
                <c:pt idx="249">
                  <c:v>2.6319194266973227</c:v>
                </c:pt>
                <c:pt idx="250">
                  <c:v>2.6977273821713732</c:v>
                </c:pt>
                <c:pt idx="251">
                  <c:v>2.7639320225002098</c:v>
                </c:pt>
                <c:pt idx="252">
                  <c:v>2.8305131811090516</c:v>
                </c:pt>
                <c:pt idx="253">
                  <c:v>2.8974505767320045</c:v>
                </c:pt>
                <c:pt idx="254">
                  <c:v>2.9647238195899175</c:v>
                </c:pt>
                <c:pt idx="255">
                  <c:v>3.0323124176013287</c:v>
                </c:pt>
                <c:pt idx="256">
                  <c:v>3.1001957826245388</c:v>
                </c:pt>
                <c:pt idx="257">
                  <c:v>3.1683532367289606</c:v>
                </c:pt>
                <c:pt idx="258">
                  <c:v>3.236764018493818</c:v>
                </c:pt>
                <c:pt idx="259">
                  <c:v>3.3054072893322788</c:v>
                </c:pt>
                <c:pt idx="260">
                  <c:v>3.3742621398390757</c:v>
                </c:pt>
                <c:pt idx="261">
                  <c:v>3.4433075961597401</c:v>
                </c:pt>
                <c:pt idx="262">
                  <c:v>3.5125226263794112</c:v>
                </c:pt>
                <c:pt idx="263">
                  <c:v>3.5818861469293868</c:v>
                </c:pt>
                <c:pt idx="264">
                  <c:v>3.651377029009367</c:v>
                </c:pt>
                <c:pt idx="265">
                  <c:v>3.7209741050234975</c:v>
                </c:pt>
                <c:pt idx="266">
                  <c:v>3.7906561750282228</c:v>
                </c:pt>
                <c:pt idx="267">
                  <c:v>3.8604020131899932</c:v>
                </c:pt>
                <c:pt idx="268">
                  <c:v>3.9301903742508659</c:v>
                </c:pt>
                <c:pt idx="269">
                  <c:v>3.9999999999999991</c:v>
                </c:pt>
                <c:pt idx="270">
                  <c:v>4.0698096257491327</c:v>
                </c:pt>
                <c:pt idx="271">
                  <c:v>4.1395979868100055</c:v>
                </c:pt>
                <c:pt idx="272">
                  <c:v>4.2093438249717758</c:v>
                </c:pt>
                <c:pt idx="273">
                  <c:v>4.2790258949765008</c:v>
                </c:pt>
                <c:pt idx="274">
                  <c:v>4.3486229709906317</c:v>
                </c:pt>
                <c:pt idx="275">
                  <c:v>4.4181138530706123</c:v>
                </c:pt>
                <c:pt idx="276">
                  <c:v>4.4874773736205906</c:v>
                </c:pt>
                <c:pt idx="277">
                  <c:v>4.5566924038402616</c:v>
                </c:pt>
                <c:pt idx="278">
                  <c:v>4.6257378601609229</c:v>
                </c:pt>
                <c:pt idx="279">
                  <c:v>4.6945927106677203</c:v>
                </c:pt>
                <c:pt idx="280">
                  <c:v>4.7632359815061767</c:v>
                </c:pt>
                <c:pt idx="281">
                  <c:v>4.831646763271034</c:v>
                </c:pt>
                <c:pt idx="282">
                  <c:v>4.8998042173754595</c:v>
                </c:pt>
                <c:pt idx="283">
                  <c:v>4.9676875823986695</c:v>
                </c:pt>
                <c:pt idx="284">
                  <c:v>5.0352761804100847</c:v>
                </c:pt>
                <c:pt idx="285">
                  <c:v>5.1025494232679973</c:v>
                </c:pt>
                <c:pt idx="286">
                  <c:v>5.1694868188909471</c:v>
                </c:pt>
                <c:pt idx="287">
                  <c:v>5.2360679774997889</c:v>
                </c:pt>
                <c:pt idx="288">
                  <c:v>5.302272617828625</c:v>
                </c:pt>
                <c:pt idx="289">
                  <c:v>5.3680805733026729</c:v>
                </c:pt>
                <c:pt idx="290">
                  <c:v>5.4334717981811984</c:v>
                </c:pt>
                <c:pt idx="291">
                  <c:v>5.4984263736636478</c:v>
                </c:pt>
                <c:pt idx="292">
                  <c:v>5.5629245139570944</c:v>
                </c:pt>
                <c:pt idx="293">
                  <c:v>5.6269465723032024</c:v>
                </c:pt>
                <c:pt idx="294">
                  <c:v>5.6904730469627989</c:v>
                </c:pt>
                <c:pt idx="295">
                  <c:v>5.7534845871563096</c:v>
                </c:pt>
                <c:pt idx="296">
                  <c:v>5.815961998958187</c:v>
                </c:pt>
                <c:pt idx="297">
                  <c:v>5.8778862511435612</c:v>
                </c:pt>
                <c:pt idx="298">
                  <c:v>5.9392384809853462</c:v>
                </c:pt>
                <c:pt idx="299">
                  <c:v>6</c:v>
                </c:pt>
                <c:pt idx="300">
                  <c:v>6.0601522996402171</c:v>
                </c:pt>
                <c:pt idx="301">
                  <c:v>6.1196770569328187</c:v>
                </c:pt>
                <c:pt idx="302">
                  <c:v>6.1785561400601061</c:v>
                </c:pt>
                <c:pt idx="303">
                  <c:v>6.2367716138829845</c:v>
                </c:pt>
                <c:pt idx="304">
                  <c:v>6.2943057454041842</c:v>
                </c:pt>
                <c:pt idx="305">
                  <c:v>6.3511410091698917</c:v>
                </c:pt>
                <c:pt idx="306">
                  <c:v>6.4072600926081922</c:v>
                </c:pt>
                <c:pt idx="307">
                  <c:v>6.4626459013026345</c:v>
                </c:pt>
                <c:pt idx="308">
                  <c:v>6.51728156419935</c:v>
                </c:pt>
                <c:pt idx="309">
                  <c:v>6.571150438746157</c:v>
                </c:pt>
                <c:pt idx="310">
                  <c:v>6.6242361159620282</c:v>
                </c:pt>
                <c:pt idx="311">
                  <c:v>6.6765224254354312</c:v>
                </c:pt>
                <c:pt idx="312">
                  <c:v>6.7279934402499926</c:v>
                </c:pt>
                <c:pt idx="313">
                  <c:v>6.7786334818359864</c:v>
                </c:pt>
                <c:pt idx="314">
                  <c:v>6.8284271247461898</c:v>
                </c:pt>
                <c:pt idx="315">
                  <c:v>6.8773592013546034</c:v>
                </c:pt>
                <c:pt idx="316">
                  <c:v>6.9254148064766827</c:v>
                </c:pt>
                <c:pt idx="317">
                  <c:v>6.972579301909577</c:v>
                </c:pt>
                <c:pt idx="318">
                  <c:v>7.0188383208910876</c:v>
                </c:pt>
                <c:pt idx="319">
                  <c:v>7.0641777724759116</c:v>
                </c:pt>
                <c:pt idx="320">
                  <c:v>7.1085838458278818</c:v>
                </c:pt>
                <c:pt idx="321">
                  <c:v>7.1520430144268863</c:v>
                </c:pt>
                <c:pt idx="322">
                  <c:v>7.1945420401891713</c:v>
                </c:pt>
                <c:pt idx="323">
                  <c:v>7.2360679774997898</c:v>
                </c:pt>
                <c:pt idx="324">
                  <c:v>7.2766081771559659</c:v>
                </c:pt>
                <c:pt idx="325">
                  <c:v>7.3161502902201656</c:v>
                </c:pt>
                <c:pt idx="326">
                  <c:v>7.3546822717816962</c:v>
                </c:pt>
                <c:pt idx="327">
                  <c:v>7.3921923846257016</c:v>
                </c:pt>
                <c:pt idx="328">
                  <c:v>7.4286692028084484</c:v>
                </c:pt>
                <c:pt idx="329">
                  <c:v>7.4641016151377535</c:v>
                </c:pt>
                <c:pt idx="330">
                  <c:v>7.4984788285575839</c:v>
                </c:pt>
                <c:pt idx="331">
                  <c:v>7.531790371435708</c:v>
                </c:pt>
                <c:pt idx="332">
                  <c:v>7.5640260967534712</c:v>
                </c:pt>
                <c:pt idx="333">
                  <c:v>7.595176185196669</c:v>
                </c:pt>
                <c:pt idx="334">
                  <c:v>7.6252311481465984</c:v>
                </c:pt>
                <c:pt idx="335">
                  <c:v>7.6541818305704039</c:v>
                </c:pt>
                <c:pt idx="336">
                  <c:v>7.6820194138097602</c:v>
                </c:pt>
                <c:pt idx="337">
                  <c:v>7.7087354182671497</c:v>
                </c:pt>
                <c:pt idx="338">
                  <c:v>7.7343217059888065</c:v>
                </c:pt>
                <c:pt idx="339">
                  <c:v>7.7587704831436337</c:v>
                </c:pt>
                <c:pt idx="340">
                  <c:v>7.7820743023972661</c:v>
                </c:pt>
                <c:pt idx="341">
                  <c:v>7.8042260651806146</c:v>
                </c:pt>
                <c:pt idx="342">
                  <c:v>7.8252190238521422</c:v>
                </c:pt>
                <c:pt idx="343">
                  <c:v>7.8450467837532747</c:v>
                </c:pt>
                <c:pt idx="344">
                  <c:v>7.8637033051562728</c:v>
                </c:pt>
                <c:pt idx="345">
                  <c:v>7.8811829051039854</c:v>
                </c:pt>
                <c:pt idx="346">
                  <c:v>7.8974802591409405</c:v>
                </c:pt>
                <c:pt idx="347">
                  <c:v>7.9125904029352228</c:v>
                </c:pt>
                <c:pt idx="348">
                  <c:v>7.9265087337906559</c:v>
                </c:pt>
                <c:pt idx="349">
                  <c:v>7.9392310120488316</c:v>
                </c:pt>
                <c:pt idx="350">
                  <c:v>7.9507533623805511</c:v>
                </c:pt>
                <c:pt idx="351">
                  <c:v>7.9610722749662806</c:v>
                </c:pt>
                <c:pt idx="352">
                  <c:v>7.9701846065652884</c:v>
                </c:pt>
                <c:pt idx="353">
                  <c:v>7.9780875814730932</c:v>
                </c:pt>
                <c:pt idx="354">
                  <c:v>7.9847787923669822</c:v>
                </c:pt>
                <c:pt idx="355">
                  <c:v>7.9902562010392977</c:v>
                </c:pt>
                <c:pt idx="356">
                  <c:v>7.9945181390182949</c:v>
                </c:pt>
                <c:pt idx="357">
                  <c:v>7.9975633080763835</c:v>
                </c:pt>
                <c:pt idx="358">
                  <c:v>7.9993907806255651</c:v>
                </c:pt>
                <c:pt idx="359">
                  <c:v>8</c:v>
                </c:pt>
              </c:numCache>
            </c:numRef>
          </c:xVal>
          <c:yVal>
            <c:numRef>
              <c:f>Calculs!$AW$3:$AW$362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Calculs!$AY$3:$AY$362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Calculs!$AZ$3:$AZ$362</c:f>
              <c:numCache>
                <c:formatCode>General</c:formatCode>
                <c:ptCount val="360"/>
                <c:pt idx="0">
                  <c:v>4.0698096257491336</c:v>
                </c:pt>
                <c:pt idx="1">
                  <c:v>4.1395979868100037</c:v>
                </c:pt>
                <c:pt idx="2">
                  <c:v>4.2093438249717749</c:v>
                </c:pt>
                <c:pt idx="3">
                  <c:v>4.2790258949765008</c:v>
                </c:pt>
                <c:pt idx="4">
                  <c:v>4.3486229709906326</c:v>
                </c:pt>
                <c:pt idx="5">
                  <c:v>4.4181138530706141</c:v>
                </c:pt>
                <c:pt idx="6">
                  <c:v>4.4874773736205897</c:v>
                </c:pt>
                <c:pt idx="7">
                  <c:v>4.5566924038402616</c:v>
                </c:pt>
                <c:pt idx="8">
                  <c:v>4.6257378601609238</c:v>
                </c:pt>
                <c:pt idx="9">
                  <c:v>4.6945927106677212</c:v>
                </c:pt>
                <c:pt idx="10">
                  <c:v>4.7632359815061793</c:v>
                </c:pt>
                <c:pt idx="11">
                  <c:v>4.8316467632710376</c:v>
                </c:pt>
                <c:pt idx="12">
                  <c:v>4.8998042173754603</c:v>
                </c:pt>
                <c:pt idx="13">
                  <c:v>4.9676875823986713</c:v>
                </c:pt>
                <c:pt idx="14">
                  <c:v>5.035276180410083</c:v>
                </c:pt>
                <c:pt idx="15">
                  <c:v>5.1025494232679964</c:v>
                </c:pt>
                <c:pt idx="16">
                  <c:v>5.1694868188909471</c:v>
                </c:pt>
                <c:pt idx="17">
                  <c:v>5.2360679774997898</c:v>
                </c:pt>
                <c:pt idx="18">
                  <c:v>5.3022726178286268</c:v>
                </c:pt>
                <c:pt idx="19">
                  <c:v>5.3680805733026746</c:v>
                </c:pt>
                <c:pt idx="20">
                  <c:v>5.4334717981812011</c:v>
                </c:pt>
                <c:pt idx="21">
                  <c:v>5.4984263736636478</c:v>
                </c:pt>
                <c:pt idx="22">
                  <c:v>5.5629245139570944</c:v>
                </c:pt>
                <c:pt idx="23">
                  <c:v>5.6269465723032006</c:v>
                </c:pt>
                <c:pt idx="24">
                  <c:v>5.690473046962798</c:v>
                </c:pt>
                <c:pt idx="25">
                  <c:v>5.7534845871563096</c:v>
                </c:pt>
                <c:pt idx="26">
                  <c:v>5.815961998958187</c:v>
                </c:pt>
                <c:pt idx="27">
                  <c:v>5.877886251143563</c:v>
                </c:pt>
                <c:pt idx="28">
                  <c:v>5.939238480985348</c:v>
                </c:pt>
                <c:pt idx="29">
                  <c:v>6</c:v>
                </c:pt>
                <c:pt idx="30">
                  <c:v>6.0601522996402171</c:v>
                </c:pt>
                <c:pt idx="31">
                  <c:v>6.1196770569328196</c:v>
                </c:pt>
                <c:pt idx="32">
                  <c:v>6.1785561400601079</c:v>
                </c:pt>
                <c:pt idx="33">
                  <c:v>6.2367716138829881</c:v>
                </c:pt>
                <c:pt idx="34">
                  <c:v>6.2943057454041842</c:v>
                </c:pt>
                <c:pt idx="35">
                  <c:v>6.3511410091698925</c:v>
                </c:pt>
                <c:pt idx="36">
                  <c:v>6.4072600926081931</c:v>
                </c:pt>
                <c:pt idx="37">
                  <c:v>6.4626459013026327</c:v>
                </c:pt>
                <c:pt idx="38">
                  <c:v>6.5172815641993491</c:v>
                </c:pt>
                <c:pt idx="39">
                  <c:v>6.571150438746157</c:v>
                </c:pt>
                <c:pt idx="40">
                  <c:v>6.6242361159620291</c:v>
                </c:pt>
                <c:pt idx="41">
                  <c:v>6.676522425435433</c:v>
                </c:pt>
                <c:pt idx="42">
                  <c:v>6.7279934402499944</c:v>
                </c:pt>
                <c:pt idx="43">
                  <c:v>6.778633481835989</c:v>
                </c:pt>
                <c:pt idx="44">
                  <c:v>6.8284271247461898</c:v>
                </c:pt>
                <c:pt idx="45">
                  <c:v>6.8773592013546043</c:v>
                </c:pt>
                <c:pt idx="46">
                  <c:v>6.9254148064766818</c:v>
                </c:pt>
                <c:pt idx="47">
                  <c:v>6.9725793019095761</c:v>
                </c:pt>
                <c:pt idx="48">
                  <c:v>7.0188383208910885</c:v>
                </c:pt>
                <c:pt idx="49">
                  <c:v>7.0641777724759116</c:v>
                </c:pt>
                <c:pt idx="50">
                  <c:v>7.1085838458278836</c:v>
                </c:pt>
                <c:pt idx="51">
                  <c:v>7.1520430144268881</c:v>
                </c:pt>
                <c:pt idx="52">
                  <c:v>7.1945420401891713</c:v>
                </c:pt>
                <c:pt idx="53">
                  <c:v>7.2360679774997898</c:v>
                </c:pt>
                <c:pt idx="54">
                  <c:v>7.2766081771559676</c:v>
                </c:pt>
                <c:pt idx="55">
                  <c:v>7.3161502902201665</c:v>
                </c:pt>
                <c:pt idx="56">
                  <c:v>7.3546822717816962</c:v>
                </c:pt>
                <c:pt idx="57">
                  <c:v>7.3921923846257034</c:v>
                </c:pt>
                <c:pt idx="58">
                  <c:v>7.4286692028084484</c:v>
                </c:pt>
                <c:pt idx="59">
                  <c:v>7.4641016151377544</c:v>
                </c:pt>
                <c:pt idx="60">
                  <c:v>7.498478828557583</c:v>
                </c:pt>
                <c:pt idx="61">
                  <c:v>7.531790371435708</c:v>
                </c:pt>
                <c:pt idx="62">
                  <c:v>7.5640260967534712</c:v>
                </c:pt>
                <c:pt idx="63">
                  <c:v>7.5951761851966682</c:v>
                </c:pt>
                <c:pt idx="64">
                  <c:v>7.6252311481466002</c:v>
                </c:pt>
                <c:pt idx="65">
                  <c:v>7.654181830570403</c:v>
                </c:pt>
                <c:pt idx="66">
                  <c:v>7.6820194138097611</c:v>
                </c:pt>
                <c:pt idx="67">
                  <c:v>7.7087354182671497</c:v>
                </c:pt>
                <c:pt idx="68">
                  <c:v>7.7343217059888065</c:v>
                </c:pt>
                <c:pt idx="69">
                  <c:v>7.7587704831436337</c:v>
                </c:pt>
                <c:pt idx="70">
                  <c:v>7.7820743023972669</c:v>
                </c:pt>
                <c:pt idx="71">
                  <c:v>7.8042260651806146</c:v>
                </c:pt>
                <c:pt idx="72">
                  <c:v>7.8252190238521422</c:v>
                </c:pt>
                <c:pt idx="73">
                  <c:v>7.8450467837532756</c:v>
                </c:pt>
                <c:pt idx="74">
                  <c:v>7.8637033051562728</c:v>
                </c:pt>
                <c:pt idx="75">
                  <c:v>7.8811829051039854</c:v>
                </c:pt>
                <c:pt idx="76">
                  <c:v>7.8974802591409414</c:v>
                </c:pt>
                <c:pt idx="77">
                  <c:v>7.9125904029352228</c:v>
                </c:pt>
                <c:pt idx="78">
                  <c:v>7.9265087337906559</c:v>
                </c:pt>
                <c:pt idx="79">
                  <c:v>7.9392310120488325</c:v>
                </c:pt>
                <c:pt idx="80">
                  <c:v>7.9507533623805511</c:v>
                </c:pt>
                <c:pt idx="81">
                  <c:v>7.9610722749662806</c:v>
                </c:pt>
                <c:pt idx="82">
                  <c:v>7.9701846065652884</c:v>
                </c:pt>
                <c:pt idx="83">
                  <c:v>7.9780875814730932</c:v>
                </c:pt>
                <c:pt idx="84">
                  <c:v>7.9847787923669822</c:v>
                </c:pt>
                <c:pt idx="85">
                  <c:v>7.9902562010392968</c:v>
                </c:pt>
                <c:pt idx="86">
                  <c:v>7.9945181390182949</c:v>
                </c:pt>
                <c:pt idx="87">
                  <c:v>7.9975633080763835</c:v>
                </c:pt>
                <c:pt idx="88">
                  <c:v>7.9993907806255651</c:v>
                </c:pt>
                <c:pt idx="89">
                  <c:v>8</c:v>
                </c:pt>
                <c:pt idx="90">
                  <c:v>7.9993907806255651</c:v>
                </c:pt>
                <c:pt idx="91">
                  <c:v>7.9975633080763835</c:v>
                </c:pt>
                <c:pt idx="92">
                  <c:v>7.9945181390182949</c:v>
                </c:pt>
                <c:pt idx="93">
                  <c:v>7.9902562010392968</c:v>
                </c:pt>
                <c:pt idx="94">
                  <c:v>7.9847787923669822</c:v>
                </c:pt>
                <c:pt idx="95">
                  <c:v>7.978087581473094</c:v>
                </c:pt>
                <c:pt idx="96">
                  <c:v>7.9701846065652884</c:v>
                </c:pt>
                <c:pt idx="97">
                  <c:v>7.9610722749662814</c:v>
                </c:pt>
                <c:pt idx="98">
                  <c:v>7.9507533623805511</c:v>
                </c:pt>
                <c:pt idx="99">
                  <c:v>7.9392310120488325</c:v>
                </c:pt>
                <c:pt idx="100">
                  <c:v>7.9265087337906559</c:v>
                </c:pt>
                <c:pt idx="101">
                  <c:v>7.9125904029352228</c:v>
                </c:pt>
                <c:pt idx="102">
                  <c:v>7.8974802591409414</c:v>
                </c:pt>
                <c:pt idx="103">
                  <c:v>7.8811829051039854</c:v>
                </c:pt>
                <c:pt idx="104">
                  <c:v>7.8637033051562728</c:v>
                </c:pt>
                <c:pt idx="105">
                  <c:v>7.8450467837532756</c:v>
                </c:pt>
                <c:pt idx="106">
                  <c:v>7.8252190238521422</c:v>
                </c:pt>
                <c:pt idx="107">
                  <c:v>7.8042260651806146</c:v>
                </c:pt>
                <c:pt idx="108">
                  <c:v>7.7820743023972678</c:v>
                </c:pt>
                <c:pt idx="109">
                  <c:v>7.7587704831436337</c:v>
                </c:pt>
                <c:pt idx="110">
                  <c:v>7.7343217059888065</c:v>
                </c:pt>
                <c:pt idx="111">
                  <c:v>7.7087354182671497</c:v>
                </c:pt>
                <c:pt idx="112">
                  <c:v>7.6820194138097619</c:v>
                </c:pt>
                <c:pt idx="113">
                  <c:v>7.6541818305704039</c:v>
                </c:pt>
                <c:pt idx="114">
                  <c:v>7.6252311481466002</c:v>
                </c:pt>
                <c:pt idx="115">
                  <c:v>7.5951761851966673</c:v>
                </c:pt>
                <c:pt idx="116">
                  <c:v>7.5640260967534712</c:v>
                </c:pt>
                <c:pt idx="117">
                  <c:v>7.531790371435708</c:v>
                </c:pt>
                <c:pt idx="118">
                  <c:v>7.4984788285575839</c:v>
                </c:pt>
                <c:pt idx="119">
                  <c:v>7.4641016151377553</c:v>
                </c:pt>
                <c:pt idx="120">
                  <c:v>7.4286692028084493</c:v>
                </c:pt>
                <c:pt idx="121">
                  <c:v>7.3921923846257043</c:v>
                </c:pt>
                <c:pt idx="122">
                  <c:v>7.3546822717816962</c:v>
                </c:pt>
                <c:pt idx="123">
                  <c:v>7.3161502902201665</c:v>
                </c:pt>
                <c:pt idx="124">
                  <c:v>7.2766081771559676</c:v>
                </c:pt>
                <c:pt idx="125">
                  <c:v>7.2360679774997898</c:v>
                </c:pt>
                <c:pt idx="126">
                  <c:v>7.1945420401891713</c:v>
                </c:pt>
                <c:pt idx="127">
                  <c:v>7.1520430144268881</c:v>
                </c:pt>
                <c:pt idx="128">
                  <c:v>7.1085838458278836</c:v>
                </c:pt>
                <c:pt idx="129">
                  <c:v>7.0641777724759116</c:v>
                </c:pt>
                <c:pt idx="130">
                  <c:v>7.0188383208910867</c:v>
                </c:pt>
                <c:pt idx="131">
                  <c:v>6.972579301909577</c:v>
                </c:pt>
                <c:pt idx="132">
                  <c:v>6.9254148064766827</c:v>
                </c:pt>
                <c:pt idx="133">
                  <c:v>6.8773592013546061</c:v>
                </c:pt>
                <c:pt idx="134">
                  <c:v>6.8284271247461898</c:v>
                </c:pt>
                <c:pt idx="135">
                  <c:v>6.778633481835989</c:v>
                </c:pt>
                <c:pt idx="136">
                  <c:v>6.7279934402499944</c:v>
                </c:pt>
                <c:pt idx="137">
                  <c:v>6.676522425435433</c:v>
                </c:pt>
                <c:pt idx="138">
                  <c:v>6.6242361159620291</c:v>
                </c:pt>
                <c:pt idx="139">
                  <c:v>6.5711504387461579</c:v>
                </c:pt>
                <c:pt idx="140">
                  <c:v>6.5172815641993509</c:v>
                </c:pt>
                <c:pt idx="141">
                  <c:v>6.4626459013026336</c:v>
                </c:pt>
                <c:pt idx="142">
                  <c:v>6.4072600926081922</c:v>
                </c:pt>
                <c:pt idx="143">
                  <c:v>6.3511410091698934</c:v>
                </c:pt>
                <c:pt idx="144">
                  <c:v>6.294305745404186</c:v>
                </c:pt>
                <c:pt idx="145">
                  <c:v>6.2367716138829881</c:v>
                </c:pt>
                <c:pt idx="146">
                  <c:v>6.1785561400601079</c:v>
                </c:pt>
                <c:pt idx="147">
                  <c:v>6.1196770569328196</c:v>
                </c:pt>
                <c:pt idx="148">
                  <c:v>6.0601522996402171</c:v>
                </c:pt>
                <c:pt idx="149">
                  <c:v>6</c:v>
                </c:pt>
                <c:pt idx="150">
                  <c:v>5.9392384809853489</c:v>
                </c:pt>
                <c:pt idx="151">
                  <c:v>5.8778862511435648</c:v>
                </c:pt>
                <c:pt idx="152">
                  <c:v>5.815961998958187</c:v>
                </c:pt>
                <c:pt idx="153">
                  <c:v>5.7534845871563096</c:v>
                </c:pt>
                <c:pt idx="154">
                  <c:v>5.690473046962798</c:v>
                </c:pt>
                <c:pt idx="155">
                  <c:v>5.6269465723032015</c:v>
                </c:pt>
                <c:pt idx="156">
                  <c:v>5.5629245139570962</c:v>
                </c:pt>
                <c:pt idx="157">
                  <c:v>5.4984263736636487</c:v>
                </c:pt>
                <c:pt idx="158">
                  <c:v>5.4334717981812011</c:v>
                </c:pt>
                <c:pt idx="159">
                  <c:v>5.3680805733026755</c:v>
                </c:pt>
                <c:pt idx="160">
                  <c:v>5.3022726178286277</c:v>
                </c:pt>
                <c:pt idx="161">
                  <c:v>5.2360679774997898</c:v>
                </c:pt>
                <c:pt idx="162">
                  <c:v>5.169486818890948</c:v>
                </c:pt>
                <c:pt idx="163">
                  <c:v>5.1025494232679982</c:v>
                </c:pt>
                <c:pt idx="164">
                  <c:v>5.0352761804100838</c:v>
                </c:pt>
                <c:pt idx="165">
                  <c:v>4.9676875823986713</c:v>
                </c:pt>
                <c:pt idx="166">
                  <c:v>4.8998042173754595</c:v>
                </c:pt>
                <c:pt idx="167">
                  <c:v>4.8316467632710376</c:v>
                </c:pt>
                <c:pt idx="168">
                  <c:v>4.7632359815061802</c:v>
                </c:pt>
                <c:pt idx="169">
                  <c:v>4.6945927106677212</c:v>
                </c:pt>
                <c:pt idx="170">
                  <c:v>4.6257378601609238</c:v>
                </c:pt>
                <c:pt idx="171">
                  <c:v>4.5566924038402625</c:v>
                </c:pt>
                <c:pt idx="172">
                  <c:v>4.4874773736205906</c:v>
                </c:pt>
                <c:pt idx="173">
                  <c:v>4.418113853070615</c:v>
                </c:pt>
                <c:pt idx="174">
                  <c:v>4.3486229709906343</c:v>
                </c:pt>
                <c:pt idx="175">
                  <c:v>4.2790258949765025</c:v>
                </c:pt>
                <c:pt idx="176">
                  <c:v>4.2093438249717749</c:v>
                </c:pt>
                <c:pt idx="177">
                  <c:v>4.1395979868100028</c:v>
                </c:pt>
                <c:pt idx="178">
                  <c:v>4.0698096257491336</c:v>
                </c:pt>
                <c:pt idx="179">
                  <c:v>4.0000000000000009</c:v>
                </c:pt>
                <c:pt idx="180">
                  <c:v>3.9301903742508673</c:v>
                </c:pt>
                <c:pt idx="181">
                  <c:v>3.8604020131899963</c:v>
                </c:pt>
                <c:pt idx="182">
                  <c:v>3.7906561750282259</c:v>
                </c:pt>
                <c:pt idx="183">
                  <c:v>3.7209741050235006</c:v>
                </c:pt>
                <c:pt idx="184">
                  <c:v>3.6513770290093683</c:v>
                </c:pt>
                <c:pt idx="185">
                  <c:v>3.5818861469293877</c:v>
                </c:pt>
                <c:pt idx="186">
                  <c:v>3.5125226263794089</c:v>
                </c:pt>
                <c:pt idx="187">
                  <c:v>3.4433075961597379</c:v>
                </c:pt>
                <c:pt idx="188">
                  <c:v>3.3742621398390771</c:v>
                </c:pt>
                <c:pt idx="189">
                  <c:v>3.3054072893322779</c:v>
                </c:pt>
                <c:pt idx="190">
                  <c:v>3.2367640184938211</c:v>
                </c:pt>
                <c:pt idx="191">
                  <c:v>3.1683532367289637</c:v>
                </c:pt>
                <c:pt idx="192">
                  <c:v>3.1001957826245401</c:v>
                </c:pt>
                <c:pt idx="193">
                  <c:v>3.0323124176013301</c:v>
                </c:pt>
                <c:pt idx="194">
                  <c:v>2.9647238195899188</c:v>
                </c:pt>
                <c:pt idx="195">
                  <c:v>2.897450576732004</c:v>
                </c:pt>
                <c:pt idx="196">
                  <c:v>2.8305131811090547</c:v>
                </c:pt>
                <c:pt idx="197">
                  <c:v>2.7639320225002093</c:v>
                </c:pt>
                <c:pt idx="198">
                  <c:v>2.6977273821713732</c:v>
                </c:pt>
                <c:pt idx="199">
                  <c:v>2.6319194266973254</c:v>
                </c:pt>
                <c:pt idx="200">
                  <c:v>2.566528201818798</c:v>
                </c:pt>
                <c:pt idx="201">
                  <c:v>2.5015736263363522</c:v>
                </c:pt>
                <c:pt idx="202">
                  <c:v>2.4370754860429056</c:v>
                </c:pt>
                <c:pt idx="203">
                  <c:v>2.3730534276968007</c:v>
                </c:pt>
                <c:pt idx="204">
                  <c:v>2.3095269530372029</c:v>
                </c:pt>
                <c:pt idx="205">
                  <c:v>2.2465154128436917</c:v>
                </c:pt>
                <c:pt idx="206">
                  <c:v>2.1840380010418148</c:v>
                </c:pt>
                <c:pt idx="207">
                  <c:v>2.1221137488564366</c:v>
                </c:pt>
                <c:pt idx="208">
                  <c:v>2.060761519014652</c:v>
                </c:pt>
                <c:pt idx="209">
                  <c:v>1.9999999999999996</c:v>
                </c:pt>
                <c:pt idx="210">
                  <c:v>1.9398477003597834</c:v>
                </c:pt>
                <c:pt idx="211">
                  <c:v>1.8803229430671808</c:v>
                </c:pt>
                <c:pt idx="212">
                  <c:v>1.8214438599398917</c:v>
                </c:pt>
                <c:pt idx="213">
                  <c:v>1.7632283861170133</c:v>
                </c:pt>
                <c:pt idx="214">
                  <c:v>1.7056942545958167</c:v>
                </c:pt>
                <c:pt idx="215">
                  <c:v>1.6488589908301079</c:v>
                </c:pt>
                <c:pt idx="216">
                  <c:v>1.5927399073918078</c:v>
                </c:pt>
                <c:pt idx="217">
                  <c:v>1.5373540986973686</c:v>
                </c:pt>
                <c:pt idx="218">
                  <c:v>1.4827184358006495</c:v>
                </c:pt>
                <c:pt idx="219">
                  <c:v>1.428849561253843</c:v>
                </c:pt>
                <c:pt idx="220">
                  <c:v>1.3757638840379705</c:v>
                </c:pt>
                <c:pt idx="221">
                  <c:v>1.323477574564567</c:v>
                </c:pt>
                <c:pt idx="222">
                  <c:v>1.2720065597500065</c:v>
                </c:pt>
                <c:pt idx="223">
                  <c:v>1.2213665181640105</c:v>
                </c:pt>
                <c:pt idx="224">
                  <c:v>1.1715728752538102</c:v>
                </c:pt>
                <c:pt idx="225">
                  <c:v>1.1226407986453966</c:v>
                </c:pt>
                <c:pt idx="226">
                  <c:v>1.0745851935233195</c:v>
                </c:pt>
                <c:pt idx="227">
                  <c:v>1.0274206980904239</c:v>
                </c:pt>
                <c:pt idx="228">
                  <c:v>0.98116167910891328</c:v>
                </c:pt>
                <c:pt idx="229">
                  <c:v>0.93582222752408839</c:v>
                </c:pt>
                <c:pt idx="230">
                  <c:v>0.8914161541721155</c:v>
                </c:pt>
                <c:pt idx="231">
                  <c:v>0.8479569855731115</c:v>
                </c:pt>
                <c:pt idx="232">
                  <c:v>0.80545795981082868</c:v>
                </c:pt>
                <c:pt idx="233">
                  <c:v>0.76393202250021064</c:v>
                </c:pt>
                <c:pt idx="234">
                  <c:v>0.72339182284403369</c:v>
                </c:pt>
                <c:pt idx="235">
                  <c:v>0.68384970977983439</c:v>
                </c:pt>
                <c:pt idx="236">
                  <c:v>0.6453177282183038</c:v>
                </c:pt>
                <c:pt idx="237">
                  <c:v>0.60780761537429617</c:v>
                </c:pt>
                <c:pt idx="238">
                  <c:v>0.57133079719155155</c:v>
                </c:pt>
                <c:pt idx="239">
                  <c:v>0.5358983848622465</c:v>
                </c:pt>
                <c:pt idx="240">
                  <c:v>0.50152117144241615</c:v>
                </c:pt>
                <c:pt idx="241">
                  <c:v>0.46820962856429205</c:v>
                </c:pt>
                <c:pt idx="242">
                  <c:v>0.43597390324652885</c:v>
                </c:pt>
                <c:pt idx="243">
                  <c:v>0.40482381480333274</c:v>
                </c:pt>
                <c:pt idx="244">
                  <c:v>0.37476885185340114</c:v>
                </c:pt>
                <c:pt idx="245">
                  <c:v>0.34581816942959609</c:v>
                </c:pt>
                <c:pt idx="246">
                  <c:v>0.31798058619023895</c:v>
                </c:pt>
                <c:pt idx="247">
                  <c:v>0.29126458173285075</c:v>
                </c:pt>
                <c:pt idx="248">
                  <c:v>0.26567829401119347</c:v>
                </c:pt>
                <c:pt idx="249">
                  <c:v>0.24122951685636718</c:v>
                </c:pt>
                <c:pt idx="250">
                  <c:v>0.21792569760273262</c:v>
                </c:pt>
                <c:pt idx="251">
                  <c:v>0.19577393481938588</c:v>
                </c:pt>
                <c:pt idx="252">
                  <c:v>0.1747809761478587</c:v>
                </c:pt>
                <c:pt idx="253">
                  <c:v>0.15495321624672398</c:v>
                </c:pt>
                <c:pt idx="254">
                  <c:v>0.13629669484372675</c:v>
                </c:pt>
                <c:pt idx="255">
                  <c:v>0.11881709489601411</c:v>
                </c:pt>
                <c:pt idx="256">
                  <c:v>0.10251974085905946</c:v>
                </c:pt>
                <c:pt idx="257">
                  <c:v>8.7409597064777689E-2</c:v>
                </c:pt>
                <c:pt idx="258">
                  <c:v>7.3491266209344541E-2</c:v>
                </c:pt>
                <c:pt idx="259">
                  <c:v>6.0768987951167919E-2</c:v>
                </c:pt>
                <c:pt idx="260">
                  <c:v>4.9246637619449363E-2</c:v>
                </c:pt>
                <c:pt idx="261">
                  <c:v>3.8927725033718552E-2</c:v>
                </c:pt>
                <c:pt idx="262">
                  <c:v>2.9815393434711623E-2</c:v>
                </c:pt>
                <c:pt idx="263">
                  <c:v>2.1912418526906396E-2</c:v>
                </c:pt>
                <c:pt idx="264">
                  <c:v>1.5221207633017819E-2</c:v>
                </c:pt>
                <c:pt idx="265">
                  <c:v>9.7437989607032094E-3</c:v>
                </c:pt>
                <c:pt idx="266">
                  <c:v>5.4818609817046671E-3</c:v>
                </c:pt>
                <c:pt idx="267">
                  <c:v>2.4366919236173956E-3</c:v>
                </c:pt>
                <c:pt idx="268">
                  <c:v>6.0921937443492169E-4</c:v>
                </c:pt>
                <c:pt idx="269">
                  <c:v>0</c:v>
                </c:pt>
                <c:pt idx="270">
                  <c:v>6.0921937443492169E-4</c:v>
                </c:pt>
                <c:pt idx="271">
                  <c:v>2.4366919236169515E-3</c:v>
                </c:pt>
                <c:pt idx="272">
                  <c:v>5.4818609817046671E-3</c:v>
                </c:pt>
                <c:pt idx="273">
                  <c:v>9.7437989607027653E-3</c:v>
                </c:pt>
                <c:pt idx="274">
                  <c:v>1.5221207633017819E-2</c:v>
                </c:pt>
                <c:pt idx="275">
                  <c:v>2.1912418526906396E-2</c:v>
                </c:pt>
                <c:pt idx="276">
                  <c:v>2.9815393434712067E-2</c:v>
                </c:pt>
                <c:pt idx="277">
                  <c:v>3.8927725033718552E-2</c:v>
                </c:pt>
                <c:pt idx="278">
                  <c:v>4.9246637619448919E-2</c:v>
                </c:pt>
                <c:pt idx="279">
                  <c:v>6.0768987951167475E-2</c:v>
                </c:pt>
                <c:pt idx="280">
                  <c:v>7.3491266209343653E-2</c:v>
                </c:pt>
                <c:pt idx="281">
                  <c:v>8.7409597064776801E-2</c:v>
                </c:pt>
                <c:pt idx="282">
                  <c:v>0.10251974085905902</c:v>
                </c:pt>
                <c:pt idx="283">
                  <c:v>0.11881709489601366</c:v>
                </c:pt>
                <c:pt idx="284">
                  <c:v>0.1362966948437272</c:v>
                </c:pt>
                <c:pt idx="285">
                  <c:v>0.15495321624672487</c:v>
                </c:pt>
                <c:pt idx="286">
                  <c:v>0.17478097614785826</c:v>
                </c:pt>
                <c:pt idx="287">
                  <c:v>0.19577393481938543</c:v>
                </c:pt>
                <c:pt idx="288">
                  <c:v>0.21792569760273217</c:v>
                </c:pt>
                <c:pt idx="289">
                  <c:v>0.24122951685636584</c:v>
                </c:pt>
                <c:pt idx="290">
                  <c:v>0.2656782940111917</c:v>
                </c:pt>
                <c:pt idx="291">
                  <c:v>0.2912645817328503</c:v>
                </c:pt>
                <c:pt idx="292">
                  <c:v>0.31798058619023806</c:v>
                </c:pt>
                <c:pt idx="293">
                  <c:v>0.34581816942959698</c:v>
                </c:pt>
                <c:pt idx="294">
                  <c:v>0.37476885185340025</c:v>
                </c:pt>
                <c:pt idx="295">
                  <c:v>0.40482381480333185</c:v>
                </c:pt>
                <c:pt idx="296">
                  <c:v>0.4359739032465284</c:v>
                </c:pt>
                <c:pt idx="297">
                  <c:v>0.4682096285642916</c:v>
                </c:pt>
                <c:pt idx="298">
                  <c:v>0.5015211714424157</c:v>
                </c:pt>
                <c:pt idx="299">
                  <c:v>0.53589838486224561</c:v>
                </c:pt>
                <c:pt idx="300">
                  <c:v>0.57133079719155067</c:v>
                </c:pt>
                <c:pt idx="301">
                  <c:v>0.60780761537429528</c:v>
                </c:pt>
                <c:pt idx="302">
                  <c:v>0.64531772821830291</c:v>
                </c:pt>
                <c:pt idx="303">
                  <c:v>0.68384970977983173</c:v>
                </c:pt>
                <c:pt idx="304">
                  <c:v>0.72339182284403281</c:v>
                </c:pt>
                <c:pt idx="305">
                  <c:v>0.76393202250020975</c:v>
                </c:pt>
                <c:pt idx="306">
                  <c:v>0.80545795981082779</c:v>
                </c:pt>
                <c:pt idx="307">
                  <c:v>0.84795698557311283</c:v>
                </c:pt>
                <c:pt idx="308">
                  <c:v>0.89141615417211684</c:v>
                </c:pt>
                <c:pt idx="309">
                  <c:v>0.9358222275240875</c:v>
                </c:pt>
                <c:pt idx="310">
                  <c:v>0.98116167910891106</c:v>
                </c:pt>
                <c:pt idx="311">
                  <c:v>1.0274206980904217</c:v>
                </c:pt>
                <c:pt idx="312">
                  <c:v>1.0745851935233159</c:v>
                </c:pt>
                <c:pt idx="313">
                  <c:v>1.122640798645393</c:v>
                </c:pt>
                <c:pt idx="314">
                  <c:v>1.1715728752538093</c:v>
                </c:pt>
                <c:pt idx="315">
                  <c:v>1.2213665181640097</c:v>
                </c:pt>
                <c:pt idx="316">
                  <c:v>1.272006559750007</c:v>
                </c:pt>
                <c:pt idx="317">
                  <c:v>1.3234775745645675</c:v>
                </c:pt>
                <c:pt idx="318">
                  <c:v>1.3757638840379705</c:v>
                </c:pt>
                <c:pt idx="319">
                  <c:v>1.4288495612538417</c:v>
                </c:pt>
                <c:pt idx="320">
                  <c:v>1.4827184358006487</c:v>
                </c:pt>
                <c:pt idx="321">
                  <c:v>1.5373540986973646</c:v>
                </c:pt>
                <c:pt idx="322">
                  <c:v>1.5927399073918069</c:v>
                </c:pt>
                <c:pt idx="323">
                  <c:v>1.6488589908301066</c:v>
                </c:pt>
                <c:pt idx="324">
                  <c:v>1.705694254595814</c:v>
                </c:pt>
                <c:pt idx="325">
                  <c:v>1.7632283861170106</c:v>
                </c:pt>
                <c:pt idx="326">
                  <c:v>1.8214438599398921</c:v>
                </c:pt>
                <c:pt idx="327">
                  <c:v>1.8803229430671768</c:v>
                </c:pt>
                <c:pt idx="328">
                  <c:v>1.939847700359782</c:v>
                </c:pt>
                <c:pt idx="329">
                  <c:v>1.9999999999999982</c:v>
                </c:pt>
                <c:pt idx="330">
                  <c:v>2.0607615190146524</c:v>
                </c:pt>
                <c:pt idx="331">
                  <c:v>2.122113748856437</c:v>
                </c:pt>
                <c:pt idx="332">
                  <c:v>2.1840380010418121</c:v>
                </c:pt>
                <c:pt idx="333">
                  <c:v>2.2465154128436922</c:v>
                </c:pt>
                <c:pt idx="334">
                  <c:v>2.3095269530372002</c:v>
                </c:pt>
                <c:pt idx="335">
                  <c:v>2.3730534276967994</c:v>
                </c:pt>
                <c:pt idx="336">
                  <c:v>2.4370754860429011</c:v>
                </c:pt>
                <c:pt idx="337">
                  <c:v>2.5015736263363504</c:v>
                </c:pt>
                <c:pt idx="338">
                  <c:v>2.5665282018187972</c:v>
                </c:pt>
                <c:pt idx="339">
                  <c:v>2.6319194266973254</c:v>
                </c:pt>
                <c:pt idx="340">
                  <c:v>2.6977273821713696</c:v>
                </c:pt>
                <c:pt idx="341">
                  <c:v>2.7639320225002093</c:v>
                </c:pt>
                <c:pt idx="342">
                  <c:v>2.8305131811090547</c:v>
                </c:pt>
                <c:pt idx="343">
                  <c:v>2.8974505767320009</c:v>
                </c:pt>
                <c:pt idx="344">
                  <c:v>2.964723819589917</c:v>
                </c:pt>
                <c:pt idx="345">
                  <c:v>3.0323124176013287</c:v>
                </c:pt>
                <c:pt idx="346">
                  <c:v>3.1001957826245388</c:v>
                </c:pt>
                <c:pt idx="347">
                  <c:v>3.1683532367289606</c:v>
                </c:pt>
                <c:pt idx="348">
                  <c:v>3.2367640184938216</c:v>
                </c:pt>
                <c:pt idx="349">
                  <c:v>3.3054072893322748</c:v>
                </c:pt>
                <c:pt idx="350">
                  <c:v>3.3742621398390753</c:v>
                </c:pt>
                <c:pt idx="351">
                  <c:v>3.4433075961597366</c:v>
                </c:pt>
                <c:pt idx="352">
                  <c:v>3.5125226263794076</c:v>
                </c:pt>
                <c:pt idx="353">
                  <c:v>3.5818861469293863</c:v>
                </c:pt>
                <c:pt idx="354">
                  <c:v>3.6513770290093666</c:v>
                </c:pt>
                <c:pt idx="355">
                  <c:v>3.720974105023501</c:v>
                </c:pt>
                <c:pt idx="356">
                  <c:v>3.7906561750282224</c:v>
                </c:pt>
                <c:pt idx="357">
                  <c:v>3.8604020131899968</c:v>
                </c:pt>
                <c:pt idx="358">
                  <c:v>3.9301903742508624</c:v>
                </c:pt>
                <c:pt idx="359">
                  <c:v>3.9999999999999991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Calculs!$BB$3:$BB$362</c:f>
              <c:numCache>
                <c:formatCode>General</c:formatCode>
                <c:ptCount val="360"/>
                <c:pt idx="0">
                  <c:v>-6.0921937443492169E-4</c:v>
                </c:pt>
                <c:pt idx="1">
                  <c:v>-2.4366919236169515E-3</c:v>
                </c:pt>
                <c:pt idx="2">
                  <c:v>-5.4818609817046671E-3</c:v>
                </c:pt>
                <c:pt idx="3">
                  <c:v>-9.7437989607032094E-3</c:v>
                </c:pt>
                <c:pt idx="4">
                  <c:v>-1.5221207633017819E-2</c:v>
                </c:pt>
                <c:pt idx="5">
                  <c:v>-2.1912418526906841E-2</c:v>
                </c:pt>
                <c:pt idx="6">
                  <c:v>-2.9815393434712067E-2</c:v>
                </c:pt>
                <c:pt idx="7">
                  <c:v>-3.8927725033718552E-2</c:v>
                </c:pt>
                <c:pt idx="8">
                  <c:v>-4.9246637619448919E-2</c:v>
                </c:pt>
                <c:pt idx="9">
                  <c:v>-6.0768987951167919E-2</c:v>
                </c:pt>
                <c:pt idx="10">
                  <c:v>-7.3491266209344097E-2</c:v>
                </c:pt>
                <c:pt idx="11">
                  <c:v>-8.7409597064777245E-2</c:v>
                </c:pt>
                <c:pt idx="12">
                  <c:v>-0.10251974085905902</c:v>
                </c:pt>
                <c:pt idx="13">
                  <c:v>-0.11881709489601411</c:v>
                </c:pt>
                <c:pt idx="14">
                  <c:v>-0.13629669484372675</c:v>
                </c:pt>
                <c:pt idx="15">
                  <c:v>-0.15495321624672442</c:v>
                </c:pt>
                <c:pt idx="16">
                  <c:v>-0.17478097614785826</c:v>
                </c:pt>
                <c:pt idx="17">
                  <c:v>-0.19577393481938588</c:v>
                </c:pt>
                <c:pt idx="18">
                  <c:v>-0.21792569760273262</c:v>
                </c:pt>
                <c:pt idx="19">
                  <c:v>-0.24122951685636629</c:v>
                </c:pt>
                <c:pt idx="20">
                  <c:v>-0.26567829401119303</c:v>
                </c:pt>
                <c:pt idx="21">
                  <c:v>-0.2912645817328503</c:v>
                </c:pt>
                <c:pt idx="22">
                  <c:v>-0.3179805861902385</c:v>
                </c:pt>
                <c:pt idx="23">
                  <c:v>-0.34581816942959653</c:v>
                </c:pt>
                <c:pt idx="24">
                  <c:v>-0.37476885185340025</c:v>
                </c:pt>
                <c:pt idx="25">
                  <c:v>-0.40482381480333185</c:v>
                </c:pt>
                <c:pt idx="26">
                  <c:v>-0.4359739032465284</c:v>
                </c:pt>
                <c:pt idx="27">
                  <c:v>-0.46820962856429205</c:v>
                </c:pt>
                <c:pt idx="28">
                  <c:v>-0.50152117144241704</c:v>
                </c:pt>
                <c:pt idx="29">
                  <c:v>-0.53589838486224517</c:v>
                </c:pt>
                <c:pt idx="30">
                  <c:v>-0.57133079719155067</c:v>
                </c:pt>
                <c:pt idx="31">
                  <c:v>-0.60780761537429617</c:v>
                </c:pt>
                <c:pt idx="32">
                  <c:v>-0.6453177282183038</c:v>
                </c:pt>
                <c:pt idx="33">
                  <c:v>-0.6838497097798335</c:v>
                </c:pt>
                <c:pt idx="34">
                  <c:v>-0.72339182284403281</c:v>
                </c:pt>
                <c:pt idx="35">
                  <c:v>-0.76393202250021019</c:v>
                </c:pt>
                <c:pt idx="36">
                  <c:v>-0.80545795981082868</c:v>
                </c:pt>
                <c:pt idx="37">
                  <c:v>-0.84795698557311194</c:v>
                </c:pt>
                <c:pt idx="38">
                  <c:v>-0.89141615417211639</c:v>
                </c:pt>
                <c:pt idx="39">
                  <c:v>-0.93582222752408795</c:v>
                </c:pt>
                <c:pt idx="40">
                  <c:v>-0.9811616791089115</c:v>
                </c:pt>
                <c:pt idx="41">
                  <c:v>-1.027420698090423</c:v>
                </c:pt>
                <c:pt idx="42">
                  <c:v>-1.0745851935233177</c:v>
                </c:pt>
                <c:pt idx="43">
                  <c:v>-1.1226407986453952</c:v>
                </c:pt>
                <c:pt idx="44">
                  <c:v>-1.1715728752538097</c:v>
                </c:pt>
                <c:pt idx="45">
                  <c:v>-1.2213665181640105</c:v>
                </c:pt>
                <c:pt idx="46">
                  <c:v>-1.2720065597500061</c:v>
                </c:pt>
                <c:pt idx="47">
                  <c:v>-1.323477574564567</c:v>
                </c:pt>
                <c:pt idx="48">
                  <c:v>-1.3757638840379709</c:v>
                </c:pt>
                <c:pt idx="49">
                  <c:v>-1.4288495612538425</c:v>
                </c:pt>
                <c:pt idx="50">
                  <c:v>-1.48271843580065</c:v>
                </c:pt>
                <c:pt idx="51">
                  <c:v>-1.5373540986973668</c:v>
                </c:pt>
                <c:pt idx="52">
                  <c:v>-1.5927399073918065</c:v>
                </c:pt>
                <c:pt idx="53">
                  <c:v>-1.6488589908301075</c:v>
                </c:pt>
                <c:pt idx="54">
                  <c:v>-1.7056942545958154</c:v>
                </c:pt>
                <c:pt idx="55">
                  <c:v>-1.7632283861170128</c:v>
                </c:pt>
                <c:pt idx="56">
                  <c:v>-1.8214438599398912</c:v>
                </c:pt>
                <c:pt idx="57">
                  <c:v>-1.8803229430671804</c:v>
                </c:pt>
                <c:pt idx="58">
                  <c:v>-1.9398477003597825</c:v>
                </c:pt>
                <c:pt idx="59">
                  <c:v>-1.9999999999999996</c:v>
                </c:pt>
                <c:pt idx="60">
                  <c:v>-2.0607615190146515</c:v>
                </c:pt>
                <c:pt idx="61">
                  <c:v>-2.1221137488564366</c:v>
                </c:pt>
                <c:pt idx="62">
                  <c:v>-2.184038001041813</c:v>
                </c:pt>
                <c:pt idx="63">
                  <c:v>-2.2465154128436904</c:v>
                </c:pt>
                <c:pt idx="64">
                  <c:v>-2.309526953037202</c:v>
                </c:pt>
                <c:pt idx="65">
                  <c:v>-2.3730534276967994</c:v>
                </c:pt>
                <c:pt idx="66">
                  <c:v>-2.4370754860429042</c:v>
                </c:pt>
                <c:pt idx="67">
                  <c:v>-2.5015736263363522</c:v>
                </c:pt>
                <c:pt idx="68">
                  <c:v>-2.5665282018187985</c:v>
                </c:pt>
                <c:pt idx="69">
                  <c:v>-2.6319194266973245</c:v>
                </c:pt>
                <c:pt idx="70">
                  <c:v>-2.6977273821713732</c:v>
                </c:pt>
                <c:pt idx="71">
                  <c:v>-2.7639320225002102</c:v>
                </c:pt>
                <c:pt idx="72">
                  <c:v>-2.8305131811090529</c:v>
                </c:pt>
                <c:pt idx="73">
                  <c:v>-2.8974505767320036</c:v>
                </c:pt>
                <c:pt idx="74">
                  <c:v>-2.964723819589917</c:v>
                </c:pt>
                <c:pt idx="75">
                  <c:v>-3.0323124176013283</c:v>
                </c:pt>
                <c:pt idx="76">
                  <c:v>-3.1001957826245405</c:v>
                </c:pt>
                <c:pt idx="77">
                  <c:v>-3.1683532367289624</c:v>
                </c:pt>
                <c:pt idx="78">
                  <c:v>-3.2367640184938202</c:v>
                </c:pt>
                <c:pt idx="79">
                  <c:v>-3.3054072893322783</c:v>
                </c:pt>
                <c:pt idx="80">
                  <c:v>-3.3742621398390762</c:v>
                </c:pt>
                <c:pt idx="81">
                  <c:v>-3.4433075961597375</c:v>
                </c:pt>
                <c:pt idx="82">
                  <c:v>-3.5125226263794103</c:v>
                </c:pt>
                <c:pt idx="83">
                  <c:v>-3.5818861469293863</c:v>
                </c:pt>
                <c:pt idx="84">
                  <c:v>-3.6513770290093674</c:v>
                </c:pt>
                <c:pt idx="85">
                  <c:v>-3.7209741050234983</c:v>
                </c:pt>
                <c:pt idx="86">
                  <c:v>-3.7906561750282242</c:v>
                </c:pt>
                <c:pt idx="87">
                  <c:v>-3.8604020131899959</c:v>
                </c:pt>
                <c:pt idx="88">
                  <c:v>-3.9301903742508664</c:v>
                </c:pt>
                <c:pt idx="89">
                  <c:v>-3.9999999999999996</c:v>
                </c:pt>
                <c:pt idx="90">
                  <c:v>-4.0698096257491336</c:v>
                </c:pt>
                <c:pt idx="91">
                  <c:v>-4.1395979868100028</c:v>
                </c:pt>
                <c:pt idx="92">
                  <c:v>-4.2093438249717741</c:v>
                </c:pt>
                <c:pt idx="93">
                  <c:v>-4.2790258949765017</c:v>
                </c:pt>
                <c:pt idx="94">
                  <c:v>-4.3486229709906326</c:v>
                </c:pt>
                <c:pt idx="95">
                  <c:v>-4.4181138530706132</c:v>
                </c:pt>
                <c:pt idx="96">
                  <c:v>-4.4874773736205897</c:v>
                </c:pt>
                <c:pt idx="97">
                  <c:v>-4.5566924038402616</c:v>
                </c:pt>
                <c:pt idx="98">
                  <c:v>-4.6257378601609238</c:v>
                </c:pt>
                <c:pt idx="99">
                  <c:v>-4.6945927106677212</c:v>
                </c:pt>
                <c:pt idx="100">
                  <c:v>-4.7632359815061793</c:v>
                </c:pt>
                <c:pt idx="101">
                  <c:v>-4.8316467632710367</c:v>
                </c:pt>
                <c:pt idx="102">
                  <c:v>-4.8998042173754595</c:v>
                </c:pt>
                <c:pt idx="103">
                  <c:v>-4.9676875823986713</c:v>
                </c:pt>
                <c:pt idx="104">
                  <c:v>-5.035276180410083</c:v>
                </c:pt>
                <c:pt idx="105">
                  <c:v>-5.1025494232679964</c:v>
                </c:pt>
                <c:pt idx="106">
                  <c:v>-5.1694868188909471</c:v>
                </c:pt>
                <c:pt idx="107">
                  <c:v>-5.2360679774997898</c:v>
                </c:pt>
                <c:pt idx="108">
                  <c:v>-5.3022726178286259</c:v>
                </c:pt>
                <c:pt idx="109">
                  <c:v>-5.3680805733026746</c:v>
                </c:pt>
                <c:pt idx="110">
                  <c:v>-5.4334717981812011</c:v>
                </c:pt>
                <c:pt idx="111">
                  <c:v>-5.4984263736636478</c:v>
                </c:pt>
                <c:pt idx="112">
                  <c:v>-5.5629245139570944</c:v>
                </c:pt>
                <c:pt idx="113">
                  <c:v>-5.6269465723032006</c:v>
                </c:pt>
                <c:pt idx="114">
                  <c:v>-5.6904730469627971</c:v>
                </c:pt>
                <c:pt idx="115">
                  <c:v>-5.7534845871563096</c:v>
                </c:pt>
                <c:pt idx="116">
                  <c:v>-5.815961998958187</c:v>
                </c:pt>
                <c:pt idx="117">
                  <c:v>-5.8778862511435621</c:v>
                </c:pt>
                <c:pt idx="118">
                  <c:v>-5.939238480985348</c:v>
                </c:pt>
                <c:pt idx="119">
                  <c:v>-5.9999999999999991</c:v>
                </c:pt>
                <c:pt idx="120">
                  <c:v>-6.0601522996402171</c:v>
                </c:pt>
                <c:pt idx="121">
                  <c:v>-6.1196770569328187</c:v>
                </c:pt>
                <c:pt idx="122">
                  <c:v>-6.1785561400601079</c:v>
                </c:pt>
                <c:pt idx="123">
                  <c:v>-6.2367716138829863</c:v>
                </c:pt>
                <c:pt idx="124">
                  <c:v>-6.2943057454041833</c:v>
                </c:pt>
                <c:pt idx="125">
                  <c:v>-6.3511410091698917</c:v>
                </c:pt>
                <c:pt idx="126">
                  <c:v>-6.407260092608194</c:v>
                </c:pt>
                <c:pt idx="127">
                  <c:v>-6.4626459013026327</c:v>
                </c:pt>
                <c:pt idx="128">
                  <c:v>-6.5172815641993491</c:v>
                </c:pt>
                <c:pt idx="129">
                  <c:v>-6.571150438746157</c:v>
                </c:pt>
                <c:pt idx="130">
                  <c:v>-6.62423611596203</c:v>
                </c:pt>
                <c:pt idx="131">
                  <c:v>-6.676522425435433</c:v>
                </c:pt>
                <c:pt idx="132">
                  <c:v>-6.7279934402499935</c:v>
                </c:pt>
                <c:pt idx="133">
                  <c:v>-6.7786334818359881</c:v>
                </c:pt>
                <c:pt idx="134">
                  <c:v>-6.8284271247461898</c:v>
                </c:pt>
                <c:pt idx="135">
                  <c:v>-6.8773592013546043</c:v>
                </c:pt>
                <c:pt idx="136">
                  <c:v>-6.9254148064766818</c:v>
                </c:pt>
                <c:pt idx="137">
                  <c:v>-6.9725793019095761</c:v>
                </c:pt>
                <c:pt idx="138">
                  <c:v>-7.0188383208910885</c:v>
                </c:pt>
                <c:pt idx="139">
                  <c:v>-7.0641777724759116</c:v>
                </c:pt>
                <c:pt idx="140">
                  <c:v>-7.1085838458278827</c:v>
                </c:pt>
                <c:pt idx="141">
                  <c:v>-7.1520430144268872</c:v>
                </c:pt>
                <c:pt idx="142">
                  <c:v>-7.1945420401891713</c:v>
                </c:pt>
                <c:pt idx="143">
                  <c:v>-7.2360679774997898</c:v>
                </c:pt>
                <c:pt idx="144">
                  <c:v>-7.2766081771559659</c:v>
                </c:pt>
                <c:pt idx="145">
                  <c:v>-7.3161502902201665</c:v>
                </c:pt>
                <c:pt idx="146">
                  <c:v>-7.3546822717816962</c:v>
                </c:pt>
                <c:pt idx="147">
                  <c:v>-7.3921923846257034</c:v>
                </c:pt>
                <c:pt idx="148">
                  <c:v>-7.4286692028084484</c:v>
                </c:pt>
                <c:pt idx="149">
                  <c:v>-7.4641016151377553</c:v>
                </c:pt>
                <c:pt idx="150">
                  <c:v>-7.498478828557583</c:v>
                </c:pt>
                <c:pt idx="151">
                  <c:v>-7.5317903714357071</c:v>
                </c:pt>
                <c:pt idx="152">
                  <c:v>-7.5640260967534712</c:v>
                </c:pt>
                <c:pt idx="153">
                  <c:v>-7.5951761851966682</c:v>
                </c:pt>
                <c:pt idx="154">
                  <c:v>-7.6252311481466002</c:v>
                </c:pt>
                <c:pt idx="155">
                  <c:v>-7.654181830570403</c:v>
                </c:pt>
                <c:pt idx="156">
                  <c:v>-7.6820194138097602</c:v>
                </c:pt>
                <c:pt idx="157">
                  <c:v>-7.7087354182671497</c:v>
                </c:pt>
                <c:pt idx="158">
                  <c:v>-7.7343217059888065</c:v>
                </c:pt>
                <c:pt idx="159">
                  <c:v>-7.7587704831436337</c:v>
                </c:pt>
                <c:pt idx="160">
                  <c:v>-7.7820743023972669</c:v>
                </c:pt>
                <c:pt idx="161">
                  <c:v>-7.8042260651806146</c:v>
                </c:pt>
                <c:pt idx="162">
                  <c:v>-7.8252190238521422</c:v>
                </c:pt>
                <c:pt idx="163">
                  <c:v>-7.8450467837532747</c:v>
                </c:pt>
                <c:pt idx="164">
                  <c:v>-7.8637033051562728</c:v>
                </c:pt>
                <c:pt idx="165">
                  <c:v>-7.8811829051039854</c:v>
                </c:pt>
                <c:pt idx="166">
                  <c:v>-7.8974802591409414</c:v>
                </c:pt>
                <c:pt idx="167">
                  <c:v>-7.9125904029352228</c:v>
                </c:pt>
                <c:pt idx="168">
                  <c:v>-7.9265087337906559</c:v>
                </c:pt>
                <c:pt idx="169">
                  <c:v>-7.9392310120488325</c:v>
                </c:pt>
                <c:pt idx="170">
                  <c:v>-7.9507533623805511</c:v>
                </c:pt>
                <c:pt idx="171">
                  <c:v>-7.9610722749662806</c:v>
                </c:pt>
                <c:pt idx="172">
                  <c:v>-7.9701846065652884</c:v>
                </c:pt>
                <c:pt idx="173">
                  <c:v>-7.9780875814730932</c:v>
                </c:pt>
                <c:pt idx="174">
                  <c:v>-7.9847787923669822</c:v>
                </c:pt>
                <c:pt idx="175">
                  <c:v>-7.9902562010392968</c:v>
                </c:pt>
                <c:pt idx="176">
                  <c:v>-7.9945181390182949</c:v>
                </c:pt>
                <c:pt idx="177">
                  <c:v>-7.9975633080763835</c:v>
                </c:pt>
                <c:pt idx="178">
                  <c:v>-7.9993907806255651</c:v>
                </c:pt>
                <c:pt idx="179">
                  <c:v>-8</c:v>
                </c:pt>
                <c:pt idx="180">
                  <c:v>-7.9993907806255651</c:v>
                </c:pt>
                <c:pt idx="181">
                  <c:v>-7.9975633080763835</c:v>
                </c:pt>
                <c:pt idx="182">
                  <c:v>-7.9945181390182949</c:v>
                </c:pt>
                <c:pt idx="183">
                  <c:v>-7.9902562010392977</c:v>
                </c:pt>
                <c:pt idx="184">
                  <c:v>-7.9847787923669822</c:v>
                </c:pt>
                <c:pt idx="185">
                  <c:v>-7.978087581473094</c:v>
                </c:pt>
                <c:pt idx="186">
                  <c:v>-7.9701846065652884</c:v>
                </c:pt>
                <c:pt idx="187">
                  <c:v>-7.9610722749662806</c:v>
                </c:pt>
                <c:pt idx="188">
                  <c:v>-7.9507533623805511</c:v>
                </c:pt>
                <c:pt idx="189">
                  <c:v>-7.9392310120488325</c:v>
                </c:pt>
                <c:pt idx="190">
                  <c:v>-7.9265087337906559</c:v>
                </c:pt>
                <c:pt idx="191">
                  <c:v>-7.9125904029352228</c:v>
                </c:pt>
                <c:pt idx="192">
                  <c:v>-7.8974802591409414</c:v>
                </c:pt>
                <c:pt idx="193">
                  <c:v>-7.8811829051039854</c:v>
                </c:pt>
                <c:pt idx="194">
                  <c:v>-7.8637033051562737</c:v>
                </c:pt>
                <c:pt idx="195">
                  <c:v>-7.8450467837532756</c:v>
                </c:pt>
                <c:pt idx="196">
                  <c:v>-7.8252190238521422</c:v>
                </c:pt>
                <c:pt idx="197">
                  <c:v>-7.8042260651806146</c:v>
                </c:pt>
                <c:pt idx="198">
                  <c:v>-7.7820743023972669</c:v>
                </c:pt>
                <c:pt idx="199">
                  <c:v>-7.7587704831436337</c:v>
                </c:pt>
                <c:pt idx="200">
                  <c:v>-7.7343217059888065</c:v>
                </c:pt>
                <c:pt idx="201">
                  <c:v>-7.7087354182671497</c:v>
                </c:pt>
                <c:pt idx="202">
                  <c:v>-7.6820194138097619</c:v>
                </c:pt>
                <c:pt idx="203">
                  <c:v>-7.6541818305704048</c:v>
                </c:pt>
                <c:pt idx="204">
                  <c:v>-7.6252311481466002</c:v>
                </c:pt>
                <c:pt idx="205">
                  <c:v>-7.595176185196669</c:v>
                </c:pt>
                <c:pt idx="206">
                  <c:v>-7.5640260967534729</c:v>
                </c:pt>
                <c:pt idx="207">
                  <c:v>-7.531790371435708</c:v>
                </c:pt>
                <c:pt idx="208">
                  <c:v>-7.4984788285575839</c:v>
                </c:pt>
                <c:pt idx="209">
                  <c:v>-7.4641016151377544</c:v>
                </c:pt>
                <c:pt idx="210">
                  <c:v>-7.4286692028084493</c:v>
                </c:pt>
                <c:pt idx="211">
                  <c:v>-7.3921923846257043</c:v>
                </c:pt>
                <c:pt idx="212">
                  <c:v>-7.3546822717816962</c:v>
                </c:pt>
                <c:pt idx="213">
                  <c:v>-7.3161502902201674</c:v>
                </c:pt>
                <c:pt idx="214">
                  <c:v>-7.2766081771559676</c:v>
                </c:pt>
                <c:pt idx="215">
                  <c:v>-7.2360679774997898</c:v>
                </c:pt>
                <c:pt idx="216">
                  <c:v>-7.1945420401891722</c:v>
                </c:pt>
                <c:pt idx="217">
                  <c:v>-7.1520430144268889</c:v>
                </c:pt>
                <c:pt idx="218">
                  <c:v>-7.1085838458278836</c:v>
                </c:pt>
                <c:pt idx="219">
                  <c:v>-7.0641777724759116</c:v>
                </c:pt>
                <c:pt idx="220">
                  <c:v>-7.0188383208910876</c:v>
                </c:pt>
                <c:pt idx="221">
                  <c:v>-6.972579301909577</c:v>
                </c:pt>
                <c:pt idx="222">
                  <c:v>-6.9254148064766827</c:v>
                </c:pt>
                <c:pt idx="223">
                  <c:v>-6.8773592013546043</c:v>
                </c:pt>
                <c:pt idx="224">
                  <c:v>-6.8284271247461907</c:v>
                </c:pt>
                <c:pt idx="225">
                  <c:v>-6.7786334818359908</c:v>
                </c:pt>
                <c:pt idx="226">
                  <c:v>-6.7279934402499961</c:v>
                </c:pt>
                <c:pt idx="227">
                  <c:v>-6.6765224254354338</c:v>
                </c:pt>
                <c:pt idx="228">
                  <c:v>-6.6242361159620309</c:v>
                </c:pt>
                <c:pt idx="229">
                  <c:v>-6.5711504387461579</c:v>
                </c:pt>
                <c:pt idx="230">
                  <c:v>-6.5172815641993491</c:v>
                </c:pt>
                <c:pt idx="231">
                  <c:v>-6.4626459013026327</c:v>
                </c:pt>
                <c:pt idx="232">
                  <c:v>-6.4072600926081931</c:v>
                </c:pt>
                <c:pt idx="233">
                  <c:v>-6.3511410091698934</c:v>
                </c:pt>
                <c:pt idx="234">
                  <c:v>-6.294305745404186</c:v>
                </c:pt>
                <c:pt idx="235">
                  <c:v>-6.236771613882989</c:v>
                </c:pt>
                <c:pt idx="236">
                  <c:v>-6.1785561400601079</c:v>
                </c:pt>
                <c:pt idx="237">
                  <c:v>-6.1196770569328205</c:v>
                </c:pt>
                <c:pt idx="238">
                  <c:v>-6.060152299640218</c:v>
                </c:pt>
                <c:pt idx="239">
                  <c:v>-6.0000000000000018</c:v>
                </c:pt>
                <c:pt idx="240">
                  <c:v>-5.9392384809853471</c:v>
                </c:pt>
                <c:pt idx="241">
                  <c:v>-5.877886251143563</c:v>
                </c:pt>
                <c:pt idx="242">
                  <c:v>-5.8159619989581879</c:v>
                </c:pt>
                <c:pt idx="243">
                  <c:v>-5.7534845871563114</c:v>
                </c:pt>
                <c:pt idx="244">
                  <c:v>-5.6904730469627998</c:v>
                </c:pt>
                <c:pt idx="245">
                  <c:v>-5.6269465723032006</c:v>
                </c:pt>
                <c:pt idx="246">
                  <c:v>-5.5629245139570953</c:v>
                </c:pt>
                <c:pt idx="247">
                  <c:v>-5.4984263736636496</c:v>
                </c:pt>
                <c:pt idx="248">
                  <c:v>-5.4334717981812028</c:v>
                </c:pt>
                <c:pt idx="249">
                  <c:v>-5.3680805733026773</c:v>
                </c:pt>
                <c:pt idx="250">
                  <c:v>-5.3022726178286268</c:v>
                </c:pt>
                <c:pt idx="251">
                  <c:v>-5.2360679774997898</c:v>
                </c:pt>
                <c:pt idx="252">
                  <c:v>-5.1694868188909489</c:v>
                </c:pt>
                <c:pt idx="253">
                  <c:v>-5.1025494232679955</c:v>
                </c:pt>
                <c:pt idx="254">
                  <c:v>-5.035276180410083</c:v>
                </c:pt>
                <c:pt idx="255">
                  <c:v>-4.9676875823986713</c:v>
                </c:pt>
                <c:pt idx="256">
                  <c:v>-4.8998042173754612</c:v>
                </c:pt>
                <c:pt idx="257">
                  <c:v>-4.8316467632710394</c:v>
                </c:pt>
                <c:pt idx="258">
                  <c:v>-4.763235981506182</c:v>
                </c:pt>
                <c:pt idx="259">
                  <c:v>-4.6945927106677212</c:v>
                </c:pt>
                <c:pt idx="260">
                  <c:v>-4.6257378601609238</c:v>
                </c:pt>
                <c:pt idx="261">
                  <c:v>-4.5566924038402599</c:v>
                </c:pt>
                <c:pt idx="262">
                  <c:v>-4.4874773736205888</c:v>
                </c:pt>
                <c:pt idx="263">
                  <c:v>-4.4181138530706132</c:v>
                </c:pt>
                <c:pt idx="264">
                  <c:v>-4.3486229709906326</c:v>
                </c:pt>
                <c:pt idx="265">
                  <c:v>-4.2790258949765025</c:v>
                </c:pt>
                <c:pt idx="266">
                  <c:v>-4.2093438249717776</c:v>
                </c:pt>
                <c:pt idx="267">
                  <c:v>-4.1395979868100063</c:v>
                </c:pt>
                <c:pt idx="268">
                  <c:v>-4.0698096257491336</c:v>
                </c:pt>
                <c:pt idx="269">
                  <c:v>-4.0000000000000009</c:v>
                </c:pt>
                <c:pt idx="270">
                  <c:v>-3.9301903742508673</c:v>
                </c:pt>
                <c:pt idx="271">
                  <c:v>-3.860402013189995</c:v>
                </c:pt>
                <c:pt idx="272">
                  <c:v>-3.7906561750282242</c:v>
                </c:pt>
                <c:pt idx="273">
                  <c:v>-3.7209741050234992</c:v>
                </c:pt>
                <c:pt idx="274">
                  <c:v>-3.6513770290093683</c:v>
                </c:pt>
                <c:pt idx="275">
                  <c:v>-3.5818861469293881</c:v>
                </c:pt>
                <c:pt idx="276">
                  <c:v>-3.5125226263794094</c:v>
                </c:pt>
                <c:pt idx="277">
                  <c:v>-3.4433075961597384</c:v>
                </c:pt>
                <c:pt idx="278">
                  <c:v>-3.3742621398390771</c:v>
                </c:pt>
                <c:pt idx="279">
                  <c:v>-3.3054072893322801</c:v>
                </c:pt>
                <c:pt idx="280">
                  <c:v>-3.2367640184938229</c:v>
                </c:pt>
                <c:pt idx="281">
                  <c:v>-3.168353236728966</c:v>
                </c:pt>
                <c:pt idx="282">
                  <c:v>-3.1001957826245405</c:v>
                </c:pt>
                <c:pt idx="283">
                  <c:v>-3.0323124176013301</c:v>
                </c:pt>
                <c:pt idx="284">
                  <c:v>-2.9647238195899153</c:v>
                </c:pt>
                <c:pt idx="285">
                  <c:v>-2.8974505767320027</c:v>
                </c:pt>
                <c:pt idx="286">
                  <c:v>-2.8305131811090529</c:v>
                </c:pt>
                <c:pt idx="287">
                  <c:v>-2.7639320225002111</c:v>
                </c:pt>
                <c:pt idx="288">
                  <c:v>-2.697727382171375</c:v>
                </c:pt>
                <c:pt idx="289">
                  <c:v>-2.6319194266973271</c:v>
                </c:pt>
                <c:pt idx="290">
                  <c:v>-2.5665282018188016</c:v>
                </c:pt>
                <c:pt idx="291">
                  <c:v>-2.5015736263363522</c:v>
                </c:pt>
                <c:pt idx="292">
                  <c:v>-2.437075486042906</c:v>
                </c:pt>
                <c:pt idx="293">
                  <c:v>-2.3730534276967976</c:v>
                </c:pt>
                <c:pt idx="294">
                  <c:v>-2.3095269530372016</c:v>
                </c:pt>
                <c:pt idx="295">
                  <c:v>-2.2465154128436904</c:v>
                </c:pt>
                <c:pt idx="296">
                  <c:v>-2.1840380010418134</c:v>
                </c:pt>
                <c:pt idx="297">
                  <c:v>-2.1221137488564383</c:v>
                </c:pt>
                <c:pt idx="298">
                  <c:v>-2.0607615190146538</c:v>
                </c:pt>
                <c:pt idx="299">
                  <c:v>-1.9999999999999996</c:v>
                </c:pt>
                <c:pt idx="300">
                  <c:v>-1.9398477003597834</c:v>
                </c:pt>
                <c:pt idx="301">
                  <c:v>-1.8803229430671813</c:v>
                </c:pt>
                <c:pt idx="302">
                  <c:v>-1.8214438599398934</c:v>
                </c:pt>
                <c:pt idx="303">
                  <c:v>-1.763228386117015</c:v>
                </c:pt>
                <c:pt idx="304">
                  <c:v>-1.7056942545958158</c:v>
                </c:pt>
                <c:pt idx="305">
                  <c:v>-1.6488589908301083</c:v>
                </c:pt>
                <c:pt idx="306">
                  <c:v>-1.5927399073918083</c:v>
                </c:pt>
                <c:pt idx="307">
                  <c:v>-1.5373540986973659</c:v>
                </c:pt>
                <c:pt idx="308">
                  <c:v>-1.48271843580065</c:v>
                </c:pt>
                <c:pt idx="309">
                  <c:v>-1.428849561253843</c:v>
                </c:pt>
                <c:pt idx="310">
                  <c:v>-1.3757638840379718</c:v>
                </c:pt>
                <c:pt idx="311">
                  <c:v>-1.3234775745645688</c:v>
                </c:pt>
                <c:pt idx="312">
                  <c:v>-1.2720065597500079</c:v>
                </c:pt>
                <c:pt idx="313">
                  <c:v>-1.2213665181640136</c:v>
                </c:pt>
                <c:pt idx="314">
                  <c:v>-1.1715728752538106</c:v>
                </c:pt>
                <c:pt idx="315">
                  <c:v>-1.1226407986453966</c:v>
                </c:pt>
                <c:pt idx="316">
                  <c:v>-1.0745851935233173</c:v>
                </c:pt>
                <c:pt idx="317">
                  <c:v>-1.027420698090423</c:v>
                </c:pt>
                <c:pt idx="318">
                  <c:v>-0.98116167910891239</c:v>
                </c:pt>
                <c:pt idx="319">
                  <c:v>-0.93582222752408883</c:v>
                </c:pt>
                <c:pt idx="320">
                  <c:v>-0.89141615417211773</c:v>
                </c:pt>
                <c:pt idx="321">
                  <c:v>-0.84795698557311372</c:v>
                </c:pt>
                <c:pt idx="322">
                  <c:v>-0.80545795981082868</c:v>
                </c:pt>
                <c:pt idx="323">
                  <c:v>-0.76393202250021064</c:v>
                </c:pt>
                <c:pt idx="324">
                  <c:v>-0.72339182284403369</c:v>
                </c:pt>
                <c:pt idx="325">
                  <c:v>-0.68384970977983439</c:v>
                </c:pt>
                <c:pt idx="326">
                  <c:v>-0.6453177282183038</c:v>
                </c:pt>
                <c:pt idx="327">
                  <c:v>-0.60780761537429839</c:v>
                </c:pt>
                <c:pt idx="328">
                  <c:v>-0.57133079719155155</c:v>
                </c:pt>
                <c:pt idx="329">
                  <c:v>-0.5358983848622465</c:v>
                </c:pt>
                <c:pt idx="330">
                  <c:v>-0.50152117144241659</c:v>
                </c:pt>
                <c:pt idx="331">
                  <c:v>-0.46820962856429249</c:v>
                </c:pt>
                <c:pt idx="332">
                  <c:v>-0.43597390324652885</c:v>
                </c:pt>
                <c:pt idx="333">
                  <c:v>-0.40482381480333141</c:v>
                </c:pt>
                <c:pt idx="334">
                  <c:v>-0.37476885185340114</c:v>
                </c:pt>
                <c:pt idx="335">
                  <c:v>-0.34581816942959609</c:v>
                </c:pt>
                <c:pt idx="336">
                  <c:v>-0.31798058619024028</c:v>
                </c:pt>
                <c:pt idx="337">
                  <c:v>-0.29126458173285075</c:v>
                </c:pt>
                <c:pt idx="338">
                  <c:v>-0.26567829401119392</c:v>
                </c:pt>
                <c:pt idx="339">
                  <c:v>-0.24122951685636629</c:v>
                </c:pt>
                <c:pt idx="340">
                  <c:v>-0.21792569760273395</c:v>
                </c:pt>
                <c:pt idx="341">
                  <c:v>-0.19577393481938588</c:v>
                </c:pt>
                <c:pt idx="342">
                  <c:v>-0.17478097614785737</c:v>
                </c:pt>
                <c:pt idx="343">
                  <c:v>-0.15495321624672531</c:v>
                </c:pt>
                <c:pt idx="344">
                  <c:v>-0.13629669484372675</c:v>
                </c:pt>
                <c:pt idx="345">
                  <c:v>-0.11881709489601411</c:v>
                </c:pt>
                <c:pt idx="346">
                  <c:v>-0.10251974085905946</c:v>
                </c:pt>
                <c:pt idx="347">
                  <c:v>-8.7409597064777689E-2</c:v>
                </c:pt>
                <c:pt idx="348">
                  <c:v>-7.3491266209344097E-2</c:v>
                </c:pt>
                <c:pt idx="349">
                  <c:v>-6.0768987951168363E-2</c:v>
                </c:pt>
                <c:pt idx="350">
                  <c:v>-4.9246637619449363E-2</c:v>
                </c:pt>
                <c:pt idx="351">
                  <c:v>-3.8927725033718996E-2</c:v>
                </c:pt>
                <c:pt idx="352">
                  <c:v>-2.9815393434712067E-2</c:v>
                </c:pt>
                <c:pt idx="353">
                  <c:v>-2.1912418526906841E-2</c:v>
                </c:pt>
                <c:pt idx="354">
                  <c:v>-1.5221207633017819E-2</c:v>
                </c:pt>
                <c:pt idx="355">
                  <c:v>-9.7437989607027653E-3</c:v>
                </c:pt>
                <c:pt idx="356">
                  <c:v>-5.4818609817046671E-3</c:v>
                </c:pt>
                <c:pt idx="357">
                  <c:v>-2.4366919236169515E-3</c:v>
                </c:pt>
                <c:pt idx="358">
                  <c:v>-6.0921937443492169E-4</c:v>
                </c:pt>
                <c:pt idx="359">
                  <c:v>0</c:v>
                </c:pt>
              </c:numCache>
            </c:numRef>
          </c:xVal>
          <c:yVal>
            <c:numRef>
              <c:f>Calculs!$BC$3:$BC$362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4"/>
          <c:order val="4"/>
          <c:spPr>
            <a:ln w="12700"/>
          </c:spPr>
          <c:marker>
            <c:symbol val="none"/>
          </c:marker>
          <c:xVal>
            <c:numRef>
              <c:f>Calculs!$BE$3:$BE$362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Calculs!$BF$3:$BF$362</c:f>
              <c:numCache>
                <c:formatCode>General</c:formatCode>
                <c:ptCount val="360"/>
                <c:pt idx="0">
                  <c:v>-3.9301903742508659</c:v>
                </c:pt>
                <c:pt idx="1">
                  <c:v>-3.8604020131899963</c:v>
                </c:pt>
                <c:pt idx="2">
                  <c:v>-3.7906561750282246</c:v>
                </c:pt>
                <c:pt idx="3">
                  <c:v>-3.7209741050234988</c:v>
                </c:pt>
                <c:pt idx="4">
                  <c:v>-3.6513770290093674</c:v>
                </c:pt>
                <c:pt idx="5">
                  <c:v>-3.5818861469293863</c:v>
                </c:pt>
                <c:pt idx="6">
                  <c:v>-3.5125226263794103</c:v>
                </c:pt>
                <c:pt idx="7">
                  <c:v>-3.4433075961597384</c:v>
                </c:pt>
                <c:pt idx="8">
                  <c:v>-3.3742621398390766</c:v>
                </c:pt>
                <c:pt idx="9">
                  <c:v>-3.3054072893322788</c:v>
                </c:pt>
                <c:pt idx="10">
                  <c:v>-3.2367640184938207</c:v>
                </c:pt>
                <c:pt idx="11">
                  <c:v>-3.1683532367289629</c:v>
                </c:pt>
                <c:pt idx="12">
                  <c:v>-3.1001957826245401</c:v>
                </c:pt>
                <c:pt idx="13">
                  <c:v>-3.0323124176013292</c:v>
                </c:pt>
                <c:pt idx="14">
                  <c:v>-2.964723819589917</c:v>
                </c:pt>
                <c:pt idx="15">
                  <c:v>-2.8974505767320036</c:v>
                </c:pt>
                <c:pt idx="16">
                  <c:v>-2.8305131811090529</c:v>
                </c:pt>
                <c:pt idx="17">
                  <c:v>-2.7639320225002102</c:v>
                </c:pt>
                <c:pt idx="18">
                  <c:v>-2.6977273821713732</c:v>
                </c:pt>
                <c:pt idx="19">
                  <c:v>-2.6319194266973254</c:v>
                </c:pt>
                <c:pt idx="20">
                  <c:v>-2.5665282018187989</c:v>
                </c:pt>
                <c:pt idx="21">
                  <c:v>-2.5015736263363522</c:v>
                </c:pt>
                <c:pt idx="22">
                  <c:v>-2.4370754860429051</c:v>
                </c:pt>
                <c:pt idx="23">
                  <c:v>-2.3730534276967994</c:v>
                </c:pt>
                <c:pt idx="24">
                  <c:v>-2.309526953037202</c:v>
                </c:pt>
                <c:pt idx="25">
                  <c:v>-2.2465154128436904</c:v>
                </c:pt>
                <c:pt idx="26">
                  <c:v>-2.184038001041813</c:v>
                </c:pt>
                <c:pt idx="27">
                  <c:v>-2.122113748856437</c:v>
                </c:pt>
                <c:pt idx="28">
                  <c:v>-2.060761519014652</c:v>
                </c:pt>
                <c:pt idx="29">
                  <c:v>-2</c:v>
                </c:pt>
                <c:pt idx="30">
                  <c:v>-1.9398477003597834</c:v>
                </c:pt>
                <c:pt idx="31">
                  <c:v>-1.8803229430671804</c:v>
                </c:pt>
                <c:pt idx="32">
                  <c:v>-1.8214438599398917</c:v>
                </c:pt>
                <c:pt idx="33">
                  <c:v>-1.7632283861170124</c:v>
                </c:pt>
                <c:pt idx="34">
                  <c:v>-1.7056942545958158</c:v>
                </c:pt>
                <c:pt idx="35">
                  <c:v>-1.6488589908301075</c:v>
                </c:pt>
                <c:pt idx="36">
                  <c:v>-1.5927399073918069</c:v>
                </c:pt>
                <c:pt idx="37">
                  <c:v>-1.5373540986973673</c:v>
                </c:pt>
                <c:pt idx="38">
                  <c:v>-1.4827184358006504</c:v>
                </c:pt>
                <c:pt idx="39">
                  <c:v>-1.428849561253843</c:v>
                </c:pt>
                <c:pt idx="40">
                  <c:v>-1.3757638840379713</c:v>
                </c:pt>
                <c:pt idx="41">
                  <c:v>-1.323477574564567</c:v>
                </c:pt>
                <c:pt idx="42">
                  <c:v>-1.2720065597500061</c:v>
                </c:pt>
                <c:pt idx="43">
                  <c:v>-1.221366518164011</c:v>
                </c:pt>
                <c:pt idx="44">
                  <c:v>-1.1715728752538102</c:v>
                </c:pt>
                <c:pt idx="45">
                  <c:v>-1.1226407986453957</c:v>
                </c:pt>
                <c:pt idx="46">
                  <c:v>-1.0745851935233182</c:v>
                </c:pt>
                <c:pt idx="47">
                  <c:v>-1.0274206980904235</c:v>
                </c:pt>
                <c:pt idx="48">
                  <c:v>-0.98116167910891194</c:v>
                </c:pt>
                <c:pt idx="49">
                  <c:v>-0.93582222752408795</c:v>
                </c:pt>
                <c:pt idx="50">
                  <c:v>-0.89141615417211684</c:v>
                </c:pt>
                <c:pt idx="51">
                  <c:v>-0.84795698557311194</c:v>
                </c:pt>
                <c:pt idx="52">
                  <c:v>-0.80545795981082868</c:v>
                </c:pt>
                <c:pt idx="53">
                  <c:v>-0.76393202250021019</c:v>
                </c:pt>
                <c:pt idx="54">
                  <c:v>-0.72339182284403281</c:v>
                </c:pt>
                <c:pt idx="55">
                  <c:v>-0.68384970977983306</c:v>
                </c:pt>
                <c:pt idx="56">
                  <c:v>-0.64531772821830424</c:v>
                </c:pt>
                <c:pt idx="57">
                  <c:v>-0.60780761537429617</c:v>
                </c:pt>
                <c:pt idx="58">
                  <c:v>-0.57133079719155111</c:v>
                </c:pt>
                <c:pt idx="59">
                  <c:v>-0.53589838486224561</c:v>
                </c:pt>
                <c:pt idx="60">
                  <c:v>-0.50152117144241704</c:v>
                </c:pt>
                <c:pt idx="61">
                  <c:v>-0.46820962856429249</c:v>
                </c:pt>
                <c:pt idx="62">
                  <c:v>-0.43597390324652885</c:v>
                </c:pt>
                <c:pt idx="63">
                  <c:v>-0.40482381480333185</c:v>
                </c:pt>
                <c:pt idx="64">
                  <c:v>-0.37476885185340025</c:v>
                </c:pt>
                <c:pt idx="65">
                  <c:v>-0.34581816942959653</c:v>
                </c:pt>
                <c:pt idx="66">
                  <c:v>-0.31798058619023895</c:v>
                </c:pt>
                <c:pt idx="67">
                  <c:v>-0.2912645817328503</c:v>
                </c:pt>
                <c:pt idx="68">
                  <c:v>-0.26567829401119303</c:v>
                </c:pt>
                <c:pt idx="69">
                  <c:v>-0.24122951685636673</c:v>
                </c:pt>
                <c:pt idx="70">
                  <c:v>-0.21792569760273306</c:v>
                </c:pt>
                <c:pt idx="71">
                  <c:v>-0.19577393481938588</c:v>
                </c:pt>
                <c:pt idx="72">
                  <c:v>-0.17478097614785826</c:v>
                </c:pt>
                <c:pt idx="73">
                  <c:v>-0.15495321624672442</c:v>
                </c:pt>
                <c:pt idx="74">
                  <c:v>-0.13629669484372675</c:v>
                </c:pt>
                <c:pt idx="75">
                  <c:v>-0.11881709489601411</c:v>
                </c:pt>
                <c:pt idx="76">
                  <c:v>-0.10251974085905902</c:v>
                </c:pt>
                <c:pt idx="77">
                  <c:v>-8.7409597064777689E-2</c:v>
                </c:pt>
                <c:pt idx="78">
                  <c:v>-7.3491266209344097E-2</c:v>
                </c:pt>
                <c:pt idx="79">
                  <c:v>-6.0768987951167919E-2</c:v>
                </c:pt>
                <c:pt idx="80">
                  <c:v>-4.9246637619448919E-2</c:v>
                </c:pt>
                <c:pt idx="81">
                  <c:v>-3.8927725033718996E-2</c:v>
                </c:pt>
                <c:pt idx="82">
                  <c:v>-2.9815393434712067E-2</c:v>
                </c:pt>
                <c:pt idx="83">
                  <c:v>-2.1912418526906841E-2</c:v>
                </c:pt>
                <c:pt idx="84">
                  <c:v>-1.5221207633017819E-2</c:v>
                </c:pt>
                <c:pt idx="85">
                  <c:v>-9.7437989607032094E-3</c:v>
                </c:pt>
                <c:pt idx="86">
                  <c:v>-5.4818609817046671E-3</c:v>
                </c:pt>
                <c:pt idx="87">
                  <c:v>-2.4366919236169515E-3</c:v>
                </c:pt>
                <c:pt idx="88">
                  <c:v>-6.0921937443492169E-4</c:v>
                </c:pt>
                <c:pt idx="89">
                  <c:v>0</c:v>
                </c:pt>
                <c:pt idx="90">
                  <c:v>-6.0921937443492169E-4</c:v>
                </c:pt>
                <c:pt idx="91">
                  <c:v>-2.4366919236169515E-3</c:v>
                </c:pt>
                <c:pt idx="92">
                  <c:v>-5.4818609817046671E-3</c:v>
                </c:pt>
                <c:pt idx="93">
                  <c:v>-9.7437989607032094E-3</c:v>
                </c:pt>
                <c:pt idx="94">
                  <c:v>-1.5221207633017819E-2</c:v>
                </c:pt>
                <c:pt idx="95">
                  <c:v>-2.1912418526906396E-2</c:v>
                </c:pt>
                <c:pt idx="96">
                  <c:v>-2.9815393434711623E-2</c:v>
                </c:pt>
                <c:pt idx="97">
                  <c:v>-3.8927725033718552E-2</c:v>
                </c:pt>
                <c:pt idx="98">
                  <c:v>-4.9246637619449363E-2</c:v>
                </c:pt>
                <c:pt idx="99">
                  <c:v>-6.0768987951167919E-2</c:v>
                </c:pt>
                <c:pt idx="100">
                  <c:v>-7.3491266209344097E-2</c:v>
                </c:pt>
                <c:pt idx="101">
                  <c:v>-8.7409597064777245E-2</c:v>
                </c:pt>
                <c:pt idx="102">
                  <c:v>-0.10251974085905902</c:v>
                </c:pt>
                <c:pt idx="103">
                  <c:v>-0.11881709489601411</c:v>
                </c:pt>
                <c:pt idx="104">
                  <c:v>-0.13629669484372675</c:v>
                </c:pt>
                <c:pt idx="105">
                  <c:v>-0.15495321624672442</c:v>
                </c:pt>
                <c:pt idx="106">
                  <c:v>-0.17478097614785781</c:v>
                </c:pt>
                <c:pt idx="107">
                  <c:v>-0.19577393481938543</c:v>
                </c:pt>
                <c:pt idx="108">
                  <c:v>-0.21792569760273262</c:v>
                </c:pt>
                <c:pt idx="109">
                  <c:v>-0.24122951685636629</c:v>
                </c:pt>
                <c:pt idx="110">
                  <c:v>-0.26567829401119303</c:v>
                </c:pt>
                <c:pt idx="111">
                  <c:v>-0.2912645817328503</c:v>
                </c:pt>
                <c:pt idx="112">
                  <c:v>-0.3179805861902385</c:v>
                </c:pt>
                <c:pt idx="113">
                  <c:v>-0.34581816942959609</c:v>
                </c:pt>
                <c:pt idx="114">
                  <c:v>-0.37476885185339981</c:v>
                </c:pt>
                <c:pt idx="115">
                  <c:v>-0.40482381480333229</c:v>
                </c:pt>
                <c:pt idx="116">
                  <c:v>-0.4359739032465284</c:v>
                </c:pt>
                <c:pt idx="117">
                  <c:v>-0.4682096285642916</c:v>
                </c:pt>
                <c:pt idx="118">
                  <c:v>-0.50152117144241659</c:v>
                </c:pt>
                <c:pt idx="119">
                  <c:v>-0.53589838486224517</c:v>
                </c:pt>
                <c:pt idx="120">
                  <c:v>-0.57133079719155067</c:v>
                </c:pt>
                <c:pt idx="121">
                  <c:v>-0.60780761537429573</c:v>
                </c:pt>
                <c:pt idx="122">
                  <c:v>-0.64531772821830424</c:v>
                </c:pt>
                <c:pt idx="123">
                  <c:v>-0.68384970977983306</c:v>
                </c:pt>
                <c:pt idx="124">
                  <c:v>-0.72339182284403192</c:v>
                </c:pt>
                <c:pt idx="125">
                  <c:v>-0.76393202250021019</c:v>
                </c:pt>
                <c:pt idx="126">
                  <c:v>-0.80545795981082913</c:v>
                </c:pt>
                <c:pt idx="127">
                  <c:v>-0.84795698557311194</c:v>
                </c:pt>
                <c:pt idx="128">
                  <c:v>-0.89141615417211595</c:v>
                </c:pt>
                <c:pt idx="129">
                  <c:v>-0.93582222752408795</c:v>
                </c:pt>
                <c:pt idx="130">
                  <c:v>-0.98116167910891283</c:v>
                </c:pt>
                <c:pt idx="131">
                  <c:v>-1.027420698090423</c:v>
                </c:pt>
                <c:pt idx="132">
                  <c:v>-1.0745851935233177</c:v>
                </c:pt>
                <c:pt idx="133">
                  <c:v>-1.1226407986453943</c:v>
                </c:pt>
                <c:pt idx="134">
                  <c:v>-1.1715728752538097</c:v>
                </c:pt>
                <c:pt idx="135">
                  <c:v>-1.2213665181640114</c:v>
                </c:pt>
                <c:pt idx="136">
                  <c:v>-1.2720065597500056</c:v>
                </c:pt>
                <c:pt idx="137">
                  <c:v>-1.3234775745645666</c:v>
                </c:pt>
                <c:pt idx="138">
                  <c:v>-1.3757638840379709</c:v>
                </c:pt>
                <c:pt idx="139">
                  <c:v>-1.4288495612538421</c:v>
                </c:pt>
                <c:pt idx="140">
                  <c:v>-1.4827184358006491</c:v>
                </c:pt>
                <c:pt idx="141">
                  <c:v>-1.5373540986973664</c:v>
                </c:pt>
                <c:pt idx="142">
                  <c:v>-1.5927399073918074</c:v>
                </c:pt>
                <c:pt idx="143">
                  <c:v>-1.648858990830107</c:v>
                </c:pt>
                <c:pt idx="144">
                  <c:v>-1.7056942545958145</c:v>
                </c:pt>
                <c:pt idx="145">
                  <c:v>-1.7632283861170124</c:v>
                </c:pt>
                <c:pt idx="146">
                  <c:v>-1.8214438599398921</c:v>
                </c:pt>
                <c:pt idx="147">
                  <c:v>-1.8803229430671804</c:v>
                </c:pt>
                <c:pt idx="148">
                  <c:v>-1.9398477003597825</c:v>
                </c:pt>
                <c:pt idx="149">
                  <c:v>-2</c:v>
                </c:pt>
                <c:pt idx="150">
                  <c:v>-2.0607615190146511</c:v>
                </c:pt>
                <c:pt idx="151">
                  <c:v>-2.1221137488564357</c:v>
                </c:pt>
                <c:pt idx="152">
                  <c:v>-2.1840380010418126</c:v>
                </c:pt>
                <c:pt idx="153">
                  <c:v>-2.2465154128436908</c:v>
                </c:pt>
                <c:pt idx="154">
                  <c:v>-2.309526953037202</c:v>
                </c:pt>
                <c:pt idx="155">
                  <c:v>-2.3730534276967985</c:v>
                </c:pt>
                <c:pt idx="156">
                  <c:v>-2.4370754860429034</c:v>
                </c:pt>
                <c:pt idx="157">
                  <c:v>-2.5015736263363513</c:v>
                </c:pt>
                <c:pt idx="158">
                  <c:v>-2.5665282018187989</c:v>
                </c:pt>
                <c:pt idx="159">
                  <c:v>-2.6319194266973245</c:v>
                </c:pt>
                <c:pt idx="160">
                  <c:v>-2.6977273821713719</c:v>
                </c:pt>
                <c:pt idx="161">
                  <c:v>-2.7639320225002102</c:v>
                </c:pt>
                <c:pt idx="162">
                  <c:v>-2.830513181109052</c:v>
                </c:pt>
                <c:pt idx="163">
                  <c:v>-2.8974505767320013</c:v>
                </c:pt>
                <c:pt idx="164">
                  <c:v>-2.9647238195899162</c:v>
                </c:pt>
                <c:pt idx="165">
                  <c:v>-3.0323124176013292</c:v>
                </c:pt>
                <c:pt idx="166">
                  <c:v>-3.100195782624541</c:v>
                </c:pt>
                <c:pt idx="167">
                  <c:v>-3.1683532367289629</c:v>
                </c:pt>
                <c:pt idx="168">
                  <c:v>-3.2367640184938202</c:v>
                </c:pt>
                <c:pt idx="169">
                  <c:v>-3.3054072893322788</c:v>
                </c:pt>
                <c:pt idx="170">
                  <c:v>-3.3742621398390762</c:v>
                </c:pt>
                <c:pt idx="171">
                  <c:v>-3.443307596159737</c:v>
                </c:pt>
                <c:pt idx="172">
                  <c:v>-3.5125226263794098</c:v>
                </c:pt>
                <c:pt idx="173">
                  <c:v>-3.581886146929385</c:v>
                </c:pt>
                <c:pt idx="174">
                  <c:v>-3.6513770290093657</c:v>
                </c:pt>
                <c:pt idx="175">
                  <c:v>-3.7209741050234979</c:v>
                </c:pt>
                <c:pt idx="176">
                  <c:v>-3.7906561750282246</c:v>
                </c:pt>
                <c:pt idx="177">
                  <c:v>-3.8604020131899972</c:v>
                </c:pt>
                <c:pt idx="178">
                  <c:v>-3.9301903742508664</c:v>
                </c:pt>
                <c:pt idx="179">
                  <c:v>-3.9999999999999996</c:v>
                </c:pt>
                <c:pt idx="180">
                  <c:v>-4.0698096257491327</c:v>
                </c:pt>
                <c:pt idx="181">
                  <c:v>-4.1395979868100037</c:v>
                </c:pt>
                <c:pt idx="182">
                  <c:v>-4.2093438249717741</c:v>
                </c:pt>
                <c:pt idx="183">
                  <c:v>-4.279025894976499</c:v>
                </c:pt>
                <c:pt idx="184">
                  <c:v>-4.3486229709906317</c:v>
                </c:pt>
                <c:pt idx="185">
                  <c:v>-4.4181138530706123</c:v>
                </c:pt>
                <c:pt idx="186">
                  <c:v>-4.4874773736205906</c:v>
                </c:pt>
                <c:pt idx="187">
                  <c:v>-4.5566924038402625</c:v>
                </c:pt>
                <c:pt idx="188">
                  <c:v>-4.6257378601609229</c:v>
                </c:pt>
                <c:pt idx="189">
                  <c:v>-4.6945927106677221</c:v>
                </c:pt>
                <c:pt idx="190">
                  <c:v>-4.7632359815061793</c:v>
                </c:pt>
                <c:pt idx="191">
                  <c:v>-4.8316467632710367</c:v>
                </c:pt>
                <c:pt idx="192">
                  <c:v>-4.8998042173754595</c:v>
                </c:pt>
                <c:pt idx="193">
                  <c:v>-4.9676875823986704</c:v>
                </c:pt>
                <c:pt idx="194">
                  <c:v>-5.0352761804100812</c:v>
                </c:pt>
                <c:pt idx="195">
                  <c:v>-5.1025494232679964</c:v>
                </c:pt>
                <c:pt idx="196">
                  <c:v>-5.1694868188909453</c:v>
                </c:pt>
                <c:pt idx="197">
                  <c:v>-5.2360679774997907</c:v>
                </c:pt>
                <c:pt idx="198">
                  <c:v>-5.3022726178286268</c:v>
                </c:pt>
                <c:pt idx="199">
                  <c:v>-5.3680805733026746</c:v>
                </c:pt>
                <c:pt idx="200">
                  <c:v>-5.433471798181202</c:v>
                </c:pt>
                <c:pt idx="201">
                  <c:v>-5.4984263736636478</c:v>
                </c:pt>
                <c:pt idx="202">
                  <c:v>-5.5629245139570944</c:v>
                </c:pt>
                <c:pt idx="203">
                  <c:v>-5.6269465723031988</c:v>
                </c:pt>
                <c:pt idx="204">
                  <c:v>-5.6904730469627971</c:v>
                </c:pt>
                <c:pt idx="205">
                  <c:v>-5.7534845871563078</c:v>
                </c:pt>
                <c:pt idx="206">
                  <c:v>-5.8159619989581852</c:v>
                </c:pt>
                <c:pt idx="207">
                  <c:v>-5.877886251143563</c:v>
                </c:pt>
                <c:pt idx="208">
                  <c:v>-5.939238480985348</c:v>
                </c:pt>
                <c:pt idx="209">
                  <c:v>-6</c:v>
                </c:pt>
                <c:pt idx="210">
                  <c:v>-6.0601522996402171</c:v>
                </c:pt>
                <c:pt idx="211">
                  <c:v>-6.1196770569328187</c:v>
                </c:pt>
                <c:pt idx="212">
                  <c:v>-6.1785561400601079</c:v>
                </c:pt>
                <c:pt idx="213">
                  <c:v>-6.2367716138829863</c:v>
                </c:pt>
                <c:pt idx="214">
                  <c:v>-6.2943057454041833</c:v>
                </c:pt>
                <c:pt idx="215">
                  <c:v>-6.3511410091698917</c:v>
                </c:pt>
                <c:pt idx="216">
                  <c:v>-6.4072600926081922</c:v>
                </c:pt>
                <c:pt idx="217">
                  <c:v>-6.4626459013026309</c:v>
                </c:pt>
                <c:pt idx="218">
                  <c:v>-6.5172815641993509</c:v>
                </c:pt>
                <c:pt idx="219">
                  <c:v>-6.571150438746157</c:v>
                </c:pt>
                <c:pt idx="220">
                  <c:v>-6.6242361159620291</c:v>
                </c:pt>
                <c:pt idx="221">
                  <c:v>-6.676522425435433</c:v>
                </c:pt>
                <c:pt idx="222">
                  <c:v>-6.7279934402499935</c:v>
                </c:pt>
                <c:pt idx="223">
                  <c:v>-6.778633481835989</c:v>
                </c:pt>
                <c:pt idx="224">
                  <c:v>-6.8284271247461898</c:v>
                </c:pt>
                <c:pt idx="225">
                  <c:v>-6.8773592013546034</c:v>
                </c:pt>
                <c:pt idx="226">
                  <c:v>-6.925414806476681</c:v>
                </c:pt>
                <c:pt idx="227">
                  <c:v>-6.9725793019095761</c:v>
                </c:pt>
                <c:pt idx="228">
                  <c:v>-7.0188383208910867</c:v>
                </c:pt>
                <c:pt idx="229">
                  <c:v>-7.0641777724759116</c:v>
                </c:pt>
                <c:pt idx="230">
                  <c:v>-7.1085838458278845</c:v>
                </c:pt>
                <c:pt idx="231">
                  <c:v>-7.1520430144268889</c:v>
                </c:pt>
                <c:pt idx="232">
                  <c:v>-7.1945420401891713</c:v>
                </c:pt>
                <c:pt idx="233">
                  <c:v>-7.2360679774997898</c:v>
                </c:pt>
                <c:pt idx="234">
                  <c:v>-7.2766081771559659</c:v>
                </c:pt>
                <c:pt idx="235">
                  <c:v>-7.3161502902201656</c:v>
                </c:pt>
                <c:pt idx="236">
                  <c:v>-7.3546822717816962</c:v>
                </c:pt>
                <c:pt idx="237">
                  <c:v>-7.3921923846257034</c:v>
                </c:pt>
                <c:pt idx="238">
                  <c:v>-7.4286692028084484</c:v>
                </c:pt>
                <c:pt idx="239">
                  <c:v>-7.4641016151377535</c:v>
                </c:pt>
                <c:pt idx="240">
                  <c:v>-7.4984788285575839</c:v>
                </c:pt>
                <c:pt idx="241">
                  <c:v>-7.531790371435708</c:v>
                </c:pt>
                <c:pt idx="242">
                  <c:v>-7.5640260967534712</c:v>
                </c:pt>
                <c:pt idx="243">
                  <c:v>-7.5951761851966673</c:v>
                </c:pt>
                <c:pt idx="244">
                  <c:v>-7.6252311481465984</c:v>
                </c:pt>
                <c:pt idx="245">
                  <c:v>-7.6541818305704039</c:v>
                </c:pt>
                <c:pt idx="246">
                  <c:v>-7.6820194138097611</c:v>
                </c:pt>
                <c:pt idx="247">
                  <c:v>-7.7087354182671497</c:v>
                </c:pt>
                <c:pt idx="248">
                  <c:v>-7.7343217059888065</c:v>
                </c:pt>
                <c:pt idx="249">
                  <c:v>-7.7587704831436328</c:v>
                </c:pt>
                <c:pt idx="250">
                  <c:v>-7.7820743023972678</c:v>
                </c:pt>
                <c:pt idx="251">
                  <c:v>-7.8042260651806146</c:v>
                </c:pt>
                <c:pt idx="252">
                  <c:v>-7.8252190238521413</c:v>
                </c:pt>
                <c:pt idx="253">
                  <c:v>-7.8450467837532756</c:v>
                </c:pt>
                <c:pt idx="254">
                  <c:v>-7.8637033051562728</c:v>
                </c:pt>
                <c:pt idx="255">
                  <c:v>-7.8811829051039854</c:v>
                </c:pt>
                <c:pt idx="256">
                  <c:v>-7.8974802591409405</c:v>
                </c:pt>
                <c:pt idx="257">
                  <c:v>-7.9125904029352228</c:v>
                </c:pt>
                <c:pt idx="258">
                  <c:v>-7.926508733790655</c:v>
                </c:pt>
                <c:pt idx="259">
                  <c:v>-7.9392310120488325</c:v>
                </c:pt>
                <c:pt idx="260">
                  <c:v>-7.9507533623805511</c:v>
                </c:pt>
                <c:pt idx="261">
                  <c:v>-7.9610722749662814</c:v>
                </c:pt>
                <c:pt idx="262">
                  <c:v>-7.9701846065652884</c:v>
                </c:pt>
                <c:pt idx="263">
                  <c:v>-7.978087581473094</c:v>
                </c:pt>
                <c:pt idx="264">
                  <c:v>-7.9847787923669822</c:v>
                </c:pt>
                <c:pt idx="265">
                  <c:v>-7.9902562010392968</c:v>
                </c:pt>
                <c:pt idx="266">
                  <c:v>-7.9945181390182949</c:v>
                </c:pt>
                <c:pt idx="267">
                  <c:v>-7.9975633080763826</c:v>
                </c:pt>
                <c:pt idx="268">
                  <c:v>-7.9993907806255651</c:v>
                </c:pt>
                <c:pt idx="269">
                  <c:v>-8</c:v>
                </c:pt>
                <c:pt idx="270">
                  <c:v>-7.9993907806255651</c:v>
                </c:pt>
                <c:pt idx="271">
                  <c:v>-7.9975633080763835</c:v>
                </c:pt>
                <c:pt idx="272">
                  <c:v>-7.9945181390182949</c:v>
                </c:pt>
                <c:pt idx="273">
                  <c:v>-7.9902562010392977</c:v>
                </c:pt>
                <c:pt idx="274">
                  <c:v>-7.9847787923669822</c:v>
                </c:pt>
                <c:pt idx="275">
                  <c:v>-7.978087581473094</c:v>
                </c:pt>
                <c:pt idx="276">
                  <c:v>-7.9701846065652884</c:v>
                </c:pt>
                <c:pt idx="277">
                  <c:v>-7.9610722749662814</c:v>
                </c:pt>
                <c:pt idx="278">
                  <c:v>-7.9507533623805511</c:v>
                </c:pt>
                <c:pt idx="279">
                  <c:v>-7.9392310120488325</c:v>
                </c:pt>
                <c:pt idx="280">
                  <c:v>-7.9265087337906568</c:v>
                </c:pt>
                <c:pt idx="281">
                  <c:v>-7.9125904029352228</c:v>
                </c:pt>
                <c:pt idx="282">
                  <c:v>-7.8974802591409414</c:v>
                </c:pt>
                <c:pt idx="283">
                  <c:v>-7.8811829051039863</c:v>
                </c:pt>
                <c:pt idx="284">
                  <c:v>-7.8637033051562728</c:v>
                </c:pt>
                <c:pt idx="285">
                  <c:v>-7.8450467837532756</c:v>
                </c:pt>
                <c:pt idx="286">
                  <c:v>-7.8252190238521422</c:v>
                </c:pt>
                <c:pt idx="287">
                  <c:v>-7.8042260651806146</c:v>
                </c:pt>
                <c:pt idx="288">
                  <c:v>-7.7820743023972678</c:v>
                </c:pt>
                <c:pt idx="289">
                  <c:v>-7.7587704831436337</c:v>
                </c:pt>
                <c:pt idx="290">
                  <c:v>-7.7343217059888083</c:v>
                </c:pt>
                <c:pt idx="291">
                  <c:v>-7.7087354182671497</c:v>
                </c:pt>
                <c:pt idx="292">
                  <c:v>-7.6820194138097619</c:v>
                </c:pt>
                <c:pt idx="293">
                  <c:v>-7.654181830570403</c:v>
                </c:pt>
                <c:pt idx="294">
                  <c:v>-7.6252311481466002</c:v>
                </c:pt>
                <c:pt idx="295">
                  <c:v>-7.5951761851966682</c:v>
                </c:pt>
                <c:pt idx="296">
                  <c:v>-7.5640260967534712</c:v>
                </c:pt>
                <c:pt idx="297">
                  <c:v>-7.531790371435708</c:v>
                </c:pt>
                <c:pt idx="298">
                  <c:v>-7.4984788285575839</c:v>
                </c:pt>
                <c:pt idx="299">
                  <c:v>-7.4641016151377544</c:v>
                </c:pt>
                <c:pt idx="300">
                  <c:v>-7.4286692028084493</c:v>
                </c:pt>
                <c:pt idx="301">
                  <c:v>-7.3921923846257052</c:v>
                </c:pt>
                <c:pt idx="302">
                  <c:v>-7.3546822717816971</c:v>
                </c:pt>
                <c:pt idx="303">
                  <c:v>-7.3161502902201683</c:v>
                </c:pt>
                <c:pt idx="304">
                  <c:v>-7.2766081771559676</c:v>
                </c:pt>
                <c:pt idx="305">
                  <c:v>-7.2360679774997898</c:v>
                </c:pt>
                <c:pt idx="306">
                  <c:v>-7.1945420401891722</c:v>
                </c:pt>
                <c:pt idx="307">
                  <c:v>-7.1520430144268872</c:v>
                </c:pt>
                <c:pt idx="308">
                  <c:v>-7.1085838458278836</c:v>
                </c:pt>
                <c:pt idx="309">
                  <c:v>-7.0641777724759125</c:v>
                </c:pt>
                <c:pt idx="310">
                  <c:v>-7.0188383208910885</c:v>
                </c:pt>
                <c:pt idx="311">
                  <c:v>-6.9725793019095779</c:v>
                </c:pt>
                <c:pt idx="312">
                  <c:v>-6.9254148064766845</c:v>
                </c:pt>
                <c:pt idx="313">
                  <c:v>-6.877359201354607</c:v>
                </c:pt>
                <c:pt idx="314">
                  <c:v>-6.8284271247461907</c:v>
                </c:pt>
                <c:pt idx="315">
                  <c:v>-6.7786334818359908</c:v>
                </c:pt>
                <c:pt idx="316">
                  <c:v>-6.7279934402499926</c:v>
                </c:pt>
                <c:pt idx="317">
                  <c:v>-6.676522425435433</c:v>
                </c:pt>
                <c:pt idx="318">
                  <c:v>-6.6242361159620291</c:v>
                </c:pt>
                <c:pt idx="319">
                  <c:v>-6.5711504387461588</c:v>
                </c:pt>
                <c:pt idx="320">
                  <c:v>-6.5172815641993509</c:v>
                </c:pt>
                <c:pt idx="321">
                  <c:v>-6.4626459013026354</c:v>
                </c:pt>
                <c:pt idx="322">
                  <c:v>-6.4072600926081931</c:v>
                </c:pt>
                <c:pt idx="323">
                  <c:v>-6.3511410091698934</c:v>
                </c:pt>
                <c:pt idx="324">
                  <c:v>-6.294305745404186</c:v>
                </c:pt>
                <c:pt idx="325">
                  <c:v>-6.2367716138829898</c:v>
                </c:pt>
                <c:pt idx="326">
                  <c:v>-6.1785561400601079</c:v>
                </c:pt>
                <c:pt idx="327">
                  <c:v>-6.1196770569328232</c:v>
                </c:pt>
                <c:pt idx="328">
                  <c:v>-6.060152299640218</c:v>
                </c:pt>
                <c:pt idx="329">
                  <c:v>-6.0000000000000018</c:v>
                </c:pt>
                <c:pt idx="330">
                  <c:v>-5.9392384809853471</c:v>
                </c:pt>
                <c:pt idx="331">
                  <c:v>-5.877886251143563</c:v>
                </c:pt>
                <c:pt idx="332">
                  <c:v>-5.8159619989581879</c:v>
                </c:pt>
                <c:pt idx="333">
                  <c:v>-5.7534845871563078</c:v>
                </c:pt>
                <c:pt idx="334">
                  <c:v>-5.6904730469627998</c:v>
                </c:pt>
                <c:pt idx="335">
                  <c:v>-5.6269465723032006</c:v>
                </c:pt>
                <c:pt idx="336">
                  <c:v>-5.5629245139570989</c:v>
                </c:pt>
                <c:pt idx="337">
                  <c:v>-5.4984263736636496</c:v>
                </c:pt>
                <c:pt idx="338">
                  <c:v>-5.4334717981812028</c:v>
                </c:pt>
                <c:pt idx="339">
                  <c:v>-5.3680805733026746</c:v>
                </c:pt>
                <c:pt idx="340">
                  <c:v>-5.3022726178286304</c:v>
                </c:pt>
                <c:pt idx="341">
                  <c:v>-5.2360679774997907</c:v>
                </c:pt>
                <c:pt idx="342">
                  <c:v>-5.1694868188909453</c:v>
                </c:pt>
                <c:pt idx="343">
                  <c:v>-5.1025494232679991</c:v>
                </c:pt>
                <c:pt idx="344">
                  <c:v>-5.035276180410083</c:v>
                </c:pt>
                <c:pt idx="345">
                  <c:v>-4.9676875823986713</c:v>
                </c:pt>
                <c:pt idx="346">
                  <c:v>-4.8998042173754612</c:v>
                </c:pt>
                <c:pt idx="347">
                  <c:v>-4.8316467632710394</c:v>
                </c:pt>
                <c:pt idx="348">
                  <c:v>-4.7632359815061784</c:v>
                </c:pt>
                <c:pt idx="349">
                  <c:v>-4.6945927106677248</c:v>
                </c:pt>
                <c:pt idx="350">
                  <c:v>-4.6257378601609247</c:v>
                </c:pt>
                <c:pt idx="351">
                  <c:v>-4.5566924038402634</c:v>
                </c:pt>
                <c:pt idx="352">
                  <c:v>-4.4874773736205924</c:v>
                </c:pt>
                <c:pt idx="353">
                  <c:v>-4.4181138530706132</c:v>
                </c:pt>
                <c:pt idx="354">
                  <c:v>-4.3486229709906334</c:v>
                </c:pt>
                <c:pt idx="355">
                  <c:v>-4.279025894976499</c:v>
                </c:pt>
                <c:pt idx="356">
                  <c:v>-4.2093438249717776</c:v>
                </c:pt>
                <c:pt idx="357">
                  <c:v>-4.1395979868100037</c:v>
                </c:pt>
                <c:pt idx="358">
                  <c:v>-4.0698096257491381</c:v>
                </c:pt>
                <c:pt idx="359">
                  <c:v>-4.0000000000000009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64096"/>
        <c:axId val="40965632"/>
      </c:scatterChart>
      <c:valAx>
        <c:axId val="40964096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965632"/>
        <c:crosses val="autoZero"/>
        <c:crossBetween val="midCat"/>
        <c:majorUnit val="1"/>
        <c:minorUnit val="0.1"/>
      </c:valAx>
      <c:valAx>
        <c:axId val="40965632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964096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Calculs!$CD$3:$CD$362</c:f>
              <c:numCache>
                <c:formatCode>General</c:formatCode>
                <c:ptCount val="360"/>
                <c:pt idx="0">
                  <c:v>0.99984769515639127</c:v>
                </c:pt>
                <c:pt idx="1">
                  <c:v>0.99939082701909576</c:v>
                </c:pt>
                <c:pt idx="2">
                  <c:v>0.99862953475457383</c:v>
                </c:pt>
                <c:pt idx="3">
                  <c:v>0.9975640502598242</c:v>
                </c:pt>
                <c:pt idx="4">
                  <c:v>0.99619469809174555</c:v>
                </c:pt>
                <c:pt idx="5">
                  <c:v>0.99452189536827329</c:v>
                </c:pt>
                <c:pt idx="6">
                  <c:v>0.99254615164132198</c:v>
                </c:pt>
                <c:pt idx="7">
                  <c:v>0.99026806874157036</c:v>
                </c:pt>
                <c:pt idx="8">
                  <c:v>0.98768834059513777</c:v>
                </c:pt>
                <c:pt idx="9">
                  <c:v>0.98480775301220802</c:v>
                </c:pt>
                <c:pt idx="10">
                  <c:v>0.98162718344766398</c:v>
                </c:pt>
                <c:pt idx="11">
                  <c:v>0.97814760073380569</c:v>
                </c:pt>
                <c:pt idx="12">
                  <c:v>0.97437006478523525</c:v>
                </c:pt>
                <c:pt idx="13">
                  <c:v>0.97029572627599647</c:v>
                </c:pt>
                <c:pt idx="14">
                  <c:v>0.96592582628906831</c:v>
                </c:pt>
                <c:pt idx="15">
                  <c:v>0.96126169593831889</c:v>
                </c:pt>
                <c:pt idx="16">
                  <c:v>0.95630475596303544</c:v>
                </c:pt>
                <c:pt idx="17">
                  <c:v>0.95105651629515353</c:v>
                </c:pt>
                <c:pt idx="18">
                  <c:v>0.94551857559931685</c:v>
                </c:pt>
                <c:pt idx="19">
                  <c:v>0.93969262078590843</c:v>
                </c:pt>
                <c:pt idx="20">
                  <c:v>0.93358042649720174</c:v>
                </c:pt>
                <c:pt idx="21">
                  <c:v>0.92718385456678742</c:v>
                </c:pt>
                <c:pt idx="22">
                  <c:v>0.92050485345244037</c:v>
                </c:pt>
                <c:pt idx="23">
                  <c:v>0.91354545764260087</c:v>
                </c:pt>
                <c:pt idx="24">
                  <c:v>0.90630778703664994</c:v>
                </c:pt>
                <c:pt idx="25">
                  <c:v>0.89879404629916704</c:v>
                </c:pt>
                <c:pt idx="26">
                  <c:v>0.8910065241883679</c:v>
                </c:pt>
                <c:pt idx="27">
                  <c:v>0.88294759285892699</c:v>
                </c:pt>
                <c:pt idx="28">
                  <c:v>0.87461970713939574</c:v>
                </c:pt>
                <c:pt idx="29">
                  <c:v>0.86602540378443871</c:v>
                </c:pt>
                <c:pt idx="30">
                  <c:v>0.85716730070211233</c:v>
                </c:pt>
                <c:pt idx="31">
                  <c:v>0.84804809615642596</c:v>
                </c:pt>
                <c:pt idx="32">
                  <c:v>0.83867056794542405</c:v>
                </c:pt>
                <c:pt idx="33">
                  <c:v>0.82903757255504162</c:v>
                </c:pt>
                <c:pt idx="34">
                  <c:v>0.8191520442889918</c:v>
                </c:pt>
                <c:pt idx="35">
                  <c:v>0.80901699437494745</c:v>
                </c:pt>
                <c:pt idx="36">
                  <c:v>0.79863551004729283</c:v>
                </c:pt>
                <c:pt idx="37">
                  <c:v>0.78801075360672201</c:v>
                </c:pt>
                <c:pt idx="38">
                  <c:v>0.7771459614569709</c:v>
                </c:pt>
                <c:pt idx="39">
                  <c:v>0.76604444311897801</c:v>
                </c:pt>
                <c:pt idx="40">
                  <c:v>0.75470958022277213</c:v>
                </c:pt>
                <c:pt idx="41">
                  <c:v>0.74314482547739424</c:v>
                </c:pt>
                <c:pt idx="42">
                  <c:v>0.73135370161917057</c:v>
                </c:pt>
                <c:pt idx="43">
                  <c:v>0.71933980033865119</c:v>
                </c:pt>
                <c:pt idx="44">
                  <c:v>0.70710678118654757</c:v>
                </c:pt>
                <c:pt idx="45">
                  <c:v>0.69465837045899737</c:v>
                </c:pt>
                <c:pt idx="46">
                  <c:v>0.68199836006249848</c:v>
                </c:pt>
                <c:pt idx="47">
                  <c:v>0.66913060635885824</c:v>
                </c:pt>
                <c:pt idx="48">
                  <c:v>0.65605902899050728</c:v>
                </c:pt>
                <c:pt idx="49">
                  <c:v>0.64278760968653936</c:v>
                </c:pt>
                <c:pt idx="50">
                  <c:v>0.6293203910498375</c:v>
                </c:pt>
                <c:pt idx="51">
                  <c:v>0.61566147532565829</c:v>
                </c:pt>
                <c:pt idx="52">
                  <c:v>0.60181502315204838</c:v>
                </c:pt>
                <c:pt idx="53">
                  <c:v>0.58778525229247314</c:v>
                </c:pt>
                <c:pt idx="54">
                  <c:v>0.57357643635104616</c:v>
                </c:pt>
                <c:pt idx="55">
                  <c:v>0.55919290347074679</c:v>
                </c:pt>
                <c:pt idx="56">
                  <c:v>0.5446390350150272</c:v>
                </c:pt>
                <c:pt idx="57">
                  <c:v>0.5299192642332049</c:v>
                </c:pt>
                <c:pt idx="58">
                  <c:v>0.51503807491005438</c:v>
                </c:pt>
                <c:pt idx="59">
                  <c:v>0.50000000000000011</c:v>
                </c:pt>
                <c:pt idx="60">
                  <c:v>0.48480962024633711</c:v>
                </c:pt>
                <c:pt idx="61">
                  <c:v>0.46947156278589086</c:v>
                </c:pt>
                <c:pt idx="62">
                  <c:v>0.4539904997395468</c:v>
                </c:pt>
                <c:pt idx="63">
                  <c:v>0.43837114678907746</c:v>
                </c:pt>
                <c:pt idx="64">
                  <c:v>0.42261826174069944</c:v>
                </c:pt>
                <c:pt idx="65">
                  <c:v>0.40673664307580021</c:v>
                </c:pt>
                <c:pt idx="66">
                  <c:v>0.39073112848927394</c:v>
                </c:pt>
                <c:pt idx="67">
                  <c:v>0.37460659341591196</c:v>
                </c:pt>
                <c:pt idx="68">
                  <c:v>0.35836794954530038</c:v>
                </c:pt>
                <c:pt idx="69">
                  <c:v>0.34202014332566882</c:v>
                </c:pt>
                <c:pt idx="70">
                  <c:v>0.32556815445715676</c:v>
                </c:pt>
                <c:pt idx="71">
                  <c:v>0.30901699437494745</c:v>
                </c:pt>
                <c:pt idx="72">
                  <c:v>0.29237170472273677</c:v>
                </c:pt>
                <c:pt idx="73">
                  <c:v>0.27563735581699916</c:v>
                </c:pt>
                <c:pt idx="74">
                  <c:v>0.25881904510252074</c:v>
                </c:pt>
                <c:pt idx="75">
                  <c:v>0.2419218955996679</c:v>
                </c:pt>
                <c:pt idx="76">
                  <c:v>0.22495105434386492</c:v>
                </c:pt>
                <c:pt idx="77">
                  <c:v>0.20791169081775945</c:v>
                </c:pt>
                <c:pt idx="78">
                  <c:v>0.19080899537654492</c:v>
                </c:pt>
                <c:pt idx="79">
                  <c:v>0.17364817766693041</c:v>
                </c:pt>
                <c:pt idx="80">
                  <c:v>0.15643446504023092</c:v>
                </c:pt>
                <c:pt idx="81">
                  <c:v>0.13917310096006569</c:v>
                </c:pt>
                <c:pt idx="82">
                  <c:v>0.12186934340514749</c:v>
                </c:pt>
                <c:pt idx="83">
                  <c:v>0.10452846326765346</c:v>
                </c:pt>
                <c:pt idx="84">
                  <c:v>8.7155742747658138E-2</c:v>
                </c:pt>
                <c:pt idx="85">
                  <c:v>6.9756473744125455E-2</c:v>
                </c:pt>
                <c:pt idx="86">
                  <c:v>5.2335956242943966E-2</c:v>
                </c:pt>
                <c:pt idx="87">
                  <c:v>3.489949670250108E-2</c:v>
                </c:pt>
                <c:pt idx="88">
                  <c:v>1.7452406437283376E-2</c:v>
                </c:pt>
                <c:pt idx="89">
                  <c:v>6.1257422745431001E-17</c:v>
                </c:pt>
                <c:pt idx="90">
                  <c:v>-1.7452406437283477E-2</c:v>
                </c:pt>
                <c:pt idx="91">
                  <c:v>-3.4899496702500733E-2</c:v>
                </c:pt>
                <c:pt idx="92">
                  <c:v>-5.233595624294362E-2</c:v>
                </c:pt>
                <c:pt idx="93">
                  <c:v>-6.975647374412533E-2</c:v>
                </c:pt>
                <c:pt idx="94">
                  <c:v>-8.7155742747658235E-2</c:v>
                </c:pt>
                <c:pt idx="95">
                  <c:v>-0.10452846326765333</c:v>
                </c:pt>
                <c:pt idx="96">
                  <c:v>-0.12186934340514737</c:v>
                </c:pt>
                <c:pt idx="97">
                  <c:v>-0.13917310096006535</c:v>
                </c:pt>
                <c:pt idx="98">
                  <c:v>-0.15643446504023104</c:v>
                </c:pt>
                <c:pt idx="99">
                  <c:v>-0.1736481776669303</c:v>
                </c:pt>
                <c:pt idx="100">
                  <c:v>-0.1908089953765448</c:v>
                </c:pt>
                <c:pt idx="101">
                  <c:v>-0.20791169081775912</c:v>
                </c:pt>
                <c:pt idx="102">
                  <c:v>-0.22495105434386481</c:v>
                </c:pt>
                <c:pt idx="103">
                  <c:v>-0.24192189559966779</c:v>
                </c:pt>
                <c:pt idx="104">
                  <c:v>-0.25881904510252085</c:v>
                </c:pt>
                <c:pt idx="105">
                  <c:v>-0.27563735581699905</c:v>
                </c:pt>
                <c:pt idx="106">
                  <c:v>-0.29237170472273666</c:v>
                </c:pt>
                <c:pt idx="107">
                  <c:v>-0.30901699437494734</c:v>
                </c:pt>
                <c:pt idx="108">
                  <c:v>-0.32556815445715642</c:v>
                </c:pt>
                <c:pt idx="109">
                  <c:v>-0.34202014332566871</c:v>
                </c:pt>
                <c:pt idx="110">
                  <c:v>-0.35836794954530027</c:v>
                </c:pt>
                <c:pt idx="111">
                  <c:v>-0.37460659341591207</c:v>
                </c:pt>
                <c:pt idx="112">
                  <c:v>-0.3907311284892736</c:v>
                </c:pt>
                <c:pt idx="113">
                  <c:v>-0.40673664307580004</c:v>
                </c:pt>
                <c:pt idx="114">
                  <c:v>-0.42261826174069933</c:v>
                </c:pt>
                <c:pt idx="115">
                  <c:v>-0.43837114678907751</c:v>
                </c:pt>
                <c:pt idx="116">
                  <c:v>-0.45399049973954669</c:v>
                </c:pt>
                <c:pt idx="117">
                  <c:v>-0.46947156278589053</c:v>
                </c:pt>
                <c:pt idx="118">
                  <c:v>-0.484809620246337</c:v>
                </c:pt>
                <c:pt idx="119">
                  <c:v>-0.49999999999999978</c:v>
                </c:pt>
                <c:pt idx="120">
                  <c:v>-0.51503807491005427</c:v>
                </c:pt>
                <c:pt idx="121">
                  <c:v>-0.52991926423320479</c:v>
                </c:pt>
                <c:pt idx="122">
                  <c:v>-0.54463903501502708</c:v>
                </c:pt>
                <c:pt idx="123">
                  <c:v>-0.55919290347074668</c:v>
                </c:pt>
                <c:pt idx="124">
                  <c:v>-0.57357643635104583</c:v>
                </c:pt>
                <c:pt idx="125">
                  <c:v>-0.58778525229247303</c:v>
                </c:pt>
                <c:pt idx="126">
                  <c:v>-0.60181502315204838</c:v>
                </c:pt>
                <c:pt idx="127">
                  <c:v>-0.61566147532565829</c:v>
                </c:pt>
                <c:pt idx="128">
                  <c:v>-0.62932039104983728</c:v>
                </c:pt>
                <c:pt idx="129">
                  <c:v>-0.64278760968653936</c:v>
                </c:pt>
                <c:pt idx="130">
                  <c:v>-0.6560590289905075</c:v>
                </c:pt>
                <c:pt idx="131">
                  <c:v>-0.66913060635885824</c:v>
                </c:pt>
                <c:pt idx="132">
                  <c:v>-0.68199836006249837</c:v>
                </c:pt>
                <c:pt idx="133">
                  <c:v>-0.69465837045899703</c:v>
                </c:pt>
                <c:pt idx="134">
                  <c:v>-0.70710678118654746</c:v>
                </c:pt>
                <c:pt idx="135">
                  <c:v>-0.71933980033865119</c:v>
                </c:pt>
                <c:pt idx="136">
                  <c:v>-0.73135370161917046</c:v>
                </c:pt>
                <c:pt idx="137">
                  <c:v>-0.74314482547739402</c:v>
                </c:pt>
                <c:pt idx="138">
                  <c:v>-0.75470958022277201</c:v>
                </c:pt>
                <c:pt idx="139">
                  <c:v>-0.7660444431189779</c:v>
                </c:pt>
                <c:pt idx="140">
                  <c:v>-0.77714596145697068</c:v>
                </c:pt>
                <c:pt idx="141">
                  <c:v>-0.7880107536067219</c:v>
                </c:pt>
                <c:pt idx="142">
                  <c:v>-0.79863551004729294</c:v>
                </c:pt>
                <c:pt idx="143">
                  <c:v>-0.80901699437494734</c:v>
                </c:pt>
                <c:pt idx="144">
                  <c:v>-0.81915204428899158</c:v>
                </c:pt>
                <c:pt idx="145">
                  <c:v>-0.82903757255504162</c:v>
                </c:pt>
                <c:pt idx="146">
                  <c:v>-0.83867056794542416</c:v>
                </c:pt>
                <c:pt idx="147">
                  <c:v>-0.84804809615642596</c:v>
                </c:pt>
                <c:pt idx="148">
                  <c:v>-0.85716730070211222</c:v>
                </c:pt>
                <c:pt idx="149">
                  <c:v>-0.86602540378443871</c:v>
                </c:pt>
                <c:pt idx="150">
                  <c:v>-0.87461970713939574</c:v>
                </c:pt>
                <c:pt idx="151">
                  <c:v>-0.88294759285892677</c:v>
                </c:pt>
                <c:pt idx="152">
                  <c:v>-0.89100652418836779</c:v>
                </c:pt>
                <c:pt idx="153">
                  <c:v>-0.89879404629916704</c:v>
                </c:pt>
                <c:pt idx="154">
                  <c:v>-0.90630778703664994</c:v>
                </c:pt>
                <c:pt idx="155">
                  <c:v>-0.91354545764260076</c:v>
                </c:pt>
                <c:pt idx="156">
                  <c:v>-0.92050485345244015</c:v>
                </c:pt>
                <c:pt idx="157">
                  <c:v>-0.92718385456678731</c:v>
                </c:pt>
                <c:pt idx="158">
                  <c:v>-0.93358042649720174</c:v>
                </c:pt>
                <c:pt idx="159">
                  <c:v>-0.93969262078590832</c:v>
                </c:pt>
                <c:pt idx="160">
                  <c:v>-0.94551857559931674</c:v>
                </c:pt>
                <c:pt idx="161">
                  <c:v>-0.95105651629515353</c:v>
                </c:pt>
                <c:pt idx="162">
                  <c:v>-0.95630475596303544</c:v>
                </c:pt>
                <c:pt idx="163">
                  <c:v>-0.96126169593831867</c:v>
                </c:pt>
                <c:pt idx="164">
                  <c:v>-0.9659258262890682</c:v>
                </c:pt>
                <c:pt idx="165">
                  <c:v>-0.97029572627599647</c:v>
                </c:pt>
                <c:pt idx="166">
                  <c:v>-0.97437006478523525</c:v>
                </c:pt>
                <c:pt idx="167">
                  <c:v>-0.97814760073380569</c:v>
                </c:pt>
                <c:pt idx="168">
                  <c:v>-0.98162718344766398</c:v>
                </c:pt>
                <c:pt idx="169">
                  <c:v>-0.98480775301220802</c:v>
                </c:pt>
                <c:pt idx="170">
                  <c:v>-0.98768834059513766</c:v>
                </c:pt>
                <c:pt idx="171">
                  <c:v>-0.99026806874157025</c:v>
                </c:pt>
                <c:pt idx="172">
                  <c:v>-0.99254615164132198</c:v>
                </c:pt>
                <c:pt idx="173">
                  <c:v>-0.99452189536827329</c:v>
                </c:pt>
                <c:pt idx="174">
                  <c:v>-0.99619469809174555</c:v>
                </c:pt>
                <c:pt idx="175">
                  <c:v>-0.9975640502598242</c:v>
                </c:pt>
                <c:pt idx="176">
                  <c:v>-0.99862953475457383</c:v>
                </c:pt>
                <c:pt idx="177">
                  <c:v>-0.99939082701909576</c:v>
                </c:pt>
                <c:pt idx="178">
                  <c:v>-0.99984769515639127</c:v>
                </c:pt>
                <c:pt idx="179">
                  <c:v>-1</c:v>
                </c:pt>
                <c:pt idx="180">
                  <c:v>-0.99984769515639127</c:v>
                </c:pt>
                <c:pt idx="181">
                  <c:v>-0.99939082701909576</c:v>
                </c:pt>
                <c:pt idx="182">
                  <c:v>-0.99862953475457383</c:v>
                </c:pt>
                <c:pt idx="183">
                  <c:v>-0.99756405025982431</c:v>
                </c:pt>
                <c:pt idx="184">
                  <c:v>-0.99619469809174555</c:v>
                </c:pt>
                <c:pt idx="185">
                  <c:v>-0.9945218953682734</c:v>
                </c:pt>
                <c:pt idx="186">
                  <c:v>-0.99254615164132198</c:v>
                </c:pt>
                <c:pt idx="187">
                  <c:v>-0.99026806874157025</c:v>
                </c:pt>
                <c:pt idx="188">
                  <c:v>-0.98768834059513777</c:v>
                </c:pt>
                <c:pt idx="189">
                  <c:v>-0.98480775301220802</c:v>
                </c:pt>
                <c:pt idx="190">
                  <c:v>-0.98162718344766398</c:v>
                </c:pt>
                <c:pt idx="191">
                  <c:v>-0.97814760073380569</c:v>
                </c:pt>
                <c:pt idx="192">
                  <c:v>-0.97437006478523525</c:v>
                </c:pt>
                <c:pt idx="193">
                  <c:v>-0.97029572627599647</c:v>
                </c:pt>
                <c:pt idx="194">
                  <c:v>-0.96592582628906842</c:v>
                </c:pt>
                <c:pt idx="195">
                  <c:v>-0.96126169593831889</c:v>
                </c:pt>
                <c:pt idx="196">
                  <c:v>-0.95630475596303555</c:v>
                </c:pt>
                <c:pt idx="197">
                  <c:v>-0.95105651629515353</c:v>
                </c:pt>
                <c:pt idx="198">
                  <c:v>-0.94551857559931674</c:v>
                </c:pt>
                <c:pt idx="199">
                  <c:v>-0.93969262078590843</c:v>
                </c:pt>
                <c:pt idx="200">
                  <c:v>-0.93358042649720174</c:v>
                </c:pt>
                <c:pt idx="201">
                  <c:v>-0.92718385456678742</c:v>
                </c:pt>
                <c:pt idx="202">
                  <c:v>-0.92050485345244037</c:v>
                </c:pt>
                <c:pt idx="203">
                  <c:v>-0.91354545764260109</c:v>
                </c:pt>
                <c:pt idx="204">
                  <c:v>-0.90630778703665005</c:v>
                </c:pt>
                <c:pt idx="205">
                  <c:v>-0.89879404629916715</c:v>
                </c:pt>
                <c:pt idx="206">
                  <c:v>-0.89100652418836812</c:v>
                </c:pt>
                <c:pt idx="207">
                  <c:v>-0.88294759285892688</c:v>
                </c:pt>
                <c:pt idx="208">
                  <c:v>-0.87461970713939585</c:v>
                </c:pt>
                <c:pt idx="209">
                  <c:v>-0.8660254037844386</c:v>
                </c:pt>
                <c:pt idx="210">
                  <c:v>-0.85716730070211233</c:v>
                </c:pt>
                <c:pt idx="211">
                  <c:v>-0.84804809615642607</c:v>
                </c:pt>
                <c:pt idx="212">
                  <c:v>-0.83867056794542405</c:v>
                </c:pt>
                <c:pt idx="213">
                  <c:v>-0.82903757255504185</c:v>
                </c:pt>
                <c:pt idx="214">
                  <c:v>-0.81915204428899202</c:v>
                </c:pt>
                <c:pt idx="215">
                  <c:v>-0.80901699437494756</c:v>
                </c:pt>
                <c:pt idx="216">
                  <c:v>-0.79863551004729305</c:v>
                </c:pt>
                <c:pt idx="217">
                  <c:v>-0.78801075360672224</c:v>
                </c:pt>
                <c:pt idx="218">
                  <c:v>-0.77714596145697079</c:v>
                </c:pt>
                <c:pt idx="219">
                  <c:v>-0.76604444311897801</c:v>
                </c:pt>
                <c:pt idx="220">
                  <c:v>-0.7547095802227719</c:v>
                </c:pt>
                <c:pt idx="221">
                  <c:v>-0.74314482547739424</c:v>
                </c:pt>
                <c:pt idx="222">
                  <c:v>-0.73135370161917057</c:v>
                </c:pt>
                <c:pt idx="223">
                  <c:v>-0.71933980033865108</c:v>
                </c:pt>
                <c:pt idx="224">
                  <c:v>-0.70710678118654768</c:v>
                </c:pt>
                <c:pt idx="225">
                  <c:v>-0.69465837045899759</c:v>
                </c:pt>
                <c:pt idx="226">
                  <c:v>-0.68199836006249892</c:v>
                </c:pt>
                <c:pt idx="227">
                  <c:v>-0.66913060635885846</c:v>
                </c:pt>
                <c:pt idx="228">
                  <c:v>-0.65605902899050761</c:v>
                </c:pt>
                <c:pt idx="229">
                  <c:v>-0.64278760968653947</c:v>
                </c:pt>
                <c:pt idx="230">
                  <c:v>-0.62932039104983717</c:v>
                </c:pt>
                <c:pt idx="231">
                  <c:v>-0.61566147532565807</c:v>
                </c:pt>
                <c:pt idx="232">
                  <c:v>-0.60181502315204827</c:v>
                </c:pt>
                <c:pt idx="233">
                  <c:v>-0.58778525229247325</c:v>
                </c:pt>
                <c:pt idx="234">
                  <c:v>-0.57357643635104638</c:v>
                </c:pt>
                <c:pt idx="235">
                  <c:v>-0.55919290347074724</c:v>
                </c:pt>
                <c:pt idx="236">
                  <c:v>-0.54463903501502697</c:v>
                </c:pt>
                <c:pt idx="237">
                  <c:v>-0.52991926423320501</c:v>
                </c:pt>
                <c:pt idx="238">
                  <c:v>-0.51503807491005449</c:v>
                </c:pt>
                <c:pt idx="239">
                  <c:v>-0.50000000000000044</c:v>
                </c:pt>
                <c:pt idx="240">
                  <c:v>-0.48480962024633684</c:v>
                </c:pt>
                <c:pt idx="241">
                  <c:v>-0.46947156278589075</c:v>
                </c:pt>
                <c:pt idx="242">
                  <c:v>-0.45399049973954692</c:v>
                </c:pt>
                <c:pt idx="243">
                  <c:v>-0.43837114678907774</c:v>
                </c:pt>
                <c:pt idx="244">
                  <c:v>-0.42261826174069994</c:v>
                </c:pt>
                <c:pt idx="245">
                  <c:v>-0.4067366430758001</c:v>
                </c:pt>
                <c:pt idx="246">
                  <c:v>-0.39073112848927383</c:v>
                </c:pt>
                <c:pt idx="247">
                  <c:v>-0.37460659341591229</c:v>
                </c:pt>
                <c:pt idx="248">
                  <c:v>-0.35836794954530071</c:v>
                </c:pt>
                <c:pt idx="249">
                  <c:v>-0.34202014332566938</c:v>
                </c:pt>
                <c:pt idx="250">
                  <c:v>-0.32556815445715664</c:v>
                </c:pt>
                <c:pt idx="251">
                  <c:v>-0.30901699437494756</c:v>
                </c:pt>
                <c:pt idx="252">
                  <c:v>-0.2923717047227371</c:v>
                </c:pt>
                <c:pt idx="253">
                  <c:v>-0.27563735581699889</c:v>
                </c:pt>
                <c:pt idx="254">
                  <c:v>-0.25881904510252063</c:v>
                </c:pt>
                <c:pt idx="255">
                  <c:v>-0.24192189559966779</c:v>
                </c:pt>
                <c:pt idx="256">
                  <c:v>-0.22495105434386525</c:v>
                </c:pt>
                <c:pt idx="257">
                  <c:v>-0.20791169081775979</c:v>
                </c:pt>
                <c:pt idx="258">
                  <c:v>-0.19080899537654547</c:v>
                </c:pt>
                <c:pt idx="259">
                  <c:v>-0.17364817766693033</c:v>
                </c:pt>
                <c:pt idx="260">
                  <c:v>-0.15643446504023104</c:v>
                </c:pt>
                <c:pt idx="261">
                  <c:v>-0.13917310096006494</c:v>
                </c:pt>
                <c:pt idx="262">
                  <c:v>-0.12186934340514717</c:v>
                </c:pt>
                <c:pt idx="263">
                  <c:v>-0.10452846326765336</c:v>
                </c:pt>
                <c:pt idx="264">
                  <c:v>-8.7155742747658249E-2</c:v>
                </c:pt>
                <c:pt idx="265">
                  <c:v>-6.975647374412558E-2</c:v>
                </c:pt>
                <c:pt idx="266">
                  <c:v>-5.2335956242944306E-2</c:v>
                </c:pt>
                <c:pt idx="267">
                  <c:v>-3.4899496702501649E-2</c:v>
                </c:pt>
                <c:pt idx="268">
                  <c:v>-1.7452406437283498E-2</c:v>
                </c:pt>
                <c:pt idx="269">
                  <c:v>-1.83772268236293E-16</c:v>
                </c:pt>
                <c:pt idx="270">
                  <c:v>1.745240643728313E-2</c:v>
                </c:pt>
                <c:pt idx="271">
                  <c:v>3.4899496702501281E-2</c:v>
                </c:pt>
                <c:pt idx="272">
                  <c:v>5.2335956242943946E-2</c:v>
                </c:pt>
                <c:pt idx="273">
                  <c:v>6.9756473744125219E-2</c:v>
                </c:pt>
                <c:pt idx="274">
                  <c:v>8.7155742747657888E-2</c:v>
                </c:pt>
                <c:pt idx="275">
                  <c:v>0.10452846326765299</c:v>
                </c:pt>
                <c:pt idx="276">
                  <c:v>0.12186934340514768</c:v>
                </c:pt>
                <c:pt idx="277">
                  <c:v>0.13917310096006547</c:v>
                </c:pt>
                <c:pt idx="278">
                  <c:v>0.15643446504023067</c:v>
                </c:pt>
                <c:pt idx="279">
                  <c:v>0.17364817766692997</c:v>
                </c:pt>
                <c:pt idx="280">
                  <c:v>0.19080899537654425</c:v>
                </c:pt>
                <c:pt idx="281">
                  <c:v>0.20791169081775857</c:v>
                </c:pt>
                <c:pt idx="282">
                  <c:v>0.22495105434386492</c:v>
                </c:pt>
                <c:pt idx="283">
                  <c:v>0.24192189559966745</c:v>
                </c:pt>
                <c:pt idx="284">
                  <c:v>0.25881904510252113</c:v>
                </c:pt>
                <c:pt idx="285">
                  <c:v>0.27563735581699939</c:v>
                </c:pt>
                <c:pt idx="286">
                  <c:v>0.29237170472273671</c:v>
                </c:pt>
                <c:pt idx="287">
                  <c:v>0.30901699437494723</c:v>
                </c:pt>
                <c:pt idx="288">
                  <c:v>0.32556815445715631</c:v>
                </c:pt>
                <c:pt idx="289">
                  <c:v>0.34202014332566816</c:v>
                </c:pt>
                <c:pt idx="290">
                  <c:v>0.35836794954529955</c:v>
                </c:pt>
                <c:pt idx="291">
                  <c:v>0.37460659341591196</c:v>
                </c:pt>
                <c:pt idx="292">
                  <c:v>0.39073112848927349</c:v>
                </c:pt>
                <c:pt idx="293">
                  <c:v>0.40673664307580054</c:v>
                </c:pt>
                <c:pt idx="294">
                  <c:v>0.42261826174069961</c:v>
                </c:pt>
                <c:pt idx="295">
                  <c:v>0.4383711467890774</c:v>
                </c:pt>
                <c:pt idx="296">
                  <c:v>0.45399049973954664</c:v>
                </c:pt>
                <c:pt idx="297">
                  <c:v>0.46947156278589042</c:v>
                </c:pt>
                <c:pt idx="298">
                  <c:v>0.4848096202463365</c:v>
                </c:pt>
                <c:pt idx="299">
                  <c:v>0.50000000000000011</c:v>
                </c:pt>
                <c:pt idx="300">
                  <c:v>0.51503807491005416</c:v>
                </c:pt>
                <c:pt idx="301">
                  <c:v>0.52991926423320468</c:v>
                </c:pt>
                <c:pt idx="302">
                  <c:v>0.54463903501502664</c:v>
                </c:pt>
                <c:pt idx="303">
                  <c:v>0.55919290347074624</c:v>
                </c:pt>
                <c:pt idx="304">
                  <c:v>0.57357643635104605</c:v>
                </c:pt>
                <c:pt idx="305">
                  <c:v>0.58778525229247292</c:v>
                </c:pt>
                <c:pt idx="306">
                  <c:v>0.60181502315204793</c:v>
                </c:pt>
                <c:pt idx="307">
                  <c:v>0.61566147532565851</c:v>
                </c:pt>
                <c:pt idx="308">
                  <c:v>0.6293203910498375</c:v>
                </c:pt>
                <c:pt idx="309">
                  <c:v>0.64278760968653925</c:v>
                </c:pt>
                <c:pt idx="310">
                  <c:v>0.65605902899050705</c:v>
                </c:pt>
                <c:pt idx="311">
                  <c:v>0.66913060635885779</c:v>
                </c:pt>
                <c:pt idx="312">
                  <c:v>0.68199836006249803</c:v>
                </c:pt>
                <c:pt idx="313">
                  <c:v>0.69465837045899659</c:v>
                </c:pt>
                <c:pt idx="314">
                  <c:v>0.70710678118654735</c:v>
                </c:pt>
                <c:pt idx="315">
                  <c:v>0.71933980033865086</c:v>
                </c:pt>
                <c:pt idx="316">
                  <c:v>0.73135370161917068</c:v>
                </c:pt>
                <c:pt idx="317">
                  <c:v>0.74314482547739424</c:v>
                </c:pt>
                <c:pt idx="318">
                  <c:v>0.7547095802227719</c:v>
                </c:pt>
                <c:pt idx="319">
                  <c:v>0.76604444311897779</c:v>
                </c:pt>
                <c:pt idx="320">
                  <c:v>0.77714596145697057</c:v>
                </c:pt>
                <c:pt idx="321">
                  <c:v>0.78801075360672157</c:v>
                </c:pt>
                <c:pt idx="322">
                  <c:v>0.79863551004729283</c:v>
                </c:pt>
                <c:pt idx="323">
                  <c:v>0.80901699437494734</c:v>
                </c:pt>
                <c:pt idx="324">
                  <c:v>0.81915204428899158</c:v>
                </c:pt>
                <c:pt idx="325">
                  <c:v>0.8290375725550414</c:v>
                </c:pt>
                <c:pt idx="326">
                  <c:v>0.83867056794542405</c:v>
                </c:pt>
                <c:pt idx="327">
                  <c:v>0.8480480961564254</c:v>
                </c:pt>
                <c:pt idx="328">
                  <c:v>0.85716730070211211</c:v>
                </c:pt>
                <c:pt idx="329">
                  <c:v>0.86602540378443837</c:v>
                </c:pt>
                <c:pt idx="330">
                  <c:v>0.87461970713939585</c:v>
                </c:pt>
                <c:pt idx="331">
                  <c:v>0.88294759285892688</c:v>
                </c:pt>
                <c:pt idx="332">
                  <c:v>0.89100652418836779</c:v>
                </c:pt>
                <c:pt idx="333">
                  <c:v>0.89879404629916715</c:v>
                </c:pt>
                <c:pt idx="334">
                  <c:v>0.90630778703664971</c:v>
                </c:pt>
                <c:pt idx="335">
                  <c:v>0.91354545764260098</c:v>
                </c:pt>
                <c:pt idx="336">
                  <c:v>0.92050485345243993</c:v>
                </c:pt>
                <c:pt idx="337">
                  <c:v>0.92718385456678731</c:v>
                </c:pt>
                <c:pt idx="338">
                  <c:v>0.93358042649720152</c:v>
                </c:pt>
                <c:pt idx="339">
                  <c:v>0.93969262078590843</c:v>
                </c:pt>
                <c:pt idx="340">
                  <c:v>0.94551857559931651</c:v>
                </c:pt>
                <c:pt idx="341">
                  <c:v>0.95105651629515353</c:v>
                </c:pt>
                <c:pt idx="342">
                  <c:v>0.95630475596303566</c:v>
                </c:pt>
                <c:pt idx="343">
                  <c:v>0.96126169593831867</c:v>
                </c:pt>
                <c:pt idx="344">
                  <c:v>0.96592582628906831</c:v>
                </c:pt>
                <c:pt idx="345">
                  <c:v>0.97029572627599647</c:v>
                </c:pt>
                <c:pt idx="346">
                  <c:v>0.97437006478523513</c:v>
                </c:pt>
                <c:pt idx="347">
                  <c:v>0.97814760073380558</c:v>
                </c:pt>
                <c:pt idx="348">
                  <c:v>0.98162718344766398</c:v>
                </c:pt>
                <c:pt idx="349">
                  <c:v>0.98480775301220791</c:v>
                </c:pt>
                <c:pt idx="350">
                  <c:v>0.98768834059513766</c:v>
                </c:pt>
                <c:pt idx="351">
                  <c:v>0.99026806874157025</c:v>
                </c:pt>
                <c:pt idx="352">
                  <c:v>0.99254615164132198</c:v>
                </c:pt>
                <c:pt idx="353">
                  <c:v>0.99452189536827329</c:v>
                </c:pt>
                <c:pt idx="354">
                  <c:v>0.99619469809174555</c:v>
                </c:pt>
                <c:pt idx="355">
                  <c:v>0.99756405025982431</c:v>
                </c:pt>
                <c:pt idx="356">
                  <c:v>0.99862953475457383</c:v>
                </c:pt>
                <c:pt idx="357">
                  <c:v>0.99939082701909576</c:v>
                </c:pt>
                <c:pt idx="358">
                  <c:v>0.99984769515639127</c:v>
                </c:pt>
                <c:pt idx="359">
                  <c:v>1</c:v>
                </c:pt>
              </c:numCache>
            </c:numRef>
          </c:xVal>
          <c:yVal>
            <c:numRef>
              <c:f>Calculs!$CE$3:$CE$362</c:f>
              <c:numCache>
                <c:formatCode>General</c:formatCode>
                <c:ptCount val="360"/>
                <c:pt idx="0">
                  <c:v>1.7452406437283512E-2</c:v>
                </c:pt>
                <c:pt idx="1">
                  <c:v>3.4899496702500969E-2</c:v>
                </c:pt>
                <c:pt idx="2">
                  <c:v>5.2335956242943828E-2</c:v>
                </c:pt>
                <c:pt idx="3">
                  <c:v>6.9756473744125302E-2</c:v>
                </c:pt>
                <c:pt idx="4">
                  <c:v>8.7155742747658166E-2</c:v>
                </c:pt>
                <c:pt idx="5">
                  <c:v>0.10452846326765346</c:v>
                </c:pt>
                <c:pt idx="6">
                  <c:v>0.12186934340514748</c:v>
                </c:pt>
                <c:pt idx="7">
                  <c:v>0.13917310096006544</c:v>
                </c:pt>
                <c:pt idx="8">
                  <c:v>0.15643446504023087</c:v>
                </c:pt>
                <c:pt idx="9">
                  <c:v>0.17364817766693033</c:v>
                </c:pt>
                <c:pt idx="10">
                  <c:v>0.1908089953765448</c:v>
                </c:pt>
                <c:pt idx="11">
                  <c:v>0.20791169081775931</c:v>
                </c:pt>
                <c:pt idx="12">
                  <c:v>0.224951054343865</c:v>
                </c:pt>
                <c:pt idx="13">
                  <c:v>0.24192189559966773</c:v>
                </c:pt>
                <c:pt idx="14">
                  <c:v>0.25881904510252074</c:v>
                </c:pt>
                <c:pt idx="15">
                  <c:v>0.27563735581699916</c:v>
                </c:pt>
                <c:pt idx="16">
                  <c:v>0.29237170472273677</c:v>
                </c:pt>
                <c:pt idx="17">
                  <c:v>0.3090169943749474</c:v>
                </c:pt>
                <c:pt idx="18">
                  <c:v>0.32556815445715664</c:v>
                </c:pt>
                <c:pt idx="19">
                  <c:v>0.34202014332566871</c:v>
                </c:pt>
                <c:pt idx="20">
                  <c:v>0.35836794954530027</c:v>
                </c:pt>
                <c:pt idx="21">
                  <c:v>0.37460659341591201</c:v>
                </c:pt>
                <c:pt idx="22">
                  <c:v>0.39073112848927372</c:v>
                </c:pt>
                <c:pt idx="23">
                  <c:v>0.40673664307580015</c:v>
                </c:pt>
                <c:pt idx="24">
                  <c:v>0.42261826174069944</c:v>
                </c:pt>
                <c:pt idx="25">
                  <c:v>0.4383711467890774</c:v>
                </c:pt>
                <c:pt idx="26">
                  <c:v>0.45399049973954675</c:v>
                </c:pt>
                <c:pt idx="27">
                  <c:v>0.46947156278589081</c:v>
                </c:pt>
                <c:pt idx="28">
                  <c:v>0.48480962024633706</c:v>
                </c:pt>
                <c:pt idx="29">
                  <c:v>0.49999999999999994</c:v>
                </c:pt>
                <c:pt idx="30">
                  <c:v>0.51503807491005416</c:v>
                </c:pt>
                <c:pt idx="31">
                  <c:v>0.5299192642332049</c:v>
                </c:pt>
                <c:pt idx="32">
                  <c:v>0.54463903501502708</c:v>
                </c:pt>
                <c:pt idx="33">
                  <c:v>0.5591929034707469</c:v>
                </c:pt>
                <c:pt idx="34">
                  <c:v>0.57357643635104605</c:v>
                </c:pt>
                <c:pt idx="35">
                  <c:v>0.58778525229247314</c:v>
                </c:pt>
                <c:pt idx="36">
                  <c:v>0.60181502315204827</c:v>
                </c:pt>
                <c:pt idx="37">
                  <c:v>0.61566147532565818</c:v>
                </c:pt>
                <c:pt idx="38">
                  <c:v>0.62932039104983739</c:v>
                </c:pt>
                <c:pt idx="39">
                  <c:v>0.64278760968653925</c:v>
                </c:pt>
                <c:pt idx="40">
                  <c:v>0.65605902899050716</c:v>
                </c:pt>
                <c:pt idx="41">
                  <c:v>0.66913060635885824</c:v>
                </c:pt>
                <c:pt idx="42">
                  <c:v>0.68199836006249848</c:v>
                </c:pt>
                <c:pt idx="43">
                  <c:v>0.69465837045899725</c:v>
                </c:pt>
                <c:pt idx="44">
                  <c:v>0.70710678118654746</c:v>
                </c:pt>
                <c:pt idx="45">
                  <c:v>0.71933980033865108</c:v>
                </c:pt>
                <c:pt idx="46">
                  <c:v>0.73135370161917046</c:v>
                </c:pt>
                <c:pt idx="47">
                  <c:v>0.74314482547739413</c:v>
                </c:pt>
                <c:pt idx="48">
                  <c:v>0.75470958022277201</c:v>
                </c:pt>
                <c:pt idx="49">
                  <c:v>0.76604444311897801</c:v>
                </c:pt>
                <c:pt idx="50">
                  <c:v>0.77714596145697079</c:v>
                </c:pt>
                <c:pt idx="51">
                  <c:v>0.78801075360672201</c:v>
                </c:pt>
                <c:pt idx="52">
                  <c:v>0.79863551004729283</c:v>
                </c:pt>
                <c:pt idx="53">
                  <c:v>0.80901699437494745</c:v>
                </c:pt>
                <c:pt idx="54">
                  <c:v>0.8191520442889918</c:v>
                </c:pt>
                <c:pt idx="55">
                  <c:v>0.82903757255504174</c:v>
                </c:pt>
                <c:pt idx="56">
                  <c:v>0.83867056794542394</c:v>
                </c:pt>
                <c:pt idx="57">
                  <c:v>0.84804809615642596</c:v>
                </c:pt>
                <c:pt idx="58">
                  <c:v>0.85716730070211222</c:v>
                </c:pt>
                <c:pt idx="59">
                  <c:v>0.8660254037844386</c:v>
                </c:pt>
                <c:pt idx="60">
                  <c:v>0.87461970713939574</c:v>
                </c:pt>
                <c:pt idx="61">
                  <c:v>0.88294759285892688</c:v>
                </c:pt>
                <c:pt idx="62">
                  <c:v>0.89100652418836779</c:v>
                </c:pt>
                <c:pt idx="63">
                  <c:v>0.89879404629916704</c:v>
                </c:pt>
                <c:pt idx="64">
                  <c:v>0.90630778703664994</c:v>
                </c:pt>
                <c:pt idx="65">
                  <c:v>0.91354545764260087</c:v>
                </c:pt>
                <c:pt idx="66">
                  <c:v>0.92050485345244026</c:v>
                </c:pt>
                <c:pt idx="67">
                  <c:v>0.92718385456678742</c:v>
                </c:pt>
                <c:pt idx="68">
                  <c:v>0.93358042649720174</c:v>
                </c:pt>
                <c:pt idx="69">
                  <c:v>0.93969262078590832</c:v>
                </c:pt>
                <c:pt idx="70">
                  <c:v>0.94551857559931674</c:v>
                </c:pt>
                <c:pt idx="71">
                  <c:v>0.95105651629515353</c:v>
                </c:pt>
                <c:pt idx="72">
                  <c:v>0.95630475596303544</c:v>
                </c:pt>
                <c:pt idx="73">
                  <c:v>0.96126169593831889</c:v>
                </c:pt>
                <c:pt idx="74">
                  <c:v>0.96592582628906831</c:v>
                </c:pt>
                <c:pt idx="75">
                  <c:v>0.97029572627599647</c:v>
                </c:pt>
                <c:pt idx="76">
                  <c:v>0.97437006478523525</c:v>
                </c:pt>
                <c:pt idx="77">
                  <c:v>0.97814760073380558</c:v>
                </c:pt>
                <c:pt idx="78">
                  <c:v>0.98162718344766398</c:v>
                </c:pt>
                <c:pt idx="79">
                  <c:v>0.98480775301220802</c:v>
                </c:pt>
                <c:pt idx="80">
                  <c:v>0.98768834059513777</c:v>
                </c:pt>
                <c:pt idx="81">
                  <c:v>0.99026806874157025</c:v>
                </c:pt>
                <c:pt idx="82">
                  <c:v>0.99254615164132198</c:v>
                </c:pt>
                <c:pt idx="83">
                  <c:v>0.99452189536827329</c:v>
                </c:pt>
                <c:pt idx="84">
                  <c:v>0.99619469809174555</c:v>
                </c:pt>
                <c:pt idx="85">
                  <c:v>0.9975640502598242</c:v>
                </c:pt>
                <c:pt idx="86">
                  <c:v>0.99862953475457383</c:v>
                </c:pt>
                <c:pt idx="87">
                  <c:v>0.99939082701909576</c:v>
                </c:pt>
                <c:pt idx="88">
                  <c:v>0.99984769515639127</c:v>
                </c:pt>
                <c:pt idx="89">
                  <c:v>1</c:v>
                </c:pt>
                <c:pt idx="90">
                  <c:v>0.99984769515639127</c:v>
                </c:pt>
                <c:pt idx="91">
                  <c:v>0.99939082701909576</c:v>
                </c:pt>
                <c:pt idx="92">
                  <c:v>0.99862953475457383</c:v>
                </c:pt>
                <c:pt idx="93">
                  <c:v>0.9975640502598242</c:v>
                </c:pt>
                <c:pt idx="94">
                  <c:v>0.99619469809174555</c:v>
                </c:pt>
                <c:pt idx="95">
                  <c:v>0.9945218953682734</c:v>
                </c:pt>
                <c:pt idx="96">
                  <c:v>0.99254615164132209</c:v>
                </c:pt>
                <c:pt idx="97">
                  <c:v>0.99026806874157036</c:v>
                </c:pt>
                <c:pt idx="98">
                  <c:v>0.98768834059513766</c:v>
                </c:pt>
                <c:pt idx="99">
                  <c:v>0.98480775301220802</c:v>
                </c:pt>
                <c:pt idx="100">
                  <c:v>0.98162718344766398</c:v>
                </c:pt>
                <c:pt idx="101">
                  <c:v>0.97814760073380569</c:v>
                </c:pt>
                <c:pt idx="102">
                  <c:v>0.97437006478523525</c:v>
                </c:pt>
                <c:pt idx="103">
                  <c:v>0.97029572627599647</c:v>
                </c:pt>
                <c:pt idx="104">
                  <c:v>0.96592582628906831</c:v>
                </c:pt>
                <c:pt idx="105">
                  <c:v>0.96126169593831889</c:v>
                </c:pt>
                <c:pt idx="106">
                  <c:v>0.95630475596303555</c:v>
                </c:pt>
                <c:pt idx="107">
                  <c:v>0.95105651629515364</c:v>
                </c:pt>
                <c:pt idx="108">
                  <c:v>0.94551857559931685</c:v>
                </c:pt>
                <c:pt idx="109">
                  <c:v>0.93969262078590843</c:v>
                </c:pt>
                <c:pt idx="110">
                  <c:v>0.93358042649720174</c:v>
                </c:pt>
                <c:pt idx="111">
                  <c:v>0.92718385456678742</c:v>
                </c:pt>
                <c:pt idx="112">
                  <c:v>0.92050485345244037</c:v>
                </c:pt>
                <c:pt idx="113">
                  <c:v>0.91354545764260098</c:v>
                </c:pt>
                <c:pt idx="114">
                  <c:v>0.90630778703665005</c:v>
                </c:pt>
                <c:pt idx="115">
                  <c:v>0.89879404629916693</c:v>
                </c:pt>
                <c:pt idx="116">
                  <c:v>0.8910065241883679</c:v>
                </c:pt>
                <c:pt idx="117">
                  <c:v>0.8829475928589271</c:v>
                </c:pt>
                <c:pt idx="118">
                  <c:v>0.87461970713939585</c:v>
                </c:pt>
                <c:pt idx="119">
                  <c:v>0.86602540378443871</c:v>
                </c:pt>
                <c:pt idx="120">
                  <c:v>0.85716730070211233</c:v>
                </c:pt>
                <c:pt idx="121">
                  <c:v>0.84804809615642607</c:v>
                </c:pt>
                <c:pt idx="122">
                  <c:v>0.83867056794542394</c:v>
                </c:pt>
                <c:pt idx="123">
                  <c:v>0.82903757255504174</c:v>
                </c:pt>
                <c:pt idx="124">
                  <c:v>0.81915204428899202</c:v>
                </c:pt>
                <c:pt idx="125">
                  <c:v>0.80901699437494745</c:v>
                </c:pt>
                <c:pt idx="126">
                  <c:v>0.79863551004729272</c:v>
                </c:pt>
                <c:pt idx="127">
                  <c:v>0.78801075360672201</c:v>
                </c:pt>
                <c:pt idx="128">
                  <c:v>0.77714596145697101</c:v>
                </c:pt>
                <c:pt idx="129">
                  <c:v>0.76604444311897801</c:v>
                </c:pt>
                <c:pt idx="130">
                  <c:v>0.75470958022277179</c:v>
                </c:pt>
                <c:pt idx="131">
                  <c:v>0.74314482547739424</c:v>
                </c:pt>
                <c:pt idx="132">
                  <c:v>0.73135370161917057</c:v>
                </c:pt>
                <c:pt idx="133">
                  <c:v>0.71933980033865141</c:v>
                </c:pt>
                <c:pt idx="134">
                  <c:v>0.70710678118654757</c:v>
                </c:pt>
                <c:pt idx="135">
                  <c:v>0.69465837045899714</c:v>
                </c:pt>
                <c:pt idx="136">
                  <c:v>0.68199836006249859</c:v>
                </c:pt>
                <c:pt idx="137">
                  <c:v>0.66913060635885835</c:v>
                </c:pt>
                <c:pt idx="138">
                  <c:v>0.65605902899050728</c:v>
                </c:pt>
                <c:pt idx="139">
                  <c:v>0.64278760968653947</c:v>
                </c:pt>
                <c:pt idx="140">
                  <c:v>0.62932039104983772</c:v>
                </c:pt>
                <c:pt idx="141">
                  <c:v>0.6156614753256584</c:v>
                </c:pt>
                <c:pt idx="142">
                  <c:v>0.60181502315204816</c:v>
                </c:pt>
                <c:pt idx="143">
                  <c:v>0.58778525229247325</c:v>
                </c:pt>
                <c:pt idx="144">
                  <c:v>0.57357643635104638</c:v>
                </c:pt>
                <c:pt idx="145">
                  <c:v>0.5591929034707469</c:v>
                </c:pt>
                <c:pt idx="146">
                  <c:v>0.54463903501502697</c:v>
                </c:pt>
                <c:pt idx="147">
                  <c:v>0.5299192642332049</c:v>
                </c:pt>
                <c:pt idx="148">
                  <c:v>0.51503807491005438</c:v>
                </c:pt>
                <c:pt idx="149">
                  <c:v>0.49999999999999994</c:v>
                </c:pt>
                <c:pt idx="150">
                  <c:v>0.48480962024633717</c:v>
                </c:pt>
                <c:pt idx="151">
                  <c:v>0.46947156278589108</c:v>
                </c:pt>
                <c:pt idx="152">
                  <c:v>0.45399049973954686</c:v>
                </c:pt>
                <c:pt idx="153">
                  <c:v>0.43837114678907729</c:v>
                </c:pt>
                <c:pt idx="154">
                  <c:v>0.4226182617406995</c:v>
                </c:pt>
                <c:pt idx="155">
                  <c:v>0.40673664307580043</c:v>
                </c:pt>
                <c:pt idx="156">
                  <c:v>0.39073112848927416</c:v>
                </c:pt>
                <c:pt idx="157">
                  <c:v>0.37460659341591224</c:v>
                </c:pt>
                <c:pt idx="158">
                  <c:v>0.35836794954530021</c:v>
                </c:pt>
                <c:pt idx="159">
                  <c:v>0.34202014332566888</c:v>
                </c:pt>
                <c:pt idx="160">
                  <c:v>0.32556815445715703</c:v>
                </c:pt>
                <c:pt idx="161">
                  <c:v>0.30901699437494751</c:v>
                </c:pt>
                <c:pt idx="162">
                  <c:v>0.29237170472273705</c:v>
                </c:pt>
                <c:pt idx="163">
                  <c:v>0.27563735581699966</c:v>
                </c:pt>
                <c:pt idx="164">
                  <c:v>0.25881904510252102</c:v>
                </c:pt>
                <c:pt idx="165">
                  <c:v>0.24192189559966773</c:v>
                </c:pt>
                <c:pt idx="166">
                  <c:v>0.22495105434386478</c:v>
                </c:pt>
                <c:pt idx="167">
                  <c:v>0.20791169081775931</c:v>
                </c:pt>
                <c:pt idx="168">
                  <c:v>0.19080899537654497</c:v>
                </c:pt>
                <c:pt idx="169">
                  <c:v>0.17364817766693028</c:v>
                </c:pt>
                <c:pt idx="170">
                  <c:v>0.15643446504023098</c:v>
                </c:pt>
                <c:pt idx="171">
                  <c:v>0.13917310096006574</c:v>
                </c:pt>
                <c:pt idx="172">
                  <c:v>0.12186934340514755</c:v>
                </c:pt>
                <c:pt idx="173">
                  <c:v>0.10452846326765373</c:v>
                </c:pt>
                <c:pt idx="174">
                  <c:v>8.7155742747658638E-2</c:v>
                </c:pt>
                <c:pt idx="175">
                  <c:v>6.9756473744125524E-2</c:v>
                </c:pt>
                <c:pt idx="176">
                  <c:v>5.2335956242943807E-2</c:v>
                </c:pt>
                <c:pt idx="177">
                  <c:v>3.4899496702500699E-2</c:v>
                </c:pt>
                <c:pt idx="178">
                  <c:v>1.7452406437283439E-2</c:v>
                </c:pt>
                <c:pt idx="179">
                  <c:v>1.22514845490862E-16</c:v>
                </c:pt>
                <c:pt idx="180">
                  <c:v>-1.7452406437283192E-2</c:v>
                </c:pt>
                <c:pt idx="181">
                  <c:v>-3.48994967025009E-2</c:v>
                </c:pt>
                <c:pt idx="182">
                  <c:v>-5.2335956242943557E-2</c:v>
                </c:pt>
                <c:pt idx="183">
                  <c:v>-6.9756473744124831E-2</c:v>
                </c:pt>
                <c:pt idx="184">
                  <c:v>-8.7155742747657944E-2</c:v>
                </c:pt>
                <c:pt idx="185">
                  <c:v>-0.10452846326765305</c:v>
                </c:pt>
                <c:pt idx="186">
                  <c:v>-0.12186934340514774</c:v>
                </c:pt>
                <c:pt idx="187">
                  <c:v>-0.13917310096006552</c:v>
                </c:pt>
                <c:pt idx="188">
                  <c:v>-0.15643446504023073</c:v>
                </c:pt>
                <c:pt idx="189">
                  <c:v>-0.17364817766693047</c:v>
                </c:pt>
                <c:pt idx="190">
                  <c:v>-0.19080899537654472</c:v>
                </c:pt>
                <c:pt idx="191">
                  <c:v>-0.20791169081775907</c:v>
                </c:pt>
                <c:pt idx="192">
                  <c:v>-0.22495105434386498</c:v>
                </c:pt>
                <c:pt idx="193">
                  <c:v>-0.24192189559966751</c:v>
                </c:pt>
                <c:pt idx="194">
                  <c:v>-0.25881904510252035</c:v>
                </c:pt>
                <c:pt idx="195">
                  <c:v>-0.275637355816999</c:v>
                </c:pt>
                <c:pt idx="196">
                  <c:v>-0.29237170472273638</c:v>
                </c:pt>
                <c:pt idx="197">
                  <c:v>-0.30901699437494773</c:v>
                </c:pt>
                <c:pt idx="198">
                  <c:v>-0.32556815445715676</c:v>
                </c:pt>
                <c:pt idx="199">
                  <c:v>-0.34202014332566866</c:v>
                </c:pt>
                <c:pt idx="200">
                  <c:v>-0.35836794954530043</c:v>
                </c:pt>
                <c:pt idx="201">
                  <c:v>-0.37460659341591201</c:v>
                </c:pt>
                <c:pt idx="202">
                  <c:v>-0.39073112848927355</c:v>
                </c:pt>
                <c:pt idx="203">
                  <c:v>-0.40673664307579982</c:v>
                </c:pt>
                <c:pt idx="204">
                  <c:v>-0.42261826174069927</c:v>
                </c:pt>
                <c:pt idx="205">
                  <c:v>-0.43837114678907707</c:v>
                </c:pt>
                <c:pt idx="206">
                  <c:v>-0.45399049973954625</c:v>
                </c:pt>
                <c:pt idx="207">
                  <c:v>-0.46947156278589086</c:v>
                </c:pt>
                <c:pt idx="208">
                  <c:v>-0.48480962024633695</c:v>
                </c:pt>
                <c:pt idx="209">
                  <c:v>-0.50000000000000011</c:v>
                </c:pt>
                <c:pt idx="210">
                  <c:v>-0.51503807491005416</c:v>
                </c:pt>
                <c:pt idx="211">
                  <c:v>-0.52991926423320479</c:v>
                </c:pt>
                <c:pt idx="212">
                  <c:v>-0.54463903501502708</c:v>
                </c:pt>
                <c:pt idx="213">
                  <c:v>-0.55919290347074668</c:v>
                </c:pt>
                <c:pt idx="214">
                  <c:v>-0.57357643635104583</c:v>
                </c:pt>
                <c:pt idx="215">
                  <c:v>-0.58778525229247303</c:v>
                </c:pt>
                <c:pt idx="216">
                  <c:v>-0.60181502315204805</c:v>
                </c:pt>
                <c:pt idx="217">
                  <c:v>-0.61566147532565785</c:v>
                </c:pt>
                <c:pt idx="218">
                  <c:v>-0.62932039104983761</c:v>
                </c:pt>
                <c:pt idx="219">
                  <c:v>-0.64278760968653925</c:v>
                </c:pt>
                <c:pt idx="220">
                  <c:v>-0.65605902899050739</c:v>
                </c:pt>
                <c:pt idx="221">
                  <c:v>-0.66913060635885824</c:v>
                </c:pt>
                <c:pt idx="222">
                  <c:v>-0.68199836006249837</c:v>
                </c:pt>
                <c:pt idx="223">
                  <c:v>-0.69465837045899737</c:v>
                </c:pt>
                <c:pt idx="224">
                  <c:v>-0.70710678118654746</c:v>
                </c:pt>
                <c:pt idx="225">
                  <c:v>-0.71933980033865086</c:v>
                </c:pt>
                <c:pt idx="226">
                  <c:v>-0.73135370161917013</c:v>
                </c:pt>
                <c:pt idx="227">
                  <c:v>-0.74314482547739402</c:v>
                </c:pt>
                <c:pt idx="228">
                  <c:v>-0.75470958022277168</c:v>
                </c:pt>
                <c:pt idx="229">
                  <c:v>-0.7660444431189779</c:v>
                </c:pt>
                <c:pt idx="230">
                  <c:v>-0.77714596145697112</c:v>
                </c:pt>
                <c:pt idx="231">
                  <c:v>-0.78801075360672213</c:v>
                </c:pt>
                <c:pt idx="232">
                  <c:v>-0.79863551004729283</c:v>
                </c:pt>
                <c:pt idx="233">
                  <c:v>-0.80901699437494734</c:v>
                </c:pt>
                <c:pt idx="234">
                  <c:v>-0.81915204428899158</c:v>
                </c:pt>
                <c:pt idx="235">
                  <c:v>-0.8290375725550414</c:v>
                </c:pt>
                <c:pt idx="236">
                  <c:v>-0.83867056794542405</c:v>
                </c:pt>
                <c:pt idx="237">
                  <c:v>-0.84804809615642596</c:v>
                </c:pt>
                <c:pt idx="238">
                  <c:v>-0.85716730070211211</c:v>
                </c:pt>
                <c:pt idx="239">
                  <c:v>-0.86602540378443837</c:v>
                </c:pt>
                <c:pt idx="240">
                  <c:v>-0.87461970713939596</c:v>
                </c:pt>
                <c:pt idx="241">
                  <c:v>-0.88294759285892699</c:v>
                </c:pt>
                <c:pt idx="242">
                  <c:v>-0.89100652418836779</c:v>
                </c:pt>
                <c:pt idx="243">
                  <c:v>-0.89879404629916682</c:v>
                </c:pt>
                <c:pt idx="244">
                  <c:v>-0.90630778703664971</c:v>
                </c:pt>
                <c:pt idx="245">
                  <c:v>-0.91354545764260098</c:v>
                </c:pt>
                <c:pt idx="246">
                  <c:v>-0.92050485345244026</c:v>
                </c:pt>
                <c:pt idx="247">
                  <c:v>-0.92718385456678731</c:v>
                </c:pt>
                <c:pt idx="248">
                  <c:v>-0.93358042649720163</c:v>
                </c:pt>
                <c:pt idx="249">
                  <c:v>-0.93969262078590821</c:v>
                </c:pt>
                <c:pt idx="250">
                  <c:v>-0.94551857559931685</c:v>
                </c:pt>
                <c:pt idx="251">
                  <c:v>-0.95105651629515353</c:v>
                </c:pt>
                <c:pt idx="252">
                  <c:v>-0.95630475596303532</c:v>
                </c:pt>
                <c:pt idx="253">
                  <c:v>-0.96126169593831901</c:v>
                </c:pt>
                <c:pt idx="254">
                  <c:v>-0.96592582628906831</c:v>
                </c:pt>
                <c:pt idx="255">
                  <c:v>-0.97029572627599647</c:v>
                </c:pt>
                <c:pt idx="256">
                  <c:v>-0.97437006478523513</c:v>
                </c:pt>
                <c:pt idx="257">
                  <c:v>-0.97814760073380558</c:v>
                </c:pt>
                <c:pt idx="258">
                  <c:v>-0.98162718344766386</c:v>
                </c:pt>
                <c:pt idx="259">
                  <c:v>-0.98480775301220802</c:v>
                </c:pt>
                <c:pt idx="260">
                  <c:v>-0.98768834059513766</c:v>
                </c:pt>
                <c:pt idx="261">
                  <c:v>-0.99026806874157036</c:v>
                </c:pt>
                <c:pt idx="262">
                  <c:v>-0.99254615164132209</c:v>
                </c:pt>
                <c:pt idx="263">
                  <c:v>-0.9945218953682734</c:v>
                </c:pt>
                <c:pt idx="264">
                  <c:v>-0.99619469809174555</c:v>
                </c:pt>
                <c:pt idx="265">
                  <c:v>-0.9975640502598242</c:v>
                </c:pt>
                <c:pt idx="266">
                  <c:v>-0.99862953475457383</c:v>
                </c:pt>
                <c:pt idx="267">
                  <c:v>-0.99939082701909565</c:v>
                </c:pt>
                <c:pt idx="268">
                  <c:v>-0.99984769515639127</c:v>
                </c:pt>
                <c:pt idx="269">
                  <c:v>-1</c:v>
                </c:pt>
                <c:pt idx="270">
                  <c:v>-0.99984769515639127</c:v>
                </c:pt>
                <c:pt idx="271">
                  <c:v>-0.99939082701909576</c:v>
                </c:pt>
                <c:pt idx="272">
                  <c:v>-0.99862953475457383</c:v>
                </c:pt>
                <c:pt idx="273">
                  <c:v>-0.99756405025982431</c:v>
                </c:pt>
                <c:pt idx="274">
                  <c:v>-0.99619469809174555</c:v>
                </c:pt>
                <c:pt idx="275">
                  <c:v>-0.9945218953682734</c:v>
                </c:pt>
                <c:pt idx="276">
                  <c:v>-0.99254615164132198</c:v>
                </c:pt>
                <c:pt idx="277">
                  <c:v>-0.99026806874157036</c:v>
                </c:pt>
                <c:pt idx="278">
                  <c:v>-0.98768834059513777</c:v>
                </c:pt>
                <c:pt idx="279">
                  <c:v>-0.98480775301220813</c:v>
                </c:pt>
                <c:pt idx="280">
                  <c:v>-0.98162718344766409</c:v>
                </c:pt>
                <c:pt idx="281">
                  <c:v>-0.9781476007338058</c:v>
                </c:pt>
                <c:pt idx="282">
                  <c:v>-0.97437006478523525</c:v>
                </c:pt>
                <c:pt idx="283">
                  <c:v>-0.97029572627599658</c:v>
                </c:pt>
                <c:pt idx="284">
                  <c:v>-0.9659258262890682</c:v>
                </c:pt>
                <c:pt idx="285">
                  <c:v>-0.96126169593831878</c:v>
                </c:pt>
                <c:pt idx="286">
                  <c:v>-0.95630475596303544</c:v>
                </c:pt>
                <c:pt idx="287">
                  <c:v>-0.95105651629515364</c:v>
                </c:pt>
                <c:pt idx="288">
                  <c:v>-0.94551857559931696</c:v>
                </c:pt>
                <c:pt idx="289">
                  <c:v>-0.93969262078590854</c:v>
                </c:pt>
                <c:pt idx="290">
                  <c:v>-0.93358042649720208</c:v>
                </c:pt>
                <c:pt idx="291">
                  <c:v>-0.92718385456678742</c:v>
                </c:pt>
                <c:pt idx="292">
                  <c:v>-0.92050485345244049</c:v>
                </c:pt>
                <c:pt idx="293">
                  <c:v>-0.91354545764260076</c:v>
                </c:pt>
                <c:pt idx="294">
                  <c:v>-0.90630778703664994</c:v>
                </c:pt>
                <c:pt idx="295">
                  <c:v>-0.89879404629916704</c:v>
                </c:pt>
                <c:pt idx="296">
                  <c:v>-0.8910065241883679</c:v>
                </c:pt>
                <c:pt idx="297">
                  <c:v>-0.8829475928589271</c:v>
                </c:pt>
                <c:pt idx="298">
                  <c:v>-0.87461970713939607</c:v>
                </c:pt>
                <c:pt idx="299">
                  <c:v>-0.8660254037844386</c:v>
                </c:pt>
                <c:pt idx="300">
                  <c:v>-0.85716730070211233</c:v>
                </c:pt>
                <c:pt idx="301">
                  <c:v>-0.84804809615642618</c:v>
                </c:pt>
                <c:pt idx="302">
                  <c:v>-0.83867056794542427</c:v>
                </c:pt>
                <c:pt idx="303">
                  <c:v>-0.82903757255504207</c:v>
                </c:pt>
                <c:pt idx="304">
                  <c:v>-0.8191520442889918</c:v>
                </c:pt>
                <c:pt idx="305">
                  <c:v>-0.80901699437494756</c:v>
                </c:pt>
                <c:pt idx="306">
                  <c:v>-0.79863551004729305</c:v>
                </c:pt>
                <c:pt idx="307">
                  <c:v>-0.78801075360672179</c:v>
                </c:pt>
                <c:pt idx="308">
                  <c:v>-0.77714596145697079</c:v>
                </c:pt>
                <c:pt idx="309">
                  <c:v>-0.76604444311897812</c:v>
                </c:pt>
                <c:pt idx="310">
                  <c:v>-0.75470958022277224</c:v>
                </c:pt>
                <c:pt idx="311">
                  <c:v>-0.74314482547739458</c:v>
                </c:pt>
                <c:pt idx="312">
                  <c:v>-0.73135370161917101</c:v>
                </c:pt>
                <c:pt idx="313">
                  <c:v>-0.71933980033865175</c:v>
                </c:pt>
                <c:pt idx="314">
                  <c:v>-0.70710678118654768</c:v>
                </c:pt>
                <c:pt idx="315">
                  <c:v>-0.69465837045899759</c:v>
                </c:pt>
                <c:pt idx="316">
                  <c:v>-0.68199836006249825</c:v>
                </c:pt>
                <c:pt idx="317">
                  <c:v>-0.66913060635885813</c:v>
                </c:pt>
                <c:pt idx="318">
                  <c:v>-0.65605902899050739</c:v>
                </c:pt>
                <c:pt idx="319">
                  <c:v>-0.64278760968653958</c:v>
                </c:pt>
                <c:pt idx="320">
                  <c:v>-0.62932039104983784</c:v>
                </c:pt>
                <c:pt idx="321">
                  <c:v>-0.61566147532565885</c:v>
                </c:pt>
                <c:pt idx="322">
                  <c:v>-0.60181502315204827</c:v>
                </c:pt>
                <c:pt idx="323">
                  <c:v>-0.58778525229247336</c:v>
                </c:pt>
                <c:pt idx="324">
                  <c:v>-0.57357643635104649</c:v>
                </c:pt>
                <c:pt idx="325">
                  <c:v>-0.55919290347074735</c:v>
                </c:pt>
                <c:pt idx="326">
                  <c:v>-0.54463903501502697</c:v>
                </c:pt>
                <c:pt idx="327">
                  <c:v>-0.52991926423320579</c:v>
                </c:pt>
                <c:pt idx="328">
                  <c:v>-0.51503807491005449</c:v>
                </c:pt>
                <c:pt idx="329">
                  <c:v>-0.50000000000000044</c:v>
                </c:pt>
                <c:pt idx="330">
                  <c:v>-0.48480962024633689</c:v>
                </c:pt>
                <c:pt idx="331">
                  <c:v>-0.46947156278589081</c:v>
                </c:pt>
                <c:pt idx="332">
                  <c:v>-0.45399049973954697</c:v>
                </c:pt>
                <c:pt idx="333">
                  <c:v>-0.43837114678907702</c:v>
                </c:pt>
                <c:pt idx="334">
                  <c:v>-0.4226182617407</c:v>
                </c:pt>
                <c:pt idx="335">
                  <c:v>-0.40673664307580015</c:v>
                </c:pt>
                <c:pt idx="336">
                  <c:v>-0.39073112848927471</c:v>
                </c:pt>
                <c:pt idx="337">
                  <c:v>-0.37460659341591235</c:v>
                </c:pt>
                <c:pt idx="338">
                  <c:v>-0.35836794954530077</c:v>
                </c:pt>
                <c:pt idx="339">
                  <c:v>-0.3420201433256686</c:v>
                </c:pt>
                <c:pt idx="340">
                  <c:v>-0.32556815445715753</c:v>
                </c:pt>
                <c:pt idx="341">
                  <c:v>-0.30901699437494762</c:v>
                </c:pt>
                <c:pt idx="342">
                  <c:v>-0.29237170472273627</c:v>
                </c:pt>
                <c:pt idx="343">
                  <c:v>-0.27563735581699977</c:v>
                </c:pt>
                <c:pt idx="344">
                  <c:v>-0.25881904510252068</c:v>
                </c:pt>
                <c:pt idx="345">
                  <c:v>-0.24192189559966787</c:v>
                </c:pt>
                <c:pt idx="346">
                  <c:v>-0.22495105434386534</c:v>
                </c:pt>
                <c:pt idx="347">
                  <c:v>-0.20791169081775987</c:v>
                </c:pt>
                <c:pt idx="348">
                  <c:v>-0.19080899537654467</c:v>
                </c:pt>
                <c:pt idx="349">
                  <c:v>-0.17364817766693127</c:v>
                </c:pt>
                <c:pt idx="350">
                  <c:v>-0.15643446504023112</c:v>
                </c:pt>
                <c:pt idx="351">
                  <c:v>-0.13917310096006588</c:v>
                </c:pt>
                <c:pt idx="352">
                  <c:v>-0.12186934340514811</c:v>
                </c:pt>
                <c:pt idx="353">
                  <c:v>-0.10452846326765342</c:v>
                </c:pt>
                <c:pt idx="354">
                  <c:v>-8.7155742747658319E-2</c:v>
                </c:pt>
                <c:pt idx="355">
                  <c:v>-6.9756473744124761E-2</c:v>
                </c:pt>
                <c:pt idx="356">
                  <c:v>-5.2335956242944369E-2</c:v>
                </c:pt>
                <c:pt idx="357">
                  <c:v>-3.4899496702500823E-2</c:v>
                </c:pt>
                <c:pt idx="358">
                  <c:v>-1.7452406437284448E-2</c:v>
                </c:pt>
                <c:pt idx="359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Calculs!$CG$3:$CG$362</c:f>
              <c:numCache>
                <c:formatCode>General</c:formatCode>
                <c:ptCount val="360"/>
                <c:pt idx="0">
                  <c:v>1.9996953903127825</c:v>
                </c:pt>
                <c:pt idx="1">
                  <c:v>1.9987816540381915</c:v>
                </c:pt>
                <c:pt idx="2">
                  <c:v>1.9972590695091477</c:v>
                </c:pt>
                <c:pt idx="3">
                  <c:v>1.9951281005196484</c:v>
                </c:pt>
                <c:pt idx="4">
                  <c:v>1.9923893961834911</c:v>
                </c:pt>
                <c:pt idx="5">
                  <c:v>1.9890437907365466</c:v>
                </c:pt>
                <c:pt idx="6">
                  <c:v>1.985092303282644</c:v>
                </c:pt>
                <c:pt idx="7">
                  <c:v>1.9805361374831407</c:v>
                </c:pt>
                <c:pt idx="8">
                  <c:v>1.9753766811902755</c:v>
                </c:pt>
                <c:pt idx="9">
                  <c:v>1.969615506024416</c:v>
                </c:pt>
                <c:pt idx="10">
                  <c:v>1.963254366895328</c:v>
                </c:pt>
                <c:pt idx="11">
                  <c:v>1.9562952014676114</c:v>
                </c:pt>
                <c:pt idx="12">
                  <c:v>1.9487401295704705</c:v>
                </c:pt>
                <c:pt idx="13">
                  <c:v>1.9405914525519929</c:v>
                </c:pt>
                <c:pt idx="14">
                  <c:v>1.9318516525781366</c:v>
                </c:pt>
                <c:pt idx="15">
                  <c:v>1.9225233918766378</c:v>
                </c:pt>
                <c:pt idx="16">
                  <c:v>1.9126095119260709</c:v>
                </c:pt>
                <c:pt idx="17">
                  <c:v>1.9021130325903071</c:v>
                </c:pt>
                <c:pt idx="18">
                  <c:v>1.8910371511986337</c:v>
                </c:pt>
                <c:pt idx="19">
                  <c:v>1.8793852415718169</c:v>
                </c:pt>
                <c:pt idx="20">
                  <c:v>1.8671608529944035</c:v>
                </c:pt>
                <c:pt idx="21">
                  <c:v>1.8543677091335748</c:v>
                </c:pt>
                <c:pt idx="22">
                  <c:v>1.8410097069048807</c:v>
                </c:pt>
                <c:pt idx="23">
                  <c:v>1.8270909152852017</c:v>
                </c:pt>
                <c:pt idx="24">
                  <c:v>1.8126155740732999</c:v>
                </c:pt>
                <c:pt idx="25">
                  <c:v>1.7975880925983341</c:v>
                </c:pt>
                <c:pt idx="26">
                  <c:v>1.7820130483767358</c:v>
                </c:pt>
                <c:pt idx="27">
                  <c:v>1.765895185717854</c:v>
                </c:pt>
                <c:pt idx="28">
                  <c:v>1.7492394142787915</c:v>
                </c:pt>
                <c:pt idx="29">
                  <c:v>1.7320508075688774</c:v>
                </c:pt>
                <c:pt idx="30">
                  <c:v>1.7143346014042247</c:v>
                </c:pt>
                <c:pt idx="31">
                  <c:v>1.6960961923128519</c:v>
                </c:pt>
                <c:pt idx="32">
                  <c:v>1.6773411358908481</c:v>
                </c:pt>
                <c:pt idx="33">
                  <c:v>1.6580751451100832</c:v>
                </c:pt>
                <c:pt idx="34">
                  <c:v>1.6383040885779836</c:v>
                </c:pt>
                <c:pt idx="35">
                  <c:v>1.6180339887498949</c:v>
                </c:pt>
                <c:pt idx="36">
                  <c:v>1.5972710200945857</c:v>
                </c:pt>
                <c:pt idx="37">
                  <c:v>1.576021507213444</c:v>
                </c:pt>
                <c:pt idx="38">
                  <c:v>1.5542919229139418</c:v>
                </c:pt>
                <c:pt idx="39">
                  <c:v>1.532088886237956</c:v>
                </c:pt>
                <c:pt idx="40">
                  <c:v>1.5094191604455443</c:v>
                </c:pt>
                <c:pt idx="41">
                  <c:v>1.4862896509547885</c:v>
                </c:pt>
                <c:pt idx="42">
                  <c:v>1.4627074032383411</c:v>
                </c:pt>
                <c:pt idx="43">
                  <c:v>1.4386796006773024</c:v>
                </c:pt>
                <c:pt idx="44">
                  <c:v>1.4142135623730951</c:v>
                </c:pt>
                <c:pt idx="45">
                  <c:v>1.3893167409179947</c:v>
                </c:pt>
                <c:pt idx="46">
                  <c:v>1.363996720124997</c:v>
                </c:pt>
                <c:pt idx="47">
                  <c:v>1.3382612127177165</c:v>
                </c:pt>
                <c:pt idx="48">
                  <c:v>1.3121180579810146</c:v>
                </c:pt>
                <c:pt idx="49">
                  <c:v>1.2855752193730787</c:v>
                </c:pt>
                <c:pt idx="50">
                  <c:v>1.258640782099675</c:v>
                </c:pt>
                <c:pt idx="51">
                  <c:v>1.2313229506513166</c:v>
                </c:pt>
                <c:pt idx="52">
                  <c:v>1.2036300463040968</c:v>
                </c:pt>
                <c:pt idx="53">
                  <c:v>1.1755705045849463</c:v>
                </c:pt>
                <c:pt idx="54">
                  <c:v>1.1471528727020923</c:v>
                </c:pt>
                <c:pt idx="55">
                  <c:v>1.1183858069414936</c:v>
                </c:pt>
                <c:pt idx="56">
                  <c:v>1.0892780700300544</c:v>
                </c:pt>
                <c:pt idx="57">
                  <c:v>1.0598385284664098</c:v>
                </c:pt>
                <c:pt idx="58">
                  <c:v>1.0300761498201088</c:v>
                </c:pt>
                <c:pt idx="59">
                  <c:v>1.0000000000000002</c:v>
                </c:pt>
                <c:pt idx="60">
                  <c:v>0.96961924049267423</c:v>
                </c:pt>
                <c:pt idx="61">
                  <c:v>0.93894312557178172</c:v>
                </c:pt>
                <c:pt idx="62">
                  <c:v>0.90798099947909361</c:v>
                </c:pt>
                <c:pt idx="63">
                  <c:v>0.87674229357815492</c:v>
                </c:pt>
                <c:pt idx="64">
                  <c:v>0.84523652348139888</c:v>
                </c:pt>
                <c:pt idx="65">
                  <c:v>0.81347328615160042</c:v>
                </c:pt>
                <c:pt idx="66">
                  <c:v>0.78146225697854788</c:v>
                </c:pt>
                <c:pt idx="67">
                  <c:v>0.74921318683182392</c:v>
                </c:pt>
                <c:pt idx="68">
                  <c:v>0.71673589909060076</c:v>
                </c:pt>
                <c:pt idx="69">
                  <c:v>0.68404028665133765</c:v>
                </c:pt>
                <c:pt idx="70">
                  <c:v>0.65113630891431351</c:v>
                </c:pt>
                <c:pt idx="71">
                  <c:v>0.6180339887498949</c:v>
                </c:pt>
                <c:pt idx="72">
                  <c:v>0.58474340944547354</c:v>
                </c:pt>
                <c:pt idx="73">
                  <c:v>0.55127471163399833</c:v>
                </c:pt>
                <c:pt idx="74">
                  <c:v>0.51763809020504148</c:v>
                </c:pt>
                <c:pt idx="75">
                  <c:v>0.48384379119933579</c:v>
                </c:pt>
                <c:pt idx="76">
                  <c:v>0.44990210868772984</c:v>
                </c:pt>
                <c:pt idx="77">
                  <c:v>0.41582338163551891</c:v>
                </c:pt>
                <c:pt idx="78">
                  <c:v>0.38161799075308983</c:v>
                </c:pt>
                <c:pt idx="79">
                  <c:v>0.34729635533386083</c:v>
                </c:pt>
                <c:pt idx="80">
                  <c:v>0.31286893008046185</c:v>
                </c:pt>
                <c:pt idx="81">
                  <c:v>0.27834620192013138</c:v>
                </c:pt>
                <c:pt idx="82">
                  <c:v>0.24373868681029498</c:v>
                </c:pt>
                <c:pt idx="83">
                  <c:v>0.20905692653530691</c:v>
                </c:pt>
                <c:pt idx="84">
                  <c:v>0.17431148549531628</c:v>
                </c:pt>
                <c:pt idx="85">
                  <c:v>0.13951294748825091</c:v>
                </c:pt>
                <c:pt idx="86">
                  <c:v>0.10467191248588793</c:v>
                </c:pt>
                <c:pt idx="87">
                  <c:v>6.979899340500216E-2</c:v>
                </c:pt>
                <c:pt idx="88">
                  <c:v>3.4904812874566753E-2</c:v>
                </c:pt>
                <c:pt idx="89">
                  <c:v>1.22514845490862E-16</c:v>
                </c:pt>
                <c:pt idx="90">
                  <c:v>-3.4904812874566954E-2</c:v>
                </c:pt>
                <c:pt idx="91">
                  <c:v>-6.9798993405001467E-2</c:v>
                </c:pt>
                <c:pt idx="92">
                  <c:v>-0.10467191248588724</c:v>
                </c:pt>
                <c:pt idx="93">
                  <c:v>-0.13951294748825066</c:v>
                </c:pt>
                <c:pt idx="94">
                  <c:v>-0.17431148549531647</c:v>
                </c:pt>
                <c:pt idx="95">
                  <c:v>-0.20905692653530666</c:v>
                </c:pt>
                <c:pt idx="96">
                  <c:v>-0.24373868681029473</c:v>
                </c:pt>
                <c:pt idx="97">
                  <c:v>-0.27834620192013071</c:v>
                </c:pt>
                <c:pt idx="98">
                  <c:v>-0.31286893008046207</c:v>
                </c:pt>
                <c:pt idx="99">
                  <c:v>-0.34729635533386061</c:v>
                </c:pt>
                <c:pt idx="100">
                  <c:v>-0.38161799075308961</c:v>
                </c:pt>
                <c:pt idx="101">
                  <c:v>-0.41582338163551824</c:v>
                </c:pt>
                <c:pt idx="102">
                  <c:v>-0.44990210868772962</c:v>
                </c:pt>
                <c:pt idx="103">
                  <c:v>-0.48384379119933557</c:v>
                </c:pt>
                <c:pt idx="104">
                  <c:v>-0.5176380902050417</c:v>
                </c:pt>
                <c:pt idx="105">
                  <c:v>-0.5512747116339981</c:v>
                </c:pt>
                <c:pt idx="106">
                  <c:v>-0.58474340944547332</c:v>
                </c:pt>
                <c:pt idx="107">
                  <c:v>-0.61803398874989468</c:v>
                </c:pt>
                <c:pt idx="108">
                  <c:v>-0.65113630891431284</c:v>
                </c:pt>
                <c:pt idx="109">
                  <c:v>-0.68404028665133743</c:v>
                </c:pt>
                <c:pt idx="110">
                  <c:v>-0.71673589909060054</c:v>
                </c:pt>
                <c:pt idx="111">
                  <c:v>-0.74921318683182414</c:v>
                </c:pt>
                <c:pt idx="112">
                  <c:v>-0.78146225697854721</c:v>
                </c:pt>
                <c:pt idx="113">
                  <c:v>-0.81347328615160008</c:v>
                </c:pt>
                <c:pt idx="114">
                  <c:v>-0.84523652348139866</c:v>
                </c:pt>
                <c:pt idx="115">
                  <c:v>-0.87674229357815503</c:v>
                </c:pt>
                <c:pt idx="116">
                  <c:v>-0.90798099947909339</c:v>
                </c:pt>
                <c:pt idx="117">
                  <c:v>-0.93894312557178106</c:v>
                </c:pt>
                <c:pt idx="118">
                  <c:v>-0.96961924049267401</c:v>
                </c:pt>
                <c:pt idx="119">
                  <c:v>-0.99999999999999956</c:v>
                </c:pt>
                <c:pt idx="120">
                  <c:v>-1.0300761498201085</c:v>
                </c:pt>
                <c:pt idx="121">
                  <c:v>-1.0598385284664096</c:v>
                </c:pt>
                <c:pt idx="122">
                  <c:v>-1.0892780700300542</c:v>
                </c:pt>
                <c:pt idx="123">
                  <c:v>-1.1183858069414934</c:v>
                </c:pt>
                <c:pt idx="124">
                  <c:v>-1.1471528727020917</c:v>
                </c:pt>
                <c:pt idx="125">
                  <c:v>-1.1755705045849461</c:v>
                </c:pt>
                <c:pt idx="126">
                  <c:v>-1.2036300463040968</c:v>
                </c:pt>
                <c:pt idx="127">
                  <c:v>-1.2313229506513166</c:v>
                </c:pt>
                <c:pt idx="128">
                  <c:v>-1.2586407820996746</c:v>
                </c:pt>
                <c:pt idx="129">
                  <c:v>-1.2855752193730787</c:v>
                </c:pt>
                <c:pt idx="130">
                  <c:v>-1.312118057981015</c:v>
                </c:pt>
                <c:pt idx="131">
                  <c:v>-1.3382612127177165</c:v>
                </c:pt>
                <c:pt idx="132">
                  <c:v>-1.3639967201249967</c:v>
                </c:pt>
                <c:pt idx="133">
                  <c:v>-1.3893167409179941</c:v>
                </c:pt>
                <c:pt idx="134">
                  <c:v>-1.4142135623730949</c:v>
                </c:pt>
                <c:pt idx="135">
                  <c:v>-1.4386796006773024</c:v>
                </c:pt>
                <c:pt idx="136">
                  <c:v>-1.4627074032383409</c:v>
                </c:pt>
                <c:pt idx="137">
                  <c:v>-1.486289650954788</c:v>
                </c:pt>
                <c:pt idx="138">
                  <c:v>-1.509419160445544</c:v>
                </c:pt>
                <c:pt idx="139">
                  <c:v>-1.5320888862379558</c:v>
                </c:pt>
                <c:pt idx="140">
                  <c:v>-1.5542919229139414</c:v>
                </c:pt>
                <c:pt idx="141">
                  <c:v>-1.5760215072134438</c:v>
                </c:pt>
                <c:pt idx="142">
                  <c:v>-1.5972710200945859</c:v>
                </c:pt>
                <c:pt idx="143">
                  <c:v>-1.6180339887498947</c:v>
                </c:pt>
                <c:pt idx="144">
                  <c:v>-1.6383040885779832</c:v>
                </c:pt>
                <c:pt idx="145">
                  <c:v>-1.6580751451100832</c:v>
                </c:pt>
                <c:pt idx="146">
                  <c:v>-1.6773411358908483</c:v>
                </c:pt>
                <c:pt idx="147">
                  <c:v>-1.6960961923128519</c:v>
                </c:pt>
                <c:pt idx="148">
                  <c:v>-1.7143346014042244</c:v>
                </c:pt>
                <c:pt idx="149">
                  <c:v>-1.7320508075688774</c:v>
                </c:pt>
                <c:pt idx="150">
                  <c:v>-1.7492394142787915</c:v>
                </c:pt>
                <c:pt idx="151">
                  <c:v>-1.7658951857178535</c:v>
                </c:pt>
                <c:pt idx="152">
                  <c:v>-1.7820130483767356</c:v>
                </c:pt>
                <c:pt idx="153">
                  <c:v>-1.7975880925983341</c:v>
                </c:pt>
                <c:pt idx="154">
                  <c:v>-1.8126155740732999</c:v>
                </c:pt>
                <c:pt idx="155">
                  <c:v>-1.8270909152852015</c:v>
                </c:pt>
                <c:pt idx="156">
                  <c:v>-1.8410097069048803</c:v>
                </c:pt>
                <c:pt idx="157">
                  <c:v>-1.8543677091335746</c:v>
                </c:pt>
                <c:pt idx="158">
                  <c:v>-1.8671608529944035</c:v>
                </c:pt>
                <c:pt idx="159">
                  <c:v>-1.8793852415718166</c:v>
                </c:pt>
                <c:pt idx="160">
                  <c:v>-1.8910371511986335</c:v>
                </c:pt>
                <c:pt idx="161">
                  <c:v>-1.9021130325903071</c:v>
                </c:pt>
                <c:pt idx="162">
                  <c:v>-1.9126095119260709</c:v>
                </c:pt>
                <c:pt idx="163">
                  <c:v>-1.9225233918766373</c:v>
                </c:pt>
                <c:pt idx="164">
                  <c:v>-1.9318516525781364</c:v>
                </c:pt>
                <c:pt idx="165">
                  <c:v>-1.9405914525519929</c:v>
                </c:pt>
                <c:pt idx="166">
                  <c:v>-1.9487401295704705</c:v>
                </c:pt>
                <c:pt idx="167">
                  <c:v>-1.9562952014676114</c:v>
                </c:pt>
                <c:pt idx="168">
                  <c:v>-1.963254366895328</c:v>
                </c:pt>
                <c:pt idx="169">
                  <c:v>-1.969615506024416</c:v>
                </c:pt>
                <c:pt idx="170">
                  <c:v>-1.9753766811902753</c:v>
                </c:pt>
                <c:pt idx="171">
                  <c:v>-1.9805361374831405</c:v>
                </c:pt>
                <c:pt idx="172">
                  <c:v>-1.985092303282644</c:v>
                </c:pt>
                <c:pt idx="173">
                  <c:v>-1.9890437907365466</c:v>
                </c:pt>
                <c:pt idx="174">
                  <c:v>-1.9923893961834911</c:v>
                </c:pt>
                <c:pt idx="175">
                  <c:v>-1.9951281005196484</c:v>
                </c:pt>
                <c:pt idx="176">
                  <c:v>-1.9972590695091477</c:v>
                </c:pt>
                <c:pt idx="177">
                  <c:v>-1.9987816540381915</c:v>
                </c:pt>
                <c:pt idx="178">
                  <c:v>-1.9996953903127825</c:v>
                </c:pt>
                <c:pt idx="179">
                  <c:v>-2</c:v>
                </c:pt>
                <c:pt idx="180">
                  <c:v>-1.9996953903127825</c:v>
                </c:pt>
                <c:pt idx="181">
                  <c:v>-1.9987816540381915</c:v>
                </c:pt>
                <c:pt idx="182">
                  <c:v>-1.9972590695091477</c:v>
                </c:pt>
                <c:pt idx="183">
                  <c:v>-1.9951281005196486</c:v>
                </c:pt>
                <c:pt idx="184">
                  <c:v>-1.9923893961834911</c:v>
                </c:pt>
                <c:pt idx="185">
                  <c:v>-1.9890437907365468</c:v>
                </c:pt>
                <c:pt idx="186">
                  <c:v>-1.985092303282644</c:v>
                </c:pt>
                <c:pt idx="187">
                  <c:v>-1.9805361374831405</c:v>
                </c:pt>
                <c:pt idx="188">
                  <c:v>-1.9753766811902755</c:v>
                </c:pt>
                <c:pt idx="189">
                  <c:v>-1.969615506024416</c:v>
                </c:pt>
                <c:pt idx="190">
                  <c:v>-1.963254366895328</c:v>
                </c:pt>
                <c:pt idx="191">
                  <c:v>-1.9562952014676114</c:v>
                </c:pt>
                <c:pt idx="192">
                  <c:v>-1.9487401295704705</c:v>
                </c:pt>
                <c:pt idx="193">
                  <c:v>-1.9405914525519929</c:v>
                </c:pt>
                <c:pt idx="194">
                  <c:v>-1.9318516525781368</c:v>
                </c:pt>
                <c:pt idx="195">
                  <c:v>-1.9225233918766378</c:v>
                </c:pt>
                <c:pt idx="196">
                  <c:v>-1.9126095119260711</c:v>
                </c:pt>
                <c:pt idx="197">
                  <c:v>-1.9021130325903071</c:v>
                </c:pt>
                <c:pt idx="198">
                  <c:v>-1.8910371511986335</c:v>
                </c:pt>
                <c:pt idx="199">
                  <c:v>-1.8793852415718169</c:v>
                </c:pt>
                <c:pt idx="200">
                  <c:v>-1.8671608529944035</c:v>
                </c:pt>
                <c:pt idx="201">
                  <c:v>-1.8543677091335748</c:v>
                </c:pt>
                <c:pt idx="202">
                  <c:v>-1.8410097069048807</c:v>
                </c:pt>
                <c:pt idx="203">
                  <c:v>-1.8270909152852022</c:v>
                </c:pt>
                <c:pt idx="204">
                  <c:v>-1.8126155740733001</c:v>
                </c:pt>
                <c:pt idx="205">
                  <c:v>-1.7975880925983343</c:v>
                </c:pt>
                <c:pt idx="206">
                  <c:v>-1.7820130483767362</c:v>
                </c:pt>
                <c:pt idx="207">
                  <c:v>-1.7658951857178538</c:v>
                </c:pt>
                <c:pt idx="208">
                  <c:v>-1.7492394142787917</c:v>
                </c:pt>
                <c:pt idx="209">
                  <c:v>-1.7320508075688772</c:v>
                </c:pt>
                <c:pt idx="210">
                  <c:v>-1.7143346014042247</c:v>
                </c:pt>
                <c:pt idx="211">
                  <c:v>-1.6960961923128521</c:v>
                </c:pt>
                <c:pt idx="212">
                  <c:v>-1.6773411358908481</c:v>
                </c:pt>
                <c:pt idx="213">
                  <c:v>-1.6580751451100837</c:v>
                </c:pt>
                <c:pt idx="214">
                  <c:v>-1.638304088577984</c:v>
                </c:pt>
                <c:pt idx="215">
                  <c:v>-1.6180339887498951</c:v>
                </c:pt>
                <c:pt idx="216">
                  <c:v>-1.5972710200945861</c:v>
                </c:pt>
                <c:pt idx="217">
                  <c:v>-1.5760215072134445</c:v>
                </c:pt>
                <c:pt idx="218">
                  <c:v>-1.5542919229139416</c:v>
                </c:pt>
                <c:pt idx="219">
                  <c:v>-1.532088886237956</c:v>
                </c:pt>
                <c:pt idx="220">
                  <c:v>-1.5094191604455438</c:v>
                </c:pt>
                <c:pt idx="221">
                  <c:v>-1.4862896509547885</c:v>
                </c:pt>
                <c:pt idx="222">
                  <c:v>-1.4627074032383411</c:v>
                </c:pt>
                <c:pt idx="223">
                  <c:v>-1.4386796006773022</c:v>
                </c:pt>
                <c:pt idx="224">
                  <c:v>-1.4142135623730954</c:v>
                </c:pt>
                <c:pt idx="225">
                  <c:v>-1.3893167409179952</c:v>
                </c:pt>
                <c:pt idx="226">
                  <c:v>-1.3639967201249978</c:v>
                </c:pt>
                <c:pt idx="227">
                  <c:v>-1.3382612127177169</c:v>
                </c:pt>
                <c:pt idx="228">
                  <c:v>-1.3121180579810152</c:v>
                </c:pt>
                <c:pt idx="229">
                  <c:v>-1.2855752193730789</c:v>
                </c:pt>
                <c:pt idx="230">
                  <c:v>-1.2586407820996743</c:v>
                </c:pt>
                <c:pt idx="231">
                  <c:v>-1.2313229506513161</c:v>
                </c:pt>
                <c:pt idx="232">
                  <c:v>-1.2036300463040965</c:v>
                </c:pt>
                <c:pt idx="233">
                  <c:v>-1.1755705045849465</c:v>
                </c:pt>
                <c:pt idx="234">
                  <c:v>-1.1471528727020928</c:v>
                </c:pt>
                <c:pt idx="235">
                  <c:v>-1.1183858069414945</c:v>
                </c:pt>
                <c:pt idx="236">
                  <c:v>-1.0892780700300539</c:v>
                </c:pt>
                <c:pt idx="237">
                  <c:v>-1.05983852846641</c:v>
                </c:pt>
                <c:pt idx="238">
                  <c:v>-1.030076149820109</c:v>
                </c:pt>
                <c:pt idx="239">
                  <c:v>-1.0000000000000009</c:v>
                </c:pt>
                <c:pt idx="240">
                  <c:v>-0.96961924049267367</c:v>
                </c:pt>
                <c:pt idx="241">
                  <c:v>-0.9389431255717815</c:v>
                </c:pt>
                <c:pt idx="242">
                  <c:v>-0.90798099947909383</c:v>
                </c:pt>
                <c:pt idx="243">
                  <c:v>-0.87674229357815547</c:v>
                </c:pt>
                <c:pt idx="244">
                  <c:v>-0.84523652348139988</c:v>
                </c:pt>
                <c:pt idx="245">
                  <c:v>-0.81347328615160019</c:v>
                </c:pt>
                <c:pt idx="246">
                  <c:v>-0.78146225697854765</c:v>
                </c:pt>
                <c:pt idx="247">
                  <c:v>-0.74921318683182458</c:v>
                </c:pt>
                <c:pt idx="248">
                  <c:v>-0.71673589909060142</c:v>
                </c:pt>
                <c:pt idx="249">
                  <c:v>-0.68404028665133876</c:v>
                </c:pt>
                <c:pt idx="250">
                  <c:v>-0.65113630891431329</c:v>
                </c:pt>
                <c:pt idx="251">
                  <c:v>-0.61803398874989512</c:v>
                </c:pt>
                <c:pt idx="252">
                  <c:v>-0.5847434094454742</c:v>
                </c:pt>
                <c:pt idx="253">
                  <c:v>-0.55127471163399777</c:v>
                </c:pt>
                <c:pt idx="254">
                  <c:v>-0.51763809020504126</c:v>
                </c:pt>
                <c:pt idx="255">
                  <c:v>-0.48384379119933557</c:v>
                </c:pt>
                <c:pt idx="256">
                  <c:v>-0.44990210868773051</c:v>
                </c:pt>
                <c:pt idx="257">
                  <c:v>-0.41582338163551957</c:v>
                </c:pt>
                <c:pt idx="258">
                  <c:v>-0.38161799075309094</c:v>
                </c:pt>
                <c:pt idx="259">
                  <c:v>-0.34729635533386066</c:v>
                </c:pt>
                <c:pt idx="260">
                  <c:v>-0.31286893008046207</c:v>
                </c:pt>
                <c:pt idx="261">
                  <c:v>-0.27834620192012988</c:v>
                </c:pt>
                <c:pt idx="262">
                  <c:v>-0.24373868681029434</c:v>
                </c:pt>
                <c:pt idx="263">
                  <c:v>-0.20905692653530672</c:v>
                </c:pt>
                <c:pt idx="264">
                  <c:v>-0.1743114854953165</c:v>
                </c:pt>
                <c:pt idx="265">
                  <c:v>-0.13951294748825116</c:v>
                </c:pt>
                <c:pt idx="266">
                  <c:v>-0.10467191248588861</c:v>
                </c:pt>
                <c:pt idx="267">
                  <c:v>-6.9798993405003298E-2</c:v>
                </c:pt>
                <c:pt idx="268">
                  <c:v>-3.4904812874566996E-2</c:v>
                </c:pt>
                <c:pt idx="269">
                  <c:v>-3.67544536472586E-16</c:v>
                </c:pt>
                <c:pt idx="270">
                  <c:v>3.490481287456626E-2</c:v>
                </c:pt>
                <c:pt idx="271">
                  <c:v>6.9798993405002563E-2</c:v>
                </c:pt>
                <c:pt idx="272">
                  <c:v>0.10467191248588789</c:v>
                </c:pt>
                <c:pt idx="273">
                  <c:v>0.13951294748825044</c:v>
                </c:pt>
                <c:pt idx="274">
                  <c:v>0.17431148549531578</c:v>
                </c:pt>
                <c:pt idx="275">
                  <c:v>0.20905692653530597</c:v>
                </c:pt>
                <c:pt idx="276">
                  <c:v>0.24373868681029537</c:v>
                </c:pt>
                <c:pt idx="277">
                  <c:v>0.27834620192013093</c:v>
                </c:pt>
                <c:pt idx="278">
                  <c:v>0.31286893008046135</c:v>
                </c:pt>
                <c:pt idx="279">
                  <c:v>0.34729635533385994</c:v>
                </c:pt>
                <c:pt idx="280">
                  <c:v>0.3816179907530885</c:v>
                </c:pt>
                <c:pt idx="281">
                  <c:v>0.41582338163551713</c:v>
                </c:pt>
                <c:pt idx="282">
                  <c:v>0.44990210868772984</c:v>
                </c:pt>
                <c:pt idx="283">
                  <c:v>0.4838437911993349</c:v>
                </c:pt>
                <c:pt idx="284">
                  <c:v>0.51763809020504226</c:v>
                </c:pt>
                <c:pt idx="285">
                  <c:v>0.55127471163399877</c:v>
                </c:pt>
                <c:pt idx="286">
                  <c:v>0.58474340944547343</c:v>
                </c:pt>
                <c:pt idx="287">
                  <c:v>0.61803398874989446</c:v>
                </c:pt>
                <c:pt idx="288">
                  <c:v>0.65113630891431262</c:v>
                </c:pt>
                <c:pt idx="289">
                  <c:v>0.68404028665133632</c:v>
                </c:pt>
                <c:pt idx="290">
                  <c:v>0.71673589909059909</c:v>
                </c:pt>
                <c:pt idx="291">
                  <c:v>0.74921318683182392</c:v>
                </c:pt>
                <c:pt idx="292">
                  <c:v>0.78146225697854699</c:v>
                </c:pt>
                <c:pt idx="293">
                  <c:v>0.81347328615160108</c:v>
                </c:pt>
                <c:pt idx="294">
                  <c:v>0.84523652348139922</c:v>
                </c:pt>
                <c:pt idx="295">
                  <c:v>0.87674229357815481</c:v>
                </c:pt>
                <c:pt idx="296">
                  <c:v>0.90798099947909328</c:v>
                </c:pt>
                <c:pt idx="297">
                  <c:v>0.93894312557178083</c:v>
                </c:pt>
                <c:pt idx="298">
                  <c:v>0.96961924049267301</c:v>
                </c:pt>
                <c:pt idx="299">
                  <c:v>1.0000000000000002</c:v>
                </c:pt>
                <c:pt idx="300">
                  <c:v>1.0300761498201083</c:v>
                </c:pt>
                <c:pt idx="301">
                  <c:v>1.0598385284664094</c:v>
                </c:pt>
                <c:pt idx="302">
                  <c:v>1.0892780700300533</c:v>
                </c:pt>
                <c:pt idx="303">
                  <c:v>1.1183858069414925</c:v>
                </c:pt>
                <c:pt idx="304">
                  <c:v>1.1471528727020921</c:v>
                </c:pt>
                <c:pt idx="305">
                  <c:v>1.1755705045849458</c:v>
                </c:pt>
                <c:pt idx="306">
                  <c:v>1.2036300463040959</c:v>
                </c:pt>
                <c:pt idx="307">
                  <c:v>1.231322950651317</c:v>
                </c:pt>
                <c:pt idx="308">
                  <c:v>1.258640782099675</c:v>
                </c:pt>
                <c:pt idx="309">
                  <c:v>1.2855752193730785</c:v>
                </c:pt>
                <c:pt idx="310">
                  <c:v>1.3121180579810141</c:v>
                </c:pt>
                <c:pt idx="311">
                  <c:v>1.3382612127177156</c:v>
                </c:pt>
                <c:pt idx="312">
                  <c:v>1.3639967201249961</c:v>
                </c:pt>
                <c:pt idx="313">
                  <c:v>1.3893167409179932</c:v>
                </c:pt>
                <c:pt idx="314">
                  <c:v>1.4142135623730947</c:v>
                </c:pt>
                <c:pt idx="315">
                  <c:v>1.4386796006773017</c:v>
                </c:pt>
                <c:pt idx="316">
                  <c:v>1.4627074032383414</c:v>
                </c:pt>
                <c:pt idx="317">
                  <c:v>1.4862896509547885</c:v>
                </c:pt>
                <c:pt idx="318">
                  <c:v>1.5094191604455438</c:v>
                </c:pt>
                <c:pt idx="319">
                  <c:v>1.5320888862379556</c:v>
                </c:pt>
                <c:pt idx="320">
                  <c:v>1.5542919229139411</c:v>
                </c:pt>
                <c:pt idx="321">
                  <c:v>1.5760215072134431</c:v>
                </c:pt>
                <c:pt idx="322">
                  <c:v>1.5972710200945857</c:v>
                </c:pt>
                <c:pt idx="323">
                  <c:v>1.6180339887498947</c:v>
                </c:pt>
                <c:pt idx="324">
                  <c:v>1.6383040885779832</c:v>
                </c:pt>
                <c:pt idx="325">
                  <c:v>1.6580751451100828</c:v>
                </c:pt>
                <c:pt idx="326">
                  <c:v>1.6773411358908481</c:v>
                </c:pt>
                <c:pt idx="327">
                  <c:v>1.6960961923128508</c:v>
                </c:pt>
                <c:pt idx="328">
                  <c:v>1.7143346014042242</c:v>
                </c:pt>
                <c:pt idx="329">
                  <c:v>1.7320508075688767</c:v>
                </c:pt>
                <c:pt idx="330">
                  <c:v>1.7492394142787917</c:v>
                </c:pt>
                <c:pt idx="331">
                  <c:v>1.7658951857178538</c:v>
                </c:pt>
                <c:pt idx="332">
                  <c:v>1.7820130483767356</c:v>
                </c:pt>
                <c:pt idx="333">
                  <c:v>1.7975880925983343</c:v>
                </c:pt>
                <c:pt idx="334">
                  <c:v>1.8126155740732994</c:v>
                </c:pt>
                <c:pt idx="335">
                  <c:v>1.827090915285202</c:v>
                </c:pt>
                <c:pt idx="336">
                  <c:v>1.8410097069048799</c:v>
                </c:pt>
                <c:pt idx="337">
                  <c:v>1.8543677091335746</c:v>
                </c:pt>
                <c:pt idx="338">
                  <c:v>1.867160852994403</c:v>
                </c:pt>
                <c:pt idx="339">
                  <c:v>1.8793852415718169</c:v>
                </c:pt>
                <c:pt idx="340">
                  <c:v>1.891037151198633</c:v>
                </c:pt>
                <c:pt idx="341">
                  <c:v>1.9021130325903071</c:v>
                </c:pt>
                <c:pt idx="342">
                  <c:v>1.9126095119260713</c:v>
                </c:pt>
                <c:pt idx="343">
                  <c:v>1.9225233918766373</c:v>
                </c:pt>
                <c:pt idx="344">
                  <c:v>1.9318516525781366</c:v>
                </c:pt>
                <c:pt idx="345">
                  <c:v>1.9405914525519929</c:v>
                </c:pt>
                <c:pt idx="346">
                  <c:v>1.9487401295704703</c:v>
                </c:pt>
                <c:pt idx="347">
                  <c:v>1.9562952014676112</c:v>
                </c:pt>
                <c:pt idx="348">
                  <c:v>1.963254366895328</c:v>
                </c:pt>
                <c:pt idx="349">
                  <c:v>1.9696155060244158</c:v>
                </c:pt>
                <c:pt idx="350">
                  <c:v>1.9753766811902753</c:v>
                </c:pt>
                <c:pt idx="351">
                  <c:v>1.9805361374831405</c:v>
                </c:pt>
                <c:pt idx="352">
                  <c:v>1.985092303282644</c:v>
                </c:pt>
                <c:pt idx="353">
                  <c:v>1.9890437907365466</c:v>
                </c:pt>
                <c:pt idx="354">
                  <c:v>1.9923893961834911</c:v>
                </c:pt>
                <c:pt idx="355">
                  <c:v>1.9951281005196486</c:v>
                </c:pt>
                <c:pt idx="356">
                  <c:v>1.9972590695091477</c:v>
                </c:pt>
                <c:pt idx="357">
                  <c:v>1.9987816540381915</c:v>
                </c:pt>
                <c:pt idx="358">
                  <c:v>1.9996953903127825</c:v>
                </c:pt>
                <c:pt idx="359">
                  <c:v>2</c:v>
                </c:pt>
              </c:numCache>
            </c:numRef>
          </c:xVal>
          <c:yVal>
            <c:numRef>
              <c:f>Calculs!$CH$3:$CH$362</c:f>
              <c:numCache>
                <c:formatCode>General</c:formatCode>
                <c:ptCount val="360"/>
                <c:pt idx="0">
                  <c:v>3.4904812874567023E-2</c:v>
                </c:pt>
                <c:pt idx="1">
                  <c:v>6.9798993405001938E-2</c:v>
                </c:pt>
                <c:pt idx="2">
                  <c:v>0.10467191248588766</c:v>
                </c:pt>
                <c:pt idx="3">
                  <c:v>0.1395129474882506</c:v>
                </c:pt>
                <c:pt idx="4">
                  <c:v>0.17431148549531633</c:v>
                </c:pt>
                <c:pt idx="5">
                  <c:v>0.20905692653530691</c:v>
                </c:pt>
                <c:pt idx="6">
                  <c:v>0.24373868681029495</c:v>
                </c:pt>
                <c:pt idx="7">
                  <c:v>0.27834620192013088</c:v>
                </c:pt>
                <c:pt idx="8">
                  <c:v>0.31286893008046174</c:v>
                </c:pt>
                <c:pt idx="9">
                  <c:v>0.34729635533386066</c:v>
                </c:pt>
                <c:pt idx="10">
                  <c:v>0.38161799075308961</c:v>
                </c:pt>
                <c:pt idx="11">
                  <c:v>0.41582338163551863</c:v>
                </c:pt>
                <c:pt idx="12">
                  <c:v>0.44990210868773001</c:v>
                </c:pt>
                <c:pt idx="13">
                  <c:v>0.48384379119933546</c:v>
                </c:pt>
                <c:pt idx="14">
                  <c:v>0.51763809020504148</c:v>
                </c:pt>
                <c:pt idx="15">
                  <c:v>0.55127471163399833</c:v>
                </c:pt>
                <c:pt idx="16">
                  <c:v>0.58474340944547354</c:v>
                </c:pt>
                <c:pt idx="17">
                  <c:v>0.61803398874989479</c:v>
                </c:pt>
                <c:pt idx="18">
                  <c:v>0.65113630891431329</c:v>
                </c:pt>
                <c:pt idx="19">
                  <c:v>0.68404028665133743</c:v>
                </c:pt>
                <c:pt idx="20">
                  <c:v>0.71673589909060054</c:v>
                </c:pt>
                <c:pt idx="21">
                  <c:v>0.74921318683182403</c:v>
                </c:pt>
                <c:pt idx="22">
                  <c:v>0.78146225697854743</c:v>
                </c:pt>
                <c:pt idx="23">
                  <c:v>0.81347328615160031</c:v>
                </c:pt>
                <c:pt idx="24">
                  <c:v>0.84523652348139888</c:v>
                </c:pt>
                <c:pt idx="25">
                  <c:v>0.87674229357815481</c:v>
                </c:pt>
                <c:pt idx="26">
                  <c:v>0.9079809994790935</c:v>
                </c:pt>
                <c:pt idx="27">
                  <c:v>0.93894312557178161</c:v>
                </c:pt>
                <c:pt idx="28">
                  <c:v>0.96961924049267412</c:v>
                </c:pt>
                <c:pt idx="29">
                  <c:v>0.99999999999999989</c:v>
                </c:pt>
                <c:pt idx="30">
                  <c:v>1.0300761498201083</c:v>
                </c:pt>
                <c:pt idx="31">
                  <c:v>1.0598385284664098</c:v>
                </c:pt>
                <c:pt idx="32">
                  <c:v>1.0892780700300542</c:v>
                </c:pt>
                <c:pt idx="33">
                  <c:v>1.1183858069414938</c:v>
                </c:pt>
                <c:pt idx="34">
                  <c:v>1.1471528727020921</c:v>
                </c:pt>
                <c:pt idx="35">
                  <c:v>1.1755705045849463</c:v>
                </c:pt>
                <c:pt idx="36">
                  <c:v>1.2036300463040965</c:v>
                </c:pt>
                <c:pt idx="37">
                  <c:v>1.2313229506513164</c:v>
                </c:pt>
                <c:pt idx="38">
                  <c:v>1.2586407820996748</c:v>
                </c:pt>
                <c:pt idx="39">
                  <c:v>1.2855752193730785</c:v>
                </c:pt>
                <c:pt idx="40">
                  <c:v>1.3121180579810143</c:v>
                </c:pt>
                <c:pt idx="41">
                  <c:v>1.3382612127177165</c:v>
                </c:pt>
                <c:pt idx="42">
                  <c:v>1.363996720124997</c:v>
                </c:pt>
                <c:pt idx="43">
                  <c:v>1.3893167409179945</c:v>
                </c:pt>
                <c:pt idx="44">
                  <c:v>1.4142135623730949</c:v>
                </c:pt>
                <c:pt idx="45">
                  <c:v>1.4386796006773022</c:v>
                </c:pt>
                <c:pt idx="46">
                  <c:v>1.4627074032383409</c:v>
                </c:pt>
                <c:pt idx="47">
                  <c:v>1.4862896509547883</c:v>
                </c:pt>
                <c:pt idx="48">
                  <c:v>1.509419160445544</c:v>
                </c:pt>
                <c:pt idx="49">
                  <c:v>1.532088886237956</c:v>
                </c:pt>
                <c:pt idx="50">
                  <c:v>1.5542919229139416</c:v>
                </c:pt>
                <c:pt idx="51">
                  <c:v>1.576021507213444</c:v>
                </c:pt>
                <c:pt idx="52">
                  <c:v>1.5972710200945857</c:v>
                </c:pt>
                <c:pt idx="53">
                  <c:v>1.6180339887498949</c:v>
                </c:pt>
                <c:pt idx="54">
                  <c:v>1.6383040885779836</c:v>
                </c:pt>
                <c:pt idx="55">
                  <c:v>1.6580751451100835</c:v>
                </c:pt>
                <c:pt idx="56">
                  <c:v>1.6773411358908479</c:v>
                </c:pt>
                <c:pt idx="57">
                  <c:v>1.6960961923128519</c:v>
                </c:pt>
                <c:pt idx="58">
                  <c:v>1.7143346014042244</c:v>
                </c:pt>
                <c:pt idx="59">
                  <c:v>1.7320508075688772</c:v>
                </c:pt>
                <c:pt idx="60">
                  <c:v>1.7492394142787915</c:v>
                </c:pt>
                <c:pt idx="61">
                  <c:v>1.7658951857178538</c:v>
                </c:pt>
                <c:pt idx="62">
                  <c:v>1.7820130483767356</c:v>
                </c:pt>
                <c:pt idx="63">
                  <c:v>1.7975880925983341</c:v>
                </c:pt>
                <c:pt idx="64">
                  <c:v>1.8126155740732999</c:v>
                </c:pt>
                <c:pt idx="65">
                  <c:v>1.8270909152852017</c:v>
                </c:pt>
                <c:pt idx="66">
                  <c:v>1.8410097069048805</c:v>
                </c:pt>
                <c:pt idx="67">
                  <c:v>1.8543677091335748</c:v>
                </c:pt>
                <c:pt idx="68">
                  <c:v>1.8671608529944035</c:v>
                </c:pt>
                <c:pt idx="69">
                  <c:v>1.8793852415718166</c:v>
                </c:pt>
                <c:pt idx="70">
                  <c:v>1.8910371511986335</c:v>
                </c:pt>
                <c:pt idx="71">
                  <c:v>1.9021130325903071</c:v>
                </c:pt>
                <c:pt idx="72">
                  <c:v>1.9126095119260709</c:v>
                </c:pt>
                <c:pt idx="73">
                  <c:v>1.9225233918766378</c:v>
                </c:pt>
                <c:pt idx="74">
                  <c:v>1.9318516525781366</c:v>
                </c:pt>
                <c:pt idx="75">
                  <c:v>1.9405914525519929</c:v>
                </c:pt>
                <c:pt idx="76">
                  <c:v>1.9487401295704705</c:v>
                </c:pt>
                <c:pt idx="77">
                  <c:v>1.9562952014676112</c:v>
                </c:pt>
                <c:pt idx="78">
                  <c:v>1.963254366895328</c:v>
                </c:pt>
                <c:pt idx="79">
                  <c:v>1.969615506024416</c:v>
                </c:pt>
                <c:pt idx="80">
                  <c:v>1.9753766811902755</c:v>
                </c:pt>
                <c:pt idx="81">
                  <c:v>1.9805361374831405</c:v>
                </c:pt>
                <c:pt idx="82">
                  <c:v>1.985092303282644</c:v>
                </c:pt>
                <c:pt idx="83">
                  <c:v>1.9890437907365466</c:v>
                </c:pt>
                <c:pt idx="84">
                  <c:v>1.9923893961834911</c:v>
                </c:pt>
                <c:pt idx="85">
                  <c:v>1.9951281005196484</c:v>
                </c:pt>
                <c:pt idx="86">
                  <c:v>1.9972590695091477</c:v>
                </c:pt>
                <c:pt idx="87">
                  <c:v>1.9987816540381915</c:v>
                </c:pt>
                <c:pt idx="88">
                  <c:v>1.9996953903127825</c:v>
                </c:pt>
                <c:pt idx="89">
                  <c:v>2</c:v>
                </c:pt>
                <c:pt idx="90">
                  <c:v>1.9996953903127825</c:v>
                </c:pt>
                <c:pt idx="91">
                  <c:v>1.9987816540381915</c:v>
                </c:pt>
                <c:pt idx="92">
                  <c:v>1.9972590695091477</c:v>
                </c:pt>
                <c:pt idx="93">
                  <c:v>1.9951281005196484</c:v>
                </c:pt>
                <c:pt idx="94">
                  <c:v>1.9923893961834911</c:v>
                </c:pt>
                <c:pt idx="95">
                  <c:v>1.9890437907365468</c:v>
                </c:pt>
                <c:pt idx="96">
                  <c:v>1.9850923032826442</c:v>
                </c:pt>
                <c:pt idx="97">
                  <c:v>1.9805361374831407</c:v>
                </c:pt>
                <c:pt idx="98">
                  <c:v>1.9753766811902753</c:v>
                </c:pt>
                <c:pt idx="99">
                  <c:v>1.969615506024416</c:v>
                </c:pt>
                <c:pt idx="100">
                  <c:v>1.963254366895328</c:v>
                </c:pt>
                <c:pt idx="101">
                  <c:v>1.9562952014676114</c:v>
                </c:pt>
                <c:pt idx="102">
                  <c:v>1.9487401295704705</c:v>
                </c:pt>
                <c:pt idx="103">
                  <c:v>1.9405914525519929</c:v>
                </c:pt>
                <c:pt idx="104">
                  <c:v>1.9318516525781366</c:v>
                </c:pt>
                <c:pt idx="105">
                  <c:v>1.9225233918766378</c:v>
                </c:pt>
                <c:pt idx="106">
                  <c:v>1.9126095119260711</c:v>
                </c:pt>
                <c:pt idx="107">
                  <c:v>1.9021130325903073</c:v>
                </c:pt>
                <c:pt idx="108">
                  <c:v>1.8910371511986337</c:v>
                </c:pt>
                <c:pt idx="109">
                  <c:v>1.8793852415718169</c:v>
                </c:pt>
                <c:pt idx="110">
                  <c:v>1.8671608529944035</c:v>
                </c:pt>
                <c:pt idx="111">
                  <c:v>1.8543677091335748</c:v>
                </c:pt>
                <c:pt idx="112">
                  <c:v>1.8410097069048807</c:v>
                </c:pt>
                <c:pt idx="113">
                  <c:v>1.827090915285202</c:v>
                </c:pt>
                <c:pt idx="114">
                  <c:v>1.8126155740733001</c:v>
                </c:pt>
                <c:pt idx="115">
                  <c:v>1.7975880925983339</c:v>
                </c:pt>
                <c:pt idx="116">
                  <c:v>1.7820130483767358</c:v>
                </c:pt>
                <c:pt idx="117">
                  <c:v>1.7658951857178542</c:v>
                </c:pt>
                <c:pt idx="118">
                  <c:v>1.7492394142787917</c:v>
                </c:pt>
                <c:pt idx="119">
                  <c:v>1.7320508075688774</c:v>
                </c:pt>
                <c:pt idx="120">
                  <c:v>1.7143346014042247</c:v>
                </c:pt>
                <c:pt idx="121">
                  <c:v>1.6960961923128521</c:v>
                </c:pt>
                <c:pt idx="122">
                  <c:v>1.6773411358908479</c:v>
                </c:pt>
                <c:pt idx="123">
                  <c:v>1.6580751451100835</c:v>
                </c:pt>
                <c:pt idx="124">
                  <c:v>1.638304088577984</c:v>
                </c:pt>
                <c:pt idx="125">
                  <c:v>1.6180339887498949</c:v>
                </c:pt>
                <c:pt idx="126">
                  <c:v>1.5972710200945854</c:v>
                </c:pt>
                <c:pt idx="127">
                  <c:v>1.576021507213444</c:v>
                </c:pt>
                <c:pt idx="128">
                  <c:v>1.554291922913942</c:v>
                </c:pt>
                <c:pt idx="129">
                  <c:v>1.532088886237956</c:v>
                </c:pt>
                <c:pt idx="130">
                  <c:v>1.5094191604455436</c:v>
                </c:pt>
                <c:pt idx="131">
                  <c:v>1.4862896509547885</c:v>
                </c:pt>
                <c:pt idx="132">
                  <c:v>1.4627074032383411</c:v>
                </c:pt>
                <c:pt idx="133">
                  <c:v>1.4386796006773028</c:v>
                </c:pt>
                <c:pt idx="134">
                  <c:v>1.4142135623730951</c:v>
                </c:pt>
                <c:pt idx="135">
                  <c:v>1.3893167409179943</c:v>
                </c:pt>
                <c:pt idx="136">
                  <c:v>1.3639967201249972</c:v>
                </c:pt>
                <c:pt idx="137">
                  <c:v>1.3382612127177167</c:v>
                </c:pt>
                <c:pt idx="138">
                  <c:v>1.3121180579810146</c:v>
                </c:pt>
                <c:pt idx="139">
                  <c:v>1.2855752193730789</c:v>
                </c:pt>
                <c:pt idx="140">
                  <c:v>1.2586407820996754</c:v>
                </c:pt>
                <c:pt idx="141">
                  <c:v>1.2313229506513168</c:v>
                </c:pt>
                <c:pt idx="142">
                  <c:v>1.2036300463040963</c:v>
                </c:pt>
                <c:pt idx="143">
                  <c:v>1.1755705045849465</c:v>
                </c:pt>
                <c:pt idx="144">
                  <c:v>1.1471528727020928</c:v>
                </c:pt>
                <c:pt idx="145">
                  <c:v>1.1183858069414938</c:v>
                </c:pt>
                <c:pt idx="146">
                  <c:v>1.0892780700300539</c:v>
                </c:pt>
                <c:pt idx="147">
                  <c:v>1.0598385284664098</c:v>
                </c:pt>
                <c:pt idx="148">
                  <c:v>1.0300761498201088</c:v>
                </c:pt>
                <c:pt idx="149">
                  <c:v>0.99999999999999989</c:v>
                </c:pt>
                <c:pt idx="150">
                  <c:v>0.96961924049267434</c:v>
                </c:pt>
                <c:pt idx="151">
                  <c:v>0.93894312557178217</c:v>
                </c:pt>
                <c:pt idx="152">
                  <c:v>0.90798099947909372</c:v>
                </c:pt>
                <c:pt idx="153">
                  <c:v>0.87674229357815459</c:v>
                </c:pt>
                <c:pt idx="154">
                  <c:v>0.84523652348139899</c:v>
                </c:pt>
                <c:pt idx="155">
                  <c:v>0.81347328615160086</c:v>
                </c:pt>
                <c:pt idx="156">
                  <c:v>0.78146225697854832</c:v>
                </c:pt>
                <c:pt idx="157">
                  <c:v>0.74921318683182447</c:v>
                </c:pt>
                <c:pt idx="158">
                  <c:v>0.71673589909060043</c:v>
                </c:pt>
                <c:pt idx="159">
                  <c:v>0.68404028665133776</c:v>
                </c:pt>
                <c:pt idx="160">
                  <c:v>0.65113630891431407</c:v>
                </c:pt>
                <c:pt idx="161">
                  <c:v>0.61803398874989501</c:v>
                </c:pt>
                <c:pt idx="162">
                  <c:v>0.58474340944547409</c:v>
                </c:pt>
                <c:pt idx="163">
                  <c:v>0.55127471163399933</c:v>
                </c:pt>
                <c:pt idx="164">
                  <c:v>0.51763809020504203</c:v>
                </c:pt>
                <c:pt idx="165">
                  <c:v>0.48384379119933546</c:v>
                </c:pt>
                <c:pt idx="166">
                  <c:v>0.44990210868772956</c:v>
                </c:pt>
                <c:pt idx="167">
                  <c:v>0.41582338163551863</c:v>
                </c:pt>
                <c:pt idx="168">
                  <c:v>0.38161799075308994</c:v>
                </c:pt>
                <c:pt idx="169">
                  <c:v>0.34729635533386055</c:v>
                </c:pt>
                <c:pt idx="170">
                  <c:v>0.31286893008046196</c:v>
                </c:pt>
                <c:pt idx="171">
                  <c:v>0.27834620192013149</c:v>
                </c:pt>
                <c:pt idx="172">
                  <c:v>0.24373868681029509</c:v>
                </c:pt>
                <c:pt idx="173">
                  <c:v>0.20905692653530747</c:v>
                </c:pt>
                <c:pt idx="174">
                  <c:v>0.17431148549531728</c:v>
                </c:pt>
                <c:pt idx="175">
                  <c:v>0.13951294748825105</c:v>
                </c:pt>
                <c:pt idx="176">
                  <c:v>0.10467191248588761</c:v>
                </c:pt>
                <c:pt idx="177">
                  <c:v>6.9798993405001397E-2</c:v>
                </c:pt>
                <c:pt idx="178">
                  <c:v>3.4904812874566878E-2</c:v>
                </c:pt>
                <c:pt idx="179">
                  <c:v>2.45029690981724E-16</c:v>
                </c:pt>
                <c:pt idx="180">
                  <c:v>-3.4904812874566385E-2</c:v>
                </c:pt>
                <c:pt idx="181">
                  <c:v>-6.97989934050018E-2</c:v>
                </c:pt>
                <c:pt idx="182">
                  <c:v>-0.10467191248588711</c:v>
                </c:pt>
                <c:pt idx="183">
                  <c:v>-0.13951294748824966</c:v>
                </c:pt>
                <c:pt idx="184">
                  <c:v>-0.17431148549531589</c:v>
                </c:pt>
                <c:pt idx="185">
                  <c:v>-0.20905692653530611</c:v>
                </c:pt>
                <c:pt idx="186">
                  <c:v>-0.24373868681029548</c:v>
                </c:pt>
                <c:pt idx="187">
                  <c:v>-0.27834620192013104</c:v>
                </c:pt>
                <c:pt idx="188">
                  <c:v>-0.31286893008046146</c:v>
                </c:pt>
                <c:pt idx="189">
                  <c:v>-0.34729635533386094</c:v>
                </c:pt>
                <c:pt idx="190">
                  <c:v>-0.38161799075308944</c:v>
                </c:pt>
                <c:pt idx="191">
                  <c:v>-0.41582338163551813</c:v>
                </c:pt>
                <c:pt idx="192">
                  <c:v>-0.44990210868772995</c:v>
                </c:pt>
                <c:pt idx="193">
                  <c:v>-0.48384379119933502</c:v>
                </c:pt>
                <c:pt idx="194">
                  <c:v>-0.5176380902050407</c:v>
                </c:pt>
                <c:pt idx="195">
                  <c:v>-0.55127471163399799</c:v>
                </c:pt>
                <c:pt idx="196">
                  <c:v>-0.58474340944547276</c:v>
                </c:pt>
                <c:pt idx="197">
                  <c:v>-0.61803398874989546</c:v>
                </c:pt>
                <c:pt idx="198">
                  <c:v>-0.65113630891431351</c:v>
                </c:pt>
                <c:pt idx="199">
                  <c:v>-0.68404028665133731</c:v>
                </c:pt>
                <c:pt idx="200">
                  <c:v>-0.71673589909060087</c:v>
                </c:pt>
                <c:pt idx="201">
                  <c:v>-0.74921318683182403</c:v>
                </c:pt>
                <c:pt idx="202">
                  <c:v>-0.7814622569785471</c:v>
                </c:pt>
                <c:pt idx="203">
                  <c:v>-0.81347328615159964</c:v>
                </c:pt>
                <c:pt idx="204">
                  <c:v>-0.84523652348139855</c:v>
                </c:pt>
                <c:pt idx="205">
                  <c:v>-0.87674229357815414</c:v>
                </c:pt>
                <c:pt idx="206">
                  <c:v>-0.9079809994790925</c:v>
                </c:pt>
                <c:pt idx="207">
                  <c:v>-0.93894312557178172</c:v>
                </c:pt>
                <c:pt idx="208">
                  <c:v>-0.9696192404926739</c:v>
                </c:pt>
                <c:pt idx="209">
                  <c:v>-1.0000000000000002</c:v>
                </c:pt>
                <c:pt idx="210">
                  <c:v>-1.0300761498201083</c:v>
                </c:pt>
                <c:pt idx="211">
                  <c:v>-1.0598385284664096</c:v>
                </c:pt>
                <c:pt idx="212">
                  <c:v>-1.0892780700300542</c:v>
                </c:pt>
                <c:pt idx="213">
                  <c:v>-1.1183858069414934</c:v>
                </c:pt>
                <c:pt idx="214">
                  <c:v>-1.1471528727020917</c:v>
                </c:pt>
                <c:pt idx="215">
                  <c:v>-1.1755705045849461</c:v>
                </c:pt>
                <c:pt idx="216">
                  <c:v>-1.2036300463040961</c:v>
                </c:pt>
                <c:pt idx="217">
                  <c:v>-1.2313229506513157</c:v>
                </c:pt>
                <c:pt idx="218">
                  <c:v>-1.2586407820996752</c:v>
                </c:pt>
                <c:pt idx="219">
                  <c:v>-1.2855752193730785</c:v>
                </c:pt>
                <c:pt idx="220">
                  <c:v>-1.3121180579810148</c:v>
                </c:pt>
                <c:pt idx="221">
                  <c:v>-1.3382612127177165</c:v>
                </c:pt>
                <c:pt idx="222">
                  <c:v>-1.3639967201249967</c:v>
                </c:pt>
                <c:pt idx="223">
                  <c:v>-1.3893167409179947</c:v>
                </c:pt>
                <c:pt idx="224">
                  <c:v>-1.4142135623730949</c:v>
                </c:pt>
                <c:pt idx="225">
                  <c:v>-1.4386796006773017</c:v>
                </c:pt>
                <c:pt idx="226">
                  <c:v>-1.4627074032383403</c:v>
                </c:pt>
                <c:pt idx="227">
                  <c:v>-1.486289650954788</c:v>
                </c:pt>
                <c:pt idx="228">
                  <c:v>-1.5094191604455434</c:v>
                </c:pt>
                <c:pt idx="229">
                  <c:v>-1.5320888862379558</c:v>
                </c:pt>
                <c:pt idx="230">
                  <c:v>-1.5542919229139422</c:v>
                </c:pt>
                <c:pt idx="231">
                  <c:v>-1.5760215072134443</c:v>
                </c:pt>
                <c:pt idx="232">
                  <c:v>-1.5972710200945857</c:v>
                </c:pt>
                <c:pt idx="233">
                  <c:v>-1.6180339887498947</c:v>
                </c:pt>
                <c:pt idx="234">
                  <c:v>-1.6383040885779832</c:v>
                </c:pt>
                <c:pt idx="235">
                  <c:v>-1.6580751451100828</c:v>
                </c:pt>
                <c:pt idx="236">
                  <c:v>-1.6773411358908481</c:v>
                </c:pt>
                <c:pt idx="237">
                  <c:v>-1.6960961923128519</c:v>
                </c:pt>
                <c:pt idx="238">
                  <c:v>-1.7143346014042242</c:v>
                </c:pt>
                <c:pt idx="239">
                  <c:v>-1.7320508075688767</c:v>
                </c:pt>
                <c:pt idx="240">
                  <c:v>-1.7492394142787919</c:v>
                </c:pt>
                <c:pt idx="241">
                  <c:v>-1.765895185717854</c:v>
                </c:pt>
                <c:pt idx="242">
                  <c:v>-1.7820130483767356</c:v>
                </c:pt>
                <c:pt idx="243">
                  <c:v>-1.7975880925983336</c:v>
                </c:pt>
                <c:pt idx="244">
                  <c:v>-1.8126155740732994</c:v>
                </c:pt>
                <c:pt idx="245">
                  <c:v>-1.827090915285202</c:v>
                </c:pt>
                <c:pt idx="246">
                  <c:v>-1.8410097069048805</c:v>
                </c:pt>
                <c:pt idx="247">
                  <c:v>-1.8543677091335746</c:v>
                </c:pt>
                <c:pt idx="248">
                  <c:v>-1.8671608529944033</c:v>
                </c:pt>
                <c:pt idx="249">
                  <c:v>-1.8793852415718164</c:v>
                </c:pt>
                <c:pt idx="250">
                  <c:v>-1.8910371511986337</c:v>
                </c:pt>
                <c:pt idx="251">
                  <c:v>-1.9021130325903071</c:v>
                </c:pt>
                <c:pt idx="252">
                  <c:v>-1.9126095119260706</c:v>
                </c:pt>
                <c:pt idx="253">
                  <c:v>-1.922523391876638</c:v>
                </c:pt>
                <c:pt idx="254">
                  <c:v>-1.9318516525781366</c:v>
                </c:pt>
                <c:pt idx="255">
                  <c:v>-1.9405914525519929</c:v>
                </c:pt>
                <c:pt idx="256">
                  <c:v>-1.9487401295704703</c:v>
                </c:pt>
                <c:pt idx="257">
                  <c:v>-1.9562952014676112</c:v>
                </c:pt>
                <c:pt idx="258">
                  <c:v>-1.9632543668953277</c:v>
                </c:pt>
                <c:pt idx="259">
                  <c:v>-1.969615506024416</c:v>
                </c:pt>
                <c:pt idx="260">
                  <c:v>-1.9753766811902753</c:v>
                </c:pt>
                <c:pt idx="261">
                  <c:v>-1.9805361374831407</c:v>
                </c:pt>
                <c:pt idx="262">
                  <c:v>-1.9850923032826442</c:v>
                </c:pt>
                <c:pt idx="263">
                  <c:v>-1.9890437907365468</c:v>
                </c:pt>
                <c:pt idx="264">
                  <c:v>-1.9923893961834911</c:v>
                </c:pt>
                <c:pt idx="265">
                  <c:v>-1.9951281005196484</c:v>
                </c:pt>
                <c:pt idx="266">
                  <c:v>-1.9972590695091477</c:v>
                </c:pt>
                <c:pt idx="267">
                  <c:v>-1.9987816540381913</c:v>
                </c:pt>
                <c:pt idx="268">
                  <c:v>-1.9996953903127825</c:v>
                </c:pt>
                <c:pt idx="269">
                  <c:v>-2</c:v>
                </c:pt>
                <c:pt idx="270">
                  <c:v>-1.9996953903127825</c:v>
                </c:pt>
                <c:pt idx="271">
                  <c:v>-1.9987816540381915</c:v>
                </c:pt>
                <c:pt idx="272">
                  <c:v>-1.9972590695091477</c:v>
                </c:pt>
                <c:pt idx="273">
                  <c:v>-1.9951281005196486</c:v>
                </c:pt>
                <c:pt idx="274">
                  <c:v>-1.9923893961834911</c:v>
                </c:pt>
                <c:pt idx="275">
                  <c:v>-1.9890437907365468</c:v>
                </c:pt>
                <c:pt idx="276">
                  <c:v>-1.985092303282644</c:v>
                </c:pt>
                <c:pt idx="277">
                  <c:v>-1.9805361374831407</c:v>
                </c:pt>
                <c:pt idx="278">
                  <c:v>-1.9753766811902755</c:v>
                </c:pt>
                <c:pt idx="279">
                  <c:v>-1.9696155060244163</c:v>
                </c:pt>
                <c:pt idx="280">
                  <c:v>-1.9632543668953282</c:v>
                </c:pt>
                <c:pt idx="281">
                  <c:v>-1.9562952014676116</c:v>
                </c:pt>
                <c:pt idx="282">
                  <c:v>-1.9487401295704705</c:v>
                </c:pt>
                <c:pt idx="283">
                  <c:v>-1.9405914525519932</c:v>
                </c:pt>
                <c:pt idx="284">
                  <c:v>-1.9318516525781364</c:v>
                </c:pt>
                <c:pt idx="285">
                  <c:v>-1.9225233918766376</c:v>
                </c:pt>
                <c:pt idx="286">
                  <c:v>-1.9126095119260709</c:v>
                </c:pt>
                <c:pt idx="287">
                  <c:v>-1.9021130325903073</c:v>
                </c:pt>
                <c:pt idx="288">
                  <c:v>-1.8910371511986339</c:v>
                </c:pt>
                <c:pt idx="289">
                  <c:v>-1.8793852415718171</c:v>
                </c:pt>
                <c:pt idx="290">
                  <c:v>-1.8671608529944042</c:v>
                </c:pt>
                <c:pt idx="291">
                  <c:v>-1.8543677091335748</c:v>
                </c:pt>
                <c:pt idx="292">
                  <c:v>-1.841009706904881</c:v>
                </c:pt>
                <c:pt idx="293">
                  <c:v>-1.8270909152852015</c:v>
                </c:pt>
                <c:pt idx="294">
                  <c:v>-1.8126155740732999</c:v>
                </c:pt>
                <c:pt idx="295">
                  <c:v>-1.7975880925983341</c:v>
                </c:pt>
                <c:pt idx="296">
                  <c:v>-1.7820130483767358</c:v>
                </c:pt>
                <c:pt idx="297">
                  <c:v>-1.7658951857178542</c:v>
                </c:pt>
                <c:pt idx="298">
                  <c:v>-1.7492394142787921</c:v>
                </c:pt>
                <c:pt idx="299">
                  <c:v>-1.7320508075688772</c:v>
                </c:pt>
                <c:pt idx="300">
                  <c:v>-1.7143346014042247</c:v>
                </c:pt>
                <c:pt idx="301">
                  <c:v>-1.6960961923128524</c:v>
                </c:pt>
                <c:pt idx="302">
                  <c:v>-1.6773411358908485</c:v>
                </c:pt>
                <c:pt idx="303">
                  <c:v>-1.6580751451100841</c:v>
                </c:pt>
                <c:pt idx="304">
                  <c:v>-1.6383040885779836</c:v>
                </c:pt>
                <c:pt idx="305">
                  <c:v>-1.6180339887498951</c:v>
                </c:pt>
                <c:pt idx="306">
                  <c:v>-1.5972710200945861</c:v>
                </c:pt>
                <c:pt idx="307">
                  <c:v>-1.5760215072134436</c:v>
                </c:pt>
                <c:pt idx="308">
                  <c:v>-1.5542919229139416</c:v>
                </c:pt>
                <c:pt idx="309">
                  <c:v>-1.5320888862379562</c:v>
                </c:pt>
                <c:pt idx="310">
                  <c:v>-1.5094191604455445</c:v>
                </c:pt>
                <c:pt idx="311">
                  <c:v>-1.4862896509547892</c:v>
                </c:pt>
                <c:pt idx="312">
                  <c:v>-1.462707403238342</c:v>
                </c:pt>
                <c:pt idx="313">
                  <c:v>-1.4386796006773035</c:v>
                </c:pt>
                <c:pt idx="314">
                  <c:v>-1.4142135623730954</c:v>
                </c:pt>
                <c:pt idx="315">
                  <c:v>-1.3893167409179952</c:v>
                </c:pt>
                <c:pt idx="316">
                  <c:v>-1.3639967201249965</c:v>
                </c:pt>
                <c:pt idx="317">
                  <c:v>-1.3382612127177163</c:v>
                </c:pt>
                <c:pt idx="318">
                  <c:v>-1.3121180579810148</c:v>
                </c:pt>
                <c:pt idx="319">
                  <c:v>-1.2855752193730792</c:v>
                </c:pt>
                <c:pt idx="320">
                  <c:v>-1.2586407820996757</c:v>
                </c:pt>
                <c:pt idx="321">
                  <c:v>-1.2313229506513177</c:v>
                </c:pt>
                <c:pt idx="322">
                  <c:v>-1.2036300463040965</c:v>
                </c:pt>
                <c:pt idx="323">
                  <c:v>-1.1755705045849467</c:v>
                </c:pt>
                <c:pt idx="324">
                  <c:v>-1.147152872702093</c:v>
                </c:pt>
                <c:pt idx="325">
                  <c:v>-1.1183858069414947</c:v>
                </c:pt>
                <c:pt idx="326">
                  <c:v>-1.0892780700300539</c:v>
                </c:pt>
                <c:pt idx="327">
                  <c:v>-1.0598385284664116</c:v>
                </c:pt>
                <c:pt idx="328">
                  <c:v>-1.030076149820109</c:v>
                </c:pt>
                <c:pt idx="329">
                  <c:v>-1.0000000000000009</c:v>
                </c:pt>
                <c:pt idx="330">
                  <c:v>-0.96961924049267378</c:v>
                </c:pt>
                <c:pt idx="331">
                  <c:v>-0.93894312557178161</c:v>
                </c:pt>
                <c:pt idx="332">
                  <c:v>-0.90798099947909394</c:v>
                </c:pt>
                <c:pt idx="333">
                  <c:v>-0.87674229357815403</c:v>
                </c:pt>
                <c:pt idx="334">
                  <c:v>-0.84523652348139999</c:v>
                </c:pt>
                <c:pt idx="335">
                  <c:v>-0.81347328615160031</c:v>
                </c:pt>
                <c:pt idx="336">
                  <c:v>-0.78146225697854943</c:v>
                </c:pt>
                <c:pt idx="337">
                  <c:v>-0.7492131868318247</c:v>
                </c:pt>
                <c:pt idx="338">
                  <c:v>-0.71673589909060154</c:v>
                </c:pt>
                <c:pt idx="339">
                  <c:v>-0.6840402866513372</c:v>
                </c:pt>
                <c:pt idx="340">
                  <c:v>-0.65113630891431507</c:v>
                </c:pt>
                <c:pt idx="341">
                  <c:v>-0.61803398874989524</c:v>
                </c:pt>
                <c:pt idx="342">
                  <c:v>-0.58474340944547254</c:v>
                </c:pt>
                <c:pt idx="343">
                  <c:v>-0.55127471163399955</c:v>
                </c:pt>
                <c:pt idx="344">
                  <c:v>-0.51763809020504137</c:v>
                </c:pt>
                <c:pt idx="345">
                  <c:v>-0.48384379119933574</c:v>
                </c:pt>
                <c:pt idx="346">
                  <c:v>-0.44990210868773067</c:v>
                </c:pt>
                <c:pt idx="347">
                  <c:v>-0.41582338163551974</c:v>
                </c:pt>
                <c:pt idx="348">
                  <c:v>-0.38161799075308933</c:v>
                </c:pt>
                <c:pt idx="349">
                  <c:v>-0.34729635533386255</c:v>
                </c:pt>
                <c:pt idx="350">
                  <c:v>-0.31286893008046224</c:v>
                </c:pt>
                <c:pt idx="351">
                  <c:v>-0.27834620192013176</c:v>
                </c:pt>
                <c:pt idx="352">
                  <c:v>-0.24373868681029623</c:v>
                </c:pt>
                <c:pt idx="353">
                  <c:v>-0.20905692653530683</c:v>
                </c:pt>
                <c:pt idx="354">
                  <c:v>-0.17431148549531664</c:v>
                </c:pt>
                <c:pt idx="355">
                  <c:v>-0.13951294748824952</c:v>
                </c:pt>
                <c:pt idx="356">
                  <c:v>-0.10467191248588874</c:v>
                </c:pt>
                <c:pt idx="357">
                  <c:v>-6.9798993405001647E-2</c:v>
                </c:pt>
                <c:pt idx="358">
                  <c:v>-3.4904812874568897E-2</c:v>
                </c:pt>
                <c:pt idx="359">
                  <c:v>-4.90059381963448E-16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Calculs!$CJ$3:$CJ$362</c:f>
              <c:numCache>
                <c:formatCode>General</c:formatCode>
                <c:ptCount val="360"/>
                <c:pt idx="0">
                  <c:v>2.999543085469174</c:v>
                </c:pt>
                <c:pt idx="1">
                  <c:v>2.9981724810572872</c:v>
                </c:pt>
                <c:pt idx="2">
                  <c:v>2.9958886042637216</c:v>
                </c:pt>
                <c:pt idx="3">
                  <c:v>2.9926921507794724</c:v>
                </c:pt>
                <c:pt idx="4">
                  <c:v>2.9885840942752369</c:v>
                </c:pt>
                <c:pt idx="5">
                  <c:v>2.9835656861048196</c:v>
                </c:pt>
                <c:pt idx="6">
                  <c:v>2.9776384549239658</c:v>
                </c:pt>
                <c:pt idx="7">
                  <c:v>2.9708042062247113</c:v>
                </c:pt>
                <c:pt idx="8">
                  <c:v>2.9630650217854133</c:v>
                </c:pt>
                <c:pt idx="9">
                  <c:v>2.9544232590366239</c:v>
                </c:pt>
                <c:pt idx="10">
                  <c:v>2.9448815503429921</c:v>
                </c:pt>
                <c:pt idx="11">
                  <c:v>2.9344428022014171</c:v>
                </c:pt>
                <c:pt idx="12">
                  <c:v>2.9231101943557056</c:v>
                </c:pt>
                <c:pt idx="13">
                  <c:v>2.9108871788279895</c:v>
                </c:pt>
                <c:pt idx="14">
                  <c:v>2.897777478867205</c:v>
                </c:pt>
                <c:pt idx="15">
                  <c:v>2.8837850878149567</c:v>
                </c:pt>
                <c:pt idx="16">
                  <c:v>2.8689142678891062</c:v>
                </c:pt>
                <c:pt idx="17">
                  <c:v>2.8531695488854605</c:v>
                </c:pt>
                <c:pt idx="18">
                  <c:v>2.8365557267979504</c:v>
                </c:pt>
                <c:pt idx="19">
                  <c:v>2.8190778623577253</c:v>
                </c:pt>
                <c:pt idx="20">
                  <c:v>2.8007412794916053</c:v>
                </c:pt>
                <c:pt idx="21">
                  <c:v>2.7815515637003623</c:v>
                </c:pt>
                <c:pt idx="22">
                  <c:v>2.761514560357321</c:v>
                </c:pt>
                <c:pt idx="23">
                  <c:v>2.7406363729278027</c:v>
                </c:pt>
                <c:pt idx="24">
                  <c:v>2.7189233611099497</c:v>
                </c:pt>
                <c:pt idx="25">
                  <c:v>2.6963821388975013</c:v>
                </c:pt>
                <c:pt idx="26">
                  <c:v>2.6730195725651038</c:v>
                </c:pt>
                <c:pt idx="27">
                  <c:v>2.648842778576781</c:v>
                </c:pt>
                <c:pt idx="28">
                  <c:v>2.623859121418187</c:v>
                </c:pt>
                <c:pt idx="29">
                  <c:v>2.598076211353316</c:v>
                </c:pt>
                <c:pt idx="30">
                  <c:v>2.5715019021063368</c:v>
                </c:pt>
                <c:pt idx="31">
                  <c:v>2.544144288469278</c:v>
                </c:pt>
                <c:pt idx="32">
                  <c:v>2.5160117038362722</c:v>
                </c:pt>
                <c:pt idx="33">
                  <c:v>2.4871127176651249</c:v>
                </c:pt>
                <c:pt idx="34">
                  <c:v>2.4574561328669753</c:v>
                </c:pt>
                <c:pt idx="35">
                  <c:v>2.4270509831248424</c:v>
                </c:pt>
                <c:pt idx="36">
                  <c:v>2.3959065301418785</c:v>
                </c:pt>
                <c:pt idx="37">
                  <c:v>2.3640322608201663</c:v>
                </c:pt>
                <c:pt idx="38">
                  <c:v>2.3314378843709127</c:v>
                </c:pt>
                <c:pt idx="39">
                  <c:v>2.2981333293569342</c:v>
                </c:pt>
                <c:pt idx="40">
                  <c:v>2.2641287406683164</c:v>
                </c:pt>
                <c:pt idx="41">
                  <c:v>2.229434476432183</c:v>
                </c:pt>
                <c:pt idx="42">
                  <c:v>2.1940611048575116</c:v>
                </c:pt>
                <c:pt idx="43">
                  <c:v>2.1580194010159537</c:v>
                </c:pt>
                <c:pt idx="44">
                  <c:v>2.1213203435596428</c:v>
                </c:pt>
                <c:pt idx="45">
                  <c:v>2.0839751113769922</c:v>
                </c:pt>
                <c:pt idx="46">
                  <c:v>2.0459950801874953</c:v>
                </c:pt>
                <c:pt idx="47">
                  <c:v>2.0073918190765747</c:v>
                </c:pt>
                <c:pt idx="48">
                  <c:v>1.9681770869715218</c:v>
                </c:pt>
                <c:pt idx="49">
                  <c:v>1.9283628290596182</c:v>
                </c:pt>
                <c:pt idx="50">
                  <c:v>1.8879611731495125</c:v>
                </c:pt>
                <c:pt idx="51">
                  <c:v>1.846984425976975</c:v>
                </c:pt>
                <c:pt idx="52">
                  <c:v>1.805445069456145</c:v>
                </c:pt>
                <c:pt idx="53">
                  <c:v>1.7633557568774194</c:v>
                </c:pt>
                <c:pt idx="54">
                  <c:v>1.7207293090531386</c:v>
                </c:pt>
                <c:pt idx="55">
                  <c:v>1.6775787104122404</c:v>
                </c:pt>
                <c:pt idx="56">
                  <c:v>1.6339171050450816</c:v>
                </c:pt>
                <c:pt idx="57">
                  <c:v>1.5897577926996147</c:v>
                </c:pt>
                <c:pt idx="58">
                  <c:v>1.5451142247301632</c:v>
                </c:pt>
                <c:pt idx="59">
                  <c:v>1.5000000000000004</c:v>
                </c:pt>
                <c:pt idx="60">
                  <c:v>1.4544288607390112</c:v>
                </c:pt>
                <c:pt idx="61">
                  <c:v>1.4084146883576727</c:v>
                </c:pt>
                <c:pt idx="62">
                  <c:v>1.3619714992186405</c:v>
                </c:pt>
                <c:pt idx="63">
                  <c:v>1.3151134403672324</c:v>
                </c:pt>
                <c:pt idx="64">
                  <c:v>1.2678547852220983</c:v>
                </c:pt>
                <c:pt idx="65">
                  <c:v>1.2202099292274007</c:v>
                </c:pt>
                <c:pt idx="66">
                  <c:v>1.1721933854678217</c:v>
                </c:pt>
                <c:pt idx="67">
                  <c:v>1.1238197802477359</c:v>
                </c:pt>
                <c:pt idx="68">
                  <c:v>1.075103848635901</c:v>
                </c:pt>
                <c:pt idx="69">
                  <c:v>1.0260604299770064</c:v>
                </c:pt>
                <c:pt idx="70">
                  <c:v>0.97670446337147032</c:v>
                </c:pt>
                <c:pt idx="71">
                  <c:v>0.92705098312484235</c:v>
                </c:pt>
                <c:pt idx="72">
                  <c:v>0.87711511416821031</c:v>
                </c:pt>
                <c:pt idx="73">
                  <c:v>0.82691206745099755</c:v>
                </c:pt>
                <c:pt idx="74">
                  <c:v>0.77645713530756222</c:v>
                </c:pt>
                <c:pt idx="75">
                  <c:v>0.72576568679900366</c:v>
                </c:pt>
                <c:pt idx="76">
                  <c:v>0.67485316303159482</c:v>
                </c:pt>
                <c:pt idx="77">
                  <c:v>0.62373507245327842</c:v>
                </c:pt>
                <c:pt idx="78">
                  <c:v>0.57242698612963472</c:v>
                </c:pt>
                <c:pt idx="79">
                  <c:v>0.52094453300079124</c:v>
                </c:pt>
                <c:pt idx="80">
                  <c:v>0.46930339512069275</c:v>
                </c:pt>
                <c:pt idx="81">
                  <c:v>0.41751930288019706</c:v>
                </c:pt>
                <c:pt idx="82">
                  <c:v>0.36560803021544247</c:v>
                </c:pt>
                <c:pt idx="83">
                  <c:v>0.31358538980296036</c:v>
                </c:pt>
                <c:pt idx="84">
                  <c:v>0.26146722824297441</c:v>
                </c:pt>
                <c:pt idx="85">
                  <c:v>0.20926942123237635</c:v>
                </c:pt>
                <c:pt idx="86">
                  <c:v>0.15700786872883191</c:v>
                </c:pt>
                <c:pt idx="87">
                  <c:v>0.10469849010750323</c:v>
                </c:pt>
                <c:pt idx="88">
                  <c:v>5.2357219311850126E-2</c:v>
                </c:pt>
                <c:pt idx="89">
                  <c:v>1.83772268236293E-16</c:v>
                </c:pt>
                <c:pt idx="90">
                  <c:v>-5.2357219311850431E-2</c:v>
                </c:pt>
                <c:pt idx="91">
                  <c:v>-0.10469849010750221</c:v>
                </c:pt>
                <c:pt idx="92">
                  <c:v>-0.15700786872883085</c:v>
                </c:pt>
                <c:pt idx="93">
                  <c:v>-0.20926942123237599</c:v>
                </c:pt>
                <c:pt idx="94">
                  <c:v>-0.26146722824297469</c:v>
                </c:pt>
                <c:pt idx="95">
                  <c:v>-0.31358538980296002</c:v>
                </c:pt>
                <c:pt idx="96">
                  <c:v>-0.36560803021544208</c:v>
                </c:pt>
                <c:pt idx="97">
                  <c:v>-0.41751930288019606</c:v>
                </c:pt>
                <c:pt idx="98">
                  <c:v>-0.46930339512069308</c:v>
                </c:pt>
                <c:pt idx="99">
                  <c:v>-0.52094453300079091</c:v>
                </c:pt>
                <c:pt idx="100">
                  <c:v>-0.57242698612963439</c:v>
                </c:pt>
                <c:pt idx="101">
                  <c:v>-0.62373507245327731</c:v>
                </c:pt>
                <c:pt idx="102">
                  <c:v>-0.67485316303159437</c:v>
                </c:pt>
                <c:pt idx="103">
                  <c:v>-0.72576568679900333</c:v>
                </c:pt>
                <c:pt idx="104">
                  <c:v>-0.77645713530756255</c:v>
                </c:pt>
                <c:pt idx="105">
                  <c:v>-0.8269120674509971</c:v>
                </c:pt>
                <c:pt idx="106">
                  <c:v>-0.87711511416820997</c:v>
                </c:pt>
                <c:pt idx="107">
                  <c:v>-0.92705098312484202</c:v>
                </c:pt>
                <c:pt idx="108">
                  <c:v>-0.97670446337146921</c:v>
                </c:pt>
                <c:pt idx="109">
                  <c:v>-1.0260604299770062</c:v>
                </c:pt>
                <c:pt idx="110">
                  <c:v>-1.0751038486359008</c:v>
                </c:pt>
                <c:pt idx="111">
                  <c:v>-1.1238197802477363</c:v>
                </c:pt>
                <c:pt idx="112">
                  <c:v>-1.1721933854678208</c:v>
                </c:pt>
                <c:pt idx="113">
                  <c:v>-1.2202099292274</c:v>
                </c:pt>
                <c:pt idx="114">
                  <c:v>-1.267854785222098</c:v>
                </c:pt>
                <c:pt idx="115">
                  <c:v>-1.3151134403672327</c:v>
                </c:pt>
                <c:pt idx="116">
                  <c:v>-1.36197149921864</c:v>
                </c:pt>
                <c:pt idx="117">
                  <c:v>-1.4084146883576716</c:v>
                </c:pt>
                <c:pt idx="118">
                  <c:v>-1.454428860739011</c:v>
                </c:pt>
                <c:pt idx="119">
                  <c:v>-1.4999999999999993</c:v>
                </c:pt>
                <c:pt idx="120">
                  <c:v>-1.5451142247301628</c:v>
                </c:pt>
                <c:pt idx="121">
                  <c:v>-1.5897577926996145</c:v>
                </c:pt>
                <c:pt idx="122">
                  <c:v>-1.6339171050450814</c:v>
                </c:pt>
                <c:pt idx="123">
                  <c:v>-1.6775787104122402</c:v>
                </c:pt>
                <c:pt idx="124">
                  <c:v>-1.7207293090531375</c:v>
                </c:pt>
                <c:pt idx="125">
                  <c:v>-1.7633557568774192</c:v>
                </c:pt>
                <c:pt idx="126">
                  <c:v>-1.805445069456145</c:v>
                </c:pt>
                <c:pt idx="127">
                  <c:v>-1.846984425976975</c:v>
                </c:pt>
                <c:pt idx="128">
                  <c:v>-1.8879611731495118</c:v>
                </c:pt>
                <c:pt idx="129">
                  <c:v>-1.9283628290596182</c:v>
                </c:pt>
                <c:pt idx="130">
                  <c:v>-1.9681770869715225</c:v>
                </c:pt>
                <c:pt idx="131">
                  <c:v>-2.0073918190765747</c:v>
                </c:pt>
                <c:pt idx="132">
                  <c:v>-2.0459950801874953</c:v>
                </c:pt>
                <c:pt idx="133">
                  <c:v>-2.0839751113769909</c:v>
                </c:pt>
                <c:pt idx="134">
                  <c:v>-2.1213203435596424</c:v>
                </c:pt>
                <c:pt idx="135">
                  <c:v>-2.1580194010159537</c:v>
                </c:pt>
                <c:pt idx="136">
                  <c:v>-2.1940611048575116</c:v>
                </c:pt>
                <c:pt idx="137">
                  <c:v>-2.2294344764321821</c:v>
                </c:pt>
                <c:pt idx="138">
                  <c:v>-2.2641287406683159</c:v>
                </c:pt>
                <c:pt idx="139">
                  <c:v>-2.2981333293569337</c:v>
                </c:pt>
                <c:pt idx="140">
                  <c:v>-2.3314378843709118</c:v>
                </c:pt>
                <c:pt idx="141">
                  <c:v>-2.3640322608201658</c:v>
                </c:pt>
                <c:pt idx="142">
                  <c:v>-2.3959065301418789</c:v>
                </c:pt>
                <c:pt idx="143">
                  <c:v>-2.4270509831248419</c:v>
                </c:pt>
                <c:pt idx="144">
                  <c:v>-2.4574561328669748</c:v>
                </c:pt>
                <c:pt idx="145">
                  <c:v>-2.4871127176651249</c:v>
                </c:pt>
                <c:pt idx="146">
                  <c:v>-2.5160117038362726</c:v>
                </c:pt>
                <c:pt idx="147">
                  <c:v>-2.544144288469278</c:v>
                </c:pt>
                <c:pt idx="148">
                  <c:v>-2.5715019021063368</c:v>
                </c:pt>
                <c:pt idx="149">
                  <c:v>-2.598076211353316</c:v>
                </c:pt>
                <c:pt idx="150">
                  <c:v>-2.623859121418187</c:v>
                </c:pt>
                <c:pt idx="151">
                  <c:v>-2.6488427785767801</c:v>
                </c:pt>
                <c:pt idx="152">
                  <c:v>-2.6730195725651034</c:v>
                </c:pt>
                <c:pt idx="153">
                  <c:v>-2.6963821388975013</c:v>
                </c:pt>
                <c:pt idx="154">
                  <c:v>-2.7189233611099497</c:v>
                </c:pt>
                <c:pt idx="155">
                  <c:v>-2.7406363729278023</c:v>
                </c:pt>
                <c:pt idx="156">
                  <c:v>-2.7615145603573206</c:v>
                </c:pt>
                <c:pt idx="157">
                  <c:v>-2.7815515637003618</c:v>
                </c:pt>
                <c:pt idx="158">
                  <c:v>-2.8007412794916053</c:v>
                </c:pt>
                <c:pt idx="159">
                  <c:v>-2.8190778623577248</c:v>
                </c:pt>
                <c:pt idx="160">
                  <c:v>-2.8365557267979504</c:v>
                </c:pt>
                <c:pt idx="161">
                  <c:v>-2.8531695488854605</c:v>
                </c:pt>
                <c:pt idx="162">
                  <c:v>-2.8689142678891062</c:v>
                </c:pt>
                <c:pt idx="163">
                  <c:v>-2.8837850878149558</c:v>
                </c:pt>
                <c:pt idx="164">
                  <c:v>-2.8977774788672046</c:v>
                </c:pt>
                <c:pt idx="165">
                  <c:v>-2.9108871788279895</c:v>
                </c:pt>
                <c:pt idx="166">
                  <c:v>-2.9231101943557056</c:v>
                </c:pt>
                <c:pt idx="167">
                  <c:v>-2.9344428022014171</c:v>
                </c:pt>
                <c:pt idx="168">
                  <c:v>-2.9448815503429921</c:v>
                </c:pt>
                <c:pt idx="169">
                  <c:v>-2.9544232590366239</c:v>
                </c:pt>
                <c:pt idx="170">
                  <c:v>-2.9630650217854129</c:v>
                </c:pt>
                <c:pt idx="171">
                  <c:v>-2.9708042062247109</c:v>
                </c:pt>
                <c:pt idx="172">
                  <c:v>-2.9776384549239658</c:v>
                </c:pt>
                <c:pt idx="173">
                  <c:v>-2.9835656861048196</c:v>
                </c:pt>
                <c:pt idx="174">
                  <c:v>-2.9885840942752369</c:v>
                </c:pt>
                <c:pt idx="175">
                  <c:v>-2.9926921507794724</c:v>
                </c:pt>
                <c:pt idx="176">
                  <c:v>-2.9958886042637216</c:v>
                </c:pt>
                <c:pt idx="177">
                  <c:v>-2.9981724810572872</c:v>
                </c:pt>
                <c:pt idx="178">
                  <c:v>-2.999543085469174</c:v>
                </c:pt>
                <c:pt idx="179">
                  <c:v>-3</c:v>
                </c:pt>
                <c:pt idx="180">
                  <c:v>-2.999543085469174</c:v>
                </c:pt>
                <c:pt idx="181">
                  <c:v>-2.9981724810572872</c:v>
                </c:pt>
                <c:pt idx="182">
                  <c:v>-2.9958886042637216</c:v>
                </c:pt>
                <c:pt idx="183">
                  <c:v>-2.9926921507794728</c:v>
                </c:pt>
                <c:pt idx="184">
                  <c:v>-2.9885840942752369</c:v>
                </c:pt>
                <c:pt idx="185">
                  <c:v>-2.9835656861048201</c:v>
                </c:pt>
                <c:pt idx="186">
                  <c:v>-2.9776384549239658</c:v>
                </c:pt>
                <c:pt idx="187">
                  <c:v>-2.9708042062247109</c:v>
                </c:pt>
                <c:pt idx="188">
                  <c:v>-2.9630650217854133</c:v>
                </c:pt>
                <c:pt idx="189">
                  <c:v>-2.9544232590366239</c:v>
                </c:pt>
                <c:pt idx="190">
                  <c:v>-2.9448815503429921</c:v>
                </c:pt>
                <c:pt idx="191">
                  <c:v>-2.9344428022014171</c:v>
                </c:pt>
                <c:pt idx="192">
                  <c:v>-2.9231101943557056</c:v>
                </c:pt>
                <c:pt idx="193">
                  <c:v>-2.9108871788279895</c:v>
                </c:pt>
                <c:pt idx="194">
                  <c:v>-2.897777478867205</c:v>
                </c:pt>
                <c:pt idx="195">
                  <c:v>-2.8837850878149567</c:v>
                </c:pt>
                <c:pt idx="196">
                  <c:v>-2.8689142678891066</c:v>
                </c:pt>
                <c:pt idx="197">
                  <c:v>-2.8531695488854605</c:v>
                </c:pt>
                <c:pt idx="198">
                  <c:v>-2.8365557267979504</c:v>
                </c:pt>
                <c:pt idx="199">
                  <c:v>-2.8190778623577253</c:v>
                </c:pt>
                <c:pt idx="200">
                  <c:v>-2.8007412794916053</c:v>
                </c:pt>
                <c:pt idx="201">
                  <c:v>-2.7815515637003623</c:v>
                </c:pt>
                <c:pt idx="202">
                  <c:v>-2.761514560357321</c:v>
                </c:pt>
                <c:pt idx="203">
                  <c:v>-2.7406363729278032</c:v>
                </c:pt>
                <c:pt idx="204">
                  <c:v>-2.7189233611099501</c:v>
                </c:pt>
                <c:pt idx="205">
                  <c:v>-2.6963821388975013</c:v>
                </c:pt>
                <c:pt idx="206">
                  <c:v>-2.6730195725651043</c:v>
                </c:pt>
                <c:pt idx="207">
                  <c:v>-2.6488427785767805</c:v>
                </c:pt>
                <c:pt idx="208">
                  <c:v>-2.6238591214181874</c:v>
                </c:pt>
                <c:pt idx="209">
                  <c:v>-2.598076211353316</c:v>
                </c:pt>
                <c:pt idx="210">
                  <c:v>-2.5715019021063368</c:v>
                </c:pt>
                <c:pt idx="211">
                  <c:v>-2.544144288469278</c:v>
                </c:pt>
                <c:pt idx="212">
                  <c:v>-2.5160117038362722</c:v>
                </c:pt>
                <c:pt idx="213">
                  <c:v>-2.4871127176651253</c:v>
                </c:pt>
                <c:pt idx="214">
                  <c:v>-2.4574561328669762</c:v>
                </c:pt>
                <c:pt idx="215">
                  <c:v>-2.4270509831248428</c:v>
                </c:pt>
                <c:pt idx="216">
                  <c:v>-2.3959065301418789</c:v>
                </c:pt>
                <c:pt idx="217">
                  <c:v>-2.3640322608201667</c:v>
                </c:pt>
                <c:pt idx="218">
                  <c:v>-2.3314378843709123</c:v>
                </c:pt>
                <c:pt idx="219">
                  <c:v>-2.2981333293569342</c:v>
                </c:pt>
                <c:pt idx="220">
                  <c:v>-2.2641287406683155</c:v>
                </c:pt>
                <c:pt idx="221">
                  <c:v>-2.229434476432183</c:v>
                </c:pt>
                <c:pt idx="222">
                  <c:v>-2.1940611048575116</c:v>
                </c:pt>
                <c:pt idx="223">
                  <c:v>-2.1580194010159532</c:v>
                </c:pt>
                <c:pt idx="224">
                  <c:v>-2.1213203435596428</c:v>
                </c:pt>
                <c:pt idx="225">
                  <c:v>-2.0839751113769927</c:v>
                </c:pt>
                <c:pt idx="226">
                  <c:v>-2.0459950801874967</c:v>
                </c:pt>
                <c:pt idx="227">
                  <c:v>-2.0073918190765756</c:v>
                </c:pt>
                <c:pt idx="228">
                  <c:v>-1.9681770869715227</c:v>
                </c:pt>
                <c:pt idx="229">
                  <c:v>-1.9283628290596184</c:v>
                </c:pt>
                <c:pt idx="230">
                  <c:v>-1.8879611731495114</c:v>
                </c:pt>
                <c:pt idx="231">
                  <c:v>-1.8469844259769741</c:v>
                </c:pt>
                <c:pt idx="232">
                  <c:v>-1.8054450694561448</c:v>
                </c:pt>
                <c:pt idx="233">
                  <c:v>-1.7633557568774196</c:v>
                </c:pt>
                <c:pt idx="234">
                  <c:v>-1.720729309053139</c:v>
                </c:pt>
                <c:pt idx="235">
                  <c:v>-1.6775787104122417</c:v>
                </c:pt>
                <c:pt idx="236">
                  <c:v>-1.6339171050450809</c:v>
                </c:pt>
                <c:pt idx="237">
                  <c:v>-1.5897577926996149</c:v>
                </c:pt>
                <c:pt idx="238">
                  <c:v>-1.5451142247301635</c:v>
                </c:pt>
                <c:pt idx="239">
                  <c:v>-1.5000000000000013</c:v>
                </c:pt>
                <c:pt idx="240">
                  <c:v>-1.4544288607390106</c:v>
                </c:pt>
                <c:pt idx="241">
                  <c:v>-1.4084146883576723</c:v>
                </c:pt>
                <c:pt idx="242">
                  <c:v>-1.3619714992186407</c:v>
                </c:pt>
                <c:pt idx="243">
                  <c:v>-1.3151134403672331</c:v>
                </c:pt>
                <c:pt idx="244">
                  <c:v>-1.2678547852220998</c:v>
                </c:pt>
                <c:pt idx="245">
                  <c:v>-1.2202099292274002</c:v>
                </c:pt>
                <c:pt idx="246">
                  <c:v>-1.1721933854678215</c:v>
                </c:pt>
                <c:pt idx="247">
                  <c:v>-1.1238197802477368</c:v>
                </c:pt>
                <c:pt idx="248">
                  <c:v>-1.0751038486359021</c:v>
                </c:pt>
                <c:pt idx="249">
                  <c:v>-1.0260604299770082</c:v>
                </c:pt>
                <c:pt idx="250">
                  <c:v>-0.97670446337146988</c:v>
                </c:pt>
                <c:pt idx="251">
                  <c:v>-0.92705098312484269</c:v>
                </c:pt>
                <c:pt idx="252">
                  <c:v>-0.87711511416821131</c:v>
                </c:pt>
                <c:pt idx="253">
                  <c:v>-0.82691206745099666</c:v>
                </c:pt>
                <c:pt idx="254">
                  <c:v>-0.77645713530756189</c:v>
                </c:pt>
                <c:pt idx="255">
                  <c:v>-0.72576568679900333</c:v>
                </c:pt>
                <c:pt idx="256">
                  <c:v>-0.6748531630315957</c:v>
                </c:pt>
                <c:pt idx="257">
                  <c:v>-0.6237350724532793</c:v>
                </c:pt>
                <c:pt idx="258">
                  <c:v>-0.57242698612963638</c:v>
                </c:pt>
                <c:pt idx="259">
                  <c:v>-0.52094453300079102</c:v>
                </c:pt>
                <c:pt idx="260">
                  <c:v>-0.46930339512069308</c:v>
                </c:pt>
                <c:pt idx="261">
                  <c:v>-0.41751930288019479</c:v>
                </c:pt>
                <c:pt idx="262">
                  <c:v>-0.36560803021544153</c:v>
                </c:pt>
                <c:pt idx="263">
                  <c:v>-0.31358538980296008</c:v>
                </c:pt>
                <c:pt idx="264">
                  <c:v>-0.26146722824297475</c:v>
                </c:pt>
                <c:pt idx="265">
                  <c:v>-0.20926942123237674</c:v>
                </c:pt>
                <c:pt idx="266">
                  <c:v>-0.15700786872883293</c:v>
                </c:pt>
                <c:pt idx="267">
                  <c:v>-0.10469849010750495</c:v>
                </c:pt>
                <c:pt idx="268">
                  <c:v>-5.2357219311850493E-2</c:v>
                </c:pt>
                <c:pt idx="269">
                  <c:v>-5.51316804708879E-16</c:v>
                </c:pt>
                <c:pt idx="270">
                  <c:v>5.235721931184939E-2</c:v>
                </c:pt>
                <c:pt idx="271">
                  <c:v>0.10469849010750384</c:v>
                </c:pt>
                <c:pt idx="272">
                  <c:v>0.15700786872883182</c:v>
                </c:pt>
                <c:pt idx="273">
                  <c:v>0.20926942123237566</c:v>
                </c:pt>
                <c:pt idx="274">
                  <c:v>0.26146722824297364</c:v>
                </c:pt>
                <c:pt idx="275">
                  <c:v>0.31358538980295897</c:v>
                </c:pt>
                <c:pt idx="276">
                  <c:v>0.36560803021544308</c:v>
                </c:pt>
                <c:pt idx="277">
                  <c:v>0.4175193028801964</c:v>
                </c:pt>
                <c:pt idx="278">
                  <c:v>0.46930339512069202</c:v>
                </c:pt>
                <c:pt idx="279">
                  <c:v>0.52094453300078991</c:v>
                </c:pt>
                <c:pt idx="280">
                  <c:v>0.57242698612963272</c:v>
                </c:pt>
                <c:pt idx="281">
                  <c:v>0.62373507245327575</c:v>
                </c:pt>
                <c:pt idx="282">
                  <c:v>0.67485316303159482</c:v>
                </c:pt>
                <c:pt idx="283">
                  <c:v>0.72576568679900233</c:v>
                </c:pt>
                <c:pt idx="284">
                  <c:v>0.77645713530756333</c:v>
                </c:pt>
                <c:pt idx="285">
                  <c:v>0.82691206745099821</c:v>
                </c:pt>
                <c:pt idx="286">
                  <c:v>0.87711511416821009</c:v>
                </c:pt>
                <c:pt idx="287">
                  <c:v>0.92705098312484169</c:v>
                </c:pt>
                <c:pt idx="288">
                  <c:v>0.97670446337146899</c:v>
                </c:pt>
                <c:pt idx="289">
                  <c:v>1.0260604299770044</c:v>
                </c:pt>
                <c:pt idx="290">
                  <c:v>1.0751038486358986</c:v>
                </c:pt>
                <c:pt idx="291">
                  <c:v>1.1238197802477359</c:v>
                </c:pt>
                <c:pt idx="292">
                  <c:v>1.1721933854678204</c:v>
                </c:pt>
                <c:pt idx="293">
                  <c:v>1.2202099292274016</c:v>
                </c:pt>
                <c:pt idx="294">
                  <c:v>1.2678547852220987</c:v>
                </c:pt>
                <c:pt idx="295">
                  <c:v>1.3151134403672322</c:v>
                </c:pt>
                <c:pt idx="296">
                  <c:v>1.3619714992186398</c:v>
                </c:pt>
                <c:pt idx="297">
                  <c:v>1.4084146883576714</c:v>
                </c:pt>
                <c:pt idx="298">
                  <c:v>1.4544288607390095</c:v>
                </c:pt>
                <c:pt idx="299">
                  <c:v>1.5000000000000004</c:v>
                </c:pt>
                <c:pt idx="300">
                  <c:v>1.5451142247301624</c:v>
                </c:pt>
                <c:pt idx="301">
                  <c:v>1.589757792699614</c:v>
                </c:pt>
                <c:pt idx="302">
                  <c:v>1.63391710504508</c:v>
                </c:pt>
                <c:pt idx="303">
                  <c:v>1.6775787104122388</c:v>
                </c:pt>
                <c:pt idx="304">
                  <c:v>1.7207293090531381</c:v>
                </c:pt>
                <c:pt idx="305">
                  <c:v>1.7633557568774187</c:v>
                </c:pt>
                <c:pt idx="306">
                  <c:v>1.8054450694561437</c:v>
                </c:pt>
                <c:pt idx="307">
                  <c:v>1.8469844259769754</c:v>
                </c:pt>
                <c:pt idx="308">
                  <c:v>1.8879611731495125</c:v>
                </c:pt>
                <c:pt idx="309">
                  <c:v>1.9283628290596178</c:v>
                </c:pt>
                <c:pt idx="310">
                  <c:v>1.9681770869715212</c:v>
                </c:pt>
                <c:pt idx="311">
                  <c:v>2.0073918190765734</c:v>
                </c:pt>
                <c:pt idx="312">
                  <c:v>2.045995080187494</c:v>
                </c:pt>
                <c:pt idx="313">
                  <c:v>2.08397511137699</c:v>
                </c:pt>
                <c:pt idx="314">
                  <c:v>2.1213203435596419</c:v>
                </c:pt>
                <c:pt idx="315">
                  <c:v>2.1580194010159524</c:v>
                </c:pt>
                <c:pt idx="316">
                  <c:v>2.194061104857512</c:v>
                </c:pt>
                <c:pt idx="317">
                  <c:v>2.229434476432183</c:v>
                </c:pt>
                <c:pt idx="318">
                  <c:v>2.2641287406683155</c:v>
                </c:pt>
                <c:pt idx="319">
                  <c:v>2.2981333293569333</c:v>
                </c:pt>
                <c:pt idx="320">
                  <c:v>2.3314378843709118</c:v>
                </c:pt>
                <c:pt idx="321">
                  <c:v>2.3640322608201645</c:v>
                </c:pt>
                <c:pt idx="322">
                  <c:v>2.3959065301418785</c:v>
                </c:pt>
                <c:pt idx="323">
                  <c:v>2.4270509831248419</c:v>
                </c:pt>
                <c:pt idx="324">
                  <c:v>2.4574561328669748</c:v>
                </c:pt>
                <c:pt idx="325">
                  <c:v>2.4871127176651244</c:v>
                </c:pt>
                <c:pt idx="326">
                  <c:v>2.5160117038362722</c:v>
                </c:pt>
                <c:pt idx="327">
                  <c:v>2.5441442884692762</c:v>
                </c:pt>
                <c:pt idx="328">
                  <c:v>2.5715019021063363</c:v>
                </c:pt>
                <c:pt idx="329">
                  <c:v>2.5980762113533151</c:v>
                </c:pt>
                <c:pt idx="330">
                  <c:v>2.6238591214181874</c:v>
                </c:pt>
                <c:pt idx="331">
                  <c:v>2.6488427785767805</c:v>
                </c:pt>
                <c:pt idx="332">
                  <c:v>2.6730195725651034</c:v>
                </c:pt>
                <c:pt idx="333">
                  <c:v>2.6963821388975013</c:v>
                </c:pt>
                <c:pt idx="334">
                  <c:v>2.7189233611099493</c:v>
                </c:pt>
                <c:pt idx="335">
                  <c:v>2.7406363729278027</c:v>
                </c:pt>
                <c:pt idx="336">
                  <c:v>2.7615145603573197</c:v>
                </c:pt>
                <c:pt idx="337">
                  <c:v>2.7815515637003618</c:v>
                </c:pt>
                <c:pt idx="338">
                  <c:v>2.8007412794916045</c:v>
                </c:pt>
                <c:pt idx="339">
                  <c:v>2.8190778623577253</c:v>
                </c:pt>
                <c:pt idx="340">
                  <c:v>2.8365557267979495</c:v>
                </c:pt>
                <c:pt idx="341">
                  <c:v>2.8531695488854605</c:v>
                </c:pt>
                <c:pt idx="342">
                  <c:v>2.8689142678891071</c:v>
                </c:pt>
                <c:pt idx="343">
                  <c:v>2.8837850878149558</c:v>
                </c:pt>
                <c:pt idx="344">
                  <c:v>2.897777478867205</c:v>
                </c:pt>
                <c:pt idx="345">
                  <c:v>2.9108871788279895</c:v>
                </c:pt>
                <c:pt idx="346">
                  <c:v>2.9231101943557052</c:v>
                </c:pt>
                <c:pt idx="347">
                  <c:v>2.9344428022014166</c:v>
                </c:pt>
                <c:pt idx="348">
                  <c:v>2.9448815503429921</c:v>
                </c:pt>
                <c:pt idx="349">
                  <c:v>2.9544232590366235</c:v>
                </c:pt>
                <c:pt idx="350">
                  <c:v>2.9630650217854129</c:v>
                </c:pt>
                <c:pt idx="351">
                  <c:v>2.9708042062247109</c:v>
                </c:pt>
                <c:pt idx="352">
                  <c:v>2.9776384549239658</c:v>
                </c:pt>
                <c:pt idx="353">
                  <c:v>2.9835656861048196</c:v>
                </c:pt>
                <c:pt idx="354">
                  <c:v>2.9885840942752369</c:v>
                </c:pt>
                <c:pt idx="355">
                  <c:v>2.9926921507794728</c:v>
                </c:pt>
                <c:pt idx="356">
                  <c:v>2.9958886042637216</c:v>
                </c:pt>
                <c:pt idx="357">
                  <c:v>2.9981724810572872</c:v>
                </c:pt>
                <c:pt idx="358">
                  <c:v>2.999543085469174</c:v>
                </c:pt>
                <c:pt idx="359">
                  <c:v>3</c:v>
                </c:pt>
              </c:numCache>
            </c:numRef>
          </c:xVal>
          <c:yVal>
            <c:numRef>
              <c:f>Calculs!$CK$3:$CK$362</c:f>
              <c:numCache>
                <c:formatCode>General</c:formatCode>
                <c:ptCount val="360"/>
                <c:pt idx="0">
                  <c:v>5.2357219311850535E-2</c:v>
                </c:pt>
                <c:pt idx="1">
                  <c:v>0.1046984901075029</c:v>
                </c:pt>
                <c:pt idx="2">
                  <c:v>0.15700786872883149</c:v>
                </c:pt>
                <c:pt idx="3">
                  <c:v>0.20926942123237591</c:v>
                </c:pt>
                <c:pt idx="4">
                  <c:v>0.26146722824297453</c:v>
                </c:pt>
                <c:pt idx="5">
                  <c:v>0.31358538980296036</c:v>
                </c:pt>
                <c:pt idx="6">
                  <c:v>0.36560803021544241</c:v>
                </c:pt>
                <c:pt idx="7">
                  <c:v>0.41751930288019634</c:v>
                </c:pt>
                <c:pt idx="8">
                  <c:v>0.46930339512069263</c:v>
                </c:pt>
                <c:pt idx="9">
                  <c:v>0.52094453300079102</c:v>
                </c:pt>
                <c:pt idx="10">
                  <c:v>0.57242698612963439</c:v>
                </c:pt>
                <c:pt idx="11">
                  <c:v>0.62373507245327797</c:v>
                </c:pt>
                <c:pt idx="12">
                  <c:v>0.67485316303159504</c:v>
                </c:pt>
                <c:pt idx="13">
                  <c:v>0.72576568679900322</c:v>
                </c:pt>
                <c:pt idx="14">
                  <c:v>0.77645713530756222</c:v>
                </c:pt>
                <c:pt idx="15">
                  <c:v>0.82691206745099755</c:v>
                </c:pt>
                <c:pt idx="16">
                  <c:v>0.87711511416821031</c:v>
                </c:pt>
                <c:pt idx="17">
                  <c:v>0.92705098312484213</c:v>
                </c:pt>
                <c:pt idx="18">
                  <c:v>0.97670446337146988</c:v>
                </c:pt>
                <c:pt idx="19">
                  <c:v>1.0260604299770062</c:v>
                </c:pt>
                <c:pt idx="20">
                  <c:v>1.0751038486359008</c:v>
                </c:pt>
                <c:pt idx="21">
                  <c:v>1.1238197802477361</c:v>
                </c:pt>
                <c:pt idx="22">
                  <c:v>1.1721933854678213</c:v>
                </c:pt>
                <c:pt idx="23">
                  <c:v>1.2202099292274005</c:v>
                </c:pt>
                <c:pt idx="24">
                  <c:v>1.2678547852220983</c:v>
                </c:pt>
                <c:pt idx="25">
                  <c:v>1.3151134403672322</c:v>
                </c:pt>
                <c:pt idx="26">
                  <c:v>1.3619714992186402</c:v>
                </c:pt>
                <c:pt idx="27">
                  <c:v>1.4084146883576725</c:v>
                </c:pt>
                <c:pt idx="28">
                  <c:v>1.4544288607390112</c:v>
                </c:pt>
                <c:pt idx="29">
                  <c:v>1.4999999999999998</c:v>
                </c:pt>
                <c:pt idx="30">
                  <c:v>1.5451142247301624</c:v>
                </c:pt>
                <c:pt idx="31">
                  <c:v>1.5897577926996147</c:v>
                </c:pt>
                <c:pt idx="32">
                  <c:v>1.6339171050450814</c:v>
                </c:pt>
                <c:pt idx="33">
                  <c:v>1.6775787104122406</c:v>
                </c:pt>
                <c:pt idx="34">
                  <c:v>1.7207293090531381</c:v>
                </c:pt>
                <c:pt idx="35">
                  <c:v>1.7633557568774194</c:v>
                </c:pt>
                <c:pt idx="36">
                  <c:v>1.8054450694561448</c:v>
                </c:pt>
                <c:pt idx="37">
                  <c:v>1.8469844259769745</c:v>
                </c:pt>
                <c:pt idx="38">
                  <c:v>1.8879611731495123</c:v>
                </c:pt>
                <c:pt idx="39">
                  <c:v>1.9283628290596178</c:v>
                </c:pt>
                <c:pt idx="40">
                  <c:v>1.9681770869715214</c:v>
                </c:pt>
                <c:pt idx="41">
                  <c:v>2.0073918190765747</c:v>
                </c:pt>
                <c:pt idx="42">
                  <c:v>2.0459950801874953</c:v>
                </c:pt>
                <c:pt idx="43">
                  <c:v>2.0839751113769918</c:v>
                </c:pt>
                <c:pt idx="44">
                  <c:v>2.1213203435596424</c:v>
                </c:pt>
                <c:pt idx="45">
                  <c:v>2.1580194010159532</c:v>
                </c:pt>
                <c:pt idx="46">
                  <c:v>2.1940611048575116</c:v>
                </c:pt>
                <c:pt idx="47">
                  <c:v>2.2294344764321825</c:v>
                </c:pt>
                <c:pt idx="48">
                  <c:v>2.2641287406683159</c:v>
                </c:pt>
                <c:pt idx="49">
                  <c:v>2.2981333293569342</c:v>
                </c:pt>
                <c:pt idx="50">
                  <c:v>2.3314378843709123</c:v>
                </c:pt>
                <c:pt idx="51">
                  <c:v>2.3640322608201663</c:v>
                </c:pt>
                <c:pt idx="52">
                  <c:v>2.3959065301418785</c:v>
                </c:pt>
                <c:pt idx="53">
                  <c:v>2.4270509831248424</c:v>
                </c:pt>
                <c:pt idx="54">
                  <c:v>2.4574561328669753</c:v>
                </c:pt>
                <c:pt idx="55">
                  <c:v>2.4871127176651253</c:v>
                </c:pt>
                <c:pt idx="56">
                  <c:v>2.5160117038362717</c:v>
                </c:pt>
                <c:pt idx="57">
                  <c:v>2.544144288469278</c:v>
                </c:pt>
                <c:pt idx="58">
                  <c:v>2.5715019021063368</c:v>
                </c:pt>
                <c:pt idx="59">
                  <c:v>2.598076211353316</c:v>
                </c:pt>
                <c:pt idx="60">
                  <c:v>2.623859121418187</c:v>
                </c:pt>
                <c:pt idx="61">
                  <c:v>2.6488427785767805</c:v>
                </c:pt>
                <c:pt idx="62">
                  <c:v>2.6730195725651034</c:v>
                </c:pt>
                <c:pt idx="63">
                  <c:v>2.6963821388975013</c:v>
                </c:pt>
                <c:pt idx="64">
                  <c:v>2.7189233611099497</c:v>
                </c:pt>
                <c:pt idx="65">
                  <c:v>2.7406363729278027</c:v>
                </c:pt>
                <c:pt idx="66">
                  <c:v>2.7615145603573206</c:v>
                </c:pt>
                <c:pt idx="67">
                  <c:v>2.7815515637003623</c:v>
                </c:pt>
                <c:pt idx="68">
                  <c:v>2.8007412794916053</c:v>
                </c:pt>
                <c:pt idx="69">
                  <c:v>2.8190778623577248</c:v>
                </c:pt>
                <c:pt idx="70">
                  <c:v>2.8365557267979504</c:v>
                </c:pt>
                <c:pt idx="71">
                  <c:v>2.8531695488854605</c:v>
                </c:pt>
                <c:pt idx="72">
                  <c:v>2.8689142678891062</c:v>
                </c:pt>
                <c:pt idx="73">
                  <c:v>2.8837850878149567</c:v>
                </c:pt>
                <c:pt idx="74">
                  <c:v>2.897777478867205</c:v>
                </c:pt>
                <c:pt idx="75">
                  <c:v>2.9108871788279895</c:v>
                </c:pt>
                <c:pt idx="76">
                  <c:v>2.9231101943557056</c:v>
                </c:pt>
                <c:pt idx="77">
                  <c:v>2.9344428022014166</c:v>
                </c:pt>
                <c:pt idx="78">
                  <c:v>2.9448815503429921</c:v>
                </c:pt>
                <c:pt idx="79">
                  <c:v>2.9544232590366239</c:v>
                </c:pt>
                <c:pt idx="80">
                  <c:v>2.9630650217854133</c:v>
                </c:pt>
                <c:pt idx="81">
                  <c:v>2.9708042062247109</c:v>
                </c:pt>
                <c:pt idx="82">
                  <c:v>2.9776384549239658</c:v>
                </c:pt>
                <c:pt idx="83">
                  <c:v>2.9835656861048196</c:v>
                </c:pt>
                <c:pt idx="84">
                  <c:v>2.9885840942752369</c:v>
                </c:pt>
                <c:pt idx="85">
                  <c:v>2.9926921507794724</c:v>
                </c:pt>
                <c:pt idx="86">
                  <c:v>2.9958886042637216</c:v>
                </c:pt>
                <c:pt idx="87">
                  <c:v>2.9981724810572872</c:v>
                </c:pt>
                <c:pt idx="88">
                  <c:v>2.999543085469174</c:v>
                </c:pt>
                <c:pt idx="89">
                  <c:v>3</c:v>
                </c:pt>
                <c:pt idx="90">
                  <c:v>2.999543085469174</c:v>
                </c:pt>
                <c:pt idx="91">
                  <c:v>2.9981724810572872</c:v>
                </c:pt>
                <c:pt idx="92">
                  <c:v>2.9958886042637216</c:v>
                </c:pt>
                <c:pt idx="93">
                  <c:v>2.9926921507794724</c:v>
                </c:pt>
                <c:pt idx="94">
                  <c:v>2.9885840942752369</c:v>
                </c:pt>
                <c:pt idx="95">
                  <c:v>2.9835656861048201</c:v>
                </c:pt>
                <c:pt idx="96">
                  <c:v>2.9776384549239663</c:v>
                </c:pt>
                <c:pt idx="97">
                  <c:v>2.9708042062247113</c:v>
                </c:pt>
                <c:pt idx="98">
                  <c:v>2.9630650217854129</c:v>
                </c:pt>
                <c:pt idx="99">
                  <c:v>2.9544232590366239</c:v>
                </c:pt>
                <c:pt idx="100">
                  <c:v>2.9448815503429921</c:v>
                </c:pt>
                <c:pt idx="101">
                  <c:v>2.9344428022014171</c:v>
                </c:pt>
                <c:pt idx="102">
                  <c:v>2.9231101943557056</c:v>
                </c:pt>
                <c:pt idx="103">
                  <c:v>2.9108871788279895</c:v>
                </c:pt>
                <c:pt idx="104">
                  <c:v>2.897777478867205</c:v>
                </c:pt>
                <c:pt idx="105">
                  <c:v>2.8837850878149567</c:v>
                </c:pt>
                <c:pt idx="106">
                  <c:v>2.8689142678891066</c:v>
                </c:pt>
                <c:pt idx="107">
                  <c:v>2.8531695488854609</c:v>
                </c:pt>
                <c:pt idx="108">
                  <c:v>2.8365557267979504</c:v>
                </c:pt>
                <c:pt idx="109">
                  <c:v>2.8190778623577253</c:v>
                </c:pt>
                <c:pt idx="110">
                  <c:v>2.8007412794916053</c:v>
                </c:pt>
                <c:pt idx="111">
                  <c:v>2.7815515637003623</c:v>
                </c:pt>
                <c:pt idx="112">
                  <c:v>2.761514560357321</c:v>
                </c:pt>
                <c:pt idx="113">
                  <c:v>2.7406363729278027</c:v>
                </c:pt>
                <c:pt idx="114">
                  <c:v>2.7189233611099501</c:v>
                </c:pt>
                <c:pt idx="115">
                  <c:v>2.6963821388975009</c:v>
                </c:pt>
                <c:pt idx="116">
                  <c:v>2.6730195725651038</c:v>
                </c:pt>
                <c:pt idx="117">
                  <c:v>2.6488427785767814</c:v>
                </c:pt>
                <c:pt idx="118">
                  <c:v>2.6238591214181874</c:v>
                </c:pt>
                <c:pt idx="119">
                  <c:v>2.598076211353316</c:v>
                </c:pt>
                <c:pt idx="120">
                  <c:v>2.5715019021063368</c:v>
                </c:pt>
                <c:pt idx="121">
                  <c:v>2.544144288469278</c:v>
                </c:pt>
                <c:pt idx="122">
                  <c:v>2.5160117038362717</c:v>
                </c:pt>
                <c:pt idx="123">
                  <c:v>2.4871127176651253</c:v>
                </c:pt>
                <c:pt idx="124">
                  <c:v>2.4574561328669762</c:v>
                </c:pt>
                <c:pt idx="125">
                  <c:v>2.4270509831248424</c:v>
                </c:pt>
                <c:pt idx="126">
                  <c:v>2.395906530141878</c:v>
                </c:pt>
                <c:pt idx="127">
                  <c:v>2.3640322608201663</c:v>
                </c:pt>
                <c:pt idx="128">
                  <c:v>2.3314378843709131</c:v>
                </c:pt>
                <c:pt idx="129">
                  <c:v>2.2981333293569342</c:v>
                </c:pt>
                <c:pt idx="130">
                  <c:v>2.2641287406683155</c:v>
                </c:pt>
                <c:pt idx="131">
                  <c:v>2.229434476432183</c:v>
                </c:pt>
                <c:pt idx="132">
                  <c:v>2.1940611048575116</c:v>
                </c:pt>
                <c:pt idx="133">
                  <c:v>2.1580194010159541</c:v>
                </c:pt>
                <c:pt idx="134">
                  <c:v>2.1213203435596428</c:v>
                </c:pt>
                <c:pt idx="135">
                  <c:v>2.0839751113769913</c:v>
                </c:pt>
                <c:pt idx="136">
                  <c:v>2.0459950801874958</c:v>
                </c:pt>
                <c:pt idx="137">
                  <c:v>2.0073918190765752</c:v>
                </c:pt>
                <c:pt idx="138">
                  <c:v>1.9681770869715218</c:v>
                </c:pt>
                <c:pt idx="139">
                  <c:v>1.9283628290596184</c:v>
                </c:pt>
                <c:pt idx="140">
                  <c:v>1.8879611731495132</c:v>
                </c:pt>
                <c:pt idx="141">
                  <c:v>1.8469844259769752</c:v>
                </c:pt>
                <c:pt idx="142">
                  <c:v>1.8054450694561446</c:v>
                </c:pt>
                <c:pt idx="143">
                  <c:v>1.7633557568774196</c:v>
                </c:pt>
                <c:pt idx="144">
                  <c:v>1.720729309053139</c:v>
                </c:pt>
                <c:pt idx="145">
                  <c:v>1.6775787104122406</c:v>
                </c:pt>
                <c:pt idx="146">
                  <c:v>1.6339171050450809</c:v>
                </c:pt>
                <c:pt idx="147">
                  <c:v>1.5897577926996147</c:v>
                </c:pt>
                <c:pt idx="148">
                  <c:v>1.5451142247301632</c:v>
                </c:pt>
                <c:pt idx="149">
                  <c:v>1.4999999999999998</c:v>
                </c:pt>
                <c:pt idx="150">
                  <c:v>1.4544288607390115</c:v>
                </c:pt>
                <c:pt idx="151">
                  <c:v>1.4084146883576731</c:v>
                </c:pt>
                <c:pt idx="152">
                  <c:v>1.3619714992186407</c:v>
                </c:pt>
                <c:pt idx="153">
                  <c:v>1.3151134403672318</c:v>
                </c:pt>
                <c:pt idx="154">
                  <c:v>1.2678547852220985</c:v>
                </c:pt>
                <c:pt idx="155">
                  <c:v>1.2202099292274013</c:v>
                </c:pt>
                <c:pt idx="156">
                  <c:v>1.1721933854678226</c:v>
                </c:pt>
                <c:pt idx="157">
                  <c:v>1.1238197802477368</c:v>
                </c:pt>
                <c:pt idx="158">
                  <c:v>1.0751038486359006</c:v>
                </c:pt>
                <c:pt idx="159">
                  <c:v>1.0260604299770066</c:v>
                </c:pt>
                <c:pt idx="160">
                  <c:v>0.9767044633714711</c:v>
                </c:pt>
                <c:pt idx="161">
                  <c:v>0.92705098312484258</c:v>
                </c:pt>
                <c:pt idx="162">
                  <c:v>0.8771151141682112</c:v>
                </c:pt>
                <c:pt idx="163">
                  <c:v>0.82691206745099899</c:v>
                </c:pt>
                <c:pt idx="164">
                  <c:v>0.77645713530756311</c:v>
                </c:pt>
                <c:pt idx="165">
                  <c:v>0.72576568679900322</c:v>
                </c:pt>
                <c:pt idx="166">
                  <c:v>0.67485316303159437</c:v>
                </c:pt>
                <c:pt idx="167">
                  <c:v>0.62373507245327797</c:v>
                </c:pt>
                <c:pt idx="168">
                  <c:v>0.57242698612963494</c:v>
                </c:pt>
                <c:pt idx="169">
                  <c:v>0.5209445330007908</c:v>
                </c:pt>
                <c:pt idx="170">
                  <c:v>0.46930339512069297</c:v>
                </c:pt>
                <c:pt idx="171">
                  <c:v>0.41751930288019723</c:v>
                </c:pt>
                <c:pt idx="172">
                  <c:v>0.36560803021544264</c:v>
                </c:pt>
                <c:pt idx="173">
                  <c:v>0.31358538980296119</c:v>
                </c:pt>
                <c:pt idx="174">
                  <c:v>0.26146722824297591</c:v>
                </c:pt>
                <c:pt idx="175">
                  <c:v>0.20926942123237657</c:v>
                </c:pt>
                <c:pt idx="176">
                  <c:v>0.15700786872883143</c:v>
                </c:pt>
                <c:pt idx="177">
                  <c:v>0.1046984901075021</c:v>
                </c:pt>
                <c:pt idx="178">
                  <c:v>5.235721931185032E-2</c:v>
                </c:pt>
                <c:pt idx="179">
                  <c:v>3.67544536472586E-16</c:v>
                </c:pt>
                <c:pt idx="180">
                  <c:v>-5.2357219311849577E-2</c:v>
                </c:pt>
                <c:pt idx="181">
                  <c:v>-0.10469849010750271</c:v>
                </c:pt>
                <c:pt idx="182">
                  <c:v>-0.15700786872883066</c:v>
                </c:pt>
                <c:pt idx="183">
                  <c:v>-0.20926942123237449</c:v>
                </c:pt>
                <c:pt idx="184">
                  <c:v>-0.26146722824297386</c:v>
                </c:pt>
                <c:pt idx="185">
                  <c:v>-0.31358538980295914</c:v>
                </c:pt>
                <c:pt idx="186">
                  <c:v>-0.36560803021544319</c:v>
                </c:pt>
                <c:pt idx="187">
                  <c:v>-0.41751930288019656</c:v>
                </c:pt>
                <c:pt idx="188">
                  <c:v>-0.46930339512069219</c:v>
                </c:pt>
                <c:pt idx="189">
                  <c:v>-0.52094453300079135</c:v>
                </c:pt>
                <c:pt idx="190">
                  <c:v>-0.57242698612963416</c:v>
                </c:pt>
                <c:pt idx="191">
                  <c:v>-0.6237350724532772</c:v>
                </c:pt>
                <c:pt idx="192">
                  <c:v>-0.67485316303159493</c:v>
                </c:pt>
                <c:pt idx="193">
                  <c:v>-0.72576568679900255</c:v>
                </c:pt>
                <c:pt idx="194">
                  <c:v>-0.77645713530756111</c:v>
                </c:pt>
                <c:pt idx="195">
                  <c:v>-0.82691206745099699</c:v>
                </c:pt>
                <c:pt idx="196">
                  <c:v>-0.8771151141682092</c:v>
                </c:pt>
                <c:pt idx="197">
                  <c:v>-0.92705098312484324</c:v>
                </c:pt>
                <c:pt idx="198">
                  <c:v>-0.97670446337147032</c:v>
                </c:pt>
                <c:pt idx="199">
                  <c:v>-1.026060429977006</c:v>
                </c:pt>
                <c:pt idx="200">
                  <c:v>-1.0751038486359012</c:v>
                </c:pt>
                <c:pt idx="201">
                  <c:v>-1.1238197802477361</c:v>
                </c:pt>
                <c:pt idx="202">
                  <c:v>-1.1721933854678206</c:v>
                </c:pt>
                <c:pt idx="203">
                  <c:v>-1.2202099292273996</c:v>
                </c:pt>
                <c:pt idx="204">
                  <c:v>-1.2678547852220978</c:v>
                </c:pt>
                <c:pt idx="205">
                  <c:v>-1.3151134403672313</c:v>
                </c:pt>
                <c:pt idx="206">
                  <c:v>-1.3619714992186387</c:v>
                </c:pt>
                <c:pt idx="207">
                  <c:v>-1.4084146883576727</c:v>
                </c:pt>
                <c:pt idx="208">
                  <c:v>-1.4544288607390108</c:v>
                </c:pt>
                <c:pt idx="209">
                  <c:v>-1.5000000000000004</c:v>
                </c:pt>
                <c:pt idx="210">
                  <c:v>-1.5451142247301624</c:v>
                </c:pt>
                <c:pt idx="211">
                  <c:v>-1.5897577926996145</c:v>
                </c:pt>
                <c:pt idx="212">
                  <c:v>-1.6339171050450814</c:v>
                </c:pt>
                <c:pt idx="213">
                  <c:v>-1.6775787104122402</c:v>
                </c:pt>
                <c:pt idx="214">
                  <c:v>-1.7207293090531375</c:v>
                </c:pt>
                <c:pt idx="215">
                  <c:v>-1.7633557568774192</c:v>
                </c:pt>
                <c:pt idx="216">
                  <c:v>-1.8054450694561441</c:v>
                </c:pt>
                <c:pt idx="217">
                  <c:v>-1.8469844259769737</c:v>
                </c:pt>
                <c:pt idx="218">
                  <c:v>-1.8879611731495127</c:v>
                </c:pt>
                <c:pt idx="219">
                  <c:v>-1.9283628290596178</c:v>
                </c:pt>
                <c:pt idx="220">
                  <c:v>-1.9681770869715223</c:v>
                </c:pt>
                <c:pt idx="221">
                  <c:v>-2.0073918190765747</c:v>
                </c:pt>
                <c:pt idx="222">
                  <c:v>-2.0459950801874953</c:v>
                </c:pt>
                <c:pt idx="223">
                  <c:v>-2.0839751113769922</c:v>
                </c:pt>
                <c:pt idx="224">
                  <c:v>-2.1213203435596424</c:v>
                </c:pt>
                <c:pt idx="225">
                  <c:v>-2.1580194010159524</c:v>
                </c:pt>
                <c:pt idx="226">
                  <c:v>-2.1940611048575103</c:v>
                </c:pt>
                <c:pt idx="227">
                  <c:v>-2.2294344764321821</c:v>
                </c:pt>
                <c:pt idx="228">
                  <c:v>-2.264128740668315</c:v>
                </c:pt>
                <c:pt idx="229">
                  <c:v>-2.2981333293569337</c:v>
                </c:pt>
                <c:pt idx="230">
                  <c:v>-2.3314378843709136</c:v>
                </c:pt>
                <c:pt idx="231">
                  <c:v>-2.3640322608201663</c:v>
                </c:pt>
                <c:pt idx="232">
                  <c:v>-2.3959065301418785</c:v>
                </c:pt>
                <c:pt idx="233">
                  <c:v>-2.4270509831248419</c:v>
                </c:pt>
                <c:pt idx="234">
                  <c:v>-2.4574561328669748</c:v>
                </c:pt>
                <c:pt idx="235">
                  <c:v>-2.4871127176651244</c:v>
                </c:pt>
                <c:pt idx="236">
                  <c:v>-2.5160117038362722</c:v>
                </c:pt>
                <c:pt idx="237">
                  <c:v>-2.544144288469278</c:v>
                </c:pt>
                <c:pt idx="238">
                  <c:v>-2.5715019021063363</c:v>
                </c:pt>
                <c:pt idx="239">
                  <c:v>-2.5980762113533151</c:v>
                </c:pt>
                <c:pt idx="240">
                  <c:v>-2.6238591214181879</c:v>
                </c:pt>
                <c:pt idx="241">
                  <c:v>-2.648842778576781</c:v>
                </c:pt>
                <c:pt idx="242">
                  <c:v>-2.6730195725651034</c:v>
                </c:pt>
                <c:pt idx="243">
                  <c:v>-2.6963821388975004</c:v>
                </c:pt>
                <c:pt idx="244">
                  <c:v>-2.7189233611099493</c:v>
                </c:pt>
                <c:pt idx="245">
                  <c:v>-2.7406363729278027</c:v>
                </c:pt>
                <c:pt idx="246">
                  <c:v>-2.7615145603573206</c:v>
                </c:pt>
                <c:pt idx="247">
                  <c:v>-2.7815515637003618</c:v>
                </c:pt>
                <c:pt idx="248">
                  <c:v>-2.8007412794916049</c:v>
                </c:pt>
                <c:pt idx="249">
                  <c:v>-2.8190778623577248</c:v>
                </c:pt>
                <c:pt idx="250">
                  <c:v>-2.8365557267979504</c:v>
                </c:pt>
                <c:pt idx="251">
                  <c:v>-2.8531695488854605</c:v>
                </c:pt>
                <c:pt idx="252">
                  <c:v>-2.8689142678891058</c:v>
                </c:pt>
                <c:pt idx="253">
                  <c:v>-2.8837850878149571</c:v>
                </c:pt>
                <c:pt idx="254">
                  <c:v>-2.897777478867205</c:v>
                </c:pt>
                <c:pt idx="255">
                  <c:v>-2.9108871788279895</c:v>
                </c:pt>
                <c:pt idx="256">
                  <c:v>-2.9231101943557052</c:v>
                </c:pt>
                <c:pt idx="257">
                  <c:v>-2.9344428022014166</c:v>
                </c:pt>
                <c:pt idx="258">
                  <c:v>-2.9448815503429917</c:v>
                </c:pt>
                <c:pt idx="259">
                  <c:v>-2.9544232590366239</c:v>
                </c:pt>
                <c:pt idx="260">
                  <c:v>-2.9630650217854129</c:v>
                </c:pt>
                <c:pt idx="261">
                  <c:v>-2.9708042062247113</c:v>
                </c:pt>
                <c:pt idx="262">
                  <c:v>-2.9776384549239663</c:v>
                </c:pt>
                <c:pt idx="263">
                  <c:v>-2.9835656861048201</c:v>
                </c:pt>
                <c:pt idx="264">
                  <c:v>-2.9885840942752369</c:v>
                </c:pt>
                <c:pt idx="265">
                  <c:v>-2.9926921507794724</c:v>
                </c:pt>
                <c:pt idx="266">
                  <c:v>-2.9958886042637216</c:v>
                </c:pt>
                <c:pt idx="267">
                  <c:v>-2.9981724810572867</c:v>
                </c:pt>
                <c:pt idx="268">
                  <c:v>-2.999543085469174</c:v>
                </c:pt>
                <c:pt idx="269">
                  <c:v>-3</c:v>
                </c:pt>
                <c:pt idx="270">
                  <c:v>-2.999543085469174</c:v>
                </c:pt>
                <c:pt idx="271">
                  <c:v>-2.9981724810572872</c:v>
                </c:pt>
                <c:pt idx="272">
                  <c:v>-2.9958886042637216</c:v>
                </c:pt>
                <c:pt idx="273">
                  <c:v>-2.9926921507794728</c:v>
                </c:pt>
                <c:pt idx="274">
                  <c:v>-2.9885840942752369</c:v>
                </c:pt>
                <c:pt idx="275">
                  <c:v>-2.9835656861048201</c:v>
                </c:pt>
                <c:pt idx="276">
                  <c:v>-2.9776384549239658</c:v>
                </c:pt>
                <c:pt idx="277">
                  <c:v>-2.9708042062247113</c:v>
                </c:pt>
                <c:pt idx="278">
                  <c:v>-2.9630650217854133</c:v>
                </c:pt>
                <c:pt idx="279">
                  <c:v>-2.9544232590366244</c:v>
                </c:pt>
                <c:pt idx="280">
                  <c:v>-2.9448815503429921</c:v>
                </c:pt>
                <c:pt idx="281">
                  <c:v>-2.9344428022014175</c:v>
                </c:pt>
                <c:pt idx="282">
                  <c:v>-2.9231101943557056</c:v>
                </c:pt>
                <c:pt idx="283">
                  <c:v>-2.9108871788279895</c:v>
                </c:pt>
                <c:pt idx="284">
                  <c:v>-2.8977774788672046</c:v>
                </c:pt>
                <c:pt idx="285">
                  <c:v>-2.8837850878149562</c:v>
                </c:pt>
                <c:pt idx="286">
                  <c:v>-2.8689142678891062</c:v>
                </c:pt>
                <c:pt idx="287">
                  <c:v>-2.8531695488854609</c:v>
                </c:pt>
                <c:pt idx="288">
                  <c:v>-2.8365557267979509</c:v>
                </c:pt>
                <c:pt idx="289">
                  <c:v>-2.8190778623577257</c:v>
                </c:pt>
                <c:pt idx="290">
                  <c:v>-2.8007412794916062</c:v>
                </c:pt>
                <c:pt idx="291">
                  <c:v>-2.7815515637003623</c:v>
                </c:pt>
                <c:pt idx="292">
                  <c:v>-2.7615145603573215</c:v>
                </c:pt>
                <c:pt idx="293">
                  <c:v>-2.7406363729278023</c:v>
                </c:pt>
                <c:pt idx="294">
                  <c:v>-2.7189233611099497</c:v>
                </c:pt>
                <c:pt idx="295">
                  <c:v>-2.6963821388975013</c:v>
                </c:pt>
                <c:pt idx="296">
                  <c:v>-2.6730195725651038</c:v>
                </c:pt>
                <c:pt idx="297">
                  <c:v>-2.6488427785767814</c:v>
                </c:pt>
                <c:pt idx="298">
                  <c:v>-2.6238591214181883</c:v>
                </c:pt>
                <c:pt idx="299">
                  <c:v>-2.598076211353316</c:v>
                </c:pt>
                <c:pt idx="300">
                  <c:v>-2.5715019021063368</c:v>
                </c:pt>
                <c:pt idx="301">
                  <c:v>-2.5441442884692784</c:v>
                </c:pt>
                <c:pt idx="302">
                  <c:v>-2.5160117038362726</c:v>
                </c:pt>
                <c:pt idx="303">
                  <c:v>-2.4871127176651262</c:v>
                </c:pt>
                <c:pt idx="304">
                  <c:v>-2.4574561328669753</c:v>
                </c:pt>
                <c:pt idx="305">
                  <c:v>-2.4270509831248428</c:v>
                </c:pt>
                <c:pt idx="306">
                  <c:v>-2.3959065301418789</c:v>
                </c:pt>
                <c:pt idx="307">
                  <c:v>-2.3640322608201654</c:v>
                </c:pt>
                <c:pt idx="308">
                  <c:v>-2.3314378843709123</c:v>
                </c:pt>
                <c:pt idx="309">
                  <c:v>-2.2981333293569346</c:v>
                </c:pt>
                <c:pt idx="310">
                  <c:v>-2.2641287406683168</c:v>
                </c:pt>
                <c:pt idx="311">
                  <c:v>-2.2294344764321838</c:v>
                </c:pt>
                <c:pt idx="312">
                  <c:v>-2.1940611048575129</c:v>
                </c:pt>
                <c:pt idx="313">
                  <c:v>-2.158019401015955</c:v>
                </c:pt>
                <c:pt idx="314">
                  <c:v>-2.1213203435596428</c:v>
                </c:pt>
                <c:pt idx="315">
                  <c:v>-2.0839751113769927</c:v>
                </c:pt>
                <c:pt idx="316">
                  <c:v>-2.0459950801874949</c:v>
                </c:pt>
                <c:pt idx="317">
                  <c:v>-2.0073918190765743</c:v>
                </c:pt>
                <c:pt idx="318">
                  <c:v>-1.9681770869715223</c:v>
                </c:pt>
                <c:pt idx="319">
                  <c:v>-1.9283628290596186</c:v>
                </c:pt>
                <c:pt idx="320">
                  <c:v>-1.8879611731495136</c:v>
                </c:pt>
                <c:pt idx="321">
                  <c:v>-1.8469844259769765</c:v>
                </c:pt>
                <c:pt idx="322">
                  <c:v>-1.8054450694561448</c:v>
                </c:pt>
                <c:pt idx="323">
                  <c:v>-1.7633557568774201</c:v>
                </c:pt>
                <c:pt idx="324">
                  <c:v>-1.7207293090531395</c:v>
                </c:pt>
                <c:pt idx="325">
                  <c:v>-1.6775787104122419</c:v>
                </c:pt>
                <c:pt idx="326">
                  <c:v>-1.6339171050450809</c:v>
                </c:pt>
                <c:pt idx="327">
                  <c:v>-1.5897577926996174</c:v>
                </c:pt>
                <c:pt idx="328">
                  <c:v>-1.5451142247301635</c:v>
                </c:pt>
                <c:pt idx="329">
                  <c:v>-1.5000000000000013</c:v>
                </c:pt>
                <c:pt idx="330">
                  <c:v>-1.4544288607390108</c:v>
                </c:pt>
                <c:pt idx="331">
                  <c:v>-1.4084146883576725</c:v>
                </c:pt>
                <c:pt idx="332">
                  <c:v>-1.3619714992186409</c:v>
                </c:pt>
                <c:pt idx="333">
                  <c:v>-1.3151134403672311</c:v>
                </c:pt>
                <c:pt idx="334">
                  <c:v>-1.2678547852221</c:v>
                </c:pt>
                <c:pt idx="335">
                  <c:v>-1.2202099292274005</c:v>
                </c:pt>
                <c:pt idx="336">
                  <c:v>-1.1721933854678241</c:v>
                </c:pt>
                <c:pt idx="337">
                  <c:v>-1.123819780247737</c:v>
                </c:pt>
                <c:pt idx="338">
                  <c:v>-1.0751038486359024</c:v>
                </c:pt>
                <c:pt idx="339">
                  <c:v>-1.0260604299770058</c:v>
                </c:pt>
                <c:pt idx="340">
                  <c:v>-0.97670446337147254</c:v>
                </c:pt>
                <c:pt idx="341">
                  <c:v>-0.9270509831248428</c:v>
                </c:pt>
                <c:pt idx="342">
                  <c:v>-0.87711511416820875</c:v>
                </c:pt>
                <c:pt idx="343">
                  <c:v>-0.82691206745099932</c:v>
                </c:pt>
                <c:pt idx="344">
                  <c:v>-0.776457135307562</c:v>
                </c:pt>
                <c:pt idx="345">
                  <c:v>-0.72576568679900366</c:v>
                </c:pt>
                <c:pt idx="346">
                  <c:v>-0.67485316303159604</c:v>
                </c:pt>
                <c:pt idx="347">
                  <c:v>-0.62373507245327964</c:v>
                </c:pt>
                <c:pt idx="348">
                  <c:v>-0.57242698612963405</c:v>
                </c:pt>
                <c:pt idx="349">
                  <c:v>-0.5209445330007938</c:v>
                </c:pt>
                <c:pt idx="350">
                  <c:v>-0.46930339512069336</c:v>
                </c:pt>
                <c:pt idx="351">
                  <c:v>-0.41751930288019767</c:v>
                </c:pt>
                <c:pt idx="352">
                  <c:v>-0.36560803021544436</c:v>
                </c:pt>
                <c:pt idx="353">
                  <c:v>-0.31358538980296025</c:v>
                </c:pt>
                <c:pt idx="354">
                  <c:v>-0.26146722824297497</c:v>
                </c:pt>
                <c:pt idx="355">
                  <c:v>-0.2092694212323743</c:v>
                </c:pt>
                <c:pt idx="356">
                  <c:v>-0.1570078687288331</c:v>
                </c:pt>
                <c:pt idx="357">
                  <c:v>-0.10469849010750247</c:v>
                </c:pt>
                <c:pt idx="358">
                  <c:v>-5.2357219311853345E-2</c:v>
                </c:pt>
                <c:pt idx="359">
                  <c:v>-7.3508907294517201E-16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Calculs!$CP$3:$CP$362</c:f>
              <c:numCache>
                <c:formatCode>General</c:formatCode>
                <c:ptCount val="360"/>
                <c:pt idx="0">
                  <c:v>4.9992384757819561</c:v>
                </c:pt>
                <c:pt idx="1">
                  <c:v>4.9969541350954785</c:v>
                </c:pt>
                <c:pt idx="2">
                  <c:v>4.9931476737728691</c:v>
                </c:pt>
                <c:pt idx="3">
                  <c:v>4.9878202512991212</c:v>
                </c:pt>
                <c:pt idx="4">
                  <c:v>4.9809734904587275</c:v>
                </c:pt>
                <c:pt idx="5">
                  <c:v>4.9726094768413667</c:v>
                </c:pt>
                <c:pt idx="6">
                  <c:v>4.96273075820661</c:v>
                </c:pt>
                <c:pt idx="7">
                  <c:v>4.9513403437078516</c:v>
                </c:pt>
                <c:pt idx="8">
                  <c:v>4.9384417029756893</c:v>
                </c:pt>
                <c:pt idx="9">
                  <c:v>4.9240387650610398</c:v>
                </c:pt>
                <c:pt idx="10">
                  <c:v>4.9081359172383197</c:v>
                </c:pt>
                <c:pt idx="11">
                  <c:v>4.8907380036690284</c:v>
                </c:pt>
                <c:pt idx="12">
                  <c:v>4.8718503239261759</c:v>
                </c:pt>
                <c:pt idx="13">
                  <c:v>4.8514786313799823</c:v>
                </c:pt>
                <c:pt idx="14">
                  <c:v>4.8296291314453415</c:v>
                </c:pt>
                <c:pt idx="15">
                  <c:v>4.8063084796915945</c:v>
                </c:pt>
                <c:pt idx="16">
                  <c:v>4.7815237798151768</c:v>
                </c:pt>
                <c:pt idx="17">
                  <c:v>4.7552825814757673</c:v>
                </c:pt>
                <c:pt idx="18">
                  <c:v>4.7275928779965843</c:v>
                </c:pt>
                <c:pt idx="19">
                  <c:v>4.6984631039295426</c:v>
                </c:pt>
                <c:pt idx="20">
                  <c:v>4.6679021324860086</c:v>
                </c:pt>
                <c:pt idx="21">
                  <c:v>4.6359192728339371</c:v>
                </c:pt>
                <c:pt idx="22">
                  <c:v>4.6025242672622015</c:v>
                </c:pt>
                <c:pt idx="23">
                  <c:v>4.5677272882130042</c:v>
                </c:pt>
                <c:pt idx="24">
                  <c:v>4.5315389351832494</c:v>
                </c:pt>
                <c:pt idx="25">
                  <c:v>4.493970231495835</c:v>
                </c:pt>
                <c:pt idx="26">
                  <c:v>4.4550326209418394</c:v>
                </c:pt>
                <c:pt idx="27">
                  <c:v>4.4147379642946349</c:v>
                </c:pt>
                <c:pt idx="28">
                  <c:v>4.3730985356969789</c:v>
                </c:pt>
                <c:pt idx="29">
                  <c:v>4.3301270189221936</c:v>
                </c:pt>
                <c:pt idx="30">
                  <c:v>4.2858365035105619</c:v>
                </c:pt>
                <c:pt idx="31">
                  <c:v>4.2402404807821297</c:v>
                </c:pt>
                <c:pt idx="32">
                  <c:v>4.1933528397271207</c:v>
                </c:pt>
                <c:pt idx="33">
                  <c:v>4.1451878627752077</c:v>
                </c:pt>
                <c:pt idx="34">
                  <c:v>4.0957602214449587</c:v>
                </c:pt>
                <c:pt idx="35">
                  <c:v>4.0450849718747373</c:v>
                </c:pt>
                <c:pt idx="36">
                  <c:v>3.9931775502364641</c:v>
                </c:pt>
                <c:pt idx="37">
                  <c:v>3.9400537680336098</c:v>
                </c:pt>
                <c:pt idx="38">
                  <c:v>3.8857298072848545</c:v>
                </c:pt>
                <c:pt idx="39">
                  <c:v>3.83022221559489</c:v>
                </c:pt>
                <c:pt idx="40">
                  <c:v>3.7735479011138606</c:v>
                </c:pt>
                <c:pt idx="41">
                  <c:v>3.715724127386971</c:v>
                </c:pt>
                <c:pt idx="42">
                  <c:v>3.656768508095853</c:v>
                </c:pt>
                <c:pt idx="43">
                  <c:v>3.5966990016932558</c:v>
                </c:pt>
                <c:pt idx="44">
                  <c:v>3.5355339059327378</c:v>
                </c:pt>
                <c:pt idx="45">
                  <c:v>3.4732918522949867</c:v>
                </c:pt>
                <c:pt idx="46">
                  <c:v>3.4099918003124925</c:v>
                </c:pt>
                <c:pt idx="47">
                  <c:v>3.3456530317942912</c:v>
                </c:pt>
                <c:pt idx="48">
                  <c:v>3.2802951449525364</c:v>
                </c:pt>
                <c:pt idx="49">
                  <c:v>3.2139380484326967</c:v>
                </c:pt>
                <c:pt idx="50">
                  <c:v>3.1466019552491877</c:v>
                </c:pt>
                <c:pt idx="51">
                  <c:v>3.0783073766282913</c:v>
                </c:pt>
                <c:pt idx="52">
                  <c:v>3.009075115760242</c:v>
                </c:pt>
                <c:pt idx="53">
                  <c:v>2.9389262614623659</c:v>
                </c:pt>
                <c:pt idx="54">
                  <c:v>2.8678821817552307</c:v>
                </c:pt>
                <c:pt idx="55">
                  <c:v>2.7959645173537337</c:v>
                </c:pt>
                <c:pt idx="56">
                  <c:v>2.7231951750751362</c:v>
                </c:pt>
                <c:pt idx="57">
                  <c:v>2.6495963211660243</c:v>
                </c:pt>
                <c:pt idx="58">
                  <c:v>2.5751903745502718</c:v>
                </c:pt>
                <c:pt idx="59">
                  <c:v>2.5000000000000004</c:v>
                </c:pt>
                <c:pt idx="60">
                  <c:v>2.4240481012316857</c:v>
                </c:pt>
                <c:pt idx="61">
                  <c:v>2.3473578139294542</c:v>
                </c:pt>
                <c:pt idx="62">
                  <c:v>2.2699524986977342</c:v>
                </c:pt>
                <c:pt idx="63">
                  <c:v>2.1918557339453875</c:v>
                </c:pt>
                <c:pt idx="64">
                  <c:v>2.1130913087034973</c:v>
                </c:pt>
                <c:pt idx="65">
                  <c:v>2.0336832153790012</c:v>
                </c:pt>
                <c:pt idx="66">
                  <c:v>1.9536556424463698</c:v>
                </c:pt>
                <c:pt idx="67">
                  <c:v>1.8730329670795598</c:v>
                </c:pt>
                <c:pt idx="68">
                  <c:v>1.791839747726502</c:v>
                </c:pt>
                <c:pt idx="69">
                  <c:v>1.7101007166283442</c:v>
                </c:pt>
                <c:pt idx="70">
                  <c:v>1.6278407722857837</c:v>
                </c:pt>
                <c:pt idx="71">
                  <c:v>1.5450849718747373</c:v>
                </c:pt>
                <c:pt idx="72">
                  <c:v>1.4618585236136838</c:v>
                </c:pt>
                <c:pt idx="73">
                  <c:v>1.3781867790849958</c:v>
                </c:pt>
                <c:pt idx="74">
                  <c:v>1.2940952255126037</c:v>
                </c:pt>
                <c:pt idx="75">
                  <c:v>1.2096094779983395</c:v>
                </c:pt>
                <c:pt idx="76">
                  <c:v>1.1247552717193245</c:v>
                </c:pt>
                <c:pt idx="77">
                  <c:v>1.0395584540887972</c:v>
                </c:pt>
                <c:pt idx="78">
                  <c:v>0.9540449768827246</c:v>
                </c:pt>
                <c:pt idx="79">
                  <c:v>0.86824088833465207</c:v>
                </c:pt>
                <c:pt idx="80">
                  <c:v>0.78217232520115465</c:v>
                </c:pt>
                <c:pt idx="81">
                  <c:v>0.69586550480032838</c:v>
                </c:pt>
                <c:pt idx="82">
                  <c:v>0.60934671702573739</c:v>
                </c:pt>
                <c:pt idx="83">
                  <c:v>0.5226423163382673</c:v>
                </c:pt>
                <c:pt idx="84">
                  <c:v>0.43577871373829069</c:v>
                </c:pt>
                <c:pt idx="85">
                  <c:v>0.34878236872062729</c:v>
                </c:pt>
                <c:pt idx="86">
                  <c:v>0.26167978121471985</c:v>
                </c:pt>
                <c:pt idx="87">
                  <c:v>0.17449748351250541</c:v>
                </c:pt>
                <c:pt idx="88">
                  <c:v>8.7262032186416885E-2</c:v>
                </c:pt>
                <c:pt idx="89">
                  <c:v>3.06287113727155E-16</c:v>
                </c:pt>
                <c:pt idx="90">
                  <c:v>-8.7262032186417385E-2</c:v>
                </c:pt>
                <c:pt idx="91">
                  <c:v>-0.17449748351250366</c:v>
                </c:pt>
                <c:pt idx="92">
                  <c:v>-0.26167978121471808</c:v>
                </c:pt>
                <c:pt idx="93">
                  <c:v>-0.34878236872062662</c:v>
                </c:pt>
                <c:pt idx="94">
                  <c:v>-0.43577871373829119</c:v>
                </c:pt>
                <c:pt idx="95">
                  <c:v>-0.52264231633826663</c:v>
                </c:pt>
                <c:pt idx="96">
                  <c:v>-0.60934671702573684</c:v>
                </c:pt>
                <c:pt idx="97">
                  <c:v>-0.69586550480032683</c:v>
                </c:pt>
                <c:pt idx="98">
                  <c:v>-0.78217232520115521</c:v>
                </c:pt>
                <c:pt idx="99">
                  <c:v>-0.86824088833465152</c:v>
                </c:pt>
                <c:pt idx="100">
                  <c:v>-0.95404497688272405</c:v>
                </c:pt>
                <c:pt idx="101">
                  <c:v>-1.0395584540887957</c:v>
                </c:pt>
                <c:pt idx="102">
                  <c:v>-1.1247552717193241</c:v>
                </c:pt>
                <c:pt idx="103">
                  <c:v>-1.2096094779983388</c:v>
                </c:pt>
                <c:pt idx="104">
                  <c:v>-1.2940952255126041</c:v>
                </c:pt>
                <c:pt idx="105">
                  <c:v>-1.3781867790849953</c:v>
                </c:pt>
                <c:pt idx="106">
                  <c:v>-1.4618585236136834</c:v>
                </c:pt>
                <c:pt idx="107">
                  <c:v>-1.5450849718747368</c:v>
                </c:pt>
                <c:pt idx="108">
                  <c:v>-1.6278407722857822</c:v>
                </c:pt>
                <c:pt idx="109">
                  <c:v>-1.7101007166283435</c:v>
                </c:pt>
                <c:pt idx="110">
                  <c:v>-1.7918397477265013</c:v>
                </c:pt>
                <c:pt idx="111">
                  <c:v>-1.8730329670795602</c:v>
                </c:pt>
                <c:pt idx="112">
                  <c:v>-1.953655642446368</c:v>
                </c:pt>
                <c:pt idx="113">
                  <c:v>-2.0336832153790003</c:v>
                </c:pt>
                <c:pt idx="114">
                  <c:v>-2.1130913087034968</c:v>
                </c:pt>
                <c:pt idx="115">
                  <c:v>-2.1918557339453875</c:v>
                </c:pt>
                <c:pt idx="116">
                  <c:v>-2.2699524986977333</c:v>
                </c:pt>
                <c:pt idx="117">
                  <c:v>-2.3473578139294524</c:v>
                </c:pt>
                <c:pt idx="118">
                  <c:v>-2.4240481012316852</c:v>
                </c:pt>
                <c:pt idx="119">
                  <c:v>-2.4999999999999991</c:v>
                </c:pt>
                <c:pt idx="120">
                  <c:v>-2.5751903745502713</c:v>
                </c:pt>
                <c:pt idx="121">
                  <c:v>-2.6495963211660238</c:v>
                </c:pt>
                <c:pt idx="122">
                  <c:v>-2.7231951750751353</c:v>
                </c:pt>
                <c:pt idx="123">
                  <c:v>-2.7959645173537333</c:v>
                </c:pt>
                <c:pt idx="124">
                  <c:v>-2.8678821817552294</c:v>
                </c:pt>
                <c:pt idx="125">
                  <c:v>-2.938926261462365</c:v>
                </c:pt>
                <c:pt idx="126">
                  <c:v>-3.009075115760242</c:v>
                </c:pt>
                <c:pt idx="127">
                  <c:v>-3.0783073766282913</c:v>
                </c:pt>
                <c:pt idx="128">
                  <c:v>-3.1466019552491864</c:v>
                </c:pt>
                <c:pt idx="129">
                  <c:v>-3.2139380484326967</c:v>
                </c:pt>
                <c:pt idx="130">
                  <c:v>-3.2802951449525377</c:v>
                </c:pt>
                <c:pt idx="131">
                  <c:v>-3.3456530317942912</c:v>
                </c:pt>
                <c:pt idx="132">
                  <c:v>-3.4099918003124916</c:v>
                </c:pt>
                <c:pt idx="133">
                  <c:v>-3.4732918522949854</c:v>
                </c:pt>
                <c:pt idx="134">
                  <c:v>-3.5355339059327373</c:v>
                </c:pt>
                <c:pt idx="135">
                  <c:v>-3.5966990016932558</c:v>
                </c:pt>
                <c:pt idx="136">
                  <c:v>-3.6567685080958521</c:v>
                </c:pt>
                <c:pt idx="137">
                  <c:v>-3.7157241273869701</c:v>
                </c:pt>
                <c:pt idx="138">
                  <c:v>-3.7735479011138602</c:v>
                </c:pt>
                <c:pt idx="139">
                  <c:v>-3.8302222155948895</c:v>
                </c:pt>
                <c:pt idx="140">
                  <c:v>-3.8857298072848536</c:v>
                </c:pt>
                <c:pt idx="141">
                  <c:v>-3.9400537680336094</c:v>
                </c:pt>
                <c:pt idx="142">
                  <c:v>-3.9931775502364646</c:v>
                </c:pt>
                <c:pt idx="143">
                  <c:v>-4.0450849718747364</c:v>
                </c:pt>
                <c:pt idx="144">
                  <c:v>-4.0957602214449578</c:v>
                </c:pt>
                <c:pt idx="145">
                  <c:v>-4.1451878627752077</c:v>
                </c:pt>
                <c:pt idx="146">
                  <c:v>-4.1933528397271207</c:v>
                </c:pt>
                <c:pt idx="147">
                  <c:v>-4.2402404807821297</c:v>
                </c:pt>
                <c:pt idx="148">
                  <c:v>-4.285836503510561</c:v>
                </c:pt>
                <c:pt idx="149">
                  <c:v>-4.3301270189221936</c:v>
                </c:pt>
                <c:pt idx="150">
                  <c:v>-4.3730985356969789</c:v>
                </c:pt>
                <c:pt idx="151">
                  <c:v>-4.4147379642946341</c:v>
                </c:pt>
                <c:pt idx="152">
                  <c:v>-4.4550326209418394</c:v>
                </c:pt>
                <c:pt idx="153">
                  <c:v>-4.493970231495835</c:v>
                </c:pt>
                <c:pt idx="154">
                  <c:v>-4.5315389351832494</c:v>
                </c:pt>
                <c:pt idx="155">
                  <c:v>-4.5677272882130033</c:v>
                </c:pt>
                <c:pt idx="156">
                  <c:v>-4.6025242672622007</c:v>
                </c:pt>
                <c:pt idx="157">
                  <c:v>-4.6359192728339362</c:v>
                </c:pt>
                <c:pt idx="158">
                  <c:v>-4.6679021324860086</c:v>
                </c:pt>
                <c:pt idx="159">
                  <c:v>-4.6984631039295417</c:v>
                </c:pt>
                <c:pt idx="160">
                  <c:v>-4.7275928779965835</c:v>
                </c:pt>
                <c:pt idx="161">
                  <c:v>-4.7552825814757673</c:v>
                </c:pt>
                <c:pt idx="162">
                  <c:v>-4.7815237798151768</c:v>
                </c:pt>
                <c:pt idx="163">
                  <c:v>-4.8063084796915936</c:v>
                </c:pt>
                <c:pt idx="164">
                  <c:v>-4.8296291314453406</c:v>
                </c:pt>
                <c:pt idx="165">
                  <c:v>-4.8514786313799823</c:v>
                </c:pt>
                <c:pt idx="166">
                  <c:v>-4.8718503239261759</c:v>
                </c:pt>
                <c:pt idx="167">
                  <c:v>-4.8907380036690284</c:v>
                </c:pt>
                <c:pt idx="168">
                  <c:v>-4.9081359172383197</c:v>
                </c:pt>
                <c:pt idx="169">
                  <c:v>-4.9240387650610398</c:v>
                </c:pt>
                <c:pt idx="170">
                  <c:v>-4.9384417029756884</c:v>
                </c:pt>
                <c:pt idx="171">
                  <c:v>-4.9513403437078516</c:v>
                </c:pt>
                <c:pt idx="172">
                  <c:v>-4.96273075820661</c:v>
                </c:pt>
                <c:pt idx="173">
                  <c:v>-4.9726094768413667</c:v>
                </c:pt>
                <c:pt idx="174">
                  <c:v>-4.9809734904587275</c:v>
                </c:pt>
                <c:pt idx="175">
                  <c:v>-4.9878202512991212</c:v>
                </c:pt>
                <c:pt idx="176">
                  <c:v>-4.9931476737728691</c:v>
                </c:pt>
                <c:pt idx="177">
                  <c:v>-4.9969541350954785</c:v>
                </c:pt>
                <c:pt idx="178">
                  <c:v>-4.9992384757819561</c:v>
                </c:pt>
                <c:pt idx="179">
                  <c:v>-5</c:v>
                </c:pt>
                <c:pt idx="180">
                  <c:v>-4.9992384757819561</c:v>
                </c:pt>
                <c:pt idx="181">
                  <c:v>-4.9969541350954785</c:v>
                </c:pt>
                <c:pt idx="182">
                  <c:v>-4.9931476737728691</c:v>
                </c:pt>
                <c:pt idx="183">
                  <c:v>-4.9878202512991212</c:v>
                </c:pt>
                <c:pt idx="184">
                  <c:v>-4.9809734904587275</c:v>
                </c:pt>
                <c:pt idx="185">
                  <c:v>-4.9726094768413667</c:v>
                </c:pt>
                <c:pt idx="186">
                  <c:v>-4.96273075820661</c:v>
                </c:pt>
                <c:pt idx="187">
                  <c:v>-4.9513403437078516</c:v>
                </c:pt>
                <c:pt idx="188">
                  <c:v>-4.9384417029756893</c:v>
                </c:pt>
                <c:pt idx="189">
                  <c:v>-4.9240387650610398</c:v>
                </c:pt>
                <c:pt idx="190">
                  <c:v>-4.9081359172383197</c:v>
                </c:pt>
                <c:pt idx="191">
                  <c:v>-4.8907380036690284</c:v>
                </c:pt>
                <c:pt idx="192">
                  <c:v>-4.8718503239261759</c:v>
                </c:pt>
                <c:pt idx="193">
                  <c:v>-4.8514786313799823</c:v>
                </c:pt>
                <c:pt idx="194">
                  <c:v>-4.8296291314453423</c:v>
                </c:pt>
                <c:pt idx="195">
                  <c:v>-4.8063084796915945</c:v>
                </c:pt>
                <c:pt idx="196">
                  <c:v>-4.7815237798151777</c:v>
                </c:pt>
                <c:pt idx="197">
                  <c:v>-4.7552825814757673</c:v>
                </c:pt>
                <c:pt idx="198">
                  <c:v>-4.7275928779965835</c:v>
                </c:pt>
                <c:pt idx="199">
                  <c:v>-4.6984631039295426</c:v>
                </c:pt>
                <c:pt idx="200">
                  <c:v>-4.6679021324860086</c:v>
                </c:pt>
                <c:pt idx="201">
                  <c:v>-4.6359192728339371</c:v>
                </c:pt>
                <c:pt idx="202">
                  <c:v>-4.6025242672622015</c:v>
                </c:pt>
                <c:pt idx="203">
                  <c:v>-4.5677272882130051</c:v>
                </c:pt>
                <c:pt idx="204">
                  <c:v>-4.5315389351832502</c:v>
                </c:pt>
                <c:pt idx="205">
                  <c:v>-4.4939702314958359</c:v>
                </c:pt>
                <c:pt idx="206">
                  <c:v>-4.4550326209418403</c:v>
                </c:pt>
                <c:pt idx="207">
                  <c:v>-4.4147379642946341</c:v>
                </c:pt>
                <c:pt idx="208">
                  <c:v>-4.3730985356969789</c:v>
                </c:pt>
                <c:pt idx="209">
                  <c:v>-4.3301270189221928</c:v>
                </c:pt>
                <c:pt idx="210">
                  <c:v>-4.2858365035105619</c:v>
                </c:pt>
                <c:pt idx="211">
                  <c:v>-4.2402404807821306</c:v>
                </c:pt>
                <c:pt idx="212">
                  <c:v>-4.1933528397271207</c:v>
                </c:pt>
                <c:pt idx="213">
                  <c:v>-4.1451878627752095</c:v>
                </c:pt>
                <c:pt idx="214">
                  <c:v>-4.0957602214449604</c:v>
                </c:pt>
                <c:pt idx="215">
                  <c:v>-4.0450849718747381</c:v>
                </c:pt>
                <c:pt idx="216">
                  <c:v>-3.9931775502364655</c:v>
                </c:pt>
                <c:pt idx="217">
                  <c:v>-3.9400537680336112</c:v>
                </c:pt>
                <c:pt idx="218">
                  <c:v>-3.8857298072848541</c:v>
                </c:pt>
                <c:pt idx="219">
                  <c:v>-3.83022221559489</c:v>
                </c:pt>
                <c:pt idx="220">
                  <c:v>-3.7735479011138597</c:v>
                </c:pt>
                <c:pt idx="221">
                  <c:v>-3.715724127386971</c:v>
                </c:pt>
                <c:pt idx="222">
                  <c:v>-3.656768508095853</c:v>
                </c:pt>
                <c:pt idx="223">
                  <c:v>-3.5966990016932554</c:v>
                </c:pt>
                <c:pt idx="224">
                  <c:v>-3.5355339059327386</c:v>
                </c:pt>
                <c:pt idx="225">
                  <c:v>-3.473291852294988</c:v>
                </c:pt>
                <c:pt idx="226">
                  <c:v>-3.4099918003124947</c:v>
                </c:pt>
                <c:pt idx="227">
                  <c:v>-3.3456530317942921</c:v>
                </c:pt>
                <c:pt idx="228">
                  <c:v>-3.2802951449525382</c:v>
                </c:pt>
                <c:pt idx="229">
                  <c:v>-3.2139380484326976</c:v>
                </c:pt>
                <c:pt idx="230">
                  <c:v>-3.146601955249186</c:v>
                </c:pt>
                <c:pt idx="231">
                  <c:v>-3.0783073766282905</c:v>
                </c:pt>
                <c:pt idx="232">
                  <c:v>-3.0090751157602416</c:v>
                </c:pt>
                <c:pt idx="233">
                  <c:v>-2.9389262614623664</c:v>
                </c:pt>
                <c:pt idx="234">
                  <c:v>-2.867882181755232</c:v>
                </c:pt>
                <c:pt idx="235">
                  <c:v>-2.7959645173537364</c:v>
                </c:pt>
                <c:pt idx="236">
                  <c:v>-2.7231951750751349</c:v>
                </c:pt>
                <c:pt idx="237">
                  <c:v>-2.6495963211660252</c:v>
                </c:pt>
                <c:pt idx="238">
                  <c:v>-2.5751903745502727</c:v>
                </c:pt>
                <c:pt idx="239">
                  <c:v>-2.5000000000000022</c:v>
                </c:pt>
                <c:pt idx="240">
                  <c:v>-2.4240481012316843</c:v>
                </c:pt>
                <c:pt idx="241">
                  <c:v>-2.3473578139294538</c:v>
                </c:pt>
                <c:pt idx="242">
                  <c:v>-2.2699524986977346</c:v>
                </c:pt>
                <c:pt idx="243">
                  <c:v>-2.1918557339453888</c:v>
                </c:pt>
                <c:pt idx="244">
                  <c:v>-2.1130913087034999</c:v>
                </c:pt>
                <c:pt idx="245">
                  <c:v>-2.0336832153790003</c:v>
                </c:pt>
                <c:pt idx="246">
                  <c:v>-1.9536556424463691</c:v>
                </c:pt>
                <c:pt idx="247">
                  <c:v>-1.8730329670795616</c:v>
                </c:pt>
                <c:pt idx="248">
                  <c:v>-1.7918397477265036</c:v>
                </c:pt>
                <c:pt idx="249">
                  <c:v>-1.7101007166283468</c:v>
                </c:pt>
                <c:pt idx="250">
                  <c:v>-1.6278407722857833</c:v>
                </c:pt>
                <c:pt idx="251">
                  <c:v>-1.5450849718747377</c:v>
                </c:pt>
                <c:pt idx="252">
                  <c:v>-1.4618585236136856</c:v>
                </c:pt>
                <c:pt idx="253">
                  <c:v>-1.3781867790849944</c:v>
                </c:pt>
                <c:pt idx="254">
                  <c:v>-1.2940952255126033</c:v>
                </c:pt>
                <c:pt idx="255">
                  <c:v>-1.2096094779983388</c:v>
                </c:pt>
                <c:pt idx="256">
                  <c:v>-1.1247552717193263</c:v>
                </c:pt>
                <c:pt idx="257">
                  <c:v>-1.039558454088799</c:v>
                </c:pt>
                <c:pt idx="258">
                  <c:v>-0.95404497688272738</c:v>
                </c:pt>
                <c:pt idx="259">
                  <c:v>-0.86824088833465163</c:v>
                </c:pt>
                <c:pt idx="260">
                  <c:v>-0.78217232520115521</c:v>
                </c:pt>
                <c:pt idx="261">
                  <c:v>-0.69586550480032472</c:v>
                </c:pt>
                <c:pt idx="262">
                  <c:v>-0.60934671702573584</c:v>
                </c:pt>
                <c:pt idx="263">
                  <c:v>-0.52264231633826674</c:v>
                </c:pt>
                <c:pt idx="264">
                  <c:v>-0.43577871373829125</c:v>
                </c:pt>
                <c:pt idx="265">
                  <c:v>-0.3487823687206279</c:v>
                </c:pt>
                <c:pt idx="266">
                  <c:v>-0.26167978121472152</c:v>
                </c:pt>
                <c:pt idx="267">
                  <c:v>-0.17449748351250824</c:v>
                </c:pt>
                <c:pt idx="268">
                  <c:v>-8.7262032186417482E-2</c:v>
                </c:pt>
                <c:pt idx="269">
                  <c:v>-9.1886134118146501E-16</c:v>
                </c:pt>
                <c:pt idx="270">
                  <c:v>8.726203218641565E-2</c:v>
                </c:pt>
                <c:pt idx="271">
                  <c:v>0.17449748351250641</c:v>
                </c:pt>
                <c:pt idx="272">
                  <c:v>0.26167978121471974</c:v>
                </c:pt>
                <c:pt idx="273">
                  <c:v>0.34878236872062607</c:v>
                </c:pt>
                <c:pt idx="274">
                  <c:v>0.43577871373828947</c:v>
                </c:pt>
                <c:pt idx="275">
                  <c:v>0.52264231633826497</c:v>
                </c:pt>
                <c:pt idx="276">
                  <c:v>0.60934671702573839</c:v>
                </c:pt>
                <c:pt idx="277">
                  <c:v>0.69586550480032727</c:v>
                </c:pt>
                <c:pt idx="278">
                  <c:v>0.78217232520115343</c:v>
                </c:pt>
                <c:pt idx="279">
                  <c:v>0.86824088833464985</c:v>
                </c:pt>
                <c:pt idx="280">
                  <c:v>0.95404497688272127</c:v>
                </c:pt>
                <c:pt idx="281">
                  <c:v>1.0395584540887928</c:v>
                </c:pt>
                <c:pt idx="282">
                  <c:v>1.1247552717193245</c:v>
                </c:pt>
                <c:pt idx="283">
                  <c:v>1.2096094779983373</c:v>
                </c:pt>
                <c:pt idx="284">
                  <c:v>1.2940952255126057</c:v>
                </c:pt>
                <c:pt idx="285">
                  <c:v>1.3781867790849969</c:v>
                </c:pt>
                <c:pt idx="286">
                  <c:v>1.4618585236136836</c:v>
                </c:pt>
                <c:pt idx="287">
                  <c:v>1.5450849718747361</c:v>
                </c:pt>
                <c:pt idx="288">
                  <c:v>1.6278407722857815</c:v>
                </c:pt>
                <c:pt idx="289">
                  <c:v>1.7101007166283408</c:v>
                </c:pt>
                <c:pt idx="290">
                  <c:v>1.7918397477264978</c:v>
                </c:pt>
                <c:pt idx="291">
                  <c:v>1.8730329670795598</c:v>
                </c:pt>
                <c:pt idx="292">
                  <c:v>1.9536556424463676</c:v>
                </c:pt>
                <c:pt idx="293">
                  <c:v>2.0336832153790025</c:v>
                </c:pt>
                <c:pt idx="294">
                  <c:v>2.1130913087034982</c:v>
                </c:pt>
                <c:pt idx="295">
                  <c:v>2.191855733945387</c:v>
                </c:pt>
                <c:pt idx="296">
                  <c:v>2.2699524986977333</c:v>
                </c:pt>
                <c:pt idx="297">
                  <c:v>2.347357813929452</c:v>
                </c:pt>
                <c:pt idx="298">
                  <c:v>2.4240481012316826</c:v>
                </c:pt>
                <c:pt idx="299">
                  <c:v>2.5000000000000004</c:v>
                </c:pt>
                <c:pt idx="300">
                  <c:v>2.5751903745502709</c:v>
                </c:pt>
                <c:pt idx="301">
                  <c:v>2.6495963211660234</c:v>
                </c:pt>
                <c:pt idx="302">
                  <c:v>2.7231951750751331</c:v>
                </c:pt>
                <c:pt idx="303">
                  <c:v>2.7959645173537311</c:v>
                </c:pt>
                <c:pt idx="304">
                  <c:v>2.8678821817552302</c:v>
                </c:pt>
                <c:pt idx="305">
                  <c:v>2.9389262614623646</c:v>
                </c:pt>
                <c:pt idx="306">
                  <c:v>3.0090751157602398</c:v>
                </c:pt>
                <c:pt idx="307">
                  <c:v>3.0783073766282927</c:v>
                </c:pt>
                <c:pt idx="308">
                  <c:v>3.1466019552491877</c:v>
                </c:pt>
                <c:pt idx="309">
                  <c:v>3.2139380484326963</c:v>
                </c:pt>
                <c:pt idx="310">
                  <c:v>3.280295144952535</c:v>
                </c:pt>
                <c:pt idx="311">
                  <c:v>3.345653031794289</c:v>
                </c:pt>
                <c:pt idx="312">
                  <c:v>3.4099918003124903</c:v>
                </c:pt>
                <c:pt idx="313">
                  <c:v>3.4732918522949827</c:v>
                </c:pt>
                <c:pt idx="314">
                  <c:v>3.5355339059327369</c:v>
                </c:pt>
                <c:pt idx="315">
                  <c:v>3.5966990016932545</c:v>
                </c:pt>
                <c:pt idx="316">
                  <c:v>3.6567685080958534</c:v>
                </c:pt>
                <c:pt idx="317">
                  <c:v>3.715724127386971</c:v>
                </c:pt>
                <c:pt idx="318">
                  <c:v>3.7735479011138597</c:v>
                </c:pt>
                <c:pt idx="319">
                  <c:v>3.8302222155948891</c:v>
                </c:pt>
                <c:pt idx="320">
                  <c:v>3.8857298072848527</c:v>
                </c:pt>
                <c:pt idx="321">
                  <c:v>3.9400537680336081</c:v>
                </c:pt>
                <c:pt idx="322">
                  <c:v>3.9931775502364641</c:v>
                </c:pt>
                <c:pt idx="323">
                  <c:v>4.0450849718747364</c:v>
                </c:pt>
                <c:pt idx="324">
                  <c:v>4.0957602214449578</c:v>
                </c:pt>
                <c:pt idx="325">
                  <c:v>4.1451878627752068</c:v>
                </c:pt>
                <c:pt idx="326">
                  <c:v>4.1933528397271207</c:v>
                </c:pt>
                <c:pt idx="327">
                  <c:v>4.240240480782127</c:v>
                </c:pt>
                <c:pt idx="328">
                  <c:v>4.285836503510561</c:v>
                </c:pt>
                <c:pt idx="329">
                  <c:v>4.3301270189221919</c:v>
                </c:pt>
                <c:pt idx="330">
                  <c:v>4.3730985356969789</c:v>
                </c:pt>
                <c:pt idx="331">
                  <c:v>4.4147379642946341</c:v>
                </c:pt>
                <c:pt idx="332">
                  <c:v>4.4550326209418394</c:v>
                </c:pt>
                <c:pt idx="333">
                  <c:v>4.4939702314958359</c:v>
                </c:pt>
                <c:pt idx="334">
                  <c:v>4.5315389351832485</c:v>
                </c:pt>
                <c:pt idx="335">
                  <c:v>4.5677272882130051</c:v>
                </c:pt>
                <c:pt idx="336">
                  <c:v>4.6025242672621998</c:v>
                </c:pt>
                <c:pt idx="337">
                  <c:v>4.6359192728339362</c:v>
                </c:pt>
                <c:pt idx="338">
                  <c:v>4.6679021324860077</c:v>
                </c:pt>
                <c:pt idx="339">
                  <c:v>4.6984631039295426</c:v>
                </c:pt>
                <c:pt idx="340">
                  <c:v>4.7275928779965826</c:v>
                </c:pt>
                <c:pt idx="341">
                  <c:v>4.7552825814757673</c:v>
                </c:pt>
                <c:pt idx="342">
                  <c:v>4.7815237798151786</c:v>
                </c:pt>
                <c:pt idx="343">
                  <c:v>4.8063084796915936</c:v>
                </c:pt>
                <c:pt idx="344">
                  <c:v>4.8296291314453415</c:v>
                </c:pt>
                <c:pt idx="345">
                  <c:v>4.8514786313799823</c:v>
                </c:pt>
                <c:pt idx="346">
                  <c:v>4.8718503239261759</c:v>
                </c:pt>
                <c:pt idx="347">
                  <c:v>4.8907380036690276</c:v>
                </c:pt>
                <c:pt idx="348">
                  <c:v>4.9081359172383197</c:v>
                </c:pt>
                <c:pt idx="349">
                  <c:v>4.9240387650610398</c:v>
                </c:pt>
                <c:pt idx="350">
                  <c:v>4.9384417029756884</c:v>
                </c:pt>
                <c:pt idx="351">
                  <c:v>4.9513403437078516</c:v>
                </c:pt>
                <c:pt idx="352">
                  <c:v>4.96273075820661</c:v>
                </c:pt>
                <c:pt idx="353">
                  <c:v>4.9726094768413667</c:v>
                </c:pt>
                <c:pt idx="354">
                  <c:v>4.9809734904587275</c:v>
                </c:pt>
                <c:pt idx="355">
                  <c:v>4.9878202512991212</c:v>
                </c:pt>
                <c:pt idx="356">
                  <c:v>4.9931476737728691</c:v>
                </c:pt>
                <c:pt idx="357">
                  <c:v>4.9969541350954785</c:v>
                </c:pt>
                <c:pt idx="358">
                  <c:v>4.9992384757819561</c:v>
                </c:pt>
                <c:pt idx="359">
                  <c:v>5</c:v>
                </c:pt>
              </c:numCache>
            </c:numRef>
          </c:xVal>
          <c:yVal>
            <c:numRef>
              <c:f>Calculs!$CQ$3:$CQ$362</c:f>
              <c:numCache>
                <c:formatCode>General</c:formatCode>
                <c:ptCount val="360"/>
                <c:pt idx="0">
                  <c:v>8.7262032186417565E-2</c:v>
                </c:pt>
                <c:pt idx="1">
                  <c:v>0.17449748351250485</c:v>
                </c:pt>
                <c:pt idx="2">
                  <c:v>0.26167978121471913</c:v>
                </c:pt>
                <c:pt idx="3">
                  <c:v>0.34878236872062651</c:v>
                </c:pt>
                <c:pt idx="4">
                  <c:v>0.4357787137382908</c:v>
                </c:pt>
                <c:pt idx="5">
                  <c:v>0.5226423163382673</c:v>
                </c:pt>
                <c:pt idx="6">
                  <c:v>0.60934671702573739</c:v>
                </c:pt>
                <c:pt idx="7">
                  <c:v>0.69586550480032716</c:v>
                </c:pt>
                <c:pt idx="8">
                  <c:v>0.78217232520115432</c:v>
                </c:pt>
                <c:pt idx="9">
                  <c:v>0.86824088833465163</c:v>
                </c:pt>
                <c:pt idx="10">
                  <c:v>0.95404497688272405</c:v>
                </c:pt>
                <c:pt idx="11">
                  <c:v>1.0395584540887965</c:v>
                </c:pt>
                <c:pt idx="12">
                  <c:v>1.124755271719325</c:v>
                </c:pt>
                <c:pt idx="13">
                  <c:v>1.2096094779983386</c:v>
                </c:pt>
                <c:pt idx="14">
                  <c:v>1.2940952255126037</c:v>
                </c:pt>
                <c:pt idx="15">
                  <c:v>1.3781867790849958</c:v>
                </c:pt>
                <c:pt idx="16">
                  <c:v>1.4618585236136838</c:v>
                </c:pt>
                <c:pt idx="17">
                  <c:v>1.545084971874737</c:v>
                </c:pt>
                <c:pt idx="18">
                  <c:v>1.6278407722857833</c:v>
                </c:pt>
                <c:pt idx="19">
                  <c:v>1.7101007166283435</c:v>
                </c:pt>
                <c:pt idx="20">
                  <c:v>1.7918397477265013</c:v>
                </c:pt>
                <c:pt idx="21">
                  <c:v>1.87303296707956</c:v>
                </c:pt>
                <c:pt idx="22">
                  <c:v>1.9536556424463685</c:v>
                </c:pt>
                <c:pt idx="23">
                  <c:v>2.0336832153790008</c:v>
                </c:pt>
                <c:pt idx="24">
                  <c:v>2.1130913087034973</c:v>
                </c:pt>
                <c:pt idx="25">
                  <c:v>2.191855733945387</c:v>
                </c:pt>
                <c:pt idx="26">
                  <c:v>2.2699524986977337</c:v>
                </c:pt>
                <c:pt idx="27">
                  <c:v>2.3473578139294542</c:v>
                </c:pt>
                <c:pt idx="28">
                  <c:v>2.4240481012316852</c:v>
                </c:pt>
                <c:pt idx="29">
                  <c:v>2.4999999999999996</c:v>
                </c:pt>
                <c:pt idx="30">
                  <c:v>2.5751903745502709</c:v>
                </c:pt>
                <c:pt idx="31">
                  <c:v>2.6495963211660243</c:v>
                </c:pt>
                <c:pt idx="32">
                  <c:v>2.7231951750751353</c:v>
                </c:pt>
                <c:pt idx="33">
                  <c:v>2.7959645173537346</c:v>
                </c:pt>
                <c:pt idx="34">
                  <c:v>2.8678821817552302</c:v>
                </c:pt>
                <c:pt idx="35">
                  <c:v>2.9389262614623659</c:v>
                </c:pt>
                <c:pt idx="36">
                  <c:v>3.0090751157602416</c:v>
                </c:pt>
                <c:pt idx="37">
                  <c:v>3.0783073766282909</c:v>
                </c:pt>
                <c:pt idx="38">
                  <c:v>3.1466019552491868</c:v>
                </c:pt>
                <c:pt idx="39">
                  <c:v>3.2139380484326963</c:v>
                </c:pt>
                <c:pt idx="40">
                  <c:v>3.2802951449525359</c:v>
                </c:pt>
                <c:pt idx="41">
                  <c:v>3.3456530317942912</c:v>
                </c:pt>
                <c:pt idx="42">
                  <c:v>3.4099918003124925</c:v>
                </c:pt>
                <c:pt idx="43">
                  <c:v>3.4732918522949863</c:v>
                </c:pt>
                <c:pt idx="44">
                  <c:v>3.5355339059327373</c:v>
                </c:pt>
                <c:pt idx="45">
                  <c:v>3.5966990016932554</c:v>
                </c:pt>
                <c:pt idx="46">
                  <c:v>3.6567685080958521</c:v>
                </c:pt>
                <c:pt idx="47">
                  <c:v>3.7157241273869706</c:v>
                </c:pt>
                <c:pt idx="48">
                  <c:v>3.7735479011138602</c:v>
                </c:pt>
                <c:pt idx="49">
                  <c:v>3.83022221559489</c:v>
                </c:pt>
                <c:pt idx="50">
                  <c:v>3.8857298072848541</c:v>
                </c:pt>
                <c:pt idx="51">
                  <c:v>3.9400537680336098</c:v>
                </c:pt>
                <c:pt idx="52">
                  <c:v>3.9931775502364641</c:v>
                </c:pt>
                <c:pt idx="53">
                  <c:v>4.0450849718747373</c:v>
                </c:pt>
                <c:pt idx="54">
                  <c:v>4.0957602214449587</c:v>
                </c:pt>
                <c:pt idx="55">
                  <c:v>4.1451878627752086</c:v>
                </c:pt>
                <c:pt idx="56">
                  <c:v>4.1933528397271198</c:v>
                </c:pt>
                <c:pt idx="57">
                  <c:v>4.2402404807821297</c:v>
                </c:pt>
                <c:pt idx="58">
                  <c:v>4.285836503510561</c:v>
                </c:pt>
                <c:pt idx="59">
                  <c:v>4.3301270189221928</c:v>
                </c:pt>
                <c:pt idx="60">
                  <c:v>4.3730985356969789</c:v>
                </c:pt>
                <c:pt idx="61">
                  <c:v>4.4147379642946341</c:v>
                </c:pt>
                <c:pt idx="62">
                  <c:v>4.4550326209418394</c:v>
                </c:pt>
                <c:pt idx="63">
                  <c:v>4.493970231495835</c:v>
                </c:pt>
                <c:pt idx="64">
                  <c:v>4.5315389351832494</c:v>
                </c:pt>
                <c:pt idx="65">
                  <c:v>4.5677272882130042</c:v>
                </c:pt>
                <c:pt idx="66">
                  <c:v>4.6025242672622015</c:v>
                </c:pt>
                <c:pt idx="67">
                  <c:v>4.6359192728339371</c:v>
                </c:pt>
                <c:pt idx="68">
                  <c:v>4.6679021324860086</c:v>
                </c:pt>
                <c:pt idx="69">
                  <c:v>4.6984631039295417</c:v>
                </c:pt>
                <c:pt idx="70">
                  <c:v>4.7275928779965835</c:v>
                </c:pt>
                <c:pt idx="71">
                  <c:v>4.7552825814757673</c:v>
                </c:pt>
                <c:pt idx="72">
                  <c:v>4.7815237798151768</c:v>
                </c:pt>
                <c:pt idx="73">
                  <c:v>4.8063084796915945</c:v>
                </c:pt>
                <c:pt idx="74">
                  <c:v>4.8296291314453415</c:v>
                </c:pt>
                <c:pt idx="75">
                  <c:v>4.8514786313799823</c:v>
                </c:pt>
                <c:pt idx="76">
                  <c:v>4.8718503239261759</c:v>
                </c:pt>
                <c:pt idx="77">
                  <c:v>4.8907380036690276</c:v>
                </c:pt>
                <c:pt idx="78">
                  <c:v>4.9081359172383197</c:v>
                </c:pt>
                <c:pt idx="79">
                  <c:v>4.9240387650610398</c:v>
                </c:pt>
                <c:pt idx="80">
                  <c:v>4.9384417029756893</c:v>
                </c:pt>
                <c:pt idx="81">
                  <c:v>4.9513403437078516</c:v>
                </c:pt>
                <c:pt idx="82">
                  <c:v>4.96273075820661</c:v>
                </c:pt>
                <c:pt idx="83">
                  <c:v>4.9726094768413667</c:v>
                </c:pt>
                <c:pt idx="84">
                  <c:v>4.9809734904587275</c:v>
                </c:pt>
                <c:pt idx="85">
                  <c:v>4.9878202512991212</c:v>
                </c:pt>
                <c:pt idx="86">
                  <c:v>4.9931476737728691</c:v>
                </c:pt>
                <c:pt idx="87">
                  <c:v>4.9969541350954785</c:v>
                </c:pt>
                <c:pt idx="88">
                  <c:v>4.9992384757819561</c:v>
                </c:pt>
                <c:pt idx="89">
                  <c:v>5</c:v>
                </c:pt>
                <c:pt idx="90">
                  <c:v>4.9992384757819561</c:v>
                </c:pt>
                <c:pt idx="91">
                  <c:v>4.9969541350954785</c:v>
                </c:pt>
                <c:pt idx="92">
                  <c:v>4.9931476737728691</c:v>
                </c:pt>
                <c:pt idx="93">
                  <c:v>4.9878202512991212</c:v>
                </c:pt>
                <c:pt idx="94">
                  <c:v>4.9809734904587275</c:v>
                </c:pt>
                <c:pt idx="95">
                  <c:v>4.9726094768413667</c:v>
                </c:pt>
                <c:pt idx="96">
                  <c:v>4.9627307582066109</c:v>
                </c:pt>
                <c:pt idx="97">
                  <c:v>4.9513403437078516</c:v>
                </c:pt>
                <c:pt idx="98">
                  <c:v>4.9384417029756884</c:v>
                </c:pt>
                <c:pt idx="99">
                  <c:v>4.9240387650610398</c:v>
                </c:pt>
                <c:pt idx="100">
                  <c:v>4.9081359172383197</c:v>
                </c:pt>
                <c:pt idx="101">
                  <c:v>4.8907380036690284</c:v>
                </c:pt>
                <c:pt idx="102">
                  <c:v>4.8718503239261759</c:v>
                </c:pt>
                <c:pt idx="103">
                  <c:v>4.8514786313799823</c:v>
                </c:pt>
                <c:pt idx="104">
                  <c:v>4.8296291314453415</c:v>
                </c:pt>
                <c:pt idx="105">
                  <c:v>4.8063084796915945</c:v>
                </c:pt>
                <c:pt idx="106">
                  <c:v>4.7815237798151777</c:v>
                </c:pt>
                <c:pt idx="107">
                  <c:v>4.7552825814757682</c:v>
                </c:pt>
                <c:pt idx="108">
                  <c:v>4.7275928779965843</c:v>
                </c:pt>
                <c:pt idx="109">
                  <c:v>4.6984631039295426</c:v>
                </c:pt>
                <c:pt idx="110">
                  <c:v>4.6679021324860086</c:v>
                </c:pt>
                <c:pt idx="111">
                  <c:v>4.6359192728339371</c:v>
                </c:pt>
                <c:pt idx="112">
                  <c:v>4.6025242672622015</c:v>
                </c:pt>
                <c:pt idx="113">
                  <c:v>4.5677272882130051</c:v>
                </c:pt>
                <c:pt idx="114">
                  <c:v>4.5315389351832502</c:v>
                </c:pt>
                <c:pt idx="115">
                  <c:v>4.493970231495835</c:v>
                </c:pt>
                <c:pt idx="116">
                  <c:v>4.4550326209418394</c:v>
                </c:pt>
                <c:pt idx="117">
                  <c:v>4.4147379642946358</c:v>
                </c:pt>
                <c:pt idx="118">
                  <c:v>4.3730985356969789</c:v>
                </c:pt>
                <c:pt idx="119">
                  <c:v>4.3301270189221936</c:v>
                </c:pt>
                <c:pt idx="120">
                  <c:v>4.2858365035105619</c:v>
                </c:pt>
                <c:pt idx="121">
                  <c:v>4.2402404807821306</c:v>
                </c:pt>
                <c:pt idx="122">
                  <c:v>4.1933528397271198</c:v>
                </c:pt>
                <c:pt idx="123">
                  <c:v>4.1451878627752086</c:v>
                </c:pt>
                <c:pt idx="124">
                  <c:v>4.0957602214449604</c:v>
                </c:pt>
                <c:pt idx="125">
                  <c:v>4.0450849718747373</c:v>
                </c:pt>
                <c:pt idx="126">
                  <c:v>3.9931775502364637</c:v>
                </c:pt>
                <c:pt idx="127">
                  <c:v>3.9400537680336098</c:v>
                </c:pt>
                <c:pt idx="128">
                  <c:v>3.885729807284855</c:v>
                </c:pt>
                <c:pt idx="129">
                  <c:v>3.83022221559489</c:v>
                </c:pt>
                <c:pt idx="130">
                  <c:v>3.7735479011138588</c:v>
                </c:pt>
                <c:pt idx="131">
                  <c:v>3.715724127386971</c:v>
                </c:pt>
                <c:pt idx="132">
                  <c:v>3.656768508095853</c:v>
                </c:pt>
                <c:pt idx="133">
                  <c:v>3.5966990016932572</c:v>
                </c:pt>
                <c:pt idx="134">
                  <c:v>3.5355339059327378</c:v>
                </c:pt>
                <c:pt idx="135">
                  <c:v>3.4732918522949858</c:v>
                </c:pt>
                <c:pt idx="136">
                  <c:v>3.4099918003124929</c:v>
                </c:pt>
                <c:pt idx="137">
                  <c:v>3.3456530317942916</c:v>
                </c:pt>
                <c:pt idx="138">
                  <c:v>3.2802951449525364</c:v>
                </c:pt>
                <c:pt idx="139">
                  <c:v>3.2139380484326976</c:v>
                </c:pt>
                <c:pt idx="140">
                  <c:v>3.1466019552491886</c:v>
                </c:pt>
                <c:pt idx="141">
                  <c:v>3.0783073766282918</c:v>
                </c:pt>
                <c:pt idx="142">
                  <c:v>3.0090751157602407</c:v>
                </c:pt>
                <c:pt idx="143">
                  <c:v>2.9389262614623664</c:v>
                </c:pt>
                <c:pt idx="144">
                  <c:v>2.867882181755232</c:v>
                </c:pt>
                <c:pt idx="145">
                  <c:v>2.7959645173537346</c:v>
                </c:pt>
                <c:pt idx="146">
                  <c:v>2.7231951750751349</c:v>
                </c:pt>
                <c:pt idx="147">
                  <c:v>2.6495963211660243</c:v>
                </c:pt>
                <c:pt idx="148">
                  <c:v>2.5751903745502718</c:v>
                </c:pt>
                <c:pt idx="149">
                  <c:v>2.4999999999999996</c:v>
                </c:pt>
                <c:pt idx="150">
                  <c:v>2.4240481012316857</c:v>
                </c:pt>
                <c:pt idx="151">
                  <c:v>2.3473578139294555</c:v>
                </c:pt>
                <c:pt idx="152">
                  <c:v>2.2699524986977342</c:v>
                </c:pt>
                <c:pt idx="153">
                  <c:v>2.1918557339453866</c:v>
                </c:pt>
                <c:pt idx="154">
                  <c:v>2.1130913087034973</c:v>
                </c:pt>
                <c:pt idx="155">
                  <c:v>2.0336832153790021</c:v>
                </c:pt>
                <c:pt idx="156">
                  <c:v>1.9536556424463707</c:v>
                </c:pt>
                <c:pt idx="157">
                  <c:v>1.8730329670795611</c:v>
                </c:pt>
                <c:pt idx="158">
                  <c:v>1.7918397477265011</c:v>
                </c:pt>
                <c:pt idx="159">
                  <c:v>1.7101007166283444</c:v>
                </c:pt>
                <c:pt idx="160">
                  <c:v>1.6278407722857851</c:v>
                </c:pt>
                <c:pt idx="161">
                  <c:v>1.5450849718747375</c:v>
                </c:pt>
                <c:pt idx="162">
                  <c:v>1.4618585236136852</c:v>
                </c:pt>
                <c:pt idx="163">
                  <c:v>1.3781867790849982</c:v>
                </c:pt>
                <c:pt idx="164">
                  <c:v>1.294095225512605</c:v>
                </c:pt>
                <c:pt idx="165">
                  <c:v>1.2096094779983386</c:v>
                </c:pt>
                <c:pt idx="166">
                  <c:v>1.1247552717193239</c:v>
                </c:pt>
                <c:pt idx="167">
                  <c:v>1.0395584540887965</c:v>
                </c:pt>
                <c:pt idx="168">
                  <c:v>0.95404497688272483</c:v>
                </c:pt>
                <c:pt idx="169">
                  <c:v>0.86824088833465141</c:v>
                </c:pt>
                <c:pt idx="170">
                  <c:v>0.78217232520115487</c:v>
                </c:pt>
                <c:pt idx="171">
                  <c:v>0.69586550480032872</c:v>
                </c:pt>
                <c:pt idx="172">
                  <c:v>0.60934671702573773</c:v>
                </c:pt>
                <c:pt idx="173">
                  <c:v>0.52264231633826863</c:v>
                </c:pt>
                <c:pt idx="174">
                  <c:v>0.43577871373829319</c:v>
                </c:pt>
                <c:pt idx="175">
                  <c:v>0.34878236872062762</c:v>
                </c:pt>
                <c:pt idx="176">
                  <c:v>0.26167978121471902</c:v>
                </c:pt>
                <c:pt idx="177">
                  <c:v>0.17449748351250349</c:v>
                </c:pt>
                <c:pt idx="178">
                  <c:v>8.7262032186417191E-2</c:v>
                </c:pt>
                <c:pt idx="179">
                  <c:v>6.1257422745431001E-16</c:v>
                </c:pt>
                <c:pt idx="180">
                  <c:v>-8.7262032186415955E-2</c:v>
                </c:pt>
                <c:pt idx="181">
                  <c:v>-0.17449748351250449</c:v>
                </c:pt>
                <c:pt idx="182">
                  <c:v>-0.2616797812147178</c:v>
                </c:pt>
                <c:pt idx="183">
                  <c:v>-0.34878236872062418</c:v>
                </c:pt>
                <c:pt idx="184">
                  <c:v>-0.43577871373828969</c:v>
                </c:pt>
                <c:pt idx="185">
                  <c:v>-0.5226423163382653</c:v>
                </c:pt>
                <c:pt idx="186">
                  <c:v>-0.60934671702573873</c:v>
                </c:pt>
                <c:pt idx="187">
                  <c:v>-0.69586550480032761</c:v>
                </c:pt>
                <c:pt idx="188">
                  <c:v>-0.78217232520115365</c:v>
                </c:pt>
                <c:pt idx="189">
                  <c:v>-0.86824088833465241</c:v>
                </c:pt>
                <c:pt idx="190">
                  <c:v>-0.95404497688272361</c:v>
                </c:pt>
                <c:pt idx="191">
                  <c:v>-1.0395584540887954</c:v>
                </c:pt>
                <c:pt idx="192">
                  <c:v>-1.1247552717193248</c:v>
                </c:pt>
                <c:pt idx="193">
                  <c:v>-1.2096094779983375</c:v>
                </c:pt>
                <c:pt idx="194">
                  <c:v>-1.2940952255126017</c:v>
                </c:pt>
                <c:pt idx="195">
                  <c:v>-1.3781867790849951</c:v>
                </c:pt>
                <c:pt idx="196">
                  <c:v>-1.4618585236136818</c:v>
                </c:pt>
                <c:pt idx="197">
                  <c:v>-1.5450849718747386</c:v>
                </c:pt>
                <c:pt idx="198">
                  <c:v>-1.6278407722857837</c:v>
                </c:pt>
                <c:pt idx="199">
                  <c:v>-1.7101007166283433</c:v>
                </c:pt>
                <c:pt idx="200">
                  <c:v>-1.7918397477265022</c:v>
                </c:pt>
                <c:pt idx="201">
                  <c:v>-1.87303296707956</c:v>
                </c:pt>
                <c:pt idx="202">
                  <c:v>-1.9536556424463678</c:v>
                </c:pt>
                <c:pt idx="203">
                  <c:v>-2.033683215378999</c:v>
                </c:pt>
                <c:pt idx="204">
                  <c:v>-2.1130913087034964</c:v>
                </c:pt>
                <c:pt idx="205">
                  <c:v>-2.1918557339453852</c:v>
                </c:pt>
                <c:pt idx="206">
                  <c:v>-2.2699524986977311</c:v>
                </c:pt>
                <c:pt idx="207">
                  <c:v>-2.3473578139294542</c:v>
                </c:pt>
                <c:pt idx="208">
                  <c:v>-2.4240481012316848</c:v>
                </c:pt>
                <c:pt idx="209">
                  <c:v>-2.5000000000000004</c:v>
                </c:pt>
                <c:pt idx="210">
                  <c:v>-2.5751903745502709</c:v>
                </c:pt>
                <c:pt idx="211">
                  <c:v>-2.6495963211660238</c:v>
                </c:pt>
                <c:pt idx="212">
                  <c:v>-2.7231951750751353</c:v>
                </c:pt>
                <c:pt idx="213">
                  <c:v>-2.7959645173537333</c:v>
                </c:pt>
                <c:pt idx="214">
                  <c:v>-2.8678821817552294</c:v>
                </c:pt>
                <c:pt idx="215">
                  <c:v>-2.938926261462365</c:v>
                </c:pt>
                <c:pt idx="216">
                  <c:v>-3.0090751157602402</c:v>
                </c:pt>
                <c:pt idx="217">
                  <c:v>-3.0783073766282891</c:v>
                </c:pt>
                <c:pt idx="218">
                  <c:v>-3.1466019552491882</c:v>
                </c:pt>
                <c:pt idx="219">
                  <c:v>-3.2139380484326963</c:v>
                </c:pt>
                <c:pt idx="220">
                  <c:v>-3.2802951449525368</c:v>
                </c:pt>
                <c:pt idx="221">
                  <c:v>-3.3456530317942912</c:v>
                </c:pt>
                <c:pt idx="222">
                  <c:v>-3.4099918003124916</c:v>
                </c:pt>
                <c:pt idx="223">
                  <c:v>-3.4732918522949867</c:v>
                </c:pt>
                <c:pt idx="224">
                  <c:v>-3.5355339059327373</c:v>
                </c:pt>
                <c:pt idx="225">
                  <c:v>-3.5966990016932545</c:v>
                </c:pt>
                <c:pt idx="226">
                  <c:v>-3.6567685080958507</c:v>
                </c:pt>
                <c:pt idx="227">
                  <c:v>-3.7157241273869701</c:v>
                </c:pt>
                <c:pt idx="228">
                  <c:v>-3.7735479011138584</c:v>
                </c:pt>
                <c:pt idx="229">
                  <c:v>-3.8302222155948895</c:v>
                </c:pt>
                <c:pt idx="230">
                  <c:v>-3.8857298072848554</c:v>
                </c:pt>
                <c:pt idx="231">
                  <c:v>-3.9400537680336107</c:v>
                </c:pt>
                <c:pt idx="232">
                  <c:v>-3.9931775502364641</c:v>
                </c:pt>
                <c:pt idx="233">
                  <c:v>-4.0450849718747364</c:v>
                </c:pt>
                <c:pt idx="234">
                  <c:v>-4.0957602214449578</c:v>
                </c:pt>
                <c:pt idx="235">
                  <c:v>-4.1451878627752068</c:v>
                </c:pt>
                <c:pt idx="236">
                  <c:v>-4.1933528397271207</c:v>
                </c:pt>
                <c:pt idx="237">
                  <c:v>-4.2402404807821297</c:v>
                </c:pt>
                <c:pt idx="238">
                  <c:v>-4.285836503510561</c:v>
                </c:pt>
                <c:pt idx="239">
                  <c:v>-4.3301270189221919</c:v>
                </c:pt>
                <c:pt idx="240">
                  <c:v>-4.3730985356969798</c:v>
                </c:pt>
                <c:pt idx="241">
                  <c:v>-4.4147379642946349</c:v>
                </c:pt>
                <c:pt idx="242">
                  <c:v>-4.4550326209418394</c:v>
                </c:pt>
                <c:pt idx="243">
                  <c:v>-4.4939702314958341</c:v>
                </c:pt>
                <c:pt idx="244">
                  <c:v>-4.5315389351832485</c:v>
                </c:pt>
                <c:pt idx="245">
                  <c:v>-4.5677272882130051</c:v>
                </c:pt>
                <c:pt idx="246">
                  <c:v>-4.6025242672622015</c:v>
                </c:pt>
                <c:pt idx="247">
                  <c:v>-4.6359192728339362</c:v>
                </c:pt>
                <c:pt idx="248">
                  <c:v>-4.6679021324860077</c:v>
                </c:pt>
                <c:pt idx="249">
                  <c:v>-4.6984631039295408</c:v>
                </c:pt>
                <c:pt idx="250">
                  <c:v>-4.7275928779965843</c:v>
                </c:pt>
                <c:pt idx="251">
                  <c:v>-4.7552825814757673</c:v>
                </c:pt>
                <c:pt idx="252">
                  <c:v>-4.7815237798151768</c:v>
                </c:pt>
                <c:pt idx="253">
                  <c:v>-4.8063084796915954</c:v>
                </c:pt>
                <c:pt idx="254">
                  <c:v>-4.8296291314453415</c:v>
                </c:pt>
                <c:pt idx="255">
                  <c:v>-4.8514786313799823</c:v>
                </c:pt>
                <c:pt idx="256">
                  <c:v>-4.8718503239261759</c:v>
                </c:pt>
                <c:pt idx="257">
                  <c:v>-4.8907380036690276</c:v>
                </c:pt>
                <c:pt idx="258">
                  <c:v>-4.9081359172383197</c:v>
                </c:pt>
                <c:pt idx="259">
                  <c:v>-4.9240387650610398</c:v>
                </c:pt>
                <c:pt idx="260">
                  <c:v>-4.9384417029756884</c:v>
                </c:pt>
                <c:pt idx="261">
                  <c:v>-4.9513403437078516</c:v>
                </c:pt>
                <c:pt idx="262">
                  <c:v>-4.9627307582066109</c:v>
                </c:pt>
                <c:pt idx="263">
                  <c:v>-4.9726094768413667</c:v>
                </c:pt>
                <c:pt idx="264">
                  <c:v>-4.9809734904587275</c:v>
                </c:pt>
                <c:pt idx="265">
                  <c:v>-4.9878202512991212</c:v>
                </c:pt>
                <c:pt idx="266">
                  <c:v>-4.9931476737728691</c:v>
                </c:pt>
                <c:pt idx="267">
                  <c:v>-4.9969541350954785</c:v>
                </c:pt>
                <c:pt idx="268">
                  <c:v>-4.9992384757819561</c:v>
                </c:pt>
                <c:pt idx="269">
                  <c:v>-5</c:v>
                </c:pt>
                <c:pt idx="270">
                  <c:v>-4.9992384757819561</c:v>
                </c:pt>
                <c:pt idx="271">
                  <c:v>-4.9969541350954785</c:v>
                </c:pt>
                <c:pt idx="272">
                  <c:v>-4.9931476737728691</c:v>
                </c:pt>
                <c:pt idx="273">
                  <c:v>-4.9878202512991212</c:v>
                </c:pt>
                <c:pt idx="274">
                  <c:v>-4.9809734904587275</c:v>
                </c:pt>
                <c:pt idx="275">
                  <c:v>-4.9726094768413667</c:v>
                </c:pt>
                <c:pt idx="276">
                  <c:v>-4.96273075820661</c:v>
                </c:pt>
                <c:pt idx="277">
                  <c:v>-4.9513403437078516</c:v>
                </c:pt>
                <c:pt idx="278">
                  <c:v>-4.9384417029756893</c:v>
                </c:pt>
                <c:pt idx="279">
                  <c:v>-4.9240387650610407</c:v>
                </c:pt>
                <c:pt idx="280">
                  <c:v>-4.9081359172383205</c:v>
                </c:pt>
                <c:pt idx="281">
                  <c:v>-4.8907380036690293</c:v>
                </c:pt>
                <c:pt idx="282">
                  <c:v>-4.8718503239261759</c:v>
                </c:pt>
                <c:pt idx="283">
                  <c:v>-4.8514786313799831</c:v>
                </c:pt>
                <c:pt idx="284">
                  <c:v>-4.8296291314453406</c:v>
                </c:pt>
                <c:pt idx="285">
                  <c:v>-4.8063084796915936</c:v>
                </c:pt>
                <c:pt idx="286">
                  <c:v>-4.7815237798151768</c:v>
                </c:pt>
                <c:pt idx="287">
                  <c:v>-4.7552825814757682</c:v>
                </c:pt>
                <c:pt idx="288">
                  <c:v>-4.7275928779965852</c:v>
                </c:pt>
                <c:pt idx="289">
                  <c:v>-4.6984631039295426</c:v>
                </c:pt>
                <c:pt idx="290">
                  <c:v>-4.6679021324860104</c:v>
                </c:pt>
                <c:pt idx="291">
                  <c:v>-4.6359192728339371</c:v>
                </c:pt>
                <c:pt idx="292">
                  <c:v>-4.6025242672622024</c:v>
                </c:pt>
                <c:pt idx="293">
                  <c:v>-4.5677272882130033</c:v>
                </c:pt>
                <c:pt idx="294">
                  <c:v>-4.5315389351832494</c:v>
                </c:pt>
                <c:pt idx="295">
                  <c:v>-4.493970231495835</c:v>
                </c:pt>
                <c:pt idx="296">
                  <c:v>-4.4550326209418394</c:v>
                </c:pt>
                <c:pt idx="297">
                  <c:v>-4.4147379642946358</c:v>
                </c:pt>
                <c:pt idx="298">
                  <c:v>-4.3730985356969807</c:v>
                </c:pt>
                <c:pt idx="299">
                  <c:v>-4.3301270189221928</c:v>
                </c:pt>
                <c:pt idx="300">
                  <c:v>-4.2858365035105619</c:v>
                </c:pt>
                <c:pt idx="301">
                  <c:v>-4.2402404807821306</c:v>
                </c:pt>
                <c:pt idx="302">
                  <c:v>-4.1933528397271216</c:v>
                </c:pt>
                <c:pt idx="303">
                  <c:v>-4.1451878627752103</c:v>
                </c:pt>
                <c:pt idx="304">
                  <c:v>-4.0957602214449587</c:v>
                </c:pt>
                <c:pt idx="305">
                  <c:v>-4.0450849718747381</c:v>
                </c:pt>
                <c:pt idx="306">
                  <c:v>-3.9931775502364655</c:v>
                </c:pt>
                <c:pt idx="307">
                  <c:v>-3.940053768033609</c:v>
                </c:pt>
                <c:pt idx="308">
                  <c:v>-3.8857298072848541</c:v>
                </c:pt>
                <c:pt idx="309">
                  <c:v>-3.8302222155948904</c:v>
                </c:pt>
                <c:pt idx="310">
                  <c:v>-3.7735479011138611</c:v>
                </c:pt>
                <c:pt idx="311">
                  <c:v>-3.7157241273869728</c:v>
                </c:pt>
                <c:pt idx="312">
                  <c:v>-3.6567685080958552</c:v>
                </c:pt>
                <c:pt idx="313">
                  <c:v>-3.596699001693259</c:v>
                </c:pt>
                <c:pt idx="314">
                  <c:v>-3.5355339059327386</c:v>
                </c:pt>
                <c:pt idx="315">
                  <c:v>-3.473291852294988</c:v>
                </c:pt>
                <c:pt idx="316">
                  <c:v>-3.4099918003124912</c:v>
                </c:pt>
                <c:pt idx="317">
                  <c:v>-3.3456530317942907</c:v>
                </c:pt>
                <c:pt idx="318">
                  <c:v>-3.2802951449525368</c:v>
                </c:pt>
                <c:pt idx="319">
                  <c:v>-3.213938048432698</c:v>
                </c:pt>
                <c:pt idx="320">
                  <c:v>-3.1466019552491891</c:v>
                </c:pt>
                <c:pt idx="321">
                  <c:v>-3.0783073766282945</c:v>
                </c:pt>
                <c:pt idx="322">
                  <c:v>-3.0090751157602416</c:v>
                </c:pt>
                <c:pt idx="323">
                  <c:v>-2.9389262614623668</c:v>
                </c:pt>
                <c:pt idx="324">
                  <c:v>-2.8678821817552325</c:v>
                </c:pt>
                <c:pt idx="325">
                  <c:v>-2.7959645173537369</c:v>
                </c:pt>
                <c:pt idx="326">
                  <c:v>-2.7231951750751349</c:v>
                </c:pt>
                <c:pt idx="327">
                  <c:v>-2.6495963211660287</c:v>
                </c:pt>
                <c:pt idx="328">
                  <c:v>-2.5751903745502727</c:v>
                </c:pt>
                <c:pt idx="329">
                  <c:v>-2.5000000000000022</c:v>
                </c:pt>
                <c:pt idx="330">
                  <c:v>-2.4240481012316843</c:v>
                </c:pt>
                <c:pt idx="331">
                  <c:v>-2.3473578139294542</c:v>
                </c:pt>
                <c:pt idx="332">
                  <c:v>-2.2699524986977346</c:v>
                </c:pt>
                <c:pt idx="333">
                  <c:v>-2.1918557339453852</c:v>
                </c:pt>
                <c:pt idx="334">
                  <c:v>-2.1130913087034999</c:v>
                </c:pt>
                <c:pt idx="335">
                  <c:v>-2.0336832153790008</c:v>
                </c:pt>
                <c:pt idx="336">
                  <c:v>-1.9536556424463736</c:v>
                </c:pt>
                <c:pt idx="337">
                  <c:v>-1.8730329670795618</c:v>
                </c:pt>
                <c:pt idx="338">
                  <c:v>-1.7918397477265038</c:v>
                </c:pt>
                <c:pt idx="339">
                  <c:v>-1.7101007166283431</c:v>
                </c:pt>
                <c:pt idx="340">
                  <c:v>-1.6278407722857877</c:v>
                </c:pt>
                <c:pt idx="341">
                  <c:v>-1.5450849718747381</c:v>
                </c:pt>
                <c:pt idx="342">
                  <c:v>-1.4618585236136814</c:v>
                </c:pt>
                <c:pt idx="343">
                  <c:v>-1.3781867790849989</c:v>
                </c:pt>
                <c:pt idx="344">
                  <c:v>-1.2940952255126035</c:v>
                </c:pt>
                <c:pt idx="345">
                  <c:v>-1.2096094779983393</c:v>
                </c:pt>
                <c:pt idx="346">
                  <c:v>-1.1247552717193268</c:v>
                </c:pt>
                <c:pt idx="347">
                  <c:v>-1.0395584540887994</c:v>
                </c:pt>
                <c:pt idx="348">
                  <c:v>-0.95404497688272327</c:v>
                </c:pt>
                <c:pt idx="349">
                  <c:v>-0.8682408883346564</c:v>
                </c:pt>
                <c:pt idx="350">
                  <c:v>-0.78217232520115565</c:v>
                </c:pt>
                <c:pt idx="351">
                  <c:v>-0.69586550480032938</c:v>
                </c:pt>
                <c:pt idx="352">
                  <c:v>-0.60934671702574061</c:v>
                </c:pt>
                <c:pt idx="353">
                  <c:v>-0.52264231633826708</c:v>
                </c:pt>
                <c:pt idx="354">
                  <c:v>-0.43577871373829158</c:v>
                </c:pt>
                <c:pt idx="355">
                  <c:v>-0.34878236872062379</c:v>
                </c:pt>
                <c:pt idx="356">
                  <c:v>-0.26167978121472185</c:v>
                </c:pt>
                <c:pt idx="357">
                  <c:v>-0.1744974835125041</c:v>
                </c:pt>
                <c:pt idx="358">
                  <c:v>-8.7262032186422242E-2</c:v>
                </c:pt>
                <c:pt idx="359">
                  <c:v>-1.22514845490862E-15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Calculs!$CM$3:$CM$362</c:f>
              <c:strCache>
                <c:ptCount val="1"/>
                <c:pt idx="0">
                  <c:v>3,999390781 3,997563308 3,994518139 3,990256201 3,984778792 3,978087581 3,970184607 3,961072275 3,950753362 3,939231012 3,926508734 3,912590403 3,897480259 3,881182905 3,863703305 3,845046784 3,825219024 3,804226065 3,782074302 3,758770483 3,734321706 3,7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Calculs!$CM$3:$CM$362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Calculs!$CN$3:$CN$362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6864"/>
        <c:axId val="40998400"/>
      </c:scatterChart>
      <c:valAx>
        <c:axId val="40996864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998400"/>
        <c:crosses val="autoZero"/>
        <c:crossBetween val="midCat"/>
        <c:majorUnit val="1"/>
        <c:minorUnit val="0.1"/>
      </c:valAx>
      <c:valAx>
        <c:axId val="40998400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0996864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tx>
            <c:v>C_0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Calculs!$BH$3:$BH$362</c:f>
              <c:numCache>
                <c:formatCode>General</c:formatCode>
                <c:ptCount val="360"/>
                <c:pt idx="0">
                  <c:v>8.9986292564075221</c:v>
                </c:pt>
                <c:pt idx="1">
                  <c:v>8.994517443171862</c:v>
                </c:pt>
                <c:pt idx="2">
                  <c:v>8.9876658127911639</c:v>
                </c:pt>
                <c:pt idx="3">
                  <c:v>8.9780764523384171</c:v>
                </c:pt>
                <c:pt idx="4">
                  <c:v>8.9657522828257097</c:v>
                </c:pt>
                <c:pt idx="5">
                  <c:v>8.9506970583144589</c:v>
                </c:pt>
                <c:pt idx="6">
                  <c:v>8.9329153647718975</c:v>
                </c:pt>
                <c:pt idx="7">
                  <c:v>8.9124126186741339</c:v>
                </c:pt>
                <c:pt idx="8">
                  <c:v>8.8891950653562404</c:v>
                </c:pt>
                <c:pt idx="9">
                  <c:v>8.8632697771098723</c:v>
                </c:pt>
                <c:pt idx="10">
                  <c:v>8.8346446510289756</c:v>
                </c:pt>
                <c:pt idx="11">
                  <c:v>8.8033284066042512</c:v>
                </c:pt>
                <c:pt idx="12">
                  <c:v>8.7693305830671164</c:v>
                </c:pt>
                <c:pt idx="13">
                  <c:v>8.7326615364839686</c:v>
                </c:pt>
                <c:pt idx="14">
                  <c:v>8.6933324366016151</c:v>
                </c:pt>
                <c:pt idx="15">
                  <c:v>8.65135526344487</c:v>
                </c:pt>
                <c:pt idx="16">
                  <c:v>8.6067428036673181</c:v>
                </c:pt>
                <c:pt idx="17">
                  <c:v>8.559508646656381</c:v>
                </c:pt>
                <c:pt idx="18">
                  <c:v>8.5096671803938513</c:v>
                </c:pt>
                <c:pt idx="19">
                  <c:v>8.4572335870731763</c:v>
                </c:pt>
                <c:pt idx="20">
                  <c:v>8.402223838474816</c:v>
                </c:pt>
                <c:pt idx="21">
                  <c:v>8.3446546911010877</c:v>
                </c:pt>
                <c:pt idx="22">
                  <c:v>8.2845436810719626</c:v>
                </c:pt>
                <c:pt idx="23">
                  <c:v>8.2219091187834081</c:v>
                </c:pt>
                <c:pt idx="24">
                  <c:v>8.1567700833298495</c:v>
                </c:pt>
                <c:pt idx="25">
                  <c:v>8.089146416692504</c:v>
                </c:pt>
                <c:pt idx="26">
                  <c:v>8.0190587176953105</c:v>
                </c:pt>
                <c:pt idx="27">
                  <c:v>7.9465283357303429</c:v>
                </c:pt>
                <c:pt idx="28">
                  <c:v>7.8715773642545619</c:v>
                </c:pt>
                <c:pt idx="29">
                  <c:v>7.794228634059948</c:v>
                </c:pt>
                <c:pt idx="30">
                  <c:v>7.7145057063190112</c:v>
                </c:pt>
                <c:pt idx="31">
                  <c:v>7.6324328654078339</c:v>
                </c:pt>
                <c:pt idx="32">
                  <c:v>7.5480351115088169</c:v>
                </c:pt>
                <c:pt idx="33">
                  <c:v>7.4613381529953742</c:v>
                </c:pt>
                <c:pt idx="34">
                  <c:v>7.3723683986009263</c:v>
                </c:pt>
                <c:pt idx="35">
                  <c:v>7.2811529493745271</c:v>
                </c:pt>
                <c:pt idx="36">
                  <c:v>7.187719590425635</c:v>
                </c:pt>
                <c:pt idx="37">
                  <c:v>7.0920967824604979</c:v>
                </c:pt>
                <c:pt idx="38">
                  <c:v>6.9943136531127381</c:v>
                </c:pt>
                <c:pt idx="39">
                  <c:v>6.894399988070802</c:v>
                </c:pt>
                <c:pt idx="40">
                  <c:v>6.7923862220049491</c:v>
                </c:pt>
                <c:pt idx="41">
                  <c:v>6.688303429296548</c:v>
                </c:pt>
                <c:pt idx="42">
                  <c:v>6.5821833145725348</c:v>
                </c:pt>
                <c:pt idx="43">
                  <c:v>6.4740582030478606</c:v>
                </c:pt>
                <c:pt idx="44">
                  <c:v>6.3639610306789285</c:v>
                </c:pt>
                <c:pt idx="45">
                  <c:v>6.2519253341309762</c:v>
                </c:pt>
                <c:pt idx="46">
                  <c:v>6.137985240562486</c:v>
                </c:pt>
                <c:pt idx="47">
                  <c:v>6.0221754572297241</c:v>
                </c:pt>
                <c:pt idx="48">
                  <c:v>5.904531260914565</c:v>
                </c:pt>
                <c:pt idx="49">
                  <c:v>5.7850884871788546</c:v>
                </c:pt>
                <c:pt idx="50">
                  <c:v>5.6638835194485377</c:v>
                </c:pt>
                <c:pt idx="51">
                  <c:v>5.5409532779309245</c:v>
                </c:pt>
                <c:pt idx="52">
                  <c:v>5.4163352083684355</c:v>
                </c:pt>
                <c:pt idx="53">
                  <c:v>5.2900672706322585</c:v>
                </c:pt>
                <c:pt idx="54">
                  <c:v>5.1621879271594153</c:v>
                </c:pt>
                <c:pt idx="55">
                  <c:v>5.0327361312367209</c:v>
                </c:pt>
                <c:pt idx="56">
                  <c:v>4.901751315135245</c:v>
                </c:pt>
                <c:pt idx="57">
                  <c:v>4.7692733780988439</c:v>
                </c:pt>
                <c:pt idx="58">
                  <c:v>4.6353426741904897</c:v>
                </c:pt>
                <c:pt idx="59">
                  <c:v>4.5000000000000009</c:v>
                </c:pt>
                <c:pt idx="60">
                  <c:v>4.3632865822170341</c:v>
                </c:pt>
                <c:pt idx="61">
                  <c:v>4.2252440650730181</c:v>
                </c:pt>
                <c:pt idx="62">
                  <c:v>4.0859144976559216</c:v>
                </c:pt>
                <c:pt idx="63">
                  <c:v>3.9453403211016971</c:v>
                </c:pt>
                <c:pt idx="64">
                  <c:v>3.8035643556662948</c:v>
                </c:pt>
                <c:pt idx="65">
                  <c:v>3.6606297876822018</c:v>
                </c:pt>
                <c:pt idx="66">
                  <c:v>3.5165801564034656</c:v>
                </c:pt>
                <c:pt idx="67">
                  <c:v>3.3714593407432076</c:v>
                </c:pt>
                <c:pt idx="68">
                  <c:v>3.2253115459077035</c:v>
                </c:pt>
                <c:pt idx="69">
                  <c:v>3.0781812899310195</c:v>
                </c:pt>
                <c:pt idx="70">
                  <c:v>2.930113390114411</c:v>
                </c:pt>
                <c:pt idx="71">
                  <c:v>2.7811529493745271</c:v>
                </c:pt>
                <c:pt idx="72">
                  <c:v>2.6313453425046309</c:v>
                </c:pt>
                <c:pt idx="73">
                  <c:v>2.4807362023529924</c:v>
                </c:pt>
                <c:pt idx="74">
                  <c:v>2.3293714059226867</c:v>
                </c:pt>
                <c:pt idx="75">
                  <c:v>2.1772970603970112</c:v>
                </c:pt>
                <c:pt idx="76">
                  <c:v>2.0245594890947842</c:v>
                </c:pt>
                <c:pt idx="77">
                  <c:v>1.871205217359835</c:v>
                </c:pt>
                <c:pt idx="78">
                  <c:v>1.7172809583889042</c:v>
                </c:pt>
                <c:pt idx="79">
                  <c:v>1.5628335990023738</c:v>
                </c:pt>
                <c:pt idx="80">
                  <c:v>1.4079101853620783</c:v>
                </c:pt>
                <c:pt idx="81">
                  <c:v>1.2525579086405911</c:v>
                </c:pt>
                <c:pt idx="82">
                  <c:v>1.0968240906463274</c:v>
                </c:pt>
                <c:pt idx="83">
                  <c:v>0.94075616940888107</c:v>
                </c:pt>
                <c:pt idx="84">
                  <c:v>0.78440168472892324</c:v>
                </c:pt>
                <c:pt idx="85">
                  <c:v>0.62780826369712905</c:v>
                </c:pt>
                <c:pt idx="86">
                  <c:v>0.47102360618649569</c:v>
                </c:pt>
                <c:pt idx="87">
                  <c:v>0.31409547032250973</c:v>
                </c:pt>
                <c:pt idx="88">
                  <c:v>0.15707165793555039</c:v>
                </c:pt>
                <c:pt idx="89">
                  <c:v>5.51316804708879E-16</c:v>
                </c:pt>
                <c:pt idx="90">
                  <c:v>-0.15707165793555128</c:v>
                </c:pt>
                <c:pt idx="91">
                  <c:v>-0.31409547032250662</c:v>
                </c:pt>
                <c:pt idx="92">
                  <c:v>-0.47102360618649258</c:v>
                </c:pt>
                <c:pt idx="93">
                  <c:v>-0.62780826369712794</c:v>
                </c:pt>
                <c:pt idx="94">
                  <c:v>-0.78440168472892413</c:v>
                </c:pt>
                <c:pt idx="95">
                  <c:v>-0.94075616940887996</c:v>
                </c:pt>
                <c:pt idx="96">
                  <c:v>-1.0968240906463262</c:v>
                </c:pt>
                <c:pt idx="97">
                  <c:v>-1.2525579086405882</c:v>
                </c:pt>
                <c:pt idx="98">
                  <c:v>-1.4079101853620792</c:v>
                </c:pt>
                <c:pt idx="99">
                  <c:v>-1.5628335990023727</c:v>
                </c:pt>
                <c:pt idx="100">
                  <c:v>-1.7172809583889033</c:v>
                </c:pt>
                <c:pt idx="101">
                  <c:v>-1.8712052173598321</c:v>
                </c:pt>
                <c:pt idx="102">
                  <c:v>-2.0245594890947833</c:v>
                </c:pt>
                <c:pt idx="103">
                  <c:v>-2.1772970603970099</c:v>
                </c:pt>
                <c:pt idx="104">
                  <c:v>-2.3293714059226875</c:v>
                </c:pt>
                <c:pt idx="105">
                  <c:v>-2.4807362023529915</c:v>
                </c:pt>
                <c:pt idx="106">
                  <c:v>-2.63134534250463</c:v>
                </c:pt>
                <c:pt idx="107">
                  <c:v>-2.7811529493745262</c:v>
                </c:pt>
                <c:pt idx="108">
                  <c:v>-2.9301133901144079</c:v>
                </c:pt>
                <c:pt idx="109">
                  <c:v>-3.0781812899310186</c:v>
                </c:pt>
                <c:pt idx="110">
                  <c:v>-3.2253115459077026</c:v>
                </c:pt>
                <c:pt idx="111">
                  <c:v>-3.3714593407432085</c:v>
                </c:pt>
                <c:pt idx="112">
                  <c:v>-3.5165801564034624</c:v>
                </c:pt>
                <c:pt idx="113">
                  <c:v>-3.6606297876822005</c:v>
                </c:pt>
                <c:pt idx="114">
                  <c:v>-3.8035643556662939</c:v>
                </c:pt>
                <c:pt idx="115">
                  <c:v>-3.9453403211016975</c:v>
                </c:pt>
                <c:pt idx="116">
                  <c:v>-4.0859144976559199</c:v>
                </c:pt>
                <c:pt idx="117">
                  <c:v>-4.2252440650730145</c:v>
                </c:pt>
                <c:pt idx="118">
                  <c:v>-4.3632865822170332</c:v>
                </c:pt>
                <c:pt idx="119">
                  <c:v>-4.4999999999999982</c:v>
                </c:pt>
                <c:pt idx="120">
                  <c:v>-4.635342674190488</c:v>
                </c:pt>
                <c:pt idx="121">
                  <c:v>-4.769273378098843</c:v>
                </c:pt>
                <c:pt idx="122">
                  <c:v>-4.9017513151352441</c:v>
                </c:pt>
                <c:pt idx="123">
                  <c:v>-5.03273613123672</c:v>
                </c:pt>
                <c:pt idx="124">
                  <c:v>-5.1621879271594127</c:v>
                </c:pt>
                <c:pt idx="125">
                  <c:v>-5.2900672706322576</c:v>
                </c:pt>
                <c:pt idx="126">
                  <c:v>-5.4163352083684355</c:v>
                </c:pt>
                <c:pt idx="127">
                  <c:v>-5.5409532779309245</c:v>
                </c:pt>
                <c:pt idx="128">
                  <c:v>-5.663883519448536</c:v>
                </c:pt>
                <c:pt idx="129">
                  <c:v>-5.7850884871788546</c:v>
                </c:pt>
                <c:pt idx="130">
                  <c:v>-5.9045312609145677</c:v>
                </c:pt>
                <c:pt idx="131">
                  <c:v>-6.0221754572297241</c:v>
                </c:pt>
                <c:pt idx="132">
                  <c:v>-6.1379852405624851</c:v>
                </c:pt>
                <c:pt idx="133">
                  <c:v>-6.2519253341309735</c:v>
                </c:pt>
                <c:pt idx="134">
                  <c:v>-6.3639610306789276</c:v>
                </c:pt>
                <c:pt idx="135">
                  <c:v>-6.4740582030478606</c:v>
                </c:pt>
                <c:pt idx="136">
                  <c:v>-6.5821833145725339</c:v>
                </c:pt>
                <c:pt idx="137">
                  <c:v>-6.6883034292965462</c:v>
                </c:pt>
                <c:pt idx="138">
                  <c:v>-6.7923862220049482</c:v>
                </c:pt>
                <c:pt idx="139">
                  <c:v>-6.8943999880708011</c:v>
                </c:pt>
                <c:pt idx="140">
                  <c:v>-6.9943136531127363</c:v>
                </c:pt>
                <c:pt idx="141">
                  <c:v>-7.092096782460497</c:v>
                </c:pt>
                <c:pt idx="142">
                  <c:v>-7.1877195904256368</c:v>
                </c:pt>
                <c:pt idx="143">
                  <c:v>-7.2811529493745262</c:v>
                </c:pt>
                <c:pt idx="144">
                  <c:v>-7.3723683986009245</c:v>
                </c:pt>
                <c:pt idx="145">
                  <c:v>-7.4613381529953742</c:v>
                </c:pt>
                <c:pt idx="146">
                  <c:v>-7.5480351115088178</c:v>
                </c:pt>
                <c:pt idx="147">
                  <c:v>-7.6324328654078339</c:v>
                </c:pt>
                <c:pt idx="148">
                  <c:v>-7.7145057063190103</c:v>
                </c:pt>
                <c:pt idx="149">
                  <c:v>-7.794228634059948</c:v>
                </c:pt>
                <c:pt idx="150">
                  <c:v>-7.8715773642545619</c:v>
                </c:pt>
                <c:pt idx="151">
                  <c:v>-7.9465283357303411</c:v>
                </c:pt>
                <c:pt idx="152">
                  <c:v>-8.0190587176953105</c:v>
                </c:pt>
                <c:pt idx="153">
                  <c:v>-8.089146416692504</c:v>
                </c:pt>
                <c:pt idx="154">
                  <c:v>-8.1567700833298495</c:v>
                </c:pt>
                <c:pt idx="155">
                  <c:v>-8.2219091187834064</c:v>
                </c:pt>
                <c:pt idx="156">
                  <c:v>-8.2845436810719608</c:v>
                </c:pt>
                <c:pt idx="157">
                  <c:v>-8.3446546911010859</c:v>
                </c:pt>
                <c:pt idx="158">
                  <c:v>-8.402223838474816</c:v>
                </c:pt>
                <c:pt idx="159">
                  <c:v>-8.4572335870731745</c:v>
                </c:pt>
                <c:pt idx="160">
                  <c:v>-8.5096671803938513</c:v>
                </c:pt>
                <c:pt idx="161">
                  <c:v>-8.559508646656381</c:v>
                </c:pt>
                <c:pt idx="162">
                  <c:v>-8.6067428036673181</c:v>
                </c:pt>
                <c:pt idx="163">
                  <c:v>-8.6513552634448683</c:v>
                </c:pt>
                <c:pt idx="164">
                  <c:v>-8.6933324366016134</c:v>
                </c:pt>
                <c:pt idx="165">
                  <c:v>-8.7326615364839686</c:v>
                </c:pt>
                <c:pt idx="166">
                  <c:v>-8.7693305830671164</c:v>
                </c:pt>
                <c:pt idx="167">
                  <c:v>-8.8033284066042512</c:v>
                </c:pt>
                <c:pt idx="168">
                  <c:v>-8.8346446510289756</c:v>
                </c:pt>
                <c:pt idx="169">
                  <c:v>-8.8632697771098723</c:v>
                </c:pt>
                <c:pt idx="170">
                  <c:v>-8.8891950653562386</c:v>
                </c:pt>
                <c:pt idx="171">
                  <c:v>-8.9124126186741321</c:v>
                </c:pt>
                <c:pt idx="172">
                  <c:v>-8.9329153647718975</c:v>
                </c:pt>
                <c:pt idx="173">
                  <c:v>-8.9506970583144589</c:v>
                </c:pt>
                <c:pt idx="174">
                  <c:v>-8.9657522828257097</c:v>
                </c:pt>
                <c:pt idx="175">
                  <c:v>-8.9780764523384171</c:v>
                </c:pt>
                <c:pt idx="176">
                  <c:v>-8.9876658127911639</c:v>
                </c:pt>
                <c:pt idx="177">
                  <c:v>-8.994517443171862</c:v>
                </c:pt>
                <c:pt idx="178">
                  <c:v>-8.9986292564075221</c:v>
                </c:pt>
                <c:pt idx="179">
                  <c:v>-9</c:v>
                </c:pt>
                <c:pt idx="180">
                  <c:v>-8.9986292564075221</c:v>
                </c:pt>
                <c:pt idx="181">
                  <c:v>-8.994517443171862</c:v>
                </c:pt>
                <c:pt idx="182">
                  <c:v>-8.9876658127911639</c:v>
                </c:pt>
                <c:pt idx="183">
                  <c:v>-8.9780764523384189</c:v>
                </c:pt>
                <c:pt idx="184">
                  <c:v>-8.9657522828257097</c:v>
                </c:pt>
                <c:pt idx="185">
                  <c:v>-8.9506970583144607</c:v>
                </c:pt>
                <c:pt idx="186">
                  <c:v>-8.9329153647718975</c:v>
                </c:pt>
                <c:pt idx="187">
                  <c:v>-8.9124126186741321</c:v>
                </c:pt>
                <c:pt idx="188">
                  <c:v>-8.8891950653562404</c:v>
                </c:pt>
                <c:pt idx="189">
                  <c:v>-8.8632697771098723</c:v>
                </c:pt>
                <c:pt idx="190">
                  <c:v>-8.8346446510289756</c:v>
                </c:pt>
                <c:pt idx="191">
                  <c:v>-8.8033284066042512</c:v>
                </c:pt>
                <c:pt idx="192">
                  <c:v>-8.7693305830671164</c:v>
                </c:pt>
                <c:pt idx="193">
                  <c:v>-8.7326615364839686</c:v>
                </c:pt>
                <c:pt idx="194">
                  <c:v>-8.6933324366016151</c:v>
                </c:pt>
                <c:pt idx="195">
                  <c:v>-8.65135526344487</c:v>
                </c:pt>
                <c:pt idx="196">
                  <c:v>-8.6067428036673199</c:v>
                </c:pt>
                <c:pt idx="197">
                  <c:v>-8.559508646656381</c:v>
                </c:pt>
                <c:pt idx="198">
                  <c:v>-8.5096671803938513</c:v>
                </c:pt>
                <c:pt idx="199">
                  <c:v>-8.4572335870731763</c:v>
                </c:pt>
                <c:pt idx="200">
                  <c:v>-8.402223838474816</c:v>
                </c:pt>
                <c:pt idx="201">
                  <c:v>-8.3446546911010877</c:v>
                </c:pt>
                <c:pt idx="202">
                  <c:v>-8.2845436810719626</c:v>
                </c:pt>
                <c:pt idx="203">
                  <c:v>-8.2219091187834099</c:v>
                </c:pt>
                <c:pt idx="204">
                  <c:v>-8.1567700833298495</c:v>
                </c:pt>
                <c:pt idx="205">
                  <c:v>-8.089146416692504</c:v>
                </c:pt>
                <c:pt idx="206">
                  <c:v>-8.0190587176953123</c:v>
                </c:pt>
                <c:pt idx="207">
                  <c:v>-7.946528335730342</c:v>
                </c:pt>
                <c:pt idx="208">
                  <c:v>-7.8715773642545628</c:v>
                </c:pt>
                <c:pt idx="209">
                  <c:v>-7.7942286340599471</c:v>
                </c:pt>
                <c:pt idx="210">
                  <c:v>-7.7145057063190112</c:v>
                </c:pt>
                <c:pt idx="211">
                  <c:v>-7.6324328654078348</c:v>
                </c:pt>
                <c:pt idx="212">
                  <c:v>-7.5480351115088169</c:v>
                </c:pt>
                <c:pt idx="213">
                  <c:v>-7.4613381529953768</c:v>
                </c:pt>
                <c:pt idx="214">
                  <c:v>-7.3723683986009281</c:v>
                </c:pt>
                <c:pt idx="215">
                  <c:v>-7.2811529493745279</c:v>
                </c:pt>
                <c:pt idx="216">
                  <c:v>-7.1877195904256377</c:v>
                </c:pt>
                <c:pt idx="217">
                  <c:v>-7.0920967824604997</c:v>
                </c:pt>
                <c:pt idx="218">
                  <c:v>-6.9943136531127372</c:v>
                </c:pt>
                <c:pt idx="219">
                  <c:v>-6.894399988070802</c:v>
                </c:pt>
                <c:pt idx="220">
                  <c:v>-6.7923862220049473</c:v>
                </c:pt>
                <c:pt idx="221">
                  <c:v>-6.688303429296548</c:v>
                </c:pt>
                <c:pt idx="222">
                  <c:v>-6.5821833145725348</c:v>
                </c:pt>
                <c:pt idx="223">
                  <c:v>-6.4740582030478597</c:v>
                </c:pt>
                <c:pt idx="224">
                  <c:v>-6.3639610306789294</c:v>
                </c:pt>
                <c:pt idx="225">
                  <c:v>-6.251925334130978</c:v>
                </c:pt>
                <c:pt idx="226">
                  <c:v>-6.1379852405624904</c:v>
                </c:pt>
                <c:pt idx="227">
                  <c:v>-6.0221754572297259</c:v>
                </c:pt>
                <c:pt idx="228">
                  <c:v>-5.9045312609145686</c:v>
                </c:pt>
                <c:pt idx="229">
                  <c:v>-5.7850884871788555</c:v>
                </c:pt>
                <c:pt idx="230">
                  <c:v>-5.6638835194485342</c:v>
                </c:pt>
                <c:pt idx="231">
                  <c:v>-5.5409532779309227</c:v>
                </c:pt>
                <c:pt idx="232">
                  <c:v>-5.4163352083684346</c:v>
                </c:pt>
                <c:pt idx="233">
                  <c:v>-5.2900672706322593</c:v>
                </c:pt>
                <c:pt idx="234">
                  <c:v>-5.1621879271594171</c:v>
                </c:pt>
                <c:pt idx="235">
                  <c:v>-5.0327361312367254</c:v>
                </c:pt>
                <c:pt idx="236">
                  <c:v>-4.9017513151352432</c:v>
                </c:pt>
                <c:pt idx="237">
                  <c:v>-4.7692733780988448</c:v>
                </c:pt>
                <c:pt idx="238">
                  <c:v>-4.6353426741904906</c:v>
                </c:pt>
                <c:pt idx="239">
                  <c:v>-4.5000000000000036</c:v>
                </c:pt>
                <c:pt idx="240">
                  <c:v>-4.3632865822170315</c:v>
                </c:pt>
                <c:pt idx="241">
                  <c:v>-4.2252440650730172</c:v>
                </c:pt>
                <c:pt idx="242">
                  <c:v>-4.0859144976559225</c:v>
                </c:pt>
                <c:pt idx="243">
                  <c:v>-3.9453403211016997</c:v>
                </c:pt>
                <c:pt idx="244">
                  <c:v>-3.8035643556662997</c:v>
                </c:pt>
                <c:pt idx="245">
                  <c:v>-3.6606297876822009</c:v>
                </c:pt>
                <c:pt idx="246">
                  <c:v>-3.5165801564034647</c:v>
                </c:pt>
                <c:pt idx="247">
                  <c:v>-3.3714593407432107</c:v>
                </c:pt>
                <c:pt idx="248">
                  <c:v>-3.2253115459077062</c:v>
                </c:pt>
                <c:pt idx="249">
                  <c:v>-3.0781812899310244</c:v>
                </c:pt>
                <c:pt idx="250">
                  <c:v>-2.9301133901144096</c:v>
                </c:pt>
                <c:pt idx="251">
                  <c:v>-2.7811529493745279</c:v>
                </c:pt>
                <c:pt idx="252">
                  <c:v>-2.631345342504634</c:v>
                </c:pt>
                <c:pt idx="253">
                  <c:v>-2.4807362023529897</c:v>
                </c:pt>
                <c:pt idx="254">
                  <c:v>-2.3293714059226858</c:v>
                </c:pt>
                <c:pt idx="255">
                  <c:v>-2.1772970603970099</c:v>
                </c:pt>
                <c:pt idx="256">
                  <c:v>-2.0245594890947873</c:v>
                </c:pt>
                <c:pt idx="257">
                  <c:v>-1.8712052173598381</c:v>
                </c:pt>
                <c:pt idx="258">
                  <c:v>-1.7172809583889093</c:v>
                </c:pt>
                <c:pt idx="259">
                  <c:v>-1.562833599002373</c:v>
                </c:pt>
                <c:pt idx="260">
                  <c:v>-1.4079101853620792</c:v>
                </c:pt>
                <c:pt idx="261">
                  <c:v>-1.2525579086405845</c:v>
                </c:pt>
                <c:pt idx="262">
                  <c:v>-1.0968240906463245</c:v>
                </c:pt>
                <c:pt idx="263">
                  <c:v>-0.94075616940888018</c:v>
                </c:pt>
                <c:pt idx="264">
                  <c:v>-0.78440168472892424</c:v>
                </c:pt>
                <c:pt idx="265">
                  <c:v>-0.62780826369713028</c:v>
                </c:pt>
                <c:pt idx="266">
                  <c:v>-0.47102360618649874</c:v>
                </c:pt>
                <c:pt idx="267">
                  <c:v>-0.31409547032251484</c:v>
                </c:pt>
                <c:pt idx="268">
                  <c:v>-0.15707165793555147</c:v>
                </c:pt>
                <c:pt idx="269">
                  <c:v>-1.653950414126637E-15</c:v>
                </c:pt>
                <c:pt idx="270">
                  <c:v>0.15707165793554817</c:v>
                </c:pt>
                <c:pt idx="271">
                  <c:v>0.31409547032251151</c:v>
                </c:pt>
                <c:pt idx="272">
                  <c:v>0.47102360618649552</c:v>
                </c:pt>
                <c:pt idx="273">
                  <c:v>0.62780826369712694</c:v>
                </c:pt>
                <c:pt idx="274">
                  <c:v>0.78440168472892102</c:v>
                </c:pt>
                <c:pt idx="275">
                  <c:v>0.94075616940887685</c:v>
                </c:pt>
                <c:pt idx="276">
                  <c:v>1.0968240906463291</c:v>
                </c:pt>
                <c:pt idx="277">
                  <c:v>1.2525579086405891</c:v>
                </c:pt>
                <c:pt idx="278">
                  <c:v>1.4079101853620761</c:v>
                </c:pt>
                <c:pt idx="279">
                  <c:v>1.5628335990023698</c:v>
                </c:pt>
                <c:pt idx="280">
                  <c:v>1.7172809583888982</c:v>
                </c:pt>
                <c:pt idx="281">
                  <c:v>1.871205217359827</c:v>
                </c:pt>
                <c:pt idx="282">
                  <c:v>2.0245594890947842</c:v>
                </c:pt>
                <c:pt idx="283">
                  <c:v>2.1772970603970072</c:v>
                </c:pt>
                <c:pt idx="284">
                  <c:v>2.3293714059226902</c:v>
                </c:pt>
                <c:pt idx="285">
                  <c:v>2.4807362023529946</c:v>
                </c:pt>
                <c:pt idx="286">
                  <c:v>2.6313453425046305</c:v>
                </c:pt>
                <c:pt idx="287">
                  <c:v>2.7811529493745253</c:v>
                </c:pt>
                <c:pt idx="288">
                  <c:v>2.930113390114407</c:v>
                </c:pt>
                <c:pt idx="289">
                  <c:v>3.0781812899310133</c:v>
                </c:pt>
                <c:pt idx="290">
                  <c:v>3.225311545907696</c:v>
                </c:pt>
                <c:pt idx="291">
                  <c:v>3.3714593407432076</c:v>
                </c:pt>
                <c:pt idx="292">
                  <c:v>3.5165801564034616</c:v>
                </c:pt>
                <c:pt idx="293">
                  <c:v>3.6606297876822049</c:v>
                </c:pt>
                <c:pt idx="294">
                  <c:v>3.8035643556662966</c:v>
                </c:pt>
                <c:pt idx="295">
                  <c:v>3.9453403211016966</c:v>
                </c:pt>
                <c:pt idx="296">
                  <c:v>4.0859144976559199</c:v>
                </c:pt>
                <c:pt idx="297">
                  <c:v>4.2252440650730136</c:v>
                </c:pt>
                <c:pt idx="298">
                  <c:v>4.3632865822170288</c:v>
                </c:pt>
                <c:pt idx="299">
                  <c:v>4.5000000000000009</c:v>
                </c:pt>
                <c:pt idx="300">
                  <c:v>4.6353426741904871</c:v>
                </c:pt>
                <c:pt idx="301">
                  <c:v>4.7692733780988421</c:v>
                </c:pt>
                <c:pt idx="302">
                  <c:v>4.9017513151352397</c:v>
                </c:pt>
                <c:pt idx="303">
                  <c:v>5.0327361312367165</c:v>
                </c:pt>
                <c:pt idx="304">
                  <c:v>5.1621879271594144</c:v>
                </c:pt>
                <c:pt idx="305">
                  <c:v>5.2900672706322567</c:v>
                </c:pt>
                <c:pt idx="306">
                  <c:v>5.4163352083684311</c:v>
                </c:pt>
                <c:pt idx="307">
                  <c:v>5.5409532779309263</c:v>
                </c:pt>
                <c:pt idx="308">
                  <c:v>5.6638835194485377</c:v>
                </c:pt>
                <c:pt idx="309">
                  <c:v>5.7850884871788537</c:v>
                </c:pt>
                <c:pt idx="310">
                  <c:v>5.9045312609145633</c:v>
                </c:pt>
                <c:pt idx="311">
                  <c:v>6.0221754572297197</c:v>
                </c:pt>
                <c:pt idx="312">
                  <c:v>6.1379852405624824</c:v>
                </c:pt>
                <c:pt idx="313">
                  <c:v>6.2519253341309691</c:v>
                </c:pt>
                <c:pt idx="314">
                  <c:v>6.3639610306789258</c:v>
                </c:pt>
                <c:pt idx="315">
                  <c:v>6.474058203047858</c:v>
                </c:pt>
                <c:pt idx="316">
                  <c:v>6.5821833145725357</c:v>
                </c:pt>
                <c:pt idx="317">
                  <c:v>6.688303429296548</c:v>
                </c:pt>
                <c:pt idx="318">
                  <c:v>6.7923862220049473</c:v>
                </c:pt>
                <c:pt idx="319">
                  <c:v>6.8943999880708002</c:v>
                </c:pt>
                <c:pt idx="320">
                  <c:v>6.9943136531127355</c:v>
                </c:pt>
                <c:pt idx="321">
                  <c:v>7.0920967824604944</c:v>
                </c:pt>
                <c:pt idx="322">
                  <c:v>7.187719590425635</c:v>
                </c:pt>
                <c:pt idx="323">
                  <c:v>7.2811529493745262</c:v>
                </c:pt>
                <c:pt idx="324">
                  <c:v>7.3723683986009245</c:v>
                </c:pt>
                <c:pt idx="325">
                  <c:v>7.4613381529953724</c:v>
                </c:pt>
                <c:pt idx="326">
                  <c:v>7.5480351115088169</c:v>
                </c:pt>
                <c:pt idx="327">
                  <c:v>7.6324328654078286</c:v>
                </c:pt>
                <c:pt idx="328">
                  <c:v>7.7145057063190094</c:v>
                </c:pt>
                <c:pt idx="329">
                  <c:v>7.7942286340599454</c:v>
                </c:pt>
                <c:pt idx="330">
                  <c:v>7.8715773642545628</c:v>
                </c:pt>
                <c:pt idx="331">
                  <c:v>7.946528335730342</c:v>
                </c:pt>
                <c:pt idx="332">
                  <c:v>8.0190587176953105</c:v>
                </c:pt>
                <c:pt idx="333">
                  <c:v>8.089146416692504</c:v>
                </c:pt>
                <c:pt idx="334">
                  <c:v>8.1567700833298478</c:v>
                </c:pt>
                <c:pt idx="335">
                  <c:v>8.2219091187834081</c:v>
                </c:pt>
                <c:pt idx="336">
                  <c:v>8.284543681071959</c:v>
                </c:pt>
                <c:pt idx="337">
                  <c:v>8.3446546911010859</c:v>
                </c:pt>
                <c:pt idx="338">
                  <c:v>8.4022238384748142</c:v>
                </c:pt>
                <c:pt idx="339">
                  <c:v>8.4572335870731763</c:v>
                </c:pt>
                <c:pt idx="340">
                  <c:v>8.5096671803938477</c:v>
                </c:pt>
                <c:pt idx="341">
                  <c:v>8.559508646656381</c:v>
                </c:pt>
                <c:pt idx="342">
                  <c:v>8.6067428036673217</c:v>
                </c:pt>
                <c:pt idx="343">
                  <c:v>8.6513552634448683</c:v>
                </c:pt>
                <c:pt idx="344">
                  <c:v>8.6933324366016151</c:v>
                </c:pt>
                <c:pt idx="345">
                  <c:v>8.7326615364839686</c:v>
                </c:pt>
                <c:pt idx="346">
                  <c:v>8.7693305830671164</c:v>
                </c:pt>
                <c:pt idx="347">
                  <c:v>8.8033284066042494</c:v>
                </c:pt>
                <c:pt idx="348">
                  <c:v>8.8346446510289756</c:v>
                </c:pt>
                <c:pt idx="349">
                  <c:v>8.8632697771098705</c:v>
                </c:pt>
                <c:pt idx="350">
                  <c:v>8.8891950653562386</c:v>
                </c:pt>
                <c:pt idx="351">
                  <c:v>8.9124126186741321</c:v>
                </c:pt>
                <c:pt idx="352">
                  <c:v>8.9329153647718975</c:v>
                </c:pt>
                <c:pt idx="353">
                  <c:v>8.9506970583144589</c:v>
                </c:pt>
                <c:pt idx="354">
                  <c:v>8.9657522828257097</c:v>
                </c:pt>
                <c:pt idx="355">
                  <c:v>8.9780764523384189</c:v>
                </c:pt>
                <c:pt idx="356">
                  <c:v>8.9876658127911639</c:v>
                </c:pt>
                <c:pt idx="357">
                  <c:v>8.994517443171862</c:v>
                </c:pt>
                <c:pt idx="358">
                  <c:v>8.9986292564075221</c:v>
                </c:pt>
                <c:pt idx="359">
                  <c:v>9</c:v>
                </c:pt>
              </c:numCache>
            </c:numRef>
          </c:xVal>
          <c:yVal>
            <c:numRef>
              <c:f>Calculs!$BI$3:$BI$362</c:f>
              <c:numCache>
                <c:formatCode>General</c:formatCode>
                <c:ptCount val="360"/>
                <c:pt idx="0">
                  <c:v>0.15707165793555161</c:v>
                </c:pt>
                <c:pt idx="1">
                  <c:v>0.31409547032250873</c:v>
                </c:pt>
                <c:pt idx="2">
                  <c:v>0.47102360618649447</c:v>
                </c:pt>
                <c:pt idx="3">
                  <c:v>0.62780826369712772</c:v>
                </c:pt>
                <c:pt idx="4">
                  <c:v>0.78440168472892347</c:v>
                </c:pt>
                <c:pt idx="5">
                  <c:v>0.94075616940888107</c:v>
                </c:pt>
                <c:pt idx="6">
                  <c:v>1.0968240906463274</c:v>
                </c:pt>
                <c:pt idx="7">
                  <c:v>1.2525579086405889</c:v>
                </c:pt>
                <c:pt idx="8">
                  <c:v>1.4079101853620779</c:v>
                </c:pt>
                <c:pt idx="9">
                  <c:v>1.562833599002373</c:v>
                </c:pt>
                <c:pt idx="10">
                  <c:v>1.7172809583889033</c:v>
                </c:pt>
                <c:pt idx="11">
                  <c:v>1.8712052173598339</c:v>
                </c:pt>
                <c:pt idx="12">
                  <c:v>2.0245594890947851</c:v>
                </c:pt>
                <c:pt idx="13">
                  <c:v>2.1772970603970094</c:v>
                </c:pt>
                <c:pt idx="14">
                  <c:v>2.3293714059226867</c:v>
                </c:pt>
                <c:pt idx="15">
                  <c:v>2.4807362023529924</c:v>
                </c:pt>
                <c:pt idx="16">
                  <c:v>2.6313453425046309</c:v>
                </c:pt>
                <c:pt idx="17">
                  <c:v>2.7811529493745266</c:v>
                </c:pt>
                <c:pt idx="18">
                  <c:v>2.9301133901144096</c:v>
                </c:pt>
                <c:pt idx="19">
                  <c:v>3.0781812899310186</c:v>
                </c:pt>
                <c:pt idx="20">
                  <c:v>3.2253115459077026</c:v>
                </c:pt>
                <c:pt idx="21">
                  <c:v>3.3714593407432081</c:v>
                </c:pt>
                <c:pt idx="22">
                  <c:v>3.5165801564034633</c:v>
                </c:pt>
                <c:pt idx="23">
                  <c:v>3.6606297876822014</c:v>
                </c:pt>
                <c:pt idx="24">
                  <c:v>3.8035643556662948</c:v>
                </c:pt>
                <c:pt idx="25">
                  <c:v>3.9453403211016966</c:v>
                </c:pt>
                <c:pt idx="26">
                  <c:v>4.0859144976559207</c:v>
                </c:pt>
                <c:pt idx="27">
                  <c:v>4.2252440650730172</c:v>
                </c:pt>
                <c:pt idx="28">
                  <c:v>4.3632865822170332</c:v>
                </c:pt>
                <c:pt idx="29">
                  <c:v>4.4999999999999991</c:v>
                </c:pt>
                <c:pt idx="30">
                  <c:v>4.6353426741904871</c:v>
                </c:pt>
                <c:pt idx="31">
                  <c:v>4.7692733780988439</c:v>
                </c:pt>
                <c:pt idx="32">
                  <c:v>4.9017513151352441</c:v>
                </c:pt>
                <c:pt idx="33">
                  <c:v>5.0327361312367218</c:v>
                </c:pt>
                <c:pt idx="34">
                  <c:v>5.1621879271594144</c:v>
                </c:pt>
                <c:pt idx="35">
                  <c:v>5.2900672706322585</c:v>
                </c:pt>
                <c:pt idx="36">
                  <c:v>5.4163352083684346</c:v>
                </c:pt>
                <c:pt idx="37">
                  <c:v>5.5409532779309236</c:v>
                </c:pt>
                <c:pt idx="38">
                  <c:v>5.6638835194485369</c:v>
                </c:pt>
                <c:pt idx="39">
                  <c:v>5.7850884871788537</c:v>
                </c:pt>
                <c:pt idx="40">
                  <c:v>5.9045312609145642</c:v>
                </c:pt>
                <c:pt idx="41">
                  <c:v>6.0221754572297241</c:v>
                </c:pt>
                <c:pt idx="42">
                  <c:v>6.137985240562486</c:v>
                </c:pt>
                <c:pt idx="43">
                  <c:v>6.2519253341309753</c:v>
                </c:pt>
                <c:pt idx="44">
                  <c:v>6.3639610306789276</c:v>
                </c:pt>
                <c:pt idx="45">
                  <c:v>6.4740582030478597</c:v>
                </c:pt>
                <c:pt idx="46">
                  <c:v>6.5821833145725339</c:v>
                </c:pt>
                <c:pt idx="47">
                  <c:v>6.6883034292965471</c:v>
                </c:pt>
                <c:pt idx="48">
                  <c:v>6.7923862220049482</c:v>
                </c:pt>
                <c:pt idx="49">
                  <c:v>6.894399988070802</c:v>
                </c:pt>
                <c:pt idx="50">
                  <c:v>6.9943136531127372</c:v>
                </c:pt>
                <c:pt idx="51">
                  <c:v>7.0920967824604979</c:v>
                </c:pt>
                <c:pt idx="52">
                  <c:v>7.187719590425635</c:v>
                </c:pt>
                <c:pt idx="53">
                  <c:v>7.2811529493745271</c:v>
                </c:pt>
                <c:pt idx="54">
                  <c:v>7.3723683986009263</c:v>
                </c:pt>
                <c:pt idx="55">
                  <c:v>7.4613381529953759</c:v>
                </c:pt>
                <c:pt idx="56">
                  <c:v>7.5480351115088151</c:v>
                </c:pt>
                <c:pt idx="57">
                  <c:v>7.6324328654078339</c:v>
                </c:pt>
                <c:pt idx="58">
                  <c:v>7.7145057063190103</c:v>
                </c:pt>
                <c:pt idx="59">
                  <c:v>7.7942286340599471</c:v>
                </c:pt>
                <c:pt idx="60">
                  <c:v>7.8715773642545619</c:v>
                </c:pt>
                <c:pt idx="61">
                  <c:v>7.946528335730342</c:v>
                </c:pt>
                <c:pt idx="62">
                  <c:v>8.0190587176953105</c:v>
                </c:pt>
                <c:pt idx="63">
                  <c:v>8.089146416692504</c:v>
                </c:pt>
                <c:pt idx="64">
                  <c:v>8.1567700833298495</c:v>
                </c:pt>
                <c:pt idx="65">
                  <c:v>8.2219091187834081</c:v>
                </c:pt>
                <c:pt idx="66">
                  <c:v>8.2845436810719626</c:v>
                </c:pt>
                <c:pt idx="67">
                  <c:v>8.3446546911010877</c:v>
                </c:pt>
                <c:pt idx="68">
                  <c:v>8.402223838474816</c:v>
                </c:pt>
                <c:pt idx="69">
                  <c:v>8.4572335870731745</c:v>
                </c:pt>
                <c:pt idx="70">
                  <c:v>8.5096671803938513</c:v>
                </c:pt>
                <c:pt idx="71">
                  <c:v>8.559508646656381</c:v>
                </c:pt>
                <c:pt idx="72">
                  <c:v>8.6067428036673181</c:v>
                </c:pt>
                <c:pt idx="73">
                  <c:v>8.65135526344487</c:v>
                </c:pt>
                <c:pt idx="74">
                  <c:v>8.6933324366016151</c:v>
                </c:pt>
                <c:pt idx="75">
                  <c:v>8.7326615364839686</c:v>
                </c:pt>
                <c:pt idx="76">
                  <c:v>8.7693305830671164</c:v>
                </c:pt>
                <c:pt idx="77">
                  <c:v>8.8033284066042494</c:v>
                </c:pt>
                <c:pt idx="78">
                  <c:v>8.8346446510289756</c:v>
                </c:pt>
                <c:pt idx="79">
                  <c:v>8.8632697771098723</c:v>
                </c:pt>
                <c:pt idx="80">
                  <c:v>8.8891950653562404</c:v>
                </c:pt>
                <c:pt idx="81">
                  <c:v>8.9124126186741321</c:v>
                </c:pt>
                <c:pt idx="82">
                  <c:v>8.9329153647718975</c:v>
                </c:pt>
                <c:pt idx="83">
                  <c:v>8.9506970583144589</c:v>
                </c:pt>
                <c:pt idx="84">
                  <c:v>8.9657522828257097</c:v>
                </c:pt>
                <c:pt idx="85">
                  <c:v>8.9780764523384171</c:v>
                </c:pt>
                <c:pt idx="86">
                  <c:v>8.9876658127911639</c:v>
                </c:pt>
                <c:pt idx="87">
                  <c:v>8.994517443171862</c:v>
                </c:pt>
                <c:pt idx="88">
                  <c:v>8.9986292564075221</c:v>
                </c:pt>
                <c:pt idx="89">
                  <c:v>9</c:v>
                </c:pt>
                <c:pt idx="90">
                  <c:v>8.9986292564075221</c:v>
                </c:pt>
                <c:pt idx="91">
                  <c:v>8.994517443171862</c:v>
                </c:pt>
                <c:pt idx="92">
                  <c:v>8.9876658127911639</c:v>
                </c:pt>
                <c:pt idx="93">
                  <c:v>8.9780764523384171</c:v>
                </c:pt>
                <c:pt idx="94">
                  <c:v>8.9657522828257097</c:v>
                </c:pt>
                <c:pt idx="95">
                  <c:v>8.9506970583144607</c:v>
                </c:pt>
                <c:pt idx="96">
                  <c:v>8.9329153647718993</c:v>
                </c:pt>
                <c:pt idx="97">
                  <c:v>8.9124126186741339</c:v>
                </c:pt>
                <c:pt idx="98">
                  <c:v>8.8891950653562386</c:v>
                </c:pt>
                <c:pt idx="99">
                  <c:v>8.8632697771098723</c:v>
                </c:pt>
                <c:pt idx="100">
                  <c:v>8.8346446510289756</c:v>
                </c:pt>
                <c:pt idx="101">
                  <c:v>8.8033284066042512</c:v>
                </c:pt>
                <c:pt idx="102">
                  <c:v>8.7693305830671164</c:v>
                </c:pt>
                <c:pt idx="103">
                  <c:v>8.7326615364839686</c:v>
                </c:pt>
                <c:pt idx="104">
                  <c:v>8.6933324366016151</c:v>
                </c:pt>
                <c:pt idx="105">
                  <c:v>8.65135526344487</c:v>
                </c:pt>
                <c:pt idx="106">
                  <c:v>8.6067428036673199</c:v>
                </c:pt>
                <c:pt idx="107">
                  <c:v>8.5595086466563828</c:v>
                </c:pt>
                <c:pt idx="108">
                  <c:v>8.5096671803938513</c:v>
                </c:pt>
                <c:pt idx="109">
                  <c:v>8.4572335870731763</c:v>
                </c:pt>
                <c:pt idx="110">
                  <c:v>8.402223838474816</c:v>
                </c:pt>
                <c:pt idx="111">
                  <c:v>8.3446546911010877</c:v>
                </c:pt>
                <c:pt idx="112">
                  <c:v>8.2845436810719626</c:v>
                </c:pt>
                <c:pt idx="113">
                  <c:v>8.2219091187834081</c:v>
                </c:pt>
                <c:pt idx="114">
                  <c:v>8.1567700833298495</c:v>
                </c:pt>
                <c:pt idx="115">
                  <c:v>8.0891464166925022</c:v>
                </c:pt>
                <c:pt idx="116">
                  <c:v>8.0190587176953105</c:v>
                </c:pt>
                <c:pt idx="117">
                  <c:v>7.9465283357303438</c:v>
                </c:pt>
                <c:pt idx="118">
                  <c:v>7.8715773642545628</c:v>
                </c:pt>
                <c:pt idx="119">
                  <c:v>7.794228634059948</c:v>
                </c:pt>
                <c:pt idx="120">
                  <c:v>7.7145057063190112</c:v>
                </c:pt>
                <c:pt idx="121">
                  <c:v>7.6324328654078348</c:v>
                </c:pt>
                <c:pt idx="122">
                  <c:v>7.5480351115088151</c:v>
                </c:pt>
                <c:pt idx="123">
                  <c:v>7.4613381529953759</c:v>
                </c:pt>
                <c:pt idx="124">
                  <c:v>7.3723683986009281</c:v>
                </c:pt>
                <c:pt idx="125">
                  <c:v>7.2811529493745271</c:v>
                </c:pt>
                <c:pt idx="126">
                  <c:v>7.1877195904256341</c:v>
                </c:pt>
                <c:pt idx="127">
                  <c:v>7.0920967824604979</c:v>
                </c:pt>
                <c:pt idx="128">
                  <c:v>6.994313653112739</c:v>
                </c:pt>
                <c:pt idx="129">
                  <c:v>6.894399988070802</c:v>
                </c:pt>
                <c:pt idx="130">
                  <c:v>6.7923862220049465</c:v>
                </c:pt>
                <c:pt idx="131">
                  <c:v>6.688303429296548</c:v>
                </c:pt>
                <c:pt idx="132">
                  <c:v>6.5821833145725348</c:v>
                </c:pt>
                <c:pt idx="133">
                  <c:v>6.4740582030478624</c:v>
                </c:pt>
                <c:pt idx="134">
                  <c:v>6.3639610306789285</c:v>
                </c:pt>
                <c:pt idx="135">
                  <c:v>6.2519253341309744</c:v>
                </c:pt>
                <c:pt idx="136">
                  <c:v>6.1379852405624877</c:v>
                </c:pt>
                <c:pt idx="137">
                  <c:v>6.022175457229725</c:v>
                </c:pt>
                <c:pt idx="138">
                  <c:v>5.904531260914565</c:v>
                </c:pt>
                <c:pt idx="139">
                  <c:v>5.7850884871788555</c:v>
                </c:pt>
                <c:pt idx="140">
                  <c:v>5.6638835194485395</c:v>
                </c:pt>
                <c:pt idx="141">
                  <c:v>5.5409532779309254</c:v>
                </c:pt>
                <c:pt idx="142">
                  <c:v>5.4163352083684337</c:v>
                </c:pt>
                <c:pt idx="143">
                  <c:v>5.2900672706322593</c:v>
                </c:pt>
                <c:pt idx="144">
                  <c:v>5.1621879271594171</c:v>
                </c:pt>
                <c:pt idx="145">
                  <c:v>5.0327361312367218</c:v>
                </c:pt>
                <c:pt idx="146">
                  <c:v>4.9017513151352432</c:v>
                </c:pt>
                <c:pt idx="147">
                  <c:v>4.7692733780988439</c:v>
                </c:pt>
                <c:pt idx="148">
                  <c:v>4.6353426741904897</c:v>
                </c:pt>
                <c:pt idx="149">
                  <c:v>4.4999999999999991</c:v>
                </c:pt>
                <c:pt idx="150">
                  <c:v>4.3632865822170341</c:v>
                </c:pt>
                <c:pt idx="151">
                  <c:v>4.2252440650730199</c:v>
                </c:pt>
                <c:pt idx="152">
                  <c:v>4.0859144976559216</c:v>
                </c:pt>
                <c:pt idx="153">
                  <c:v>3.9453403211016957</c:v>
                </c:pt>
                <c:pt idx="154">
                  <c:v>3.8035643556662952</c:v>
                </c:pt>
                <c:pt idx="155">
                  <c:v>3.660629787682204</c:v>
                </c:pt>
                <c:pt idx="156">
                  <c:v>3.5165801564034673</c:v>
                </c:pt>
                <c:pt idx="157">
                  <c:v>3.3714593407432103</c:v>
                </c:pt>
                <c:pt idx="158">
                  <c:v>3.2253115459077017</c:v>
                </c:pt>
                <c:pt idx="159">
                  <c:v>3.0781812899310199</c:v>
                </c:pt>
                <c:pt idx="160">
                  <c:v>2.9301133901144132</c:v>
                </c:pt>
                <c:pt idx="161">
                  <c:v>2.7811529493745275</c:v>
                </c:pt>
                <c:pt idx="162">
                  <c:v>2.6313453425046336</c:v>
                </c:pt>
                <c:pt idx="163">
                  <c:v>2.4807362023529969</c:v>
                </c:pt>
                <c:pt idx="164">
                  <c:v>2.3293714059226893</c:v>
                </c:pt>
                <c:pt idx="165">
                  <c:v>2.1772970603970094</c:v>
                </c:pt>
                <c:pt idx="166">
                  <c:v>2.0245594890947829</c:v>
                </c:pt>
                <c:pt idx="167">
                  <c:v>1.8712052173598339</c:v>
                </c:pt>
                <c:pt idx="168">
                  <c:v>1.7172809583889048</c:v>
                </c:pt>
                <c:pt idx="169">
                  <c:v>1.5628335990023725</c:v>
                </c:pt>
                <c:pt idx="170">
                  <c:v>1.4079101853620788</c:v>
                </c:pt>
                <c:pt idx="171">
                  <c:v>1.2525579086405916</c:v>
                </c:pt>
                <c:pt idx="172">
                  <c:v>1.096824090646328</c:v>
                </c:pt>
                <c:pt idx="173">
                  <c:v>0.94075616940888362</c:v>
                </c:pt>
                <c:pt idx="174">
                  <c:v>0.78440168472892768</c:v>
                </c:pt>
                <c:pt idx="175">
                  <c:v>0.62780826369712972</c:v>
                </c:pt>
                <c:pt idx="176">
                  <c:v>0.47102360618649425</c:v>
                </c:pt>
                <c:pt idx="177">
                  <c:v>0.31409547032250629</c:v>
                </c:pt>
                <c:pt idx="178">
                  <c:v>0.15707165793555095</c:v>
                </c:pt>
                <c:pt idx="179">
                  <c:v>1.102633609417758E-15</c:v>
                </c:pt>
                <c:pt idx="180">
                  <c:v>-0.15707165793554873</c:v>
                </c:pt>
                <c:pt idx="181">
                  <c:v>-0.31409547032250812</c:v>
                </c:pt>
                <c:pt idx="182">
                  <c:v>-0.47102360618649203</c:v>
                </c:pt>
                <c:pt idx="183">
                  <c:v>-0.6278082636971235</c:v>
                </c:pt>
                <c:pt idx="184">
                  <c:v>-0.78440168472892147</c:v>
                </c:pt>
                <c:pt idx="185">
                  <c:v>-0.94075616940887752</c:v>
                </c:pt>
                <c:pt idx="186">
                  <c:v>-1.0968240906463296</c:v>
                </c:pt>
                <c:pt idx="187">
                  <c:v>-1.2525579086405898</c:v>
                </c:pt>
                <c:pt idx="188">
                  <c:v>-1.4079101853620766</c:v>
                </c:pt>
                <c:pt idx="189">
                  <c:v>-1.5628335990023743</c:v>
                </c:pt>
                <c:pt idx="190">
                  <c:v>-1.7172809583889026</c:v>
                </c:pt>
                <c:pt idx="191">
                  <c:v>-1.8712052173598317</c:v>
                </c:pt>
                <c:pt idx="192">
                  <c:v>-2.0245594890947847</c:v>
                </c:pt>
                <c:pt idx="193">
                  <c:v>-2.1772970603970077</c:v>
                </c:pt>
                <c:pt idx="194">
                  <c:v>-2.3293714059226831</c:v>
                </c:pt>
                <c:pt idx="195">
                  <c:v>-2.4807362023529911</c:v>
                </c:pt>
                <c:pt idx="196">
                  <c:v>-2.6313453425046274</c:v>
                </c:pt>
                <c:pt idx="197">
                  <c:v>-2.7811529493745297</c:v>
                </c:pt>
                <c:pt idx="198">
                  <c:v>-2.930113390114411</c:v>
                </c:pt>
                <c:pt idx="199">
                  <c:v>-3.0781812899310177</c:v>
                </c:pt>
                <c:pt idx="200">
                  <c:v>-3.225311545907704</c:v>
                </c:pt>
                <c:pt idx="201">
                  <c:v>-3.3714593407432081</c:v>
                </c:pt>
                <c:pt idx="202">
                  <c:v>-3.516580156403462</c:v>
                </c:pt>
                <c:pt idx="203">
                  <c:v>-3.6606297876821983</c:v>
                </c:pt>
                <c:pt idx="204">
                  <c:v>-3.8035643556662935</c:v>
                </c:pt>
                <c:pt idx="205">
                  <c:v>-3.9453403211016935</c:v>
                </c:pt>
                <c:pt idx="206">
                  <c:v>-4.0859144976559163</c:v>
                </c:pt>
                <c:pt idx="207">
                  <c:v>-4.2252440650730181</c:v>
                </c:pt>
                <c:pt idx="208">
                  <c:v>-4.3632865822170324</c:v>
                </c:pt>
                <c:pt idx="209">
                  <c:v>-4.5000000000000009</c:v>
                </c:pt>
                <c:pt idx="210">
                  <c:v>-4.6353426741904871</c:v>
                </c:pt>
                <c:pt idx="211">
                  <c:v>-4.769273378098843</c:v>
                </c:pt>
                <c:pt idx="212">
                  <c:v>-4.9017513151352441</c:v>
                </c:pt>
                <c:pt idx="213">
                  <c:v>-5.03273613123672</c:v>
                </c:pt>
                <c:pt idx="214">
                  <c:v>-5.1621879271594127</c:v>
                </c:pt>
                <c:pt idx="215">
                  <c:v>-5.2900672706322576</c:v>
                </c:pt>
                <c:pt idx="216">
                  <c:v>-5.416335208368432</c:v>
                </c:pt>
                <c:pt idx="217">
                  <c:v>-5.540953277930921</c:v>
                </c:pt>
                <c:pt idx="218">
                  <c:v>-5.6638835194485386</c:v>
                </c:pt>
                <c:pt idx="219">
                  <c:v>-5.7850884871788537</c:v>
                </c:pt>
                <c:pt idx="220">
                  <c:v>-5.9045312609145668</c:v>
                </c:pt>
                <c:pt idx="221">
                  <c:v>-6.0221754572297241</c:v>
                </c:pt>
                <c:pt idx="222">
                  <c:v>-6.1379852405624851</c:v>
                </c:pt>
                <c:pt idx="223">
                  <c:v>-6.2519253341309762</c:v>
                </c:pt>
                <c:pt idx="224">
                  <c:v>-6.3639610306789276</c:v>
                </c:pt>
                <c:pt idx="225">
                  <c:v>-6.474058203047858</c:v>
                </c:pt>
                <c:pt idx="226">
                  <c:v>-6.5821833145725313</c:v>
                </c:pt>
                <c:pt idx="227">
                  <c:v>-6.6883034292965462</c:v>
                </c:pt>
                <c:pt idx="228">
                  <c:v>-6.7923862220049447</c:v>
                </c:pt>
                <c:pt idx="229">
                  <c:v>-6.8943999880708011</c:v>
                </c:pt>
                <c:pt idx="230">
                  <c:v>-6.9943136531127399</c:v>
                </c:pt>
                <c:pt idx="231">
                  <c:v>-7.0920967824604988</c:v>
                </c:pt>
                <c:pt idx="232">
                  <c:v>-7.187719590425635</c:v>
                </c:pt>
                <c:pt idx="233">
                  <c:v>-7.2811529493745262</c:v>
                </c:pt>
                <c:pt idx="234">
                  <c:v>-7.3723683986009245</c:v>
                </c:pt>
                <c:pt idx="235">
                  <c:v>-7.4613381529953724</c:v>
                </c:pt>
                <c:pt idx="236">
                  <c:v>-7.5480351115088169</c:v>
                </c:pt>
                <c:pt idx="237">
                  <c:v>-7.6324328654078339</c:v>
                </c:pt>
                <c:pt idx="238">
                  <c:v>-7.7145057063190094</c:v>
                </c:pt>
                <c:pt idx="239">
                  <c:v>-7.7942286340599454</c:v>
                </c:pt>
                <c:pt idx="240">
                  <c:v>-7.8715773642545637</c:v>
                </c:pt>
                <c:pt idx="241">
                  <c:v>-7.9465283357303429</c:v>
                </c:pt>
                <c:pt idx="242">
                  <c:v>-8.0190587176953105</c:v>
                </c:pt>
                <c:pt idx="243">
                  <c:v>-8.0891464166925005</c:v>
                </c:pt>
                <c:pt idx="244">
                  <c:v>-8.1567700833298478</c:v>
                </c:pt>
                <c:pt idx="245">
                  <c:v>-8.2219091187834081</c:v>
                </c:pt>
                <c:pt idx="246">
                  <c:v>-8.2845436810719626</c:v>
                </c:pt>
                <c:pt idx="247">
                  <c:v>-8.3446546911010859</c:v>
                </c:pt>
                <c:pt idx="248">
                  <c:v>-8.4022238384748142</c:v>
                </c:pt>
                <c:pt idx="249">
                  <c:v>-8.4572335870731745</c:v>
                </c:pt>
                <c:pt idx="250">
                  <c:v>-8.5096671803938513</c:v>
                </c:pt>
                <c:pt idx="251">
                  <c:v>-8.559508646656381</c:v>
                </c:pt>
                <c:pt idx="252">
                  <c:v>-8.6067428036673181</c:v>
                </c:pt>
                <c:pt idx="253">
                  <c:v>-8.6513552634448718</c:v>
                </c:pt>
                <c:pt idx="254">
                  <c:v>-8.6933324366016151</c:v>
                </c:pt>
                <c:pt idx="255">
                  <c:v>-8.7326615364839686</c:v>
                </c:pt>
                <c:pt idx="256">
                  <c:v>-8.7693305830671164</c:v>
                </c:pt>
                <c:pt idx="257">
                  <c:v>-8.8033284066042494</c:v>
                </c:pt>
                <c:pt idx="258">
                  <c:v>-8.8346446510289756</c:v>
                </c:pt>
                <c:pt idx="259">
                  <c:v>-8.8632697771098723</c:v>
                </c:pt>
                <c:pt idx="260">
                  <c:v>-8.8891950653562386</c:v>
                </c:pt>
                <c:pt idx="261">
                  <c:v>-8.9124126186741339</c:v>
                </c:pt>
                <c:pt idx="262">
                  <c:v>-8.9329153647718993</c:v>
                </c:pt>
                <c:pt idx="263">
                  <c:v>-8.9506970583144607</c:v>
                </c:pt>
                <c:pt idx="264">
                  <c:v>-8.9657522828257097</c:v>
                </c:pt>
                <c:pt idx="265">
                  <c:v>-8.9780764523384171</c:v>
                </c:pt>
                <c:pt idx="266">
                  <c:v>-8.9876658127911639</c:v>
                </c:pt>
                <c:pt idx="267">
                  <c:v>-8.9945174431718602</c:v>
                </c:pt>
                <c:pt idx="268">
                  <c:v>-8.9986292564075221</c:v>
                </c:pt>
                <c:pt idx="269">
                  <c:v>-9</c:v>
                </c:pt>
                <c:pt idx="270">
                  <c:v>-8.9986292564075221</c:v>
                </c:pt>
                <c:pt idx="271">
                  <c:v>-8.994517443171862</c:v>
                </c:pt>
                <c:pt idx="272">
                  <c:v>-8.9876658127911639</c:v>
                </c:pt>
                <c:pt idx="273">
                  <c:v>-8.9780764523384189</c:v>
                </c:pt>
                <c:pt idx="274">
                  <c:v>-8.9657522828257097</c:v>
                </c:pt>
                <c:pt idx="275">
                  <c:v>-8.9506970583144607</c:v>
                </c:pt>
                <c:pt idx="276">
                  <c:v>-8.9329153647718975</c:v>
                </c:pt>
                <c:pt idx="277">
                  <c:v>-8.9124126186741339</c:v>
                </c:pt>
                <c:pt idx="278">
                  <c:v>-8.8891950653562404</c:v>
                </c:pt>
                <c:pt idx="279">
                  <c:v>-8.8632697771098741</c:v>
                </c:pt>
                <c:pt idx="280">
                  <c:v>-8.8346446510289773</c:v>
                </c:pt>
                <c:pt idx="281">
                  <c:v>-8.803328406604253</c:v>
                </c:pt>
                <c:pt idx="282">
                  <c:v>-8.7693305830671164</c:v>
                </c:pt>
                <c:pt idx="283">
                  <c:v>-8.7326615364839686</c:v>
                </c:pt>
                <c:pt idx="284">
                  <c:v>-8.6933324366016134</c:v>
                </c:pt>
                <c:pt idx="285">
                  <c:v>-8.6513552634448683</c:v>
                </c:pt>
                <c:pt idx="286">
                  <c:v>-8.6067428036673181</c:v>
                </c:pt>
                <c:pt idx="287">
                  <c:v>-8.5595086466563828</c:v>
                </c:pt>
                <c:pt idx="288">
                  <c:v>-8.5096671803938531</c:v>
                </c:pt>
                <c:pt idx="289">
                  <c:v>-8.4572335870731763</c:v>
                </c:pt>
                <c:pt idx="290">
                  <c:v>-8.4022238384748178</c:v>
                </c:pt>
                <c:pt idx="291">
                  <c:v>-8.3446546911010877</c:v>
                </c:pt>
                <c:pt idx="292">
                  <c:v>-8.2845436810719644</c:v>
                </c:pt>
                <c:pt idx="293">
                  <c:v>-8.2219091187834064</c:v>
                </c:pt>
                <c:pt idx="294">
                  <c:v>-8.1567700833298495</c:v>
                </c:pt>
                <c:pt idx="295">
                  <c:v>-8.089146416692504</c:v>
                </c:pt>
                <c:pt idx="296">
                  <c:v>-8.0190587176953105</c:v>
                </c:pt>
                <c:pt idx="297">
                  <c:v>-7.9465283357303438</c:v>
                </c:pt>
                <c:pt idx="298">
                  <c:v>-7.8715773642545646</c:v>
                </c:pt>
                <c:pt idx="299">
                  <c:v>-7.7942286340599471</c:v>
                </c:pt>
                <c:pt idx="300">
                  <c:v>-7.7145057063190112</c:v>
                </c:pt>
                <c:pt idx="301">
                  <c:v>-7.6324328654078357</c:v>
                </c:pt>
                <c:pt idx="302">
                  <c:v>-7.5480351115088187</c:v>
                </c:pt>
                <c:pt idx="303">
                  <c:v>-7.4613381529953786</c:v>
                </c:pt>
                <c:pt idx="304">
                  <c:v>-7.3723683986009263</c:v>
                </c:pt>
                <c:pt idx="305">
                  <c:v>-7.2811529493745279</c:v>
                </c:pt>
                <c:pt idx="306">
                  <c:v>-7.1877195904256377</c:v>
                </c:pt>
                <c:pt idx="307">
                  <c:v>-7.0920967824604961</c:v>
                </c:pt>
                <c:pt idx="308">
                  <c:v>-6.9943136531127372</c:v>
                </c:pt>
                <c:pt idx="309">
                  <c:v>-6.8943999880708029</c:v>
                </c:pt>
                <c:pt idx="310">
                  <c:v>-6.79238622200495</c:v>
                </c:pt>
                <c:pt idx="311">
                  <c:v>-6.6883034292965515</c:v>
                </c:pt>
                <c:pt idx="312">
                  <c:v>-6.5821833145725392</c:v>
                </c:pt>
                <c:pt idx="313">
                  <c:v>-6.4740582030478659</c:v>
                </c:pt>
                <c:pt idx="314">
                  <c:v>-6.3639610306789294</c:v>
                </c:pt>
                <c:pt idx="315">
                  <c:v>-6.251925334130978</c:v>
                </c:pt>
                <c:pt idx="316">
                  <c:v>-6.1379852405624842</c:v>
                </c:pt>
                <c:pt idx="317">
                  <c:v>-6.0221754572297232</c:v>
                </c:pt>
                <c:pt idx="318">
                  <c:v>-5.9045312609145668</c:v>
                </c:pt>
                <c:pt idx="319">
                  <c:v>-5.7850884871788564</c:v>
                </c:pt>
                <c:pt idx="320">
                  <c:v>-5.6638835194485404</c:v>
                </c:pt>
                <c:pt idx="321">
                  <c:v>-5.5409532779309298</c:v>
                </c:pt>
                <c:pt idx="322">
                  <c:v>-5.4163352083684346</c:v>
                </c:pt>
                <c:pt idx="323">
                  <c:v>-5.2900672706322602</c:v>
                </c:pt>
                <c:pt idx="324">
                  <c:v>-5.1621879271594189</c:v>
                </c:pt>
                <c:pt idx="325">
                  <c:v>-5.0327361312367263</c:v>
                </c:pt>
                <c:pt idx="326">
                  <c:v>-4.9017513151352432</c:v>
                </c:pt>
                <c:pt idx="327">
                  <c:v>-4.7692733780988519</c:v>
                </c:pt>
                <c:pt idx="328">
                  <c:v>-4.6353426741904906</c:v>
                </c:pt>
                <c:pt idx="329">
                  <c:v>-4.5000000000000036</c:v>
                </c:pt>
                <c:pt idx="330">
                  <c:v>-4.3632865822170324</c:v>
                </c:pt>
                <c:pt idx="331">
                  <c:v>-4.2252440650730172</c:v>
                </c:pt>
                <c:pt idx="332">
                  <c:v>-4.0859144976559225</c:v>
                </c:pt>
                <c:pt idx="333">
                  <c:v>-3.9453403211016931</c:v>
                </c:pt>
                <c:pt idx="334">
                  <c:v>-3.8035643556663001</c:v>
                </c:pt>
                <c:pt idx="335">
                  <c:v>-3.6606297876822014</c:v>
                </c:pt>
                <c:pt idx="336">
                  <c:v>-3.5165801564034727</c:v>
                </c:pt>
                <c:pt idx="337">
                  <c:v>-3.3714593407432112</c:v>
                </c:pt>
                <c:pt idx="338">
                  <c:v>-3.2253115459077071</c:v>
                </c:pt>
                <c:pt idx="339">
                  <c:v>-3.0781812899310173</c:v>
                </c:pt>
                <c:pt idx="340">
                  <c:v>-2.9301133901144176</c:v>
                </c:pt>
                <c:pt idx="341">
                  <c:v>-2.7811529493745284</c:v>
                </c:pt>
                <c:pt idx="342">
                  <c:v>-2.6313453425046265</c:v>
                </c:pt>
                <c:pt idx="343">
                  <c:v>-2.4807362023529977</c:v>
                </c:pt>
                <c:pt idx="344">
                  <c:v>-2.3293714059226862</c:v>
                </c:pt>
                <c:pt idx="345">
                  <c:v>-2.1772970603970108</c:v>
                </c:pt>
                <c:pt idx="346">
                  <c:v>-2.0245594890947882</c:v>
                </c:pt>
                <c:pt idx="347">
                  <c:v>-1.8712052173598388</c:v>
                </c:pt>
                <c:pt idx="348">
                  <c:v>-1.7172809583889019</c:v>
                </c:pt>
                <c:pt idx="349">
                  <c:v>-1.5628335990023814</c:v>
                </c:pt>
                <c:pt idx="350">
                  <c:v>-1.4079101853620801</c:v>
                </c:pt>
                <c:pt idx="351">
                  <c:v>-1.2525579086405929</c:v>
                </c:pt>
                <c:pt idx="352">
                  <c:v>-1.0968240906463331</c:v>
                </c:pt>
                <c:pt idx="353">
                  <c:v>-0.94075616940888074</c:v>
                </c:pt>
                <c:pt idx="354">
                  <c:v>-0.78440168472892491</c:v>
                </c:pt>
                <c:pt idx="355">
                  <c:v>-0.62780826369712284</c:v>
                </c:pt>
                <c:pt idx="356">
                  <c:v>-0.4710236061864993</c:v>
                </c:pt>
                <c:pt idx="357">
                  <c:v>-0.3140954703225074</c:v>
                </c:pt>
                <c:pt idx="358">
                  <c:v>-0.15707165793556005</c:v>
                </c:pt>
                <c:pt idx="359">
                  <c:v>-2.205267218835516E-15</c:v>
                </c:pt>
              </c:numCache>
            </c:numRef>
          </c:yVal>
          <c:smooth val="1"/>
        </c:ser>
        <c:ser>
          <c:idx val="2"/>
          <c:order val="1"/>
          <c:tx>
            <c:v>C_3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Calculs!$BN$3:$BN$362</c:f>
              <c:numCache>
                <c:formatCode>General</c:formatCode>
                <c:ptCount val="360"/>
                <c:pt idx="0">
                  <c:v>-1.000456914530826</c:v>
                </c:pt>
                <c:pt idx="1">
                  <c:v>-1.0018275189427128</c:v>
                </c:pt>
                <c:pt idx="2">
                  <c:v>-1.0041113957362784</c:v>
                </c:pt>
                <c:pt idx="3">
                  <c:v>-1.0073078492205276</c:v>
                </c:pt>
                <c:pt idx="4">
                  <c:v>-1.0114159057247631</c:v>
                </c:pt>
                <c:pt idx="5">
                  <c:v>-1.0164343138951804</c:v>
                </c:pt>
                <c:pt idx="6">
                  <c:v>-1.0223615450760342</c:v>
                </c:pt>
                <c:pt idx="7">
                  <c:v>-1.0291957937752887</c:v>
                </c:pt>
                <c:pt idx="8">
                  <c:v>-1.0369349782145867</c:v>
                </c:pt>
                <c:pt idx="9">
                  <c:v>-1.0455767409633761</c:v>
                </c:pt>
                <c:pt idx="10">
                  <c:v>-1.0551184496570079</c:v>
                </c:pt>
                <c:pt idx="11">
                  <c:v>-1.0655571977985829</c:v>
                </c:pt>
                <c:pt idx="12">
                  <c:v>-1.0768898056442944</c:v>
                </c:pt>
                <c:pt idx="13">
                  <c:v>-1.0891128211720105</c:v>
                </c:pt>
                <c:pt idx="14">
                  <c:v>-1.102222521132795</c:v>
                </c:pt>
                <c:pt idx="15">
                  <c:v>-1.1162149121850433</c:v>
                </c:pt>
                <c:pt idx="16">
                  <c:v>-1.1310857321108938</c:v>
                </c:pt>
                <c:pt idx="17">
                  <c:v>-1.1468304511145395</c:v>
                </c:pt>
                <c:pt idx="18">
                  <c:v>-1.1634442732020496</c:v>
                </c:pt>
                <c:pt idx="19">
                  <c:v>-1.1809221376422747</c:v>
                </c:pt>
                <c:pt idx="20">
                  <c:v>-1.1992587205083947</c:v>
                </c:pt>
                <c:pt idx="21">
                  <c:v>-1.2184484362996377</c:v>
                </c:pt>
                <c:pt idx="22">
                  <c:v>-1.238485439642679</c:v>
                </c:pt>
                <c:pt idx="23">
                  <c:v>-1.2593636270721973</c:v>
                </c:pt>
                <c:pt idx="24">
                  <c:v>-1.2810766388900503</c:v>
                </c:pt>
                <c:pt idx="25">
                  <c:v>-1.3036178611024987</c:v>
                </c:pt>
                <c:pt idx="26">
                  <c:v>-1.3269804274348962</c:v>
                </c:pt>
                <c:pt idx="27">
                  <c:v>-1.351157221423219</c:v>
                </c:pt>
                <c:pt idx="28">
                  <c:v>-1.376140878581813</c:v>
                </c:pt>
                <c:pt idx="29">
                  <c:v>-1.401923788646684</c:v>
                </c:pt>
                <c:pt idx="30">
                  <c:v>-1.4284980978936632</c:v>
                </c:pt>
                <c:pt idx="31">
                  <c:v>-1.455855711530722</c:v>
                </c:pt>
                <c:pt idx="32">
                  <c:v>-1.4839882961637278</c:v>
                </c:pt>
                <c:pt idx="33">
                  <c:v>-1.5128872823348751</c:v>
                </c:pt>
                <c:pt idx="34">
                  <c:v>-1.5425438671330247</c:v>
                </c:pt>
                <c:pt idx="35">
                  <c:v>-1.5729490168751576</c:v>
                </c:pt>
                <c:pt idx="36">
                  <c:v>-1.6040934698581215</c:v>
                </c:pt>
                <c:pt idx="37">
                  <c:v>-1.6359677391798337</c:v>
                </c:pt>
                <c:pt idx="38">
                  <c:v>-1.6685621156290873</c:v>
                </c:pt>
                <c:pt idx="39">
                  <c:v>-1.7018666706430658</c:v>
                </c:pt>
                <c:pt idx="40">
                  <c:v>-1.7358712593316836</c:v>
                </c:pt>
                <c:pt idx="41">
                  <c:v>-1.770565523567817</c:v>
                </c:pt>
                <c:pt idx="42">
                  <c:v>-1.8059388951424884</c:v>
                </c:pt>
                <c:pt idx="43">
                  <c:v>-1.8419805989840463</c:v>
                </c:pt>
                <c:pt idx="44">
                  <c:v>-1.8786796564403572</c:v>
                </c:pt>
                <c:pt idx="45">
                  <c:v>-1.9160248886230078</c:v>
                </c:pt>
                <c:pt idx="46">
                  <c:v>-1.9540049198125047</c:v>
                </c:pt>
                <c:pt idx="47">
                  <c:v>-1.9926081809234253</c:v>
                </c:pt>
                <c:pt idx="48">
                  <c:v>-2.0318229130284782</c:v>
                </c:pt>
                <c:pt idx="49">
                  <c:v>-2.0716371709403818</c:v>
                </c:pt>
                <c:pt idx="50">
                  <c:v>-2.1120388268504877</c:v>
                </c:pt>
                <c:pt idx="51">
                  <c:v>-2.153015574023025</c:v>
                </c:pt>
                <c:pt idx="52">
                  <c:v>-2.194554930543855</c:v>
                </c:pt>
                <c:pt idx="53">
                  <c:v>-2.2366442431225808</c:v>
                </c:pt>
                <c:pt idx="54">
                  <c:v>-2.2792706909468614</c:v>
                </c:pt>
                <c:pt idx="55">
                  <c:v>-2.3224212895877594</c:v>
                </c:pt>
                <c:pt idx="56">
                  <c:v>-2.3660828949549186</c:v>
                </c:pt>
                <c:pt idx="57">
                  <c:v>-2.4102422073003851</c:v>
                </c:pt>
                <c:pt idx="58">
                  <c:v>-2.4548857752698368</c:v>
                </c:pt>
                <c:pt idx="59">
                  <c:v>-2.4999999999999996</c:v>
                </c:pt>
                <c:pt idx="60">
                  <c:v>-2.5455711392609888</c:v>
                </c:pt>
                <c:pt idx="61">
                  <c:v>-2.5915853116423273</c:v>
                </c:pt>
                <c:pt idx="62">
                  <c:v>-2.6380285007813598</c:v>
                </c:pt>
                <c:pt idx="63">
                  <c:v>-2.6848865596327673</c:v>
                </c:pt>
                <c:pt idx="64">
                  <c:v>-2.7321452147779017</c:v>
                </c:pt>
                <c:pt idx="65">
                  <c:v>-2.7797900707725995</c:v>
                </c:pt>
                <c:pt idx="66">
                  <c:v>-2.8278066145321783</c:v>
                </c:pt>
                <c:pt idx="67">
                  <c:v>-2.8761802197522641</c:v>
                </c:pt>
                <c:pt idx="68">
                  <c:v>-2.924896151364099</c:v>
                </c:pt>
                <c:pt idx="69">
                  <c:v>-2.9739395700229938</c:v>
                </c:pt>
                <c:pt idx="70">
                  <c:v>-3.0232955366285297</c:v>
                </c:pt>
                <c:pt idx="71">
                  <c:v>-3.0729490168751576</c:v>
                </c:pt>
                <c:pt idx="72">
                  <c:v>-3.1228848858317897</c:v>
                </c:pt>
                <c:pt idx="73">
                  <c:v>-3.1730879325490022</c:v>
                </c:pt>
                <c:pt idx="74">
                  <c:v>-3.2235428646924378</c:v>
                </c:pt>
                <c:pt idx="75">
                  <c:v>-3.2742343132009966</c:v>
                </c:pt>
                <c:pt idx="76">
                  <c:v>-3.325146836968405</c:v>
                </c:pt>
                <c:pt idx="77">
                  <c:v>-3.3762649275467216</c:v>
                </c:pt>
                <c:pt idx="78">
                  <c:v>-3.4275730138703651</c:v>
                </c:pt>
                <c:pt idx="79">
                  <c:v>-3.4790554669992089</c:v>
                </c:pt>
                <c:pt idx="80">
                  <c:v>-3.5306966048793074</c:v>
                </c:pt>
                <c:pt idx="81">
                  <c:v>-3.5824806971198031</c:v>
                </c:pt>
                <c:pt idx="82">
                  <c:v>-3.6343919697845575</c:v>
                </c:pt>
                <c:pt idx="83">
                  <c:v>-3.6864146101970396</c:v>
                </c:pt>
                <c:pt idx="84">
                  <c:v>-3.7385327717570256</c:v>
                </c:pt>
                <c:pt idx="85">
                  <c:v>-3.7907305787676235</c:v>
                </c:pt>
                <c:pt idx="86">
                  <c:v>-3.8429921312711679</c:v>
                </c:pt>
                <c:pt idx="87">
                  <c:v>-3.8953015098924966</c:v>
                </c:pt>
                <c:pt idx="88">
                  <c:v>-3.9476427806881498</c:v>
                </c:pt>
                <c:pt idx="89">
                  <c:v>-4</c:v>
                </c:pt>
                <c:pt idx="90">
                  <c:v>-4.0523572193118502</c:v>
                </c:pt>
                <c:pt idx="91">
                  <c:v>-4.1046984901075021</c:v>
                </c:pt>
                <c:pt idx="92">
                  <c:v>-4.1570078687288312</c:v>
                </c:pt>
                <c:pt idx="93">
                  <c:v>-4.209269421232376</c:v>
                </c:pt>
                <c:pt idx="94">
                  <c:v>-4.2614672282429744</c:v>
                </c:pt>
                <c:pt idx="95">
                  <c:v>-4.3135853898029604</c:v>
                </c:pt>
                <c:pt idx="96">
                  <c:v>-4.3656080302154425</c:v>
                </c:pt>
                <c:pt idx="97">
                  <c:v>-4.417519302880196</c:v>
                </c:pt>
                <c:pt idx="98">
                  <c:v>-4.4693033951206935</c:v>
                </c:pt>
                <c:pt idx="99">
                  <c:v>-4.5209445330007911</c:v>
                </c:pt>
                <c:pt idx="100">
                  <c:v>-4.5724269861296341</c:v>
                </c:pt>
                <c:pt idx="101">
                  <c:v>-4.6237350724532771</c:v>
                </c:pt>
                <c:pt idx="102">
                  <c:v>-4.6748531630315941</c:v>
                </c:pt>
                <c:pt idx="103">
                  <c:v>-4.7257656867990034</c:v>
                </c:pt>
                <c:pt idx="104">
                  <c:v>-4.7764571353075622</c:v>
                </c:pt>
                <c:pt idx="105">
                  <c:v>-4.8269120674509969</c:v>
                </c:pt>
                <c:pt idx="106">
                  <c:v>-4.8771151141682099</c:v>
                </c:pt>
                <c:pt idx="107">
                  <c:v>-4.9270509831248424</c:v>
                </c:pt>
                <c:pt idx="108">
                  <c:v>-4.976704463371469</c:v>
                </c:pt>
                <c:pt idx="109">
                  <c:v>-5.0260604299770062</c:v>
                </c:pt>
                <c:pt idx="110">
                  <c:v>-5.0751038486359006</c:v>
                </c:pt>
                <c:pt idx="111">
                  <c:v>-5.1238197802477359</c:v>
                </c:pt>
                <c:pt idx="112">
                  <c:v>-5.1721933854678213</c:v>
                </c:pt>
                <c:pt idx="113">
                  <c:v>-5.2202099292273996</c:v>
                </c:pt>
                <c:pt idx="114">
                  <c:v>-5.2678547852220978</c:v>
                </c:pt>
                <c:pt idx="115">
                  <c:v>-5.3151134403672327</c:v>
                </c:pt>
                <c:pt idx="116">
                  <c:v>-5.3619714992186402</c:v>
                </c:pt>
                <c:pt idx="117">
                  <c:v>-5.4084146883576718</c:v>
                </c:pt>
                <c:pt idx="118">
                  <c:v>-5.4544288607390108</c:v>
                </c:pt>
                <c:pt idx="119">
                  <c:v>-5.4999999999999991</c:v>
                </c:pt>
                <c:pt idx="120">
                  <c:v>-5.5451142247301632</c:v>
                </c:pt>
                <c:pt idx="121">
                  <c:v>-5.5897577926996149</c:v>
                </c:pt>
                <c:pt idx="122">
                  <c:v>-5.6339171050450814</c:v>
                </c:pt>
                <c:pt idx="123">
                  <c:v>-5.6775787104122397</c:v>
                </c:pt>
                <c:pt idx="124">
                  <c:v>-5.7207293090531373</c:v>
                </c:pt>
                <c:pt idx="125">
                  <c:v>-5.7633557568774192</c:v>
                </c:pt>
                <c:pt idx="126">
                  <c:v>-5.8054450694561446</c:v>
                </c:pt>
                <c:pt idx="127">
                  <c:v>-5.8469844259769754</c:v>
                </c:pt>
                <c:pt idx="128">
                  <c:v>-5.8879611731495114</c:v>
                </c:pt>
                <c:pt idx="129">
                  <c:v>-5.9283628290596182</c:v>
                </c:pt>
                <c:pt idx="130">
                  <c:v>-5.9681770869715223</c:v>
                </c:pt>
                <c:pt idx="131">
                  <c:v>-6.0073918190765747</c:v>
                </c:pt>
                <c:pt idx="132">
                  <c:v>-6.0459950801874953</c:v>
                </c:pt>
                <c:pt idx="133">
                  <c:v>-6.0839751113769909</c:v>
                </c:pt>
                <c:pt idx="134">
                  <c:v>-6.1213203435596419</c:v>
                </c:pt>
                <c:pt idx="135">
                  <c:v>-6.1580194010159541</c:v>
                </c:pt>
                <c:pt idx="136">
                  <c:v>-6.1940611048575116</c:v>
                </c:pt>
                <c:pt idx="137">
                  <c:v>-6.2294344764321821</c:v>
                </c:pt>
                <c:pt idx="138">
                  <c:v>-6.2641287406683155</c:v>
                </c:pt>
                <c:pt idx="139">
                  <c:v>-6.2981333293569337</c:v>
                </c:pt>
                <c:pt idx="140">
                  <c:v>-6.3314378843709118</c:v>
                </c:pt>
                <c:pt idx="141">
                  <c:v>-6.3640322608201654</c:v>
                </c:pt>
                <c:pt idx="142">
                  <c:v>-6.3959065301418789</c:v>
                </c:pt>
                <c:pt idx="143">
                  <c:v>-6.4270509831248415</c:v>
                </c:pt>
                <c:pt idx="144">
                  <c:v>-6.4574561328669748</c:v>
                </c:pt>
                <c:pt idx="145">
                  <c:v>-6.4871127176651253</c:v>
                </c:pt>
                <c:pt idx="146">
                  <c:v>-6.5160117038362726</c:v>
                </c:pt>
                <c:pt idx="147">
                  <c:v>-6.544144288469278</c:v>
                </c:pt>
                <c:pt idx="148">
                  <c:v>-6.5715019021063368</c:v>
                </c:pt>
                <c:pt idx="149">
                  <c:v>-6.598076211353316</c:v>
                </c:pt>
                <c:pt idx="150">
                  <c:v>-6.623859121418187</c:v>
                </c:pt>
                <c:pt idx="151">
                  <c:v>-6.6488427785767801</c:v>
                </c:pt>
                <c:pt idx="152">
                  <c:v>-6.6730195725651029</c:v>
                </c:pt>
                <c:pt idx="153">
                  <c:v>-6.6963821388975013</c:v>
                </c:pt>
                <c:pt idx="154">
                  <c:v>-6.7189233611099493</c:v>
                </c:pt>
                <c:pt idx="155">
                  <c:v>-6.7406363729278027</c:v>
                </c:pt>
                <c:pt idx="156">
                  <c:v>-6.7615145603573206</c:v>
                </c:pt>
                <c:pt idx="157">
                  <c:v>-6.7815515637003614</c:v>
                </c:pt>
                <c:pt idx="158">
                  <c:v>-6.8007412794916053</c:v>
                </c:pt>
                <c:pt idx="159">
                  <c:v>-6.8190778623577248</c:v>
                </c:pt>
                <c:pt idx="160">
                  <c:v>-6.8365557267979504</c:v>
                </c:pt>
                <c:pt idx="161">
                  <c:v>-6.8531695488854609</c:v>
                </c:pt>
                <c:pt idx="162">
                  <c:v>-6.8689142678891066</c:v>
                </c:pt>
                <c:pt idx="163">
                  <c:v>-6.8837850878149558</c:v>
                </c:pt>
                <c:pt idx="164">
                  <c:v>-6.897777478867205</c:v>
                </c:pt>
                <c:pt idx="165">
                  <c:v>-6.9108871788279895</c:v>
                </c:pt>
                <c:pt idx="166">
                  <c:v>-6.9231101943557061</c:v>
                </c:pt>
                <c:pt idx="167">
                  <c:v>-6.9344428022014171</c:v>
                </c:pt>
                <c:pt idx="168">
                  <c:v>-6.9448815503429921</c:v>
                </c:pt>
                <c:pt idx="169">
                  <c:v>-6.9544232590366235</c:v>
                </c:pt>
                <c:pt idx="170">
                  <c:v>-6.9630650217854129</c:v>
                </c:pt>
                <c:pt idx="171">
                  <c:v>-6.9708042062247113</c:v>
                </c:pt>
                <c:pt idx="172">
                  <c:v>-6.9776384549239658</c:v>
                </c:pt>
                <c:pt idx="173">
                  <c:v>-6.9835656861048196</c:v>
                </c:pt>
                <c:pt idx="174">
                  <c:v>-6.9885840942752369</c:v>
                </c:pt>
                <c:pt idx="175">
                  <c:v>-6.9926921507794724</c:v>
                </c:pt>
                <c:pt idx="176">
                  <c:v>-6.9958886042637216</c:v>
                </c:pt>
                <c:pt idx="177">
                  <c:v>-6.9981724810572867</c:v>
                </c:pt>
                <c:pt idx="178">
                  <c:v>-6.999543085469174</c:v>
                </c:pt>
                <c:pt idx="179">
                  <c:v>-7</c:v>
                </c:pt>
                <c:pt idx="180">
                  <c:v>-6.999543085469174</c:v>
                </c:pt>
                <c:pt idx="181">
                  <c:v>-6.9981724810572867</c:v>
                </c:pt>
                <c:pt idx="182">
                  <c:v>-6.9958886042637216</c:v>
                </c:pt>
                <c:pt idx="183">
                  <c:v>-6.9926921507794724</c:v>
                </c:pt>
                <c:pt idx="184">
                  <c:v>-6.9885840942752369</c:v>
                </c:pt>
                <c:pt idx="185">
                  <c:v>-6.9835656861048196</c:v>
                </c:pt>
                <c:pt idx="186">
                  <c:v>-6.9776384549239658</c:v>
                </c:pt>
                <c:pt idx="187">
                  <c:v>-6.9708042062247113</c:v>
                </c:pt>
                <c:pt idx="188">
                  <c:v>-6.9630650217854129</c:v>
                </c:pt>
                <c:pt idx="189">
                  <c:v>-6.9544232590366235</c:v>
                </c:pt>
                <c:pt idx="190">
                  <c:v>-6.9448815503429921</c:v>
                </c:pt>
                <c:pt idx="191">
                  <c:v>-6.9344428022014171</c:v>
                </c:pt>
                <c:pt idx="192">
                  <c:v>-6.9231101943557061</c:v>
                </c:pt>
                <c:pt idx="193">
                  <c:v>-6.9108871788279895</c:v>
                </c:pt>
                <c:pt idx="194">
                  <c:v>-6.897777478867205</c:v>
                </c:pt>
                <c:pt idx="195">
                  <c:v>-6.8837850878149567</c:v>
                </c:pt>
                <c:pt idx="196">
                  <c:v>-6.8689142678891066</c:v>
                </c:pt>
                <c:pt idx="197">
                  <c:v>-6.8531695488854609</c:v>
                </c:pt>
                <c:pt idx="198">
                  <c:v>-6.8365557267979504</c:v>
                </c:pt>
                <c:pt idx="199">
                  <c:v>-6.8190778623577248</c:v>
                </c:pt>
                <c:pt idx="200">
                  <c:v>-6.8007412794916053</c:v>
                </c:pt>
                <c:pt idx="201">
                  <c:v>-6.7815515637003623</c:v>
                </c:pt>
                <c:pt idx="202">
                  <c:v>-6.7615145603573215</c:v>
                </c:pt>
                <c:pt idx="203">
                  <c:v>-6.7406363729278027</c:v>
                </c:pt>
                <c:pt idx="204">
                  <c:v>-6.7189233611099501</c:v>
                </c:pt>
                <c:pt idx="205">
                  <c:v>-6.6963821388975013</c:v>
                </c:pt>
                <c:pt idx="206">
                  <c:v>-6.6730195725651047</c:v>
                </c:pt>
                <c:pt idx="207">
                  <c:v>-6.6488427785767801</c:v>
                </c:pt>
                <c:pt idx="208">
                  <c:v>-6.623859121418187</c:v>
                </c:pt>
                <c:pt idx="209">
                  <c:v>-6.598076211353316</c:v>
                </c:pt>
                <c:pt idx="210">
                  <c:v>-6.5715019021063368</c:v>
                </c:pt>
                <c:pt idx="211">
                  <c:v>-6.544144288469278</c:v>
                </c:pt>
                <c:pt idx="212">
                  <c:v>-6.5160117038362717</c:v>
                </c:pt>
                <c:pt idx="213">
                  <c:v>-6.4871127176651253</c:v>
                </c:pt>
                <c:pt idx="214">
                  <c:v>-6.4574561328669766</c:v>
                </c:pt>
                <c:pt idx="215">
                  <c:v>-6.4270509831248432</c:v>
                </c:pt>
                <c:pt idx="216">
                  <c:v>-6.3959065301418789</c:v>
                </c:pt>
                <c:pt idx="217">
                  <c:v>-6.3640322608201672</c:v>
                </c:pt>
                <c:pt idx="218">
                  <c:v>-6.3314378843709118</c:v>
                </c:pt>
                <c:pt idx="219">
                  <c:v>-6.2981333293569346</c:v>
                </c:pt>
                <c:pt idx="220">
                  <c:v>-6.2641287406683155</c:v>
                </c:pt>
                <c:pt idx="221">
                  <c:v>-6.229434476432183</c:v>
                </c:pt>
                <c:pt idx="222">
                  <c:v>-6.1940611048575116</c:v>
                </c:pt>
                <c:pt idx="223">
                  <c:v>-6.1580194010159532</c:v>
                </c:pt>
                <c:pt idx="224">
                  <c:v>-6.1213203435596428</c:v>
                </c:pt>
                <c:pt idx="225">
                  <c:v>-6.0839751113769927</c:v>
                </c:pt>
                <c:pt idx="226">
                  <c:v>-6.0459950801874971</c:v>
                </c:pt>
                <c:pt idx="227">
                  <c:v>-6.0073918190765756</c:v>
                </c:pt>
                <c:pt idx="228">
                  <c:v>-5.9681770869715223</c:v>
                </c:pt>
                <c:pt idx="229">
                  <c:v>-5.9283628290596182</c:v>
                </c:pt>
                <c:pt idx="230">
                  <c:v>-5.8879611731495114</c:v>
                </c:pt>
                <c:pt idx="231">
                  <c:v>-5.8469844259769737</c:v>
                </c:pt>
                <c:pt idx="232">
                  <c:v>-5.8054450694561446</c:v>
                </c:pt>
                <c:pt idx="233">
                  <c:v>-5.7633557568774201</c:v>
                </c:pt>
                <c:pt idx="234">
                  <c:v>-5.720729309053139</c:v>
                </c:pt>
                <c:pt idx="235">
                  <c:v>-5.6775787104122415</c:v>
                </c:pt>
                <c:pt idx="236">
                  <c:v>-5.6339171050450805</c:v>
                </c:pt>
                <c:pt idx="237">
                  <c:v>-5.5897577926996149</c:v>
                </c:pt>
                <c:pt idx="238">
                  <c:v>-5.5451142247301632</c:v>
                </c:pt>
                <c:pt idx="239">
                  <c:v>-5.5000000000000018</c:v>
                </c:pt>
                <c:pt idx="240">
                  <c:v>-5.4544288607390108</c:v>
                </c:pt>
                <c:pt idx="241">
                  <c:v>-5.4084146883576718</c:v>
                </c:pt>
                <c:pt idx="242">
                  <c:v>-5.3619714992186402</c:v>
                </c:pt>
                <c:pt idx="243">
                  <c:v>-5.3151134403672327</c:v>
                </c:pt>
                <c:pt idx="244">
                  <c:v>-5.2678547852220996</c:v>
                </c:pt>
                <c:pt idx="245">
                  <c:v>-5.2202099292274005</c:v>
                </c:pt>
                <c:pt idx="246">
                  <c:v>-5.1721933854678213</c:v>
                </c:pt>
                <c:pt idx="247">
                  <c:v>-5.1238197802477368</c:v>
                </c:pt>
                <c:pt idx="248">
                  <c:v>-5.0751038486359024</c:v>
                </c:pt>
                <c:pt idx="249">
                  <c:v>-5.026060429977008</c:v>
                </c:pt>
                <c:pt idx="250">
                  <c:v>-4.9767044633714699</c:v>
                </c:pt>
                <c:pt idx="251">
                  <c:v>-4.9270509831248424</c:v>
                </c:pt>
                <c:pt idx="252">
                  <c:v>-4.8771151141682116</c:v>
                </c:pt>
                <c:pt idx="253">
                  <c:v>-4.8269120674509969</c:v>
                </c:pt>
                <c:pt idx="254">
                  <c:v>-4.7764571353075622</c:v>
                </c:pt>
                <c:pt idx="255">
                  <c:v>-4.7257656867990034</c:v>
                </c:pt>
                <c:pt idx="256">
                  <c:v>-4.6748531630315959</c:v>
                </c:pt>
                <c:pt idx="257">
                  <c:v>-4.6237350724532789</c:v>
                </c:pt>
                <c:pt idx="258">
                  <c:v>-4.5724269861296367</c:v>
                </c:pt>
                <c:pt idx="259">
                  <c:v>-4.5209445330007911</c:v>
                </c:pt>
                <c:pt idx="260">
                  <c:v>-4.4693033951206935</c:v>
                </c:pt>
                <c:pt idx="261">
                  <c:v>-4.4175193028801951</c:v>
                </c:pt>
                <c:pt idx="262">
                  <c:v>-4.3656080302154416</c:v>
                </c:pt>
                <c:pt idx="263">
                  <c:v>-4.3135853898029604</c:v>
                </c:pt>
                <c:pt idx="264">
                  <c:v>-4.2614672282429744</c:v>
                </c:pt>
                <c:pt idx="265">
                  <c:v>-4.2092694212323769</c:v>
                </c:pt>
                <c:pt idx="266">
                  <c:v>-4.157007868728833</c:v>
                </c:pt>
                <c:pt idx="267">
                  <c:v>-4.1046984901075048</c:v>
                </c:pt>
                <c:pt idx="268">
                  <c:v>-4.0523572193118502</c:v>
                </c:pt>
                <c:pt idx="269">
                  <c:v>-4.0000000000000009</c:v>
                </c:pt>
                <c:pt idx="270">
                  <c:v>-3.9476427806881507</c:v>
                </c:pt>
                <c:pt idx="271">
                  <c:v>-3.8953015098924961</c:v>
                </c:pt>
                <c:pt idx="272">
                  <c:v>-3.8429921312711683</c:v>
                </c:pt>
                <c:pt idx="273">
                  <c:v>-3.7907305787676244</c:v>
                </c:pt>
                <c:pt idx="274">
                  <c:v>-3.7385327717570265</c:v>
                </c:pt>
                <c:pt idx="275">
                  <c:v>-3.686414610197041</c:v>
                </c:pt>
                <c:pt idx="276">
                  <c:v>-3.634391969784557</c:v>
                </c:pt>
                <c:pt idx="277">
                  <c:v>-3.5824806971198035</c:v>
                </c:pt>
                <c:pt idx="278">
                  <c:v>-3.5306966048793078</c:v>
                </c:pt>
                <c:pt idx="279">
                  <c:v>-3.4790554669992102</c:v>
                </c:pt>
                <c:pt idx="280">
                  <c:v>-3.4275730138703673</c:v>
                </c:pt>
                <c:pt idx="281">
                  <c:v>-3.3762649275467242</c:v>
                </c:pt>
                <c:pt idx="282">
                  <c:v>-3.325146836968405</c:v>
                </c:pt>
                <c:pt idx="283">
                  <c:v>-3.2742343132009974</c:v>
                </c:pt>
                <c:pt idx="284">
                  <c:v>-3.2235428646924369</c:v>
                </c:pt>
                <c:pt idx="285">
                  <c:v>-3.1730879325490018</c:v>
                </c:pt>
                <c:pt idx="286">
                  <c:v>-3.1228848858317901</c:v>
                </c:pt>
                <c:pt idx="287">
                  <c:v>-3.0729490168751585</c:v>
                </c:pt>
                <c:pt idx="288">
                  <c:v>-3.023295536628531</c:v>
                </c:pt>
                <c:pt idx="289">
                  <c:v>-2.9739395700229956</c:v>
                </c:pt>
                <c:pt idx="290">
                  <c:v>-2.9248961513641012</c:v>
                </c:pt>
                <c:pt idx="291">
                  <c:v>-2.8761802197522641</c:v>
                </c:pt>
                <c:pt idx="292">
                  <c:v>-2.8278066145321796</c:v>
                </c:pt>
                <c:pt idx="293">
                  <c:v>-2.7797900707725987</c:v>
                </c:pt>
                <c:pt idx="294">
                  <c:v>-2.7321452147779013</c:v>
                </c:pt>
                <c:pt idx="295">
                  <c:v>-2.6848865596327678</c:v>
                </c:pt>
                <c:pt idx="296">
                  <c:v>-2.6380285007813602</c:v>
                </c:pt>
                <c:pt idx="297">
                  <c:v>-2.5915853116423286</c:v>
                </c:pt>
                <c:pt idx="298">
                  <c:v>-2.5455711392609905</c:v>
                </c:pt>
                <c:pt idx="299">
                  <c:v>-2.4999999999999996</c:v>
                </c:pt>
                <c:pt idx="300">
                  <c:v>-2.4548857752698376</c:v>
                </c:pt>
                <c:pt idx="301">
                  <c:v>-2.410242207300386</c:v>
                </c:pt>
                <c:pt idx="302">
                  <c:v>-2.36608289495492</c:v>
                </c:pt>
                <c:pt idx="303">
                  <c:v>-2.3224212895877612</c:v>
                </c:pt>
                <c:pt idx="304">
                  <c:v>-2.2792706909468619</c:v>
                </c:pt>
                <c:pt idx="305">
                  <c:v>-2.2366442431225813</c:v>
                </c:pt>
                <c:pt idx="306">
                  <c:v>-2.1945549305438563</c:v>
                </c:pt>
                <c:pt idx="307">
                  <c:v>-2.1530155740230246</c:v>
                </c:pt>
                <c:pt idx="308">
                  <c:v>-2.1120388268504877</c:v>
                </c:pt>
                <c:pt idx="309">
                  <c:v>-2.0716371709403822</c:v>
                </c:pt>
                <c:pt idx="310">
                  <c:v>-2.0318229130284786</c:v>
                </c:pt>
                <c:pt idx="311">
                  <c:v>-1.9926081809234266</c:v>
                </c:pt>
                <c:pt idx="312">
                  <c:v>-1.954004919812506</c:v>
                </c:pt>
                <c:pt idx="313">
                  <c:v>-1.91602488862301</c:v>
                </c:pt>
                <c:pt idx="314">
                  <c:v>-1.8786796564403581</c:v>
                </c:pt>
                <c:pt idx="315">
                  <c:v>-1.8419805989840476</c:v>
                </c:pt>
                <c:pt idx="316">
                  <c:v>-1.805938895142488</c:v>
                </c:pt>
                <c:pt idx="317">
                  <c:v>-1.770565523567817</c:v>
                </c:pt>
                <c:pt idx="318">
                  <c:v>-1.7358712593316845</c:v>
                </c:pt>
                <c:pt idx="319">
                  <c:v>-1.7018666706430667</c:v>
                </c:pt>
                <c:pt idx="320">
                  <c:v>-1.6685621156290882</c:v>
                </c:pt>
                <c:pt idx="321">
                  <c:v>-1.6359677391798355</c:v>
                </c:pt>
                <c:pt idx="322">
                  <c:v>-1.6040934698581215</c:v>
                </c:pt>
                <c:pt idx="323">
                  <c:v>-1.5729490168751581</c:v>
                </c:pt>
                <c:pt idx="324">
                  <c:v>-1.5425438671330252</c:v>
                </c:pt>
                <c:pt idx="325">
                  <c:v>-1.5128872823348756</c:v>
                </c:pt>
                <c:pt idx="326">
                  <c:v>-1.4839882961637278</c:v>
                </c:pt>
                <c:pt idx="327">
                  <c:v>-1.4558557115307238</c:v>
                </c:pt>
                <c:pt idx="328">
                  <c:v>-1.4284980978936637</c:v>
                </c:pt>
                <c:pt idx="329">
                  <c:v>-1.4019237886466849</c:v>
                </c:pt>
                <c:pt idx="330">
                  <c:v>-1.3761408785818126</c:v>
                </c:pt>
                <c:pt idx="331">
                  <c:v>-1.3511572214232195</c:v>
                </c:pt>
                <c:pt idx="332">
                  <c:v>-1.3269804274348966</c:v>
                </c:pt>
                <c:pt idx="333">
                  <c:v>-1.3036178611024987</c:v>
                </c:pt>
                <c:pt idx="334">
                  <c:v>-1.2810766388900507</c:v>
                </c:pt>
                <c:pt idx="335">
                  <c:v>-1.2593636270721973</c:v>
                </c:pt>
                <c:pt idx="336">
                  <c:v>-1.2384854396426803</c:v>
                </c:pt>
                <c:pt idx="337">
                  <c:v>-1.2184484362996382</c:v>
                </c:pt>
                <c:pt idx="338">
                  <c:v>-1.1992587205083955</c:v>
                </c:pt>
                <c:pt idx="339">
                  <c:v>-1.1809221376422747</c:v>
                </c:pt>
                <c:pt idx="340">
                  <c:v>-1.1634442732020505</c:v>
                </c:pt>
                <c:pt idx="341">
                  <c:v>-1.1468304511145395</c:v>
                </c:pt>
                <c:pt idx="342">
                  <c:v>-1.1310857321108929</c:v>
                </c:pt>
                <c:pt idx="343">
                  <c:v>-1.1162149121850442</c:v>
                </c:pt>
                <c:pt idx="344">
                  <c:v>-1.102222521132795</c:v>
                </c:pt>
                <c:pt idx="345">
                  <c:v>-1.0891128211720105</c:v>
                </c:pt>
                <c:pt idx="346">
                  <c:v>-1.0768898056442948</c:v>
                </c:pt>
                <c:pt idx="347">
                  <c:v>-1.0655571977985834</c:v>
                </c:pt>
                <c:pt idx="348">
                  <c:v>-1.0551184496570079</c:v>
                </c:pt>
                <c:pt idx="349">
                  <c:v>-1.0455767409633765</c:v>
                </c:pt>
                <c:pt idx="350">
                  <c:v>-1.0369349782145871</c:v>
                </c:pt>
                <c:pt idx="351">
                  <c:v>-1.0291957937752891</c:v>
                </c:pt>
                <c:pt idx="352">
                  <c:v>-1.0223615450760342</c:v>
                </c:pt>
                <c:pt idx="353">
                  <c:v>-1.0164343138951804</c:v>
                </c:pt>
                <c:pt idx="354">
                  <c:v>-1.0114159057247631</c:v>
                </c:pt>
                <c:pt idx="355">
                  <c:v>-1.0073078492205272</c:v>
                </c:pt>
                <c:pt idx="356">
                  <c:v>-1.0041113957362784</c:v>
                </c:pt>
                <c:pt idx="357">
                  <c:v>-1.0018275189427128</c:v>
                </c:pt>
                <c:pt idx="358">
                  <c:v>-1.000456914530826</c:v>
                </c:pt>
                <c:pt idx="359">
                  <c:v>-1</c:v>
                </c:pt>
              </c:numCache>
            </c:numRef>
          </c:xVal>
          <c:yVal>
            <c:numRef>
              <c:f>Calculs!$BO$3:$BO$362</c:f>
              <c:numCache>
                <c:formatCode>General</c:formatCode>
                <c:ptCount val="360"/>
                <c:pt idx="0">
                  <c:v>-1.9476427806881496</c:v>
                </c:pt>
                <c:pt idx="1">
                  <c:v>-1.895301509892497</c:v>
                </c:pt>
                <c:pt idx="2">
                  <c:v>-1.8429921312711686</c:v>
                </c:pt>
                <c:pt idx="3">
                  <c:v>-1.790730578767624</c:v>
                </c:pt>
                <c:pt idx="4">
                  <c:v>-1.7385327717570256</c:v>
                </c:pt>
                <c:pt idx="5">
                  <c:v>-1.6864146101970396</c:v>
                </c:pt>
                <c:pt idx="6">
                  <c:v>-1.6343919697845575</c:v>
                </c:pt>
                <c:pt idx="7">
                  <c:v>-1.5824806971198035</c:v>
                </c:pt>
                <c:pt idx="8">
                  <c:v>-1.5306966048793074</c:v>
                </c:pt>
                <c:pt idx="9">
                  <c:v>-1.4790554669992089</c:v>
                </c:pt>
                <c:pt idx="10">
                  <c:v>-1.4275730138703655</c:v>
                </c:pt>
                <c:pt idx="11">
                  <c:v>-1.376264927546722</c:v>
                </c:pt>
                <c:pt idx="12">
                  <c:v>-1.325146836968405</c:v>
                </c:pt>
                <c:pt idx="13">
                  <c:v>-1.2742343132009968</c:v>
                </c:pt>
                <c:pt idx="14">
                  <c:v>-1.2235428646924378</c:v>
                </c:pt>
                <c:pt idx="15">
                  <c:v>-1.1730879325490025</c:v>
                </c:pt>
                <c:pt idx="16">
                  <c:v>-1.1228848858317897</c:v>
                </c:pt>
                <c:pt idx="17">
                  <c:v>-1.0729490168751579</c:v>
                </c:pt>
                <c:pt idx="18">
                  <c:v>-1.0232955366285301</c:v>
                </c:pt>
                <c:pt idx="19">
                  <c:v>-0.97393957002299381</c:v>
                </c:pt>
                <c:pt idx="20">
                  <c:v>-0.92489615136409919</c:v>
                </c:pt>
                <c:pt idx="21">
                  <c:v>-0.8761802197522639</c:v>
                </c:pt>
                <c:pt idx="22">
                  <c:v>-0.82780661453217874</c:v>
                </c:pt>
                <c:pt idx="23">
                  <c:v>-0.77979007077259954</c:v>
                </c:pt>
                <c:pt idx="24">
                  <c:v>-0.73214521477790173</c:v>
                </c:pt>
                <c:pt idx="25">
                  <c:v>-0.68488655963276779</c:v>
                </c:pt>
                <c:pt idx="26">
                  <c:v>-0.63802850078135975</c:v>
                </c:pt>
                <c:pt idx="27">
                  <c:v>-0.59158531164232753</c:v>
                </c:pt>
                <c:pt idx="28">
                  <c:v>-0.54557113926098877</c:v>
                </c:pt>
                <c:pt idx="29">
                  <c:v>-0.50000000000000022</c:v>
                </c:pt>
                <c:pt idx="30">
                  <c:v>-0.45488577526983764</c:v>
                </c:pt>
                <c:pt idx="31">
                  <c:v>-0.4102422073003853</c:v>
                </c:pt>
                <c:pt idx="32">
                  <c:v>-0.36608289495491864</c:v>
                </c:pt>
                <c:pt idx="33">
                  <c:v>-0.3224212895877594</c:v>
                </c:pt>
                <c:pt idx="34">
                  <c:v>-0.27927069094686185</c:v>
                </c:pt>
                <c:pt idx="35">
                  <c:v>-0.23664424312258059</c:v>
                </c:pt>
                <c:pt idx="36">
                  <c:v>-0.1945549305438552</c:v>
                </c:pt>
                <c:pt idx="37">
                  <c:v>-0.15301557402302546</c:v>
                </c:pt>
                <c:pt idx="38">
                  <c:v>-0.11203882685048772</c:v>
                </c:pt>
                <c:pt idx="39">
                  <c:v>-7.1637170940382244E-2</c:v>
                </c:pt>
                <c:pt idx="40">
                  <c:v>-3.1822913028478617E-2</c:v>
                </c:pt>
                <c:pt idx="41">
                  <c:v>7.3918190765747127E-3</c:v>
                </c:pt>
                <c:pt idx="42">
                  <c:v>4.5995080187495319E-2</c:v>
                </c:pt>
                <c:pt idx="43">
                  <c:v>8.3975111376991762E-2</c:v>
                </c:pt>
                <c:pt idx="44">
                  <c:v>0.12132034355964239</c:v>
                </c:pt>
                <c:pt idx="45">
                  <c:v>0.15801940101595324</c:v>
                </c:pt>
                <c:pt idx="46">
                  <c:v>0.1940611048575116</c:v>
                </c:pt>
                <c:pt idx="47">
                  <c:v>0.22943447643218251</c:v>
                </c:pt>
                <c:pt idx="48">
                  <c:v>0.26412874066831593</c:v>
                </c:pt>
                <c:pt idx="49">
                  <c:v>0.29813332935693415</c:v>
                </c:pt>
                <c:pt idx="50">
                  <c:v>0.33143788437091226</c:v>
                </c:pt>
                <c:pt idx="51">
                  <c:v>0.36403226082016626</c:v>
                </c:pt>
                <c:pt idx="52">
                  <c:v>0.39590653014187849</c:v>
                </c:pt>
                <c:pt idx="53">
                  <c:v>0.42705098312484235</c:v>
                </c:pt>
                <c:pt idx="54">
                  <c:v>0.45745613286697528</c:v>
                </c:pt>
                <c:pt idx="55">
                  <c:v>0.48711271766512532</c:v>
                </c:pt>
                <c:pt idx="56">
                  <c:v>0.51601170383627171</c:v>
                </c:pt>
                <c:pt idx="57">
                  <c:v>0.54414428846927798</c:v>
                </c:pt>
                <c:pt idx="58">
                  <c:v>0.57150190210633678</c:v>
                </c:pt>
                <c:pt idx="59">
                  <c:v>0.59807621135331601</c:v>
                </c:pt>
                <c:pt idx="60">
                  <c:v>0.623859121418187</c:v>
                </c:pt>
                <c:pt idx="61">
                  <c:v>0.64884277857678052</c:v>
                </c:pt>
                <c:pt idx="62">
                  <c:v>0.67301957256510336</c:v>
                </c:pt>
                <c:pt idx="63">
                  <c:v>0.69638213889750133</c:v>
                </c:pt>
                <c:pt idx="64">
                  <c:v>0.7189233611099497</c:v>
                </c:pt>
                <c:pt idx="65">
                  <c:v>0.74063637292780271</c:v>
                </c:pt>
                <c:pt idx="66">
                  <c:v>0.76151456035732057</c:v>
                </c:pt>
                <c:pt idx="67">
                  <c:v>0.78155156370036227</c:v>
                </c:pt>
                <c:pt idx="68">
                  <c:v>0.80074127949160534</c:v>
                </c:pt>
                <c:pt idx="69">
                  <c:v>0.81907786235772484</c:v>
                </c:pt>
                <c:pt idx="70">
                  <c:v>0.83655572679795043</c:v>
                </c:pt>
                <c:pt idx="71">
                  <c:v>0.85316954888546048</c:v>
                </c:pt>
                <c:pt idx="72">
                  <c:v>0.8689142678891062</c:v>
                </c:pt>
                <c:pt idx="73">
                  <c:v>0.88378508781495668</c:v>
                </c:pt>
                <c:pt idx="74">
                  <c:v>0.89777747886720505</c:v>
                </c:pt>
                <c:pt idx="75">
                  <c:v>0.91088717882798953</c:v>
                </c:pt>
                <c:pt idx="76">
                  <c:v>0.92311019435570563</c:v>
                </c:pt>
                <c:pt idx="77">
                  <c:v>0.93444280220141662</c:v>
                </c:pt>
                <c:pt idx="78">
                  <c:v>0.94488155034299215</c:v>
                </c:pt>
                <c:pt idx="79">
                  <c:v>0.95442325903662395</c:v>
                </c:pt>
                <c:pt idx="80">
                  <c:v>0.96306502178541331</c:v>
                </c:pt>
                <c:pt idx="81">
                  <c:v>0.97080420622471086</c:v>
                </c:pt>
                <c:pt idx="82">
                  <c:v>0.97763845492396584</c:v>
                </c:pt>
                <c:pt idx="83">
                  <c:v>0.98356568610481965</c:v>
                </c:pt>
                <c:pt idx="84">
                  <c:v>0.98858409427523686</c:v>
                </c:pt>
                <c:pt idx="85">
                  <c:v>0.99269215077947237</c:v>
                </c:pt>
                <c:pt idx="86">
                  <c:v>0.99588860426372161</c:v>
                </c:pt>
                <c:pt idx="87">
                  <c:v>0.99817248105728718</c:v>
                </c:pt>
                <c:pt idx="88">
                  <c:v>0.99954308546917403</c:v>
                </c:pt>
                <c:pt idx="89">
                  <c:v>1</c:v>
                </c:pt>
                <c:pt idx="90">
                  <c:v>0.99954308546917403</c:v>
                </c:pt>
                <c:pt idx="91">
                  <c:v>0.99817248105728718</c:v>
                </c:pt>
                <c:pt idx="92">
                  <c:v>0.99588860426372161</c:v>
                </c:pt>
                <c:pt idx="93">
                  <c:v>0.99269215077947237</c:v>
                </c:pt>
                <c:pt idx="94">
                  <c:v>0.98858409427523686</c:v>
                </c:pt>
                <c:pt idx="95">
                  <c:v>0.98356568610482009</c:v>
                </c:pt>
                <c:pt idx="96">
                  <c:v>0.97763845492396628</c:v>
                </c:pt>
                <c:pt idx="97">
                  <c:v>0.97080420622471131</c:v>
                </c:pt>
                <c:pt idx="98">
                  <c:v>0.96306502178541287</c:v>
                </c:pt>
                <c:pt idx="99">
                  <c:v>0.95442325903662395</c:v>
                </c:pt>
                <c:pt idx="100">
                  <c:v>0.94488155034299215</c:v>
                </c:pt>
                <c:pt idx="101">
                  <c:v>0.93444280220141707</c:v>
                </c:pt>
                <c:pt idx="102">
                  <c:v>0.92311019435570563</c:v>
                </c:pt>
                <c:pt idx="103">
                  <c:v>0.91088717882798953</c:v>
                </c:pt>
                <c:pt idx="104">
                  <c:v>0.89777747886720505</c:v>
                </c:pt>
                <c:pt idx="105">
                  <c:v>0.88378508781495668</c:v>
                </c:pt>
                <c:pt idx="106">
                  <c:v>0.86891426788910664</c:v>
                </c:pt>
                <c:pt idx="107">
                  <c:v>0.85316954888546093</c:v>
                </c:pt>
                <c:pt idx="108">
                  <c:v>0.83655572679795043</c:v>
                </c:pt>
                <c:pt idx="109">
                  <c:v>0.81907786235772528</c:v>
                </c:pt>
                <c:pt idx="110">
                  <c:v>0.80074127949160534</c:v>
                </c:pt>
                <c:pt idx="111">
                  <c:v>0.78155156370036227</c:v>
                </c:pt>
                <c:pt idx="112">
                  <c:v>0.76151456035732101</c:v>
                </c:pt>
                <c:pt idx="113">
                  <c:v>0.74063637292780271</c:v>
                </c:pt>
                <c:pt idx="114">
                  <c:v>0.71892336110995014</c:v>
                </c:pt>
                <c:pt idx="115">
                  <c:v>0.69638213889750089</c:v>
                </c:pt>
                <c:pt idx="116">
                  <c:v>0.67301957256510381</c:v>
                </c:pt>
                <c:pt idx="117">
                  <c:v>0.64884277857678141</c:v>
                </c:pt>
                <c:pt idx="118">
                  <c:v>0.62385912141818745</c:v>
                </c:pt>
                <c:pt idx="119">
                  <c:v>0.59807621135331601</c:v>
                </c:pt>
                <c:pt idx="120">
                  <c:v>0.57150190210633678</c:v>
                </c:pt>
                <c:pt idx="121">
                  <c:v>0.54414428846927798</c:v>
                </c:pt>
                <c:pt idx="122">
                  <c:v>0.51601170383627171</c:v>
                </c:pt>
                <c:pt idx="123">
                  <c:v>0.48711271766512532</c:v>
                </c:pt>
                <c:pt idx="124">
                  <c:v>0.45745613286697617</c:v>
                </c:pt>
                <c:pt idx="125">
                  <c:v>0.42705098312484235</c:v>
                </c:pt>
                <c:pt idx="126">
                  <c:v>0.39590653014187804</c:v>
                </c:pt>
                <c:pt idx="127">
                  <c:v>0.36403226082016626</c:v>
                </c:pt>
                <c:pt idx="128">
                  <c:v>0.33143788437091315</c:v>
                </c:pt>
                <c:pt idx="129">
                  <c:v>0.29813332935693415</c:v>
                </c:pt>
                <c:pt idx="130">
                  <c:v>0.26412874066831549</c:v>
                </c:pt>
                <c:pt idx="131">
                  <c:v>0.22943447643218295</c:v>
                </c:pt>
                <c:pt idx="132">
                  <c:v>0.1940611048575116</c:v>
                </c:pt>
                <c:pt idx="133">
                  <c:v>0.15801940101595413</c:v>
                </c:pt>
                <c:pt idx="134">
                  <c:v>0.12132034355964283</c:v>
                </c:pt>
                <c:pt idx="135">
                  <c:v>8.3975111376991318E-2</c:v>
                </c:pt>
                <c:pt idx="136">
                  <c:v>4.5995080187495763E-2</c:v>
                </c:pt>
                <c:pt idx="137">
                  <c:v>7.3918190765751568E-3</c:v>
                </c:pt>
                <c:pt idx="138">
                  <c:v>-3.1822913028478172E-2</c:v>
                </c:pt>
                <c:pt idx="139">
                  <c:v>-7.1637170940381578E-2</c:v>
                </c:pt>
                <c:pt idx="140">
                  <c:v>-0.11203882685048683</c:v>
                </c:pt>
                <c:pt idx="141">
                  <c:v>-0.15301557402302479</c:v>
                </c:pt>
                <c:pt idx="142">
                  <c:v>-0.19455493054385542</c:v>
                </c:pt>
                <c:pt idx="143">
                  <c:v>-0.23664424312258037</c:v>
                </c:pt>
                <c:pt idx="144">
                  <c:v>-0.27927069094686097</c:v>
                </c:pt>
                <c:pt idx="145">
                  <c:v>-0.3224212895877594</c:v>
                </c:pt>
                <c:pt idx="146">
                  <c:v>-0.36608289495491908</c:v>
                </c:pt>
                <c:pt idx="147">
                  <c:v>-0.4102422073003853</c:v>
                </c:pt>
                <c:pt idx="148">
                  <c:v>-0.45488577526983676</c:v>
                </c:pt>
                <c:pt idx="149">
                  <c:v>-0.50000000000000022</c:v>
                </c:pt>
                <c:pt idx="150">
                  <c:v>-0.54557113926098855</c:v>
                </c:pt>
                <c:pt idx="151">
                  <c:v>-0.59158531164232686</c:v>
                </c:pt>
                <c:pt idx="152">
                  <c:v>-0.63802850078135931</c:v>
                </c:pt>
                <c:pt idx="153">
                  <c:v>-0.68488655963276823</c:v>
                </c:pt>
                <c:pt idx="154">
                  <c:v>-0.73214521477790151</c:v>
                </c:pt>
                <c:pt idx="155">
                  <c:v>-0.77979007077259865</c:v>
                </c:pt>
                <c:pt idx="156">
                  <c:v>-0.82780661453217741</c:v>
                </c:pt>
                <c:pt idx="157">
                  <c:v>-0.87618021975226323</c:v>
                </c:pt>
                <c:pt idx="158">
                  <c:v>-0.92489615136409942</c:v>
                </c:pt>
                <c:pt idx="159">
                  <c:v>-0.97393957002299336</c:v>
                </c:pt>
                <c:pt idx="160">
                  <c:v>-1.0232955366285288</c:v>
                </c:pt>
                <c:pt idx="161">
                  <c:v>-1.0729490168751574</c:v>
                </c:pt>
                <c:pt idx="162">
                  <c:v>-1.1228848858317888</c:v>
                </c:pt>
                <c:pt idx="163">
                  <c:v>-1.1730879325490009</c:v>
                </c:pt>
                <c:pt idx="164">
                  <c:v>-1.2235428646924369</c:v>
                </c:pt>
                <c:pt idx="165">
                  <c:v>-1.2742343132009968</c:v>
                </c:pt>
                <c:pt idx="166">
                  <c:v>-1.3251468369684056</c:v>
                </c:pt>
                <c:pt idx="167">
                  <c:v>-1.376264927546722</c:v>
                </c:pt>
                <c:pt idx="168">
                  <c:v>-1.4275730138703651</c:v>
                </c:pt>
                <c:pt idx="169">
                  <c:v>-1.4790554669992093</c:v>
                </c:pt>
                <c:pt idx="170">
                  <c:v>-1.5306966048793069</c:v>
                </c:pt>
                <c:pt idx="171">
                  <c:v>-1.5824806971198027</c:v>
                </c:pt>
                <c:pt idx="172">
                  <c:v>-1.6343919697845575</c:v>
                </c:pt>
                <c:pt idx="173">
                  <c:v>-1.6864146101970388</c:v>
                </c:pt>
                <c:pt idx="174">
                  <c:v>-1.738532771757024</c:v>
                </c:pt>
                <c:pt idx="175">
                  <c:v>-1.7907305787676235</c:v>
                </c:pt>
                <c:pt idx="176">
                  <c:v>-1.8429921312711686</c:v>
                </c:pt>
                <c:pt idx="177">
                  <c:v>-1.8953015098924979</c:v>
                </c:pt>
                <c:pt idx="178">
                  <c:v>-1.9476427806881498</c:v>
                </c:pt>
                <c:pt idx="179">
                  <c:v>-1.9999999999999996</c:v>
                </c:pt>
                <c:pt idx="180">
                  <c:v>-2.0523572193118498</c:v>
                </c:pt>
                <c:pt idx="181">
                  <c:v>-2.1046984901075025</c:v>
                </c:pt>
                <c:pt idx="182">
                  <c:v>-2.1570078687288308</c:v>
                </c:pt>
                <c:pt idx="183">
                  <c:v>-2.2092694212323747</c:v>
                </c:pt>
                <c:pt idx="184">
                  <c:v>-2.261467228242974</c:v>
                </c:pt>
                <c:pt idx="185">
                  <c:v>-2.313585389802959</c:v>
                </c:pt>
                <c:pt idx="186">
                  <c:v>-2.3656080302154434</c:v>
                </c:pt>
                <c:pt idx="187">
                  <c:v>-2.4175193028801965</c:v>
                </c:pt>
                <c:pt idx="188">
                  <c:v>-2.4693033951206922</c:v>
                </c:pt>
                <c:pt idx="189">
                  <c:v>-2.5209445330007911</c:v>
                </c:pt>
                <c:pt idx="190">
                  <c:v>-2.5724269861296341</c:v>
                </c:pt>
                <c:pt idx="191">
                  <c:v>-2.6237350724532771</c:v>
                </c:pt>
                <c:pt idx="192">
                  <c:v>-2.674853163031595</c:v>
                </c:pt>
                <c:pt idx="193">
                  <c:v>-2.7257656867990026</c:v>
                </c:pt>
                <c:pt idx="194">
                  <c:v>-2.7764571353075613</c:v>
                </c:pt>
                <c:pt idx="195">
                  <c:v>-2.8269120674509969</c:v>
                </c:pt>
                <c:pt idx="196">
                  <c:v>-2.877115114168209</c:v>
                </c:pt>
                <c:pt idx="197">
                  <c:v>-2.9270509831248432</c:v>
                </c:pt>
                <c:pt idx="198">
                  <c:v>-2.9767044633714703</c:v>
                </c:pt>
                <c:pt idx="199">
                  <c:v>-3.0260604299770062</c:v>
                </c:pt>
                <c:pt idx="200">
                  <c:v>-3.0751038486359015</c:v>
                </c:pt>
                <c:pt idx="201">
                  <c:v>-3.1238197802477359</c:v>
                </c:pt>
                <c:pt idx="202">
                  <c:v>-3.1721933854678204</c:v>
                </c:pt>
                <c:pt idx="203">
                  <c:v>-3.2202099292273996</c:v>
                </c:pt>
                <c:pt idx="204">
                  <c:v>-3.2678547852220978</c:v>
                </c:pt>
                <c:pt idx="205">
                  <c:v>-3.3151134403672313</c:v>
                </c:pt>
                <c:pt idx="206">
                  <c:v>-3.3619714992186385</c:v>
                </c:pt>
                <c:pt idx="207">
                  <c:v>-3.4084146883576727</c:v>
                </c:pt>
                <c:pt idx="208">
                  <c:v>-3.4544288607390108</c:v>
                </c:pt>
                <c:pt idx="209">
                  <c:v>-3.5000000000000004</c:v>
                </c:pt>
                <c:pt idx="210">
                  <c:v>-3.5451142247301624</c:v>
                </c:pt>
                <c:pt idx="211">
                  <c:v>-3.5897577926996145</c:v>
                </c:pt>
                <c:pt idx="212">
                  <c:v>-3.6339171050450814</c:v>
                </c:pt>
                <c:pt idx="213">
                  <c:v>-3.6775787104122402</c:v>
                </c:pt>
                <c:pt idx="214">
                  <c:v>-3.7207293090531373</c:v>
                </c:pt>
                <c:pt idx="215">
                  <c:v>-3.7633557568774192</c:v>
                </c:pt>
                <c:pt idx="216">
                  <c:v>-3.8054450694561441</c:v>
                </c:pt>
                <c:pt idx="217">
                  <c:v>-3.8469844259769737</c:v>
                </c:pt>
                <c:pt idx="218">
                  <c:v>-3.8879611731495127</c:v>
                </c:pt>
                <c:pt idx="219">
                  <c:v>-3.9283628290596178</c:v>
                </c:pt>
                <c:pt idx="220">
                  <c:v>-3.9681770869715223</c:v>
                </c:pt>
                <c:pt idx="221">
                  <c:v>-4.0073918190765747</c:v>
                </c:pt>
                <c:pt idx="222">
                  <c:v>-4.0459950801874953</c:v>
                </c:pt>
                <c:pt idx="223">
                  <c:v>-4.0839751113769918</c:v>
                </c:pt>
                <c:pt idx="224">
                  <c:v>-4.1213203435596419</c:v>
                </c:pt>
                <c:pt idx="225">
                  <c:v>-4.1580194010159524</c:v>
                </c:pt>
                <c:pt idx="226">
                  <c:v>-4.1940611048575107</c:v>
                </c:pt>
                <c:pt idx="227">
                  <c:v>-4.2294344764321821</c:v>
                </c:pt>
                <c:pt idx="228">
                  <c:v>-4.2641287406683155</c:v>
                </c:pt>
                <c:pt idx="229">
                  <c:v>-4.2981333293569337</c:v>
                </c:pt>
                <c:pt idx="230">
                  <c:v>-4.3314378843709136</c:v>
                </c:pt>
                <c:pt idx="231">
                  <c:v>-4.3640322608201663</c:v>
                </c:pt>
                <c:pt idx="232">
                  <c:v>-4.3959065301418789</c:v>
                </c:pt>
                <c:pt idx="233">
                  <c:v>-4.4270509831248415</c:v>
                </c:pt>
                <c:pt idx="234">
                  <c:v>-4.4574561328669748</c:v>
                </c:pt>
                <c:pt idx="235">
                  <c:v>-4.4871127176651244</c:v>
                </c:pt>
                <c:pt idx="236">
                  <c:v>-4.5160117038362717</c:v>
                </c:pt>
                <c:pt idx="237">
                  <c:v>-4.544144288469278</c:v>
                </c:pt>
                <c:pt idx="238">
                  <c:v>-4.5715019021063359</c:v>
                </c:pt>
                <c:pt idx="239">
                  <c:v>-4.5980762113533151</c:v>
                </c:pt>
                <c:pt idx="240">
                  <c:v>-4.6238591214181879</c:v>
                </c:pt>
                <c:pt idx="241">
                  <c:v>-4.648842778576781</c:v>
                </c:pt>
                <c:pt idx="242">
                  <c:v>-4.6730195725651029</c:v>
                </c:pt>
                <c:pt idx="243">
                  <c:v>-4.6963821388975004</c:v>
                </c:pt>
                <c:pt idx="244">
                  <c:v>-4.7189233611099493</c:v>
                </c:pt>
                <c:pt idx="245">
                  <c:v>-4.7406363729278027</c:v>
                </c:pt>
                <c:pt idx="246">
                  <c:v>-4.7615145603573206</c:v>
                </c:pt>
                <c:pt idx="247">
                  <c:v>-4.7815515637003614</c:v>
                </c:pt>
                <c:pt idx="248">
                  <c:v>-4.8007412794916053</c:v>
                </c:pt>
                <c:pt idx="249">
                  <c:v>-4.8190778623577248</c:v>
                </c:pt>
                <c:pt idx="250">
                  <c:v>-4.8365557267979504</c:v>
                </c:pt>
                <c:pt idx="251">
                  <c:v>-4.8531695488854609</c:v>
                </c:pt>
                <c:pt idx="252">
                  <c:v>-4.8689142678891058</c:v>
                </c:pt>
                <c:pt idx="253">
                  <c:v>-4.8837850878149567</c:v>
                </c:pt>
                <c:pt idx="254">
                  <c:v>-4.897777478867205</c:v>
                </c:pt>
                <c:pt idx="255">
                  <c:v>-4.9108871788279895</c:v>
                </c:pt>
                <c:pt idx="256">
                  <c:v>-4.9231101943557052</c:v>
                </c:pt>
                <c:pt idx="257">
                  <c:v>-4.9344428022014171</c:v>
                </c:pt>
                <c:pt idx="258">
                  <c:v>-4.9448815503429913</c:v>
                </c:pt>
                <c:pt idx="259">
                  <c:v>-4.9544232590366235</c:v>
                </c:pt>
                <c:pt idx="260">
                  <c:v>-4.9630650217854129</c:v>
                </c:pt>
                <c:pt idx="261">
                  <c:v>-4.9708042062247113</c:v>
                </c:pt>
                <c:pt idx="262">
                  <c:v>-4.9776384549239658</c:v>
                </c:pt>
                <c:pt idx="263">
                  <c:v>-4.9835656861048196</c:v>
                </c:pt>
                <c:pt idx="264">
                  <c:v>-4.9885840942752369</c:v>
                </c:pt>
                <c:pt idx="265">
                  <c:v>-4.9926921507794724</c:v>
                </c:pt>
                <c:pt idx="266">
                  <c:v>-4.9958886042637216</c:v>
                </c:pt>
                <c:pt idx="267">
                  <c:v>-4.9981724810572867</c:v>
                </c:pt>
                <c:pt idx="268">
                  <c:v>-4.999543085469174</c:v>
                </c:pt>
                <c:pt idx="269">
                  <c:v>-5</c:v>
                </c:pt>
                <c:pt idx="270">
                  <c:v>-4.999543085469174</c:v>
                </c:pt>
                <c:pt idx="271">
                  <c:v>-4.9981724810572867</c:v>
                </c:pt>
                <c:pt idx="272">
                  <c:v>-4.9958886042637216</c:v>
                </c:pt>
                <c:pt idx="273">
                  <c:v>-4.9926921507794724</c:v>
                </c:pt>
                <c:pt idx="274">
                  <c:v>-4.9885840942752369</c:v>
                </c:pt>
                <c:pt idx="275">
                  <c:v>-4.9835656861048196</c:v>
                </c:pt>
                <c:pt idx="276">
                  <c:v>-4.9776384549239658</c:v>
                </c:pt>
                <c:pt idx="277">
                  <c:v>-4.9708042062247113</c:v>
                </c:pt>
                <c:pt idx="278">
                  <c:v>-4.9630650217854129</c:v>
                </c:pt>
                <c:pt idx="279">
                  <c:v>-4.9544232590366244</c:v>
                </c:pt>
                <c:pt idx="280">
                  <c:v>-4.9448815503429921</c:v>
                </c:pt>
                <c:pt idx="281">
                  <c:v>-4.9344428022014171</c:v>
                </c:pt>
                <c:pt idx="282">
                  <c:v>-4.9231101943557061</c:v>
                </c:pt>
                <c:pt idx="283">
                  <c:v>-4.9108871788279895</c:v>
                </c:pt>
                <c:pt idx="284">
                  <c:v>-4.897777478867205</c:v>
                </c:pt>
                <c:pt idx="285">
                  <c:v>-4.8837850878149567</c:v>
                </c:pt>
                <c:pt idx="286">
                  <c:v>-4.8689142678891066</c:v>
                </c:pt>
                <c:pt idx="287">
                  <c:v>-4.8531695488854609</c:v>
                </c:pt>
                <c:pt idx="288">
                  <c:v>-4.8365557267979504</c:v>
                </c:pt>
                <c:pt idx="289">
                  <c:v>-4.8190778623577257</c:v>
                </c:pt>
                <c:pt idx="290">
                  <c:v>-4.8007412794916062</c:v>
                </c:pt>
                <c:pt idx="291">
                  <c:v>-4.7815515637003623</c:v>
                </c:pt>
                <c:pt idx="292">
                  <c:v>-4.7615145603573215</c:v>
                </c:pt>
                <c:pt idx="293">
                  <c:v>-4.7406363729278027</c:v>
                </c:pt>
                <c:pt idx="294">
                  <c:v>-4.7189233611099493</c:v>
                </c:pt>
                <c:pt idx="295">
                  <c:v>-4.6963821388975013</c:v>
                </c:pt>
                <c:pt idx="296">
                  <c:v>-4.6730195725651038</c:v>
                </c:pt>
                <c:pt idx="297">
                  <c:v>-4.6488427785767819</c:v>
                </c:pt>
                <c:pt idx="298">
                  <c:v>-4.6238591214181888</c:v>
                </c:pt>
                <c:pt idx="299">
                  <c:v>-4.598076211353316</c:v>
                </c:pt>
                <c:pt idx="300">
                  <c:v>-4.5715019021063368</c:v>
                </c:pt>
                <c:pt idx="301">
                  <c:v>-4.544144288469278</c:v>
                </c:pt>
                <c:pt idx="302">
                  <c:v>-4.5160117038362726</c:v>
                </c:pt>
                <c:pt idx="303">
                  <c:v>-4.4871127176651262</c:v>
                </c:pt>
                <c:pt idx="304">
                  <c:v>-4.4574561328669748</c:v>
                </c:pt>
                <c:pt idx="305">
                  <c:v>-4.4270509831248432</c:v>
                </c:pt>
                <c:pt idx="306">
                  <c:v>-4.3959065301418789</c:v>
                </c:pt>
                <c:pt idx="307">
                  <c:v>-4.3640322608201654</c:v>
                </c:pt>
                <c:pt idx="308">
                  <c:v>-4.3314378843709118</c:v>
                </c:pt>
                <c:pt idx="309">
                  <c:v>-4.2981333293569346</c:v>
                </c:pt>
                <c:pt idx="310">
                  <c:v>-4.2641287406683173</c:v>
                </c:pt>
                <c:pt idx="311">
                  <c:v>-4.2294344764321838</c:v>
                </c:pt>
                <c:pt idx="312">
                  <c:v>-4.1940611048575125</c:v>
                </c:pt>
                <c:pt idx="313">
                  <c:v>-4.158019401015955</c:v>
                </c:pt>
                <c:pt idx="314">
                  <c:v>-4.1213203435596428</c:v>
                </c:pt>
                <c:pt idx="315">
                  <c:v>-4.0839751113769927</c:v>
                </c:pt>
                <c:pt idx="316">
                  <c:v>-4.0459950801874953</c:v>
                </c:pt>
                <c:pt idx="317">
                  <c:v>-4.0073918190765738</c:v>
                </c:pt>
                <c:pt idx="318">
                  <c:v>-3.9681770869715223</c:v>
                </c:pt>
                <c:pt idx="319">
                  <c:v>-3.9283628290596186</c:v>
                </c:pt>
                <c:pt idx="320">
                  <c:v>-3.8879611731495136</c:v>
                </c:pt>
                <c:pt idx="321">
                  <c:v>-3.8469844259769763</c:v>
                </c:pt>
                <c:pt idx="322">
                  <c:v>-3.8054450694561446</c:v>
                </c:pt>
                <c:pt idx="323">
                  <c:v>-3.7633557568774201</c:v>
                </c:pt>
                <c:pt idx="324">
                  <c:v>-3.7207293090531395</c:v>
                </c:pt>
                <c:pt idx="325">
                  <c:v>-3.6775787104122419</c:v>
                </c:pt>
                <c:pt idx="326">
                  <c:v>-3.6339171050450809</c:v>
                </c:pt>
                <c:pt idx="327">
                  <c:v>-3.5897577926996176</c:v>
                </c:pt>
                <c:pt idx="328">
                  <c:v>-3.5451142247301632</c:v>
                </c:pt>
                <c:pt idx="329">
                  <c:v>-3.5000000000000013</c:v>
                </c:pt>
                <c:pt idx="330">
                  <c:v>-3.4544288607390108</c:v>
                </c:pt>
                <c:pt idx="331">
                  <c:v>-3.4084146883576727</c:v>
                </c:pt>
                <c:pt idx="332">
                  <c:v>-3.3619714992186411</c:v>
                </c:pt>
                <c:pt idx="333">
                  <c:v>-3.3151134403672309</c:v>
                </c:pt>
                <c:pt idx="334">
                  <c:v>-3.2678547852221</c:v>
                </c:pt>
                <c:pt idx="335">
                  <c:v>-3.2202099292274005</c:v>
                </c:pt>
                <c:pt idx="336">
                  <c:v>-3.1721933854678239</c:v>
                </c:pt>
                <c:pt idx="337">
                  <c:v>-3.1238197802477368</c:v>
                </c:pt>
                <c:pt idx="338">
                  <c:v>-3.0751038486359024</c:v>
                </c:pt>
                <c:pt idx="339">
                  <c:v>-3.0260604299770058</c:v>
                </c:pt>
                <c:pt idx="340">
                  <c:v>-2.9767044633714725</c:v>
                </c:pt>
                <c:pt idx="341">
                  <c:v>-2.9270509831248428</c:v>
                </c:pt>
                <c:pt idx="342">
                  <c:v>-2.877115114168209</c:v>
                </c:pt>
                <c:pt idx="343">
                  <c:v>-2.8269120674509995</c:v>
                </c:pt>
                <c:pt idx="344">
                  <c:v>-2.7764571353075622</c:v>
                </c:pt>
                <c:pt idx="345">
                  <c:v>-2.7257656867990034</c:v>
                </c:pt>
                <c:pt idx="346">
                  <c:v>-2.6748531630315959</c:v>
                </c:pt>
                <c:pt idx="347">
                  <c:v>-2.6237350724532797</c:v>
                </c:pt>
                <c:pt idx="348">
                  <c:v>-2.5724269861296341</c:v>
                </c:pt>
                <c:pt idx="349">
                  <c:v>-2.5209445330007938</c:v>
                </c:pt>
                <c:pt idx="350">
                  <c:v>-2.4693033951206935</c:v>
                </c:pt>
                <c:pt idx="351">
                  <c:v>-2.4175193028801978</c:v>
                </c:pt>
                <c:pt idx="352">
                  <c:v>-2.3656080302154443</c:v>
                </c:pt>
                <c:pt idx="353">
                  <c:v>-2.3135853898029604</c:v>
                </c:pt>
                <c:pt idx="354">
                  <c:v>-2.2614672282429749</c:v>
                </c:pt>
                <c:pt idx="355">
                  <c:v>-2.2092694212323742</c:v>
                </c:pt>
                <c:pt idx="356">
                  <c:v>-2.157007868728833</c:v>
                </c:pt>
                <c:pt idx="357">
                  <c:v>-2.1046984901075025</c:v>
                </c:pt>
                <c:pt idx="358">
                  <c:v>-2.0523572193118533</c:v>
                </c:pt>
                <c:pt idx="359">
                  <c:v>-2.0000000000000009</c:v>
                </c:pt>
              </c:numCache>
            </c:numRef>
          </c:yVal>
          <c:smooth val="1"/>
        </c:ser>
        <c:ser>
          <c:idx val="1"/>
          <c:order val="2"/>
          <c:tx>
            <c:v>C_2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Calculs!$BK$3:$BK$362</c:f>
              <c:numCache>
                <c:formatCode>General</c:formatCode>
                <c:ptCount val="360"/>
                <c:pt idx="0">
                  <c:v>-1.000456914530826</c:v>
                </c:pt>
                <c:pt idx="1">
                  <c:v>-1.0018275189427128</c:v>
                </c:pt>
                <c:pt idx="2">
                  <c:v>-1.0041113957362784</c:v>
                </c:pt>
                <c:pt idx="3">
                  <c:v>-1.0073078492205276</c:v>
                </c:pt>
                <c:pt idx="4">
                  <c:v>-1.0114159057247631</c:v>
                </c:pt>
                <c:pt idx="5">
                  <c:v>-1.0164343138951804</c:v>
                </c:pt>
                <c:pt idx="6">
                  <c:v>-1.0223615450760342</c:v>
                </c:pt>
                <c:pt idx="7">
                  <c:v>-1.0291957937752887</c:v>
                </c:pt>
                <c:pt idx="8">
                  <c:v>-1.0369349782145867</c:v>
                </c:pt>
                <c:pt idx="9">
                  <c:v>-1.0455767409633761</c:v>
                </c:pt>
                <c:pt idx="10">
                  <c:v>-1.0551184496570079</c:v>
                </c:pt>
                <c:pt idx="11">
                  <c:v>-1.0655571977985829</c:v>
                </c:pt>
                <c:pt idx="12">
                  <c:v>-1.0768898056442944</c:v>
                </c:pt>
                <c:pt idx="13">
                  <c:v>-1.0891128211720105</c:v>
                </c:pt>
                <c:pt idx="14">
                  <c:v>-1.102222521132795</c:v>
                </c:pt>
                <c:pt idx="15">
                  <c:v>-1.1162149121850433</c:v>
                </c:pt>
                <c:pt idx="16">
                  <c:v>-1.1310857321108938</c:v>
                </c:pt>
                <c:pt idx="17">
                  <c:v>-1.1468304511145395</c:v>
                </c:pt>
                <c:pt idx="18">
                  <c:v>-1.1634442732020496</c:v>
                </c:pt>
                <c:pt idx="19">
                  <c:v>-1.1809221376422747</c:v>
                </c:pt>
                <c:pt idx="20">
                  <c:v>-1.1992587205083947</c:v>
                </c:pt>
                <c:pt idx="21">
                  <c:v>-1.2184484362996377</c:v>
                </c:pt>
                <c:pt idx="22">
                  <c:v>-1.238485439642679</c:v>
                </c:pt>
                <c:pt idx="23">
                  <c:v>-1.2593636270721973</c:v>
                </c:pt>
                <c:pt idx="24">
                  <c:v>-1.2810766388900503</c:v>
                </c:pt>
                <c:pt idx="25">
                  <c:v>-1.3036178611024987</c:v>
                </c:pt>
                <c:pt idx="26">
                  <c:v>-1.3269804274348962</c:v>
                </c:pt>
                <c:pt idx="27">
                  <c:v>-1.351157221423219</c:v>
                </c:pt>
                <c:pt idx="28">
                  <c:v>-1.376140878581813</c:v>
                </c:pt>
                <c:pt idx="29">
                  <c:v>-1.401923788646684</c:v>
                </c:pt>
                <c:pt idx="30">
                  <c:v>-1.4284980978936632</c:v>
                </c:pt>
                <c:pt idx="31">
                  <c:v>-1.455855711530722</c:v>
                </c:pt>
                <c:pt idx="32">
                  <c:v>-1.4839882961637278</c:v>
                </c:pt>
                <c:pt idx="33">
                  <c:v>-1.5128872823348751</c:v>
                </c:pt>
                <c:pt idx="34">
                  <c:v>-1.5425438671330247</c:v>
                </c:pt>
                <c:pt idx="35">
                  <c:v>-1.5729490168751576</c:v>
                </c:pt>
                <c:pt idx="36">
                  <c:v>-1.6040934698581215</c:v>
                </c:pt>
                <c:pt idx="37">
                  <c:v>-1.6359677391798337</c:v>
                </c:pt>
                <c:pt idx="38">
                  <c:v>-1.6685621156290873</c:v>
                </c:pt>
                <c:pt idx="39">
                  <c:v>-1.7018666706430658</c:v>
                </c:pt>
                <c:pt idx="40">
                  <c:v>-1.7358712593316836</c:v>
                </c:pt>
                <c:pt idx="41">
                  <c:v>-1.770565523567817</c:v>
                </c:pt>
                <c:pt idx="42">
                  <c:v>-1.8059388951424884</c:v>
                </c:pt>
                <c:pt idx="43">
                  <c:v>-1.8419805989840463</c:v>
                </c:pt>
                <c:pt idx="44">
                  <c:v>-1.8786796564403572</c:v>
                </c:pt>
                <c:pt idx="45">
                  <c:v>-1.9160248886230078</c:v>
                </c:pt>
                <c:pt idx="46">
                  <c:v>-1.9540049198125047</c:v>
                </c:pt>
                <c:pt idx="47">
                  <c:v>-1.9926081809234253</c:v>
                </c:pt>
                <c:pt idx="48">
                  <c:v>-2.0318229130284782</c:v>
                </c:pt>
                <c:pt idx="49">
                  <c:v>-2.0716371709403818</c:v>
                </c:pt>
                <c:pt idx="50">
                  <c:v>-2.1120388268504877</c:v>
                </c:pt>
                <c:pt idx="51">
                  <c:v>-2.153015574023025</c:v>
                </c:pt>
                <c:pt idx="52">
                  <c:v>-2.194554930543855</c:v>
                </c:pt>
                <c:pt idx="53">
                  <c:v>-2.2366442431225808</c:v>
                </c:pt>
                <c:pt idx="54">
                  <c:v>-2.2792706909468614</c:v>
                </c:pt>
                <c:pt idx="55">
                  <c:v>-2.3224212895877594</c:v>
                </c:pt>
                <c:pt idx="56">
                  <c:v>-2.3660828949549186</c:v>
                </c:pt>
                <c:pt idx="57">
                  <c:v>-2.4102422073003851</c:v>
                </c:pt>
                <c:pt idx="58">
                  <c:v>-2.4548857752698368</c:v>
                </c:pt>
                <c:pt idx="59">
                  <c:v>-2.4999999999999996</c:v>
                </c:pt>
                <c:pt idx="60">
                  <c:v>-2.5455711392609888</c:v>
                </c:pt>
                <c:pt idx="61">
                  <c:v>-2.5915853116423273</c:v>
                </c:pt>
                <c:pt idx="62">
                  <c:v>-2.6380285007813598</c:v>
                </c:pt>
                <c:pt idx="63">
                  <c:v>-2.6848865596327673</c:v>
                </c:pt>
                <c:pt idx="64">
                  <c:v>-2.7321452147779017</c:v>
                </c:pt>
                <c:pt idx="65">
                  <c:v>-2.7797900707725995</c:v>
                </c:pt>
                <c:pt idx="66">
                  <c:v>-2.8278066145321783</c:v>
                </c:pt>
                <c:pt idx="67">
                  <c:v>-2.8761802197522641</c:v>
                </c:pt>
                <c:pt idx="68">
                  <c:v>-2.924896151364099</c:v>
                </c:pt>
                <c:pt idx="69">
                  <c:v>-2.9739395700229938</c:v>
                </c:pt>
                <c:pt idx="70">
                  <c:v>-3.0232955366285297</c:v>
                </c:pt>
                <c:pt idx="71">
                  <c:v>-3.0729490168751576</c:v>
                </c:pt>
                <c:pt idx="72">
                  <c:v>-3.1228848858317897</c:v>
                </c:pt>
                <c:pt idx="73">
                  <c:v>-3.1730879325490022</c:v>
                </c:pt>
                <c:pt idx="74">
                  <c:v>-3.2235428646924378</c:v>
                </c:pt>
                <c:pt idx="75">
                  <c:v>-3.2742343132009966</c:v>
                </c:pt>
                <c:pt idx="76">
                  <c:v>-3.325146836968405</c:v>
                </c:pt>
                <c:pt idx="77">
                  <c:v>-3.3762649275467216</c:v>
                </c:pt>
                <c:pt idx="78">
                  <c:v>-3.4275730138703651</c:v>
                </c:pt>
                <c:pt idx="79">
                  <c:v>-3.4790554669992089</c:v>
                </c:pt>
                <c:pt idx="80">
                  <c:v>-3.5306966048793074</c:v>
                </c:pt>
                <c:pt idx="81">
                  <c:v>-3.5824806971198031</c:v>
                </c:pt>
                <c:pt idx="82">
                  <c:v>-3.6343919697845575</c:v>
                </c:pt>
                <c:pt idx="83">
                  <c:v>-3.6864146101970396</c:v>
                </c:pt>
                <c:pt idx="84">
                  <c:v>-3.7385327717570256</c:v>
                </c:pt>
                <c:pt idx="85">
                  <c:v>-3.7907305787676235</c:v>
                </c:pt>
                <c:pt idx="86">
                  <c:v>-3.8429921312711679</c:v>
                </c:pt>
                <c:pt idx="87">
                  <c:v>-3.8953015098924966</c:v>
                </c:pt>
                <c:pt idx="88">
                  <c:v>-3.9476427806881498</c:v>
                </c:pt>
                <c:pt idx="89">
                  <c:v>-4</c:v>
                </c:pt>
                <c:pt idx="90">
                  <c:v>-4.0523572193118502</c:v>
                </c:pt>
                <c:pt idx="91">
                  <c:v>-4.1046984901075021</c:v>
                </c:pt>
                <c:pt idx="92">
                  <c:v>-4.1570078687288312</c:v>
                </c:pt>
                <c:pt idx="93">
                  <c:v>-4.209269421232376</c:v>
                </c:pt>
                <c:pt idx="94">
                  <c:v>-4.2614672282429744</c:v>
                </c:pt>
                <c:pt idx="95">
                  <c:v>-4.3135853898029604</c:v>
                </c:pt>
                <c:pt idx="96">
                  <c:v>-4.3656080302154425</c:v>
                </c:pt>
                <c:pt idx="97">
                  <c:v>-4.417519302880196</c:v>
                </c:pt>
                <c:pt idx="98">
                  <c:v>-4.4693033951206935</c:v>
                </c:pt>
                <c:pt idx="99">
                  <c:v>-4.5209445330007911</c:v>
                </c:pt>
                <c:pt idx="100">
                  <c:v>-4.5724269861296341</c:v>
                </c:pt>
                <c:pt idx="101">
                  <c:v>-4.6237350724532771</c:v>
                </c:pt>
                <c:pt idx="102">
                  <c:v>-4.6748531630315941</c:v>
                </c:pt>
                <c:pt idx="103">
                  <c:v>-4.7257656867990034</c:v>
                </c:pt>
                <c:pt idx="104">
                  <c:v>-4.7764571353075622</c:v>
                </c:pt>
                <c:pt idx="105">
                  <c:v>-4.8269120674509969</c:v>
                </c:pt>
                <c:pt idx="106">
                  <c:v>-4.8771151141682099</c:v>
                </c:pt>
                <c:pt idx="107">
                  <c:v>-4.9270509831248424</c:v>
                </c:pt>
                <c:pt idx="108">
                  <c:v>-4.976704463371469</c:v>
                </c:pt>
                <c:pt idx="109">
                  <c:v>-5.0260604299770062</c:v>
                </c:pt>
                <c:pt idx="110">
                  <c:v>-5.0751038486359006</c:v>
                </c:pt>
                <c:pt idx="111">
                  <c:v>-5.1238197802477359</c:v>
                </c:pt>
                <c:pt idx="112">
                  <c:v>-5.1721933854678213</c:v>
                </c:pt>
                <c:pt idx="113">
                  <c:v>-5.2202099292273996</c:v>
                </c:pt>
                <c:pt idx="114">
                  <c:v>-5.2678547852220978</c:v>
                </c:pt>
                <c:pt idx="115">
                  <c:v>-5.3151134403672327</c:v>
                </c:pt>
                <c:pt idx="116">
                  <c:v>-5.3619714992186402</c:v>
                </c:pt>
                <c:pt idx="117">
                  <c:v>-5.4084146883576718</c:v>
                </c:pt>
                <c:pt idx="118">
                  <c:v>-5.4544288607390108</c:v>
                </c:pt>
                <c:pt idx="119">
                  <c:v>-5.4999999999999991</c:v>
                </c:pt>
                <c:pt idx="120">
                  <c:v>-5.5451142247301632</c:v>
                </c:pt>
                <c:pt idx="121">
                  <c:v>-5.5897577926996149</c:v>
                </c:pt>
                <c:pt idx="122">
                  <c:v>-5.6339171050450814</c:v>
                </c:pt>
                <c:pt idx="123">
                  <c:v>-5.6775787104122397</c:v>
                </c:pt>
                <c:pt idx="124">
                  <c:v>-5.7207293090531373</c:v>
                </c:pt>
                <c:pt idx="125">
                  <c:v>-5.7633557568774192</c:v>
                </c:pt>
                <c:pt idx="126">
                  <c:v>-5.8054450694561446</c:v>
                </c:pt>
                <c:pt idx="127">
                  <c:v>-5.8469844259769754</c:v>
                </c:pt>
                <c:pt idx="128">
                  <c:v>-5.8879611731495114</c:v>
                </c:pt>
                <c:pt idx="129">
                  <c:v>-5.9283628290596182</c:v>
                </c:pt>
                <c:pt idx="130">
                  <c:v>-5.9681770869715223</c:v>
                </c:pt>
                <c:pt idx="131">
                  <c:v>-6.0073918190765747</c:v>
                </c:pt>
                <c:pt idx="132">
                  <c:v>-6.0459950801874953</c:v>
                </c:pt>
                <c:pt idx="133">
                  <c:v>-6.0839751113769909</c:v>
                </c:pt>
                <c:pt idx="134">
                  <c:v>-6.1213203435596419</c:v>
                </c:pt>
                <c:pt idx="135">
                  <c:v>-6.1580194010159541</c:v>
                </c:pt>
                <c:pt idx="136">
                  <c:v>-6.1940611048575116</c:v>
                </c:pt>
                <c:pt idx="137">
                  <c:v>-6.2294344764321821</c:v>
                </c:pt>
                <c:pt idx="138">
                  <c:v>-6.2641287406683155</c:v>
                </c:pt>
                <c:pt idx="139">
                  <c:v>-6.2981333293569337</c:v>
                </c:pt>
                <c:pt idx="140">
                  <c:v>-6.3314378843709118</c:v>
                </c:pt>
                <c:pt idx="141">
                  <c:v>-6.3640322608201654</c:v>
                </c:pt>
                <c:pt idx="142">
                  <c:v>-6.3959065301418789</c:v>
                </c:pt>
                <c:pt idx="143">
                  <c:v>-6.4270509831248415</c:v>
                </c:pt>
                <c:pt idx="144">
                  <c:v>-6.4574561328669748</c:v>
                </c:pt>
                <c:pt idx="145">
                  <c:v>-6.4871127176651253</c:v>
                </c:pt>
                <c:pt idx="146">
                  <c:v>-6.5160117038362726</c:v>
                </c:pt>
                <c:pt idx="147">
                  <c:v>-6.544144288469278</c:v>
                </c:pt>
                <c:pt idx="148">
                  <c:v>-6.5715019021063368</c:v>
                </c:pt>
                <c:pt idx="149">
                  <c:v>-6.598076211353316</c:v>
                </c:pt>
                <c:pt idx="150">
                  <c:v>-6.623859121418187</c:v>
                </c:pt>
                <c:pt idx="151">
                  <c:v>-6.6488427785767801</c:v>
                </c:pt>
                <c:pt idx="152">
                  <c:v>-6.6730195725651029</c:v>
                </c:pt>
                <c:pt idx="153">
                  <c:v>-6.6963821388975013</c:v>
                </c:pt>
                <c:pt idx="154">
                  <c:v>-6.7189233611099493</c:v>
                </c:pt>
                <c:pt idx="155">
                  <c:v>-6.7406363729278027</c:v>
                </c:pt>
                <c:pt idx="156">
                  <c:v>-6.7615145603573206</c:v>
                </c:pt>
                <c:pt idx="157">
                  <c:v>-6.7815515637003614</c:v>
                </c:pt>
                <c:pt idx="158">
                  <c:v>-6.8007412794916053</c:v>
                </c:pt>
                <c:pt idx="159">
                  <c:v>-6.8190778623577248</c:v>
                </c:pt>
                <c:pt idx="160">
                  <c:v>-6.8365557267979504</c:v>
                </c:pt>
                <c:pt idx="161">
                  <c:v>-6.8531695488854609</c:v>
                </c:pt>
                <c:pt idx="162">
                  <c:v>-6.8689142678891066</c:v>
                </c:pt>
                <c:pt idx="163">
                  <c:v>-6.8837850878149558</c:v>
                </c:pt>
                <c:pt idx="164">
                  <c:v>-6.897777478867205</c:v>
                </c:pt>
                <c:pt idx="165">
                  <c:v>-6.9108871788279895</c:v>
                </c:pt>
                <c:pt idx="166">
                  <c:v>-6.9231101943557061</c:v>
                </c:pt>
                <c:pt idx="167">
                  <c:v>-6.9344428022014171</c:v>
                </c:pt>
                <c:pt idx="168">
                  <c:v>-6.9448815503429921</c:v>
                </c:pt>
                <c:pt idx="169">
                  <c:v>-6.9544232590366235</c:v>
                </c:pt>
                <c:pt idx="170">
                  <c:v>-6.9630650217854129</c:v>
                </c:pt>
                <c:pt idx="171">
                  <c:v>-6.9708042062247113</c:v>
                </c:pt>
                <c:pt idx="172">
                  <c:v>-6.9776384549239658</c:v>
                </c:pt>
                <c:pt idx="173">
                  <c:v>-6.9835656861048196</c:v>
                </c:pt>
                <c:pt idx="174">
                  <c:v>-6.9885840942752369</c:v>
                </c:pt>
                <c:pt idx="175">
                  <c:v>-6.9926921507794724</c:v>
                </c:pt>
                <c:pt idx="176">
                  <c:v>-6.9958886042637216</c:v>
                </c:pt>
                <c:pt idx="177">
                  <c:v>-6.9981724810572867</c:v>
                </c:pt>
                <c:pt idx="178">
                  <c:v>-6.999543085469174</c:v>
                </c:pt>
                <c:pt idx="179">
                  <c:v>-7</c:v>
                </c:pt>
                <c:pt idx="180">
                  <c:v>-6.999543085469174</c:v>
                </c:pt>
                <c:pt idx="181">
                  <c:v>-6.9981724810572867</c:v>
                </c:pt>
                <c:pt idx="182">
                  <c:v>-6.9958886042637216</c:v>
                </c:pt>
                <c:pt idx="183">
                  <c:v>-6.9926921507794724</c:v>
                </c:pt>
                <c:pt idx="184">
                  <c:v>-6.9885840942752369</c:v>
                </c:pt>
                <c:pt idx="185">
                  <c:v>-6.9835656861048196</c:v>
                </c:pt>
                <c:pt idx="186">
                  <c:v>-6.9776384549239658</c:v>
                </c:pt>
                <c:pt idx="187">
                  <c:v>-6.9708042062247113</c:v>
                </c:pt>
                <c:pt idx="188">
                  <c:v>-6.9630650217854129</c:v>
                </c:pt>
                <c:pt idx="189">
                  <c:v>-6.9544232590366235</c:v>
                </c:pt>
                <c:pt idx="190">
                  <c:v>-6.9448815503429921</c:v>
                </c:pt>
                <c:pt idx="191">
                  <c:v>-6.9344428022014171</c:v>
                </c:pt>
                <c:pt idx="192">
                  <c:v>-6.9231101943557061</c:v>
                </c:pt>
                <c:pt idx="193">
                  <c:v>-6.9108871788279895</c:v>
                </c:pt>
                <c:pt idx="194">
                  <c:v>-6.897777478867205</c:v>
                </c:pt>
                <c:pt idx="195">
                  <c:v>-6.8837850878149567</c:v>
                </c:pt>
                <c:pt idx="196">
                  <c:v>-6.8689142678891066</c:v>
                </c:pt>
                <c:pt idx="197">
                  <c:v>-6.8531695488854609</c:v>
                </c:pt>
                <c:pt idx="198">
                  <c:v>-6.8365557267979504</c:v>
                </c:pt>
                <c:pt idx="199">
                  <c:v>-6.8190778623577248</c:v>
                </c:pt>
                <c:pt idx="200">
                  <c:v>-6.8007412794916053</c:v>
                </c:pt>
                <c:pt idx="201">
                  <c:v>-6.7815515637003623</c:v>
                </c:pt>
                <c:pt idx="202">
                  <c:v>-6.7615145603573215</c:v>
                </c:pt>
                <c:pt idx="203">
                  <c:v>-6.7406363729278027</c:v>
                </c:pt>
                <c:pt idx="204">
                  <c:v>-6.7189233611099501</c:v>
                </c:pt>
                <c:pt idx="205">
                  <c:v>-6.6963821388975013</c:v>
                </c:pt>
                <c:pt idx="206">
                  <c:v>-6.6730195725651047</c:v>
                </c:pt>
                <c:pt idx="207">
                  <c:v>-6.6488427785767801</c:v>
                </c:pt>
                <c:pt idx="208">
                  <c:v>-6.623859121418187</c:v>
                </c:pt>
                <c:pt idx="209">
                  <c:v>-6.598076211353316</c:v>
                </c:pt>
                <c:pt idx="210">
                  <c:v>-6.5715019021063368</c:v>
                </c:pt>
                <c:pt idx="211">
                  <c:v>-6.544144288469278</c:v>
                </c:pt>
                <c:pt idx="212">
                  <c:v>-6.5160117038362717</c:v>
                </c:pt>
                <c:pt idx="213">
                  <c:v>-6.4871127176651253</c:v>
                </c:pt>
                <c:pt idx="214">
                  <c:v>-6.4574561328669766</c:v>
                </c:pt>
                <c:pt idx="215">
                  <c:v>-6.4270509831248432</c:v>
                </c:pt>
                <c:pt idx="216">
                  <c:v>-6.3959065301418789</c:v>
                </c:pt>
                <c:pt idx="217">
                  <c:v>-6.3640322608201672</c:v>
                </c:pt>
                <c:pt idx="218">
                  <c:v>-6.3314378843709118</c:v>
                </c:pt>
                <c:pt idx="219">
                  <c:v>-6.2981333293569346</c:v>
                </c:pt>
                <c:pt idx="220">
                  <c:v>-6.2641287406683155</c:v>
                </c:pt>
                <c:pt idx="221">
                  <c:v>-6.229434476432183</c:v>
                </c:pt>
                <c:pt idx="222">
                  <c:v>-6.1940611048575116</c:v>
                </c:pt>
                <c:pt idx="223">
                  <c:v>-6.1580194010159532</c:v>
                </c:pt>
                <c:pt idx="224">
                  <c:v>-6.1213203435596428</c:v>
                </c:pt>
                <c:pt idx="225">
                  <c:v>-6.0839751113769927</c:v>
                </c:pt>
                <c:pt idx="226">
                  <c:v>-6.0459950801874971</c:v>
                </c:pt>
                <c:pt idx="227">
                  <c:v>-6.0073918190765756</c:v>
                </c:pt>
                <c:pt idx="228">
                  <c:v>-5.9681770869715223</c:v>
                </c:pt>
                <c:pt idx="229">
                  <c:v>-5.9283628290596182</c:v>
                </c:pt>
                <c:pt idx="230">
                  <c:v>-5.8879611731495114</c:v>
                </c:pt>
                <c:pt idx="231">
                  <c:v>-5.8469844259769737</c:v>
                </c:pt>
                <c:pt idx="232">
                  <c:v>-5.8054450694561446</c:v>
                </c:pt>
                <c:pt idx="233">
                  <c:v>-5.7633557568774201</c:v>
                </c:pt>
                <c:pt idx="234">
                  <c:v>-5.720729309053139</c:v>
                </c:pt>
                <c:pt idx="235">
                  <c:v>-5.6775787104122415</c:v>
                </c:pt>
                <c:pt idx="236">
                  <c:v>-5.6339171050450805</c:v>
                </c:pt>
                <c:pt idx="237">
                  <c:v>-5.5897577926996149</c:v>
                </c:pt>
                <c:pt idx="238">
                  <c:v>-5.5451142247301632</c:v>
                </c:pt>
                <c:pt idx="239">
                  <c:v>-5.5000000000000018</c:v>
                </c:pt>
                <c:pt idx="240">
                  <c:v>-5.4544288607390108</c:v>
                </c:pt>
                <c:pt idx="241">
                  <c:v>-5.4084146883576718</c:v>
                </c:pt>
                <c:pt idx="242">
                  <c:v>-5.3619714992186402</c:v>
                </c:pt>
                <c:pt idx="243">
                  <c:v>-5.3151134403672327</c:v>
                </c:pt>
                <c:pt idx="244">
                  <c:v>-5.2678547852220996</c:v>
                </c:pt>
                <c:pt idx="245">
                  <c:v>-5.2202099292274005</c:v>
                </c:pt>
                <c:pt idx="246">
                  <c:v>-5.1721933854678213</c:v>
                </c:pt>
                <c:pt idx="247">
                  <c:v>-5.1238197802477368</c:v>
                </c:pt>
                <c:pt idx="248">
                  <c:v>-5.0751038486359024</c:v>
                </c:pt>
                <c:pt idx="249">
                  <c:v>-5.026060429977008</c:v>
                </c:pt>
                <c:pt idx="250">
                  <c:v>-4.9767044633714699</c:v>
                </c:pt>
                <c:pt idx="251">
                  <c:v>-4.9270509831248424</c:v>
                </c:pt>
                <c:pt idx="252">
                  <c:v>-4.8771151141682116</c:v>
                </c:pt>
                <c:pt idx="253">
                  <c:v>-4.8269120674509969</c:v>
                </c:pt>
                <c:pt idx="254">
                  <c:v>-4.7764571353075622</c:v>
                </c:pt>
                <c:pt idx="255">
                  <c:v>-4.7257656867990034</c:v>
                </c:pt>
                <c:pt idx="256">
                  <c:v>-4.6748531630315959</c:v>
                </c:pt>
                <c:pt idx="257">
                  <c:v>-4.6237350724532789</c:v>
                </c:pt>
                <c:pt idx="258">
                  <c:v>-4.5724269861296367</c:v>
                </c:pt>
                <c:pt idx="259">
                  <c:v>-4.5209445330007911</c:v>
                </c:pt>
                <c:pt idx="260">
                  <c:v>-4.4693033951206935</c:v>
                </c:pt>
                <c:pt idx="261">
                  <c:v>-4.4175193028801951</c:v>
                </c:pt>
                <c:pt idx="262">
                  <c:v>-4.3656080302154416</c:v>
                </c:pt>
                <c:pt idx="263">
                  <c:v>-4.3135853898029604</c:v>
                </c:pt>
                <c:pt idx="264">
                  <c:v>-4.2614672282429744</c:v>
                </c:pt>
                <c:pt idx="265">
                  <c:v>-4.2092694212323769</c:v>
                </c:pt>
                <c:pt idx="266">
                  <c:v>-4.157007868728833</c:v>
                </c:pt>
                <c:pt idx="267">
                  <c:v>-4.1046984901075048</c:v>
                </c:pt>
                <c:pt idx="268">
                  <c:v>-4.0523572193118502</c:v>
                </c:pt>
                <c:pt idx="269">
                  <c:v>-4.0000000000000009</c:v>
                </c:pt>
                <c:pt idx="270">
                  <c:v>-3.9476427806881507</c:v>
                </c:pt>
                <c:pt idx="271">
                  <c:v>-3.8953015098924961</c:v>
                </c:pt>
                <c:pt idx="272">
                  <c:v>-3.8429921312711683</c:v>
                </c:pt>
                <c:pt idx="273">
                  <c:v>-3.7907305787676244</c:v>
                </c:pt>
                <c:pt idx="274">
                  <c:v>-3.7385327717570265</c:v>
                </c:pt>
                <c:pt idx="275">
                  <c:v>-3.686414610197041</c:v>
                </c:pt>
                <c:pt idx="276">
                  <c:v>-3.634391969784557</c:v>
                </c:pt>
                <c:pt idx="277">
                  <c:v>-3.5824806971198035</c:v>
                </c:pt>
                <c:pt idx="278">
                  <c:v>-3.5306966048793078</c:v>
                </c:pt>
                <c:pt idx="279">
                  <c:v>-3.4790554669992102</c:v>
                </c:pt>
                <c:pt idx="280">
                  <c:v>-3.4275730138703673</c:v>
                </c:pt>
                <c:pt idx="281">
                  <c:v>-3.3762649275467242</c:v>
                </c:pt>
                <c:pt idx="282">
                  <c:v>-3.325146836968405</c:v>
                </c:pt>
                <c:pt idx="283">
                  <c:v>-3.2742343132009974</c:v>
                </c:pt>
                <c:pt idx="284">
                  <c:v>-3.2235428646924369</c:v>
                </c:pt>
                <c:pt idx="285">
                  <c:v>-3.1730879325490018</c:v>
                </c:pt>
                <c:pt idx="286">
                  <c:v>-3.1228848858317901</c:v>
                </c:pt>
                <c:pt idx="287">
                  <c:v>-3.0729490168751585</c:v>
                </c:pt>
                <c:pt idx="288">
                  <c:v>-3.023295536628531</c:v>
                </c:pt>
                <c:pt idx="289">
                  <c:v>-2.9739395700229956</c:v>
                </c:pt>
                <c:pt idx="290">
                  <c:v>-2.9248961513641012</c:v>
                </c:pt>
                <c:pt idx="291">
                  <c:v>-2.8761802197522641</c:v>
                </c:pt>
                <c:pt idx="292">
                  <c:v>-2.8278066145321796</c:v>
                </c:pt>
                <c:pt idx="293">
                  <c:v>-2.7797900707725987</c:v>
                </c:pt>
                <c:pt idx="294">
                  <c:v>-2.7321452147779013</c:v>
                </c:pt>
                <c:pt idx="295">
                  <c:v>-2.6848865596327678</c:v>
                </c:pt>
                <c:pt idx="296">
                  <c:v>-2.6380285007813602</c:v>
                </c:pt>
                <c:pt idx="297">
                  <c:v>-2.5915853116423286</c:v>
                </c:pt>
                <c:pt idx="298">
                  <c:v>-2.5455711392609905</c:v>
                </c:pt>
                <c:pt idx="299">
                  <c:v>-2.4999999999999996</c:v>
                </c:pt>
                <c:pt idx="300">
                  <c:v>-2.4548857752698376</c:v>
                </c:pt>
                <c:pt idx="301">
                  <c:v>-2.410242207300386</c:v>
                </c:pt>
                <c:pt idx="302">
                  <c:v>-2.36608289495492</c:v>
                </c:pt>
                <c:pt idx="303">
                  <c:v>-2.3224212895877612</c:v>
                </c:pt>
                <c:pt idx="304">
                  <c:v>-2.2792706909468619</c:v>
                </c:pt>
                <c:pt idx="305">
                  <c:v>-2.2366442431225813</c:v>
                </c:pt>
                <c:pt idx="306">
                  <c:v>-2.1945549305438563</c:v>
                </c:pt>
                <c:pt idx="307">
                  <c:v>-2.1530155740230246</c:v>
                </c:pt>
                <c:pt idx="308">
                  <c:v>-2.1120388268504877</c:v>
                </c:pt>
                <c:pt idx="309">
                  <c:v>-2.0716371709403822</c:v>
                </c:pt>
                <c:pt idx="310">
                  <c:v>-2.0318229130284786</c:v>
                </c:pt>
                <c:pt idx="311">
                  <c:v>-1.9926081809234266</c:v>
                </c:pt>
                <c:pt idx="312">
                  <c:v>-1.954004919812506</c:v>
                </c:pt>
                <c:pt idx="313">
                  <c:v>-1.91602488862301</c:v>
                </c:pt>
                <c:pt idx="314">
                  <c:v>-1.8786796564403581</c:v>
                </c:pt>
                <c:pt idx="315">
                  <c:v>-1.8419805989840476</c:v>
                </c:pt>
                <c:pt idx="316">
                  <c:v>-1.805938895142488</c:v>
                </c:pt>
                <c:pt idx="317">
                  <c:v>-1.770565523567817</c:v>
                </c:pt>
                <c:pt idx="318">
                  <c:v>-1.7358712593316845</c:v>
                </c:pt>
                <c:pt idx="319">
                  <c:v>-1.7018666706430667</c:v>
                </c:pt>
                <c:pt idx="320">
                  <c:v>-1.6685621156290882</c:v>
                </c:pt>
                <c:pt idx="321">
                  <c:v>-1.6359677391798355</c:v>
                </c:pt>
                <c:pt idx="322">
                  <c:v>-1.6040934698581215</c:v>
                </c:pt>
                <c:pt idx="323">
                  <c:v>-1.5729490168751581</c:v>
                </c:pt>
                <c:pt idx="324">
                  <c:v>-1.5425438671330252</c:v>
                </c:pt>
                <c:pt idx="325">
                  <c:v>-1.5128872823348756</c:v>
                </c:pt>
                <c:pt idx="326">
                  <c:v>-1.4839882961637278</c:v>
                </c:pt>
                <c:pt idx="327">
                  <c:v>-1.4558557115307238</c:v>
                </c:pt>
                <c:pt idx="328">
                  <c:v>-1.4284980978936637</c:v>
                </c:pt>
                <c:pt idx="329">
                  <c:v>-1.4019237886466849</c:v>
                </c:pt>
                <c:pt idx="330">
                  <c:v>-1.3761408785818126</c:v>
                </c:pt>
                <c:pt idx="331">
                  <c:v>-1.3511572214232195</c:v>
                </c:pt>
                <c:pt idx="332">
                  <c:v>-1.3269804274348966</c:v>
                </c:pt>
                <c:pt idx="333">
                  <c:v>-1.3036178611024987</c:v>
                </c:pt>
                <c:pt idx="334">
                  <c:v>-1.2810766388900507</c:v>
                </c:pt>
                <c:pt idx="335">
                  <c:v>-1.2593636270721973</c:v>
                </c:pt>
                <c:pt idx="336">
                  <c:v>-1.2384854396426803</c:v>
                </c:pt>
                <c:pt idx="337">
                  <c:v>-1.2184484362996382</c:v>
                </c:pt>
                <c:pt idx="338">
                  <c:v>-1.1992587205083955</c:v>
                </c:pt>
                <c:pt idx="339">
                  <c:v>-1.1809221376422747</c:v>
                </c:pt>
                <c:pt idx="340">
                  <c:v>-1.1634442732020505</c:v>
                </c:pt>
                <c:pt idx="341">
                  <c:v>-1.1468304511145395</c:v>
                </c:pt>
                <c:pt idx="342">
                  <c:v>-1.1310857321108929</c:v>
                </c:pt>
                <c:pt idx="343">
                  <c:v>-1.1162149121850442</c:v>
                </c:pt>
                <c:pt idx="344">
                  <c:v>-1.102222521132795</c:v>
                </c:pt>
                <c:pt idx="345">
                  <c:v>-1.0891128211720105</c:v>
                </c:pt>
                <c:pt idx="346">
                  <c:v>-1.0768898056442948</c:v>
                </c:pt>
                <c:pt idx="347">
                  <c:v>-1.0655571977985834</c:v>
                </c:pt>
                <c:pt idx="348">
                  <c:v>-1.0551184496570079</c:v>
                </c:pt>
                <c:pt idx="349">
                  <c:v>-1.0455767409633765</c:v>
                </c:pt>
                <c:pt idx="350">
                  <c:v>-1.0369349782145871</c:v>
                </c:pt>
                <c:pt idx="351">
                  <c:v>-1.0291957937752891</c:v>
                </c:pt>
                <c:pt idx="352">
                  <c:v>-1.0223615450760342</c:v>
                </c:pt>
                <c:pt idx="353">
                  <c:v>-1.0164343138951804</c:v>
                </c:pt>
                <c:pt idx="354">
                  <c:v>-1.0114159057247631</c:v>
                </c:pt>
                <c:pt idx="355">
                  <c:v>-1.0073078492205272</c:v>
                </c:pt>
                <c:pt idx="356">
                  <c:v>-1.0041113957362784</c:v>
                </c:pt>
                <c:pt idx="357">
                  <c:v>-1.0018275189427128</c:v>
                </c:pt>
                <c:pt idx="358">
                  <c:v>-1.000456914530826</c:v>
                </c:pt>
                <c:pt idx="359">
                  <c:v>-1</c:v>
                </c:pt>
              </c:numCache>
            </c:numRef>
          </c:xVal>
          <c:yVal>
            <c:numRef>
              <c:f>Calculs!$BL$3:$BL$362</c:f>
              <c:numCache>
                <c:formatCode>General</c:formatCode>
                <c:ptCount val="360"/>
                <c:pt idx="0">
                  <c:v>2.0523572193118507</c:v>
                </c:pt>
                <c:pt idx="1">
                  <c:v>2.104698490107503</c:v>
                </c:pt>
                <c:pt idx="2">
                  <c:v>2.1570078687288317</c:v>
                </c:pt>
                <c:pt idx="3">
                  <c:v>2.209269421232376</c:v>
                </c:pt>
                <c:pt idx="4">
                  <c:v>2.2614672282429744</c:v>
                </c:pt>
                <c:pt idx="5">
                  <c:v>2.3135853898029604</c:v>
                </c:pt>
                <c:pt idx="6">
                  <c:v>2.3656080302154425</c:v>
                </c:pt>
                <c:pt idx="7">
                  <c:v>2.4175193028801965</c:v>
                </c:pt>
                <c:pt idx="8">
                  <c:v>2.4693033951206926</c:v>
                </c:pt>
                <c:pt idx="9">
                  <c:v>2.5209445330007911</c:v>
                </c:pt>
                <c:pt idx="10">
                  <c:v>2.5724269861296345</c:v>
                </c:pt>
                <c:pt idx="11">
                  <c:v>2.623735072453278</c:v>
                </c:pt>
                <c:pt idx="12">
                  <c:v>2.674853163031595</c:v>
                </c:pt>
                <c:pt idx="13">
                  <c:v>2.7257656867990034</c:v>
                </c:pt>
                <c:pt idx="14">
                  <c:v>2.7764571353075622</c:v>
                </c:pt>
                <c:pt idx="15">
                  <c:v>2.8269120674509978</c:v>
                </c:pt>
                <c:pt idx="16">
                  <c:v>2.8771151141682103</c:v>
                </c:pt>
                <c:pt idx="17">
                  <c:v>2.9270509831248424</c:v>
                </c:pt>
                <c:pt idx="18">
                  <c:v>2.9767044633714699</c:v>
                </c:pt>
                <c:pt idx="19">
                  <c:v>3.0260604299770062</c:v>
                </c:pt>
                <c:pt idx="20">
                  <c:v>3.0751038486359006</c:v>
                </c:pt>
                <c:pt idx="21">
                  <c:v>3.1238197802477359</c:v>
                </c:pt>
                <c:pt idx="22">
                  <c:v>3.1721933854678213</c:v>
                </c:pt>
                <c:pt idx="23">
                  <c:v>3.2202099292274005</c:v>
                </c:pt>
                <c:pt idx="24">
                  <c:v>3.2678547852220983</c:v>
                </c:pt>
                <c:pt idx="25">
                  <c:v>3.3151134403672322</c:v>
                </c:pt>
                <c:pt idx="26">
                  <c:v>3.3619714992186402</c:v>
                </c:pt>
                <c:pt idx="27">
                  <c:v>3.4084146883576727</c:v>
                </c:pt>
                <c:pt idx="28">
                  <c:v>3.4544288607390112</c:v>
                </c:pt>
                <c:pt idx="29">
                  <c:v>3.5</c:v>
                </c:pt>
                <c:pt idx="30">
                  <c:v>3.5451142247301624</c:v>
                </c:pt>
                <c:pt idx="31">
                  <c:v>3.5897577926996149</c:v>
                </c:pt>
                <c:pt idx="32">
                  <c:v>3.6339171050450814</c:v>
                </c:pt>
                <c:pt idx="33">
                  <c:v>3.6775787104122406</c:v>
                </c:pt>
                <c:pt idx="34">
                  <c:v>3.7207293090531381</c:v>
                </c:pt>
                <c:pt idx="35">
                  <c:v>3.7633557568774192</c:v>
                </c:pt>
                <c:pt idx="36">
                  <c:v>3.8054450694561446</c:v>
                </c:pt>
                <c:pt idx="37">
                  <c:v>3.8469844259769745</c:v>
                </c:pt>
                <c:pt idx="38">
                  <c:v>3.8879611731495123</c:v>
                </c:pt>
                <c:pt idx="39">
                  <c:v>3.9283628290596178</c:v>
                </c:pt>
                <c:pt idx="40">
                  <c:v>3.9681770869715214</c:v>
                </c:pt>
                <c:pt idx="41">
                  <c:v>4.0073918190765747</c:v>
                </c:pt>
                <c:pt idx="42">
                  <c:v>4.0459950801874953</c:v>
                </c:pt>
                <c:pt idx="43">
                  <c:v>4.0839751113769918</c:v>
                </c:pt>
                <c:pt idx="44">
                  <c:v>4.1213203435596419</c:v>
                </c:pt>
                <c:pt idx="45">
                  <c:v>4.1580194010159532</c:v>
                </c:pt>
                <c:pt idx="46">
                  <c:v>4.1940611048575116</c:v>
                </c:pt>
                <c:pt idx="47">
                  <c:v>4.2294344764321821</c:v>
                </c:pt>
                <c:pt idx="48">
                  <c:v>4.2641287406683155</c:v>
                </c:pt>
                <c:pt idx="49">
                  <c:v>4.2981333293569346</c:v>
                </c:pt>
                <c:pt idx="50">
                  <c:v>4.3314378843709118</c:v>
                </c:pt>
                <c:pt idx="51">
                  <c:v>4.3640322608201663</c:v>
                </c:pt>
                <c:pt idx="52">
                  <c:v>4.3959065301418789</c:v>
                </c:pt>
                <c:pt idx="53">
                  <c:v>4.4270509831248424</c:v>
                </c:pt>
                <c:pt idx="54">
                  <c:v>4.4574561328669748</c:v>
                </c:pt>
                <c:pt idx="55">
                  <c:v>4.4871127176651253</c:v>
                </c:pt>
                <c:pt idx="56">
                  <c:v>4.5160117038362717</c:v>
                </c:pt>
                <c:pt idx="57">
                  <c:v>4.544144288469278</c:v>
                </c:pt>
                <c:pt idx="58">
                  <c:v>4.5715019021063368</c:v>
                </c:pt>
                <c:pt idx="59">
                  <c:v>4.598076211353316</c:v>
                </c:pt>
                <c:pt idx="60">
                  <c:v>4.623859121418187</c:v>
                </c:pt>
                <c:pt idx="61">
                  <c:v>4.6488427785767801</c:v>
                </c:pt>
                <c:pt idx="62">
                  <c:v>4.6730195725651029</c:v>
                </c:pt>
                <c:pt idx="63">
                  <c:v>4.6963821388975013</c:v>
                </c:pt>
                <c:pt idx="64">
                  <c:v>4.7189233611099493</c:v>
                </c:pt>
                <c:pt idx="65">
                  <c:v>4.7406363729278027</c:v>
                </c:pt>
                <c:pt idx="66">
                  <c:v>4.7615145603573206</c:v>
                </c:pt>
                <c:pt idx="67">
                  <c:v>4.7815515637003623</c:v>
                </c:pt>
                <c:pt idx="68">
                  <c:v>4.8007412794916053</c:v>
                </c:pt>
                <c:pt idx="69">
                  <c:v>4.8190778623577248</c:v>
                </c:pt>
                <c:pt idx="70">
                  <c:v>4.8365557267979504</c:v>
                </c:pt>
                <c:pt idx="71">
                  <c:v>4.8531695488854609</c:v>
                </c:pt>
                <c:pt idx="72">
                  <c:v>4.8689142678891066</c:v>
                </c:pt>
                <c:pt idx="73">
                  <c:v>4.8837850878149567</c:v>
                </c:pt>
                <c:pt idx="74">
                  <c:v>4.897777478867205</c:v>
                </c:pt>
                <c:pt idx="75">
                  <c:v>4.9108871788279895</c:v>
                </c:pt>
                <c:pt idx="76">
                  <c:v>4.9231101943557061</c:v>
                </c:pt>
                <c:pt idx="77">
                  <c:v>4.9344428022014171</c:v>
                </c:pt>
                <c:pt idx="78">
                  <c:v>4.9448815503429921</c:v>
                </c:pt>
                <c:pt idx="79">
                  <c:v>4.9544232590366235</c:v>
                </c:pt>
                <c:pt idx="80">
                  <c:v>4.9630650217854129</c:v>
                </c:pt>
                <c:pt idx="81">
                  <c:v>4.9708042062247113</c:v>
                </c:pt>
                <c:pt idx="82">
                  <c:v>4.9776384549239658</c:v>
                </c:pt>
                <c:pt idx="83">
                  <c:v>4.9835656861048196</c:v>
                </c:pt>
                <c:pt idx="84">
                  <c:v>4.9885840942752369</c:v>
                </c:pt>
                <c:pt idx="85">
                  <c:v>4.9926921507794724</c:v>
                </c:pt>
                <c:pt idx="86">
                  <c:v>4.9958886042637216</c:v>
                </c:pt>
                <c:pt idx="87">
                  <c:v>4.9981724810572867</c:v>
                </c:pt>
                <c:pt idx="88">
                  <c:v>4.999543085469174</c:v>
                </c:pt>
                <c:pt idx="89">
                  <c:v>5</c:v>
                </c:pt>
                <c:pt idx="90">
                  <c:v>4.999543085469174</c:v>
                </c:pt>
                <c:pt idx="91">
                  <c:v>4.9981724810572867</c:v>
                </c:pt>
                <c:pt idx="92">
                  <c:v>4.9958886042637216</c:v>
                </c:pt>
                <c:pt idx="93">
                  <c:v>4.9926921507794724</c:v>
                </c:pt>
                <c:pt idx="94">
                  <c:v>4.9885840942752369</c:v>
                </c:pt>
                <c:pt idx="95">
                  <c:v>4.9835656861048196</c:v>
                </c:pt>
                <c:pt idx="96">
                  <c:v>4.9776384549239658</c:v>
                </c:pt>
                <c:pt idx="97">
                  <c:v>4.9708042062247113</c:v>
                </c:pt>
                <c:pt idx="98">
                  <c:v>4.9630650217854129</c:v>
                </c:pt>
                <c:pt idx="99">
                  <c:v>4.9544232590366235</c:v>
                </c:pt>
                <c:pt idx="100">
                  <c:v>4.9448815503429921</c:v>
                </c:pt>
                <c:pt idx="101">
                  <c:v>4.9344428022014171</c:v>
                </c:pt>
                <c:pt idx="102">
                  <c:v>4.9231101943557061</c:v>
                </c:pt>
                <c:pt idx="103">
                  <c:v>4.9108871788279895</c:v>
                </c:pt>
                <c:pt idx="104">
                  <c:v>4.897777478867205</c:v>
                </c:pt>
                <c:pt idx="105">
                  <c:v>4.8837850878149567</c:v>
                </c:pt>
                <c:pt idx="106">
                  <c:v>4.8689142678891066</c:v>
                </c:pt>
                <c:pt idx="107">
                  <c:v>4.8531695488854609</c:v>
                </c:pt>
                <c:pt idx="108">
                  <c:v>4.8365557267979504</c:v>
                </c:pt>
                <c:pt idx="109">
                  <c:v>4.8190778623577248</c:v>
                </c:pt>
                <c:pt idx="110">
                  <c:v>4.8007412794916053</c:v>
                </c:pt>
                <c:pt idx="111">
                  <c:v>4.7815515637003623</c:v>
                </c:pt>
                <c:pt idx="112">
                  <c:v>4.7615145603573215</c:v>
                </c:pt>
                <c:pt idx="113">
                  <c:v>4.7406363729278027</c:v>
                </c:pt>
                <c:pt idx="114">
                  <c:v>4.7189233611099501</c:v>
                </c:pt>
                <c:pt idx="115">
                  <c:v>4.6963821388975013</c:v>
                </c:pt>
                <c:pt idx="116">
                  <c:v>4.6730195725651038</c:v>
                </c:pt>
                <c:pt idx="117">
                  <c:v>4.6488427785767819</c:v>
                </c:pt>
                <c:pt idx="118">
                  <c:v>4.623859121418187</c:v>
                </c:pt>
                <c:pt idx="119">
                  <c:v>4.598076211353316</c:v>
                </c:pt>
                <c:pt idx="120">
                  <c:v>4.5715019021063368</c:v>
                </c:pt>
                <c:pt idx="121">
                  <c:v>4.544144288469278</c:v>
                </c:pt>
                <c:pt idx="122">
                  <c:v>4.5160117038362717</c:v>
                </c:pt>
                <c:pt idx="123">
                  <c:v>4.4871127176651253</c:v>
                </c:pt>
                <c:pt idx="124">
                  <c:v>4.4574561328669766</c:v>
                </c:pt>
                <c:pt idx="125">
                  <c:v>4.4270509831248424</c:v>
                </c:pt>
                <c:pt idx="126">
                  <c:v>4.395906530141878</c:v>
                </c:pt>
                <c:pt idx="127">
                  <c:v>4.3640322608201663</c:v>
                </c:pt>
                <c:pt idx="128">
                  <c:v>4.3314378843709136</c:v>
                </c:pt>
                <c:pt idx="129">
                  <c:v>4.2981333293569346</c:v>
                </c:pt>
                <c:pt idx="130">
                  <c:v>4.2641287406683155</c:v>
                </c:pt>
                <c:pt idx="131">
                  <c:v>4.229434476432183</c:v>
                </c:pt>
                <c:pt idx="132">
                  <c:v>4.1940611048575116</c:v>
                </c:pt>
                <c:pt idx="133">
                  <c:v>4.1580194010159541</c:v>
                </c:pt>
                <c:pt idx="134">
                  <c:v>4.1213203435596428</c:v>
                </c:pt>
                <c:pt idx="135">
                  <c:v>4.0839751113769918</c:v>
                </c:pt>
                <c:pt idx="136">
                  <c:v>4.0459950801874953</c:v>
                </c:pt>
                <c:pt idx="137">
                  <c:v>4.0073918190765756</c:v>
                </c:pt>
                <c:pt idx="138">
                  <c:v>3.9681770869715218</c:v>
                </c:pt>
                <c:pt idx="139">
                  <c:v>3.9283628290596182</c:v>
                </c:pt>
                <c:pt idx="140">
                  <c:v>3.8879611731495132</c:v>
                </c:pt>
                <c:pt idx="141">
                  <c:v>3.8469844259769754</c:v>
                </c:pt>
                <c:pt idx="142">
                  <c:v>3.8054450694561446</c:v>
                </c:pt>
                <c:pt idx="143">
                  <c:v>3.7633557568774196</c:v>
                </c:pt>
                <c:pt idx="144">
                  <c:v>3.720729309053139</c:v>
                </c:pt>
                <c:pt idx="145">
                  <c:v>3.6775787104122406</c:v>
                </c:pt>
                <c:pt idx="146">
                  <c:v>3.6339171050450809</c:v>
                </c:pt>
                <c:pt idx="147">
                  <c:v>3.5897577926996149</c:v>
                </c:pt>
                <c:pt idx="148">
                  <c:v>3.5451142247301632</c:v>
                </c:pt>
                <c:pt idx="149">
                  <c:v>3.5</c:v>
                </c:pt>
                <c:pt idx="150">
                  <c:v>3.4544288607390117</c:v>
                </c:pt>
                <c:pt idx="151">
                  <c:v>3.4084146883576731</c:v>
                </c:pt>
                <c:pt idx="152">
                  <c:v>3.3619714992186407</c:v>
                </c:pt>
                <c:pt idx="153">
                  <c:v>3.3151134403672318</c:v>
                </c:pt>
                <c:pt idx="154">
                  <c:v>3.2678547852220987</c:v>
                </c:pt>
                <c:pt idx="155">
                  <c:v>3.2202099292274013</c:v>
                </c:pt>
                <c:pt idx="156">
                  <c:v>3.1721933854678226</c:v>
                </c:pt>
                <c:pt idx="157">
                  <c:v>3.1238197802477368</c:v>
                </c:pt>
                <c:pt idx="158">
                  <c:v>3.0751038486359006</c:v>
                </c:pt>
                <c:pt idx="159">
                  <c:v>3.0260604299770066</c:v>
                </c:pt>
                <c:pt idx="160">
                  <c:v>2.9767044633714712</c:v>
                </c:pt>
                <c:pt idx="161">
                  <c:v>2.9270509831248424</c:v>
                </c:pt>
                <c:pt idx="162">
                  <c:v>2.8771151141682112</c:v>
                </c:pt>
                <c:pt idx="163">
                  <c:v>2.8269120674509991</c:v>
                </c:pt>
                <c:pt idx="164">
                  <c:v>2.7764571353075631</c:v>
                </c:pt>
                <c:pt idx="165">
                  <c:v>2.7257656867990034</c:v>
                </c:pt>
                <c:pt idx="166">
                  <c:v>2.6748531630315941</c:v>
                </c:pt>
                <c:pt idx="167">
                  <c:v>2.623735072453278</c:v>
                </c:pt>
                <c:pt idx="168">
                  <c:v>2.5724269861296349</c:v>
                </c:pt>
                <c:pt idx="169">
                  <c:v>2.5209445330007907</c:v>
                </c:pt>
                <c:pt idx="170">
                  <c:v>2.4693033951206931</c:v>
                </c:pt>
                <c:pt idx="171">
                  <c:v>2.4175193028801973</c:v>
                </c:pt>
                <c:pt idx="172">
                  <c:v>2.3656080302154425</c:v>
                </c:pt>
                <c:pt idx="173">
                  <c:v>2.3135853898029612</c:v>
                </c:pt>
                <c:pt idx="174">
                  <c:v>2.2614672282429757</c:v>
                </c:pt>
                <c:pt idx="175">
                  <c:v>2.2092694212323765</c:v>
                </c:pt>
                <c:pt idx="176">
                  <c:v>2.1570078687288312</c:v>
                </c:pt>
                <c:pt idx="177">
                  <c:v>2.1046984901075021</c:v>
                </c:pt>
                <c:pt idx="178">
                  <c:v>2.0523572193118502</c:v>
                </c:pt>
                <c:pt idx="179">
                  <c:v>2.0000000000000004</c:v>
                </c:pt>
                <c:pt idx="180">
                  <c:v>1.9476427806881504</c:v>
                </c:pt>
                <c:pt idx="181">
                  <c:v>1.8953015098924972</c:v>
                </c:pt>
                <c:pt idx="182">
                  <c:v>1.8429921312711692</c:v>
                </c:pt>
                <c:pt idx="183">
                  <c:v>1.7907305787676255</c:v>
                </c:pt>
                <c:pt idx="184">
                  <c:v>1.738532771757026</c:v>
                </c:pt>
                <c:pt idx="185">
                  <c:v>1.686414610197041</c:v>
                </c:pt>
                <c:pt idx="186">
                  <c:v>1.6343919697845568</c:v>
                </c:pt>
                <c:pt idx="187">
                  <c:v>1.5824806971198035</c:v>
                </c:pt>
                <c:pt idx="188">
                  <c:v>1.5306966048793078</c:v>
                </c:pt>
                <c:pt idx="189">
                  <c:v>1.4790554669992086</c:v>
                </c:pt>
                <c:pt idx="190">
                  <c:v>1.4275730138703659</c:v>
                </c:pt>
                <c:pt idx="191">
                  <c:v>1.3762649275467229</c:v>
                </c:pt>
                <c:pt idx="192">
                  <c:v>1.325146836968405</c:v>
                </c:pt>
                <c:pt idx="193">
                  <c:v>1.2742343132009974</c:v>
                </c:pt>
                <c:pt idx="194">
                  <c:v>1.2235428646924389</c:v>
                </c:pt>
                <c:pt idx="195">
                  <c:v>1.1730879325490031</c:v>
                </c:pt>
                <c:pt idx="196">
                  <c:v>1.1228848858317908</c:v>
                </c:pt>
                <c:pt idx="197">
                  <c:v>1.0729490168751568</c:v>
                </c:pt>
                <c:pt idx="198">
                  <c:v>1.0232955366285297</c:v>
                </c:pt>
                <c:pt idx="199">
                  <c:v>0.97393957002299403</c:v>
                </c:pt>
                <c:pt idx="200">
                  <c:v>0.92489615136409875</c:v>
                </c:pt>
                <c:pt idx="201">
                  <c:v>0.8761802197522639</c:v>
                </c:pt>
                <c:pt idx="202">
                  <c:v>0.82780661453217941</c:v>
                </c:pt>
                <c:pt idx="203">
                  <c:v>0.77979007077260043</c:v>
                </c:pt>
                <c:pt idx="204">
                  <c:v>0.73214521477790218</c:v>
                </c:pt>
                <c:pt idx="205">
                  <c:v>0.68488655963276868</c:v>
                </c:pt>
                <c:pt idx="206">
                  <c:v>0.63802850078136131</c:v>
                </c:pt>
                <c:pt idx="207">
                  <c:v>0.59158531164232731</c:v>
                </c:pt>
                <c:pt idx="208">
                  <c:v>0.54557113926098921</c:v>
                </c:pt>
                <c:pt idx="209">
                  <c:v>0.49999999999999956</c:v>
                </c:pt>
                <c:pt idx="210">
                  <c:v>0.45488577526983764</c:v>
                </c:pt>
                <c:pt idx="211">
                  <c:v>0.41024220730038552</c:v>
                </c:pt>
                <c:pt idx="212">
                  <c:v>0.36608289495491864</c:v>
                </c:pt>
                <c:pt idx="213">
                  <c:v>0.32242128958775984</c:v>
                </c:pt>
                <c:pt idx="214">
                  <c:v>0.27927069094686252</c:v>
                </c:pt>
                <c:pt idx="215">
                  <c:v>0.23664424312258081</c:v>
                </c:pt>
                <c:pt idx="216">
                  <c:v>0.19455493054385586</c:v>
                </c:pt>
                <c:pt idx="217">
                  <c:v>0.15301557402302635</c:v>
                </c:pt>
                <c:pt idx="218">
                  <c:v>0.11203882685048727</c:v>
                </c:pt>
                <c:pt idx="219">
                  <c:v>7.1637170940382244E-2</c:v>
                </c:pt>
                <c:pt idx="220">
                  <c:v>3.1822913028477728E-2</c:v>
                </c:pt>
                <c:pt idx="221">
                  <c:v>-7.3918190765747127E-3</c:v>
                </c:pt>
                <c:pt idx="222">
                  <c:v>-4.5995080187495319E-2</c:v>
                </c:pt>
                <c:pt idx="223">
                  <c:v>-8.3975111376992206E-2</c:v>
                </c:pt>
                <c:pt idx="224">
                  <c:v>-0.12132034355964239</c:v>
                </c:pt>
                <c:pt idx="225">
                  <c:v>-0.15801940101595235</c:v>
                </c:pt>
                <c:pt idx="226">
                  <c:v>-0.19406110485751027</c:v>
                </c:pt>
                <c:pt idx="227">
                  <c:v>-0.22943447643218207</c:v>
                </c:pt>
                <c:pt idx="228">
                  <c:v>-0.26412874066831504</c:v>
                </c:pt>
                <c:pt idx="229">
                  <c:v>-0.29813332935693371</c:v>
                </c:pt>
                <c:pt idx="230">
                  <c:v>-0.33143788437091359</c:v>
                </c:pt>
                <c:pt idx="231">
                  <c:v>-0.36403226082016626</c:v>
                </c:pt>
                <c:pt idx="232">
                  <c:v>-0.39590653014187849</c:v>
                </c:pt>
                <c:pt idx="233">
                  <c:v>-0.42705098312484191</c:v>
                </c:pt>
                <c:pt idx="234">
                  <c:v>-0.45745613286697484</c:v>
                </c:pt>
                <c:pt idx="235">
                  <c:v>-0.48711271766512443</c:v>
                </c:pt>
                <c:pt idx="236">
                  <c:v>-0.51601170383627215</c:v>
                </c:pt>
                <c:pt idx="237">
                  <c:v>-0.54414428846927798</c:v>
                </c:pt>
                <c:pt idx="238">
                  <c:v>-0.57150190210633633</c:v>
                </c:pt>
                <c:pt idx="239">
                  <c:v>-0.59807621135331512</c:v>
                </c:pt>
                <c:pt idx="240">
                  <c:v>-0.62385912141818789</c:v>
                </c:pt>
                <c:pt idx="241">
                  <c:v>-0.64884277857678097</c:v>
                </c:pt>
                <c:pt idx="242">
                  <c:v>-0.67301957256510336</c:v>
                </c:pt>
                <c:pt idx="243">
                  <c:v>-0.69638213889750045</c:v>
                </c:pt>
                <c:pt idx="244">
                  <c:v>-0.71892336110994925</c:v>
                </c:pt>
                <c:pt idx="245">
                  <c:v>-0.74063637292780271</c:v>
                </c:pt>
                <c:pt idx="246">
                  <c:v>-0.76151456035732057</c:v>
                </c:pt>
                <c:pt idx="247">
                  <c:v>-0.78155156370036183</c:v>
                </c:pt>
                <c:pt idx="248">
                  <c:v>-0.8007412794916049</c:v>
                </c:pt>
                <c:pt idx="249">
                  <c:v>-0.81907786235772484</c:v>
                </c:pt>
                <c:pt idx="250">
                  <c:v>-0.83655572679795043</c:v>
                </c:pt>
                <c:pt idx="251">
                  <c:v>-0.85316954888546048</c:v>
                </c:pt>
                <c:pt idx="252">
                  <c:v>-0.86891426788910575</c:v>
                </c:pt>
                <c:pt idx="253">
                  <c:v>-0.88378508781495713</c:v>
                </c:pt>
                <c:pt idx="254">
                  <c:v>-0.89777747886720505</c:v>
                </c:pt>
                <c:pt idx="255">
                  <c:v>-0.91088717882798953</c:v>
                </c:pt>
                <c:pt idx="256">
                  <c:v>-0.92311019435570518</c:v>
                </c:pt>
                <c:pt idx="257">
                  <c:v>-0.93444280220141662</c:v>
                </c:pt>
                <c:pt idx="258">
                  <c:v>-0.94488155034299171</c:v>
                </c:pt>
                <c:pt idx="259">
                  <c:v>-0.95442325903662395</c:v>
                </c:pt>
                <c:pt idx="260">
                  <c:v>-0.96306502178541287</c:v>
                </c:pt>
                <c:pt idx="261">
                  <c:v>-0.97080420622471131</c:v>
                </c:pt>
                <c:pt idx="262">
                  <c:v>-0.97763845492396628</c:v>
                </c:pt>
                <c:pt idx="263">
                  <c:v>-0.98356568610482009</c:v>
                </c:pt>
                <c:pt idx="264">
                  <c:v>-0.98858409427523686</c:v>
                </c:pt>
                <c:pt idx="265">
                  <c:v>-0.99269215077947237</c:v>
                </c:pt>
                <c:pt idx="266">
                  <c:v>-0.99588860426372161</c:v>
                </c:pt>
                <c:pt idx="267">
                  <c:v>-0.99817248105728673</c:v>
                </c:pt>
                <c:pt idx="268">
                  <c:v>-0.99954308546917403</c:v>
                </c:pt>
                <c:pt idx="269">
                  <c:v>-1</c:v>
                </c:pt>
                <c:pt idx="270">
                  <c:v>-0.99954308546917403</c:v>
                </c:pt>
                <c:pt idx="271">
                  <c:v>-0.99817248105728718</c:v>
                </c:pt>
                <c:pt idx="272">
                  <c:v>-0.99588860426372161</c:v>
                </c:pt>
                <c:pt idx="273">
                  <c:v>-0.99269215077947282</c:v>
                </c:pt>
                <c:pt idx="274">
                  <c:v>-0.98858409427523686</c:v>
                </c:pt>
                <c:pt idx="275">
                  <c:v>-0.98356568610482009</c:v>
                </c:pt>
                <c:pt idx="276">
                  <c:v>-0.97763845492396584</c:v>
                </c:pt>
                <c:pt idx="277">
                  <c:v>-0.97080420622471131</c:v>
                </c:pt>
                <c:pt idx="278">
                  <c:v>-0.96306502178541331</c:v>
                </c:pt>
                <c:pt idx="279">
                  <c:v>-0.95442325903662439</c:v>
                </c:pt>
                <c:pt idx="280">
                  <c:v>-0.94488155034299215</c:v>
                </c:pt>
                <c:pt idx="281">
                  <c:v>-0.93444280220141751</c:v>
                </c:pt>
                <c:pt idx="282">
                  <c:v>-0.92311019435570563</c:v>
                </c:pt>
                <c:pt idx="283">
                  <c:v>-0.91088717882798953</c:v>
                </c:pt>
                <c:pt idx="284">
                  <c:v>-0.8977774788672046</c:v>
                </c:pt>
                <c:pt idx="285">
                  <c:v>-0.88378508781495624</c:v>
                </c:pt>
                <c:pt idx="286">
                  <c:v>-0.8689142678891062</c:v>
                </c:pt>
                <c:pt idx="287">
                  <c:v>-0.85316954888546093</c:v>
                </c:pt>
                <c:pt idx="288">
                  <c:v>-0.83655572679795087</c:v>
                </c:pt>
                <c:pt idx="289">
                  <c:v>-0.81907786235772573</c:v>
                </c:pt>
                <c:pt idx="290">
                  <c:v>-0.80074127949160623</c:v>
                </c:pt>
                <c:pt idx="291">
                  <c:v>-0.78155156370036227</c:v>
                </c:pt>
                <c:pt idx="292">
                  <c:v>-0.76151456035732146</c:v>
                </c:pt>
                <c:pt idx="293">
                  <c:v>-0.74063637292780227</c:v>
                </c:pt>
                <c:pt idx="294">
                  <c:v>-0.7189233611099497</c:v>
                </c:pt>
                <c:pt idx="295">
                  <c:v>-0.69638213889750133</c:v>
                </c:pt>
                <c:pt idx="296">
                  <c:v>-0.67301957256510381</c:v>
                </c:pt>
                <c:pt idx="297">
                  <c:v>-0.64884277857678141</c:v>
                </c:pt>
                <c:pt idx="298">
                  <c:v>-0.62385912141818833</c:v>
                </c:pt>
                <c:pt idx="299">
                  <c:v>-0.59807621135331601</c:v>
                </c:pt>
                <c:pt idx="300">
                  <c:v>-0.57150190210633678</c:v>
                </c:pt>
                <c:pt idx="301">
                  <c:v>-0.54414428846927843</c:v>
                </c:pt>
                <c:pt idx="302">
                  <c:v>-0.51601170383627259</c:v>
                </c:pt>
                <c:pt idx="303">
                  <c:v>-0.4871127176651262</c:v>
                </c:pt>
                <c:pt idx="304">
                  <c:v>-0.45745613286697528</c:v>
                </c:pt>
                <c:pt idx="305">
                  <c:v>-0.4270509831248428</c:v>
                </c:pt>
                <c:pt idx="306">
                  <c:v>-0.39590653014187893</c:v>
                </c:pt>
                <c:pt idx="307">
                  <c:v>-0.36403226082016538</c:v>
                </c:pt>
                <c:pt idx="308">
                  <c:v>-0.33143788437091226</c:v>
                </c:pt>
                <c:pt idx="309">
                  <c:v>-0.2981333293569346</c:v>
                </c:pt>
                <c:pt idx="310">
                  <c:v>-0.26412874066831682</c:v>
                </c:pt>
                <c:pt idx="311">
                  <c:v>-0.22943447643218384</c:v>
                </c:pt>
                <c:pt idx="312">
                  <c:v>-0.19406110485751293</c:v>
                </c:pt>
                <c:pt idx="313">
                  <c:v>-0.15801940101595502</c:v>
                </c:pt>
                <c:pt idx="314">
                  <c:v>-0.12132034355964283</c:v>
                </c:pt>
                <c:pt idx="315">
                  <c:v>-8.397511137699265E-2</c:v>
                </c:pt>
                <c:pt idx="316">
                  <c:v>-4.5995080187494874E-2</c:v>
                </c:pt>
                <c:pt idx="317">
                  <c:v>-7.3918190765742686E-3</c:v>
                </c:pt>
                <c:pt idx="318">
                  <c:v>3.1822913028477728E-2</c:v>
                </c:pt>
                <c:pt idx="319">
                  <c:v>7.1637170940381356E-2</c:v>
                </c:pt>
                <c:pt idx="320">
                  <c:v>0.11203882685048638</c:v>
                </c:pt>
                <c:pt idx="321">
                  <c:v>0.15301557402302346</c:v>
                </c:pt>
                <c:pt idx="322">
                  <c:v>0.1945549305438552</c:v>
                </c:pt>
                <c:pt idx="323">
                  <c:v>0.23664424312257992</c:v>
                </c:pt>
                <c:pt idx="324">
                  <c:v>0.27927069094686052</c:v>
                </c:pt>
                <c:pt idx="325">
                  <c:v>0.32242128958775806</c:v>
                </c:pt>
                <c:pt idx="326">
                  <c:v>0.36608289495491908</c:v>
                </c:pt>
                <c:pt idx="327">
                  <c:v>0.41024220730038263</c:v>
                </c:pt>
                <c:pt idx="328">
                  <c:v>0.45488577526983653</c:v>
                </c:pt>
                <c:pt idx="329">
                  <c:v>0.49999999999999867</c:v>
                </c:pt>
                <c:pt idx="330">
                  <c:v>0.54557113926098921</c:v>
                </c:pt>
                <c:pt idx="331">
                  <c:v>0.59158531164232753</c:v>
                </c:pt>
                <c:pt idx="332">
                  <c:v>0.63802850078135909</c:v>
                </c:pt>
                <c:pt idx="333">
                  <c:v>0.6848865596327689</c:v>
                </c:pt>
                <c:pt idx="334">
                  <c:v>0.73214521477789996</c:v>
                </c:pt>
                <c:pt idx="335">
                  <c:v>0.77979007077259954</c:v>
                </c:pt>
                <c:pt idx="336">
                  <c:v>0.82780661453217586</c:v>
                </c:pt>
                <c:pt idx="337">
                  <c:v>0.87618021975226301</c:v>
                </c:pt>
                <c:pt idx="338">
                  <c:v>0.92489615136409764</c:v>
                </c:pt>
                <c:pt idx="339">
                  <c:v>0.97393957002299425</c:v>
                </c:pt>
                <c:pt idx="340">
                  <c:v>1.0232955366285275</c:v>
                </c:pt>
                <c:pt idx="341">
                  <c:v>1.0729490168751572</c:v>
                </c:pt>
                <c:pt idx="342">
                  <c:v>1.1228848858317912</c:v>
                </c:pt>
                <c:pt idx="343">
                  <c:v>1.1730879325490007</c:v>
                </c:pt>
                <c:pt idx="344">
                  <c:v>1.223542864692438</c:v>
                </c:pt>
                <c:pt idx="345">
                  <c:v>1.2742343132009963</c:v>
                </c:pt>
                <c:pt idx="346">
                  <c:v>1.3251468369684041</c:v>
                </c:pt>
                <c:pt idx="347">
                  <c:v>1.3762649275467203</c:v>
                </c:pt>
                <c:pt idx="348">
                  <c:v>1.4275730138703659</c:v>
                </c:pt>
                <c:pt idx="349">
                  <c:v>1.4790554669992062</c:v>
                </c:pt>
                <c:pt idx="350">
                  <c:v>1.5306966048793067</c:v>
                </c:pt>
                <c:pt idx="351">
                  <c:v>1.5824806971198022</c:v>
                </c:pt>
                <c:pt idx="352">
                  <c:v>1.6343919697845557</c:v>
                </c:pt>
                <c:pt idx="353">
                  <c:v>1.6864146101970396</c:v>
                </c:pt>
                <c:pt idx="354">
                  <c:v>1.7385327717570251</c:v>
                </c:pt>
                <c:pt idx="355">
                  <c:v>1.7907305787676258</c:v>
                </c:pt>
                <c:pt idx="356">
                  <c:v>1.842992131271167</c:v>
                </c:pt>
                <c:pt idx="357">
                  <c:v>1.8953015098924975</c:v>
                </c:pt>
                <c:pt idx="358">
                  <c:v>1.9476427806881467</c:v>
                </c:pt>
                <c:pt idx="359">
                  <c:v>1.9999999999999993</c:v>
                </c:pt>
              </c:numCache>
            </c:numRef>
          </c:yVal>
          <c:smooth val="1"/>
        </c:ser>
        <c:ser>
          <c:idx val="3"/>
          <c:order val="3"/>
          <c:tx>
            <c:v>C_4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Calculs!$BT$3:$BT$362</c:f>
              <c:numCache>
                <c:formatCode>General</c:formatCode>
                <c:ptCount val="360"/>
                <c:pt idx="0">
                  <c:v>6.999543085469174</c:v>
                </c:pt>
                <c:pt idx="1">
                  <c:v>6.9981724810572867</c:v>
                </c:pt>
                <c:pt idx="2">
                  <c:v>6.9958886042637216</c:v>
                </c:pt>
                <c:pt idx="3">
                  <c:v>6.9926921507794724</c:v>
                </c:pt>
                <c:pt idx="4">
                  <c:v>6.9885840942752369</c:v>
                </c:pt>
                <c:pt idx="5">
                  <c:v>6.9835656861048196</c:v>
                </c:pt>
                <c:pt idx="6">
                  <c:v>6.9776384549239658</c:v>
                </c:pt>
                <c:pt idx="7">
                  <c:v>6.9708042062247113</c:v>
                </c:pt>
                <c:pt idx="8">
                  <c:v>6.9630650217854129</c:v>
                </c:pt>
                <c:pt idx="9">
                  <c:v>6.9544232590366235</c:v>
                </c:pt>
                <c:pt idx="10">
                  <c:v>6.9448815503429921</c:v>
                </c:pt>
                <c:pt idx="11">
                  <c:v>6.9344428022014171</c:v>
                </c:pt>
                <c:pt idx="12">
                  <c:v>6.9231101943557061</c:v>
                </c:pt>
                <c:pt idx="13">
                  <c:v>6.9108871788279895</c:v>
                </c:pt>
                <c:pt idx="14">
                  <c:v>6.897777478867205</c:v>
                </c:pt>
                <c:pt idx="15">
                  <c:v>6.8837850878149567</c:v>
                </c:pt>
                <c:pt idx="16">
                  <c:v>6.8689142678891066</c:v>
                </c:pt>
                <c:pt idx="17">
                  <c:v>6.8531695488854609</c:v>
                </c:pt>
                <c:pt idx="18">
                  <c:v>6.8365557267979504</c:v>
                </c:pt>
                <c:pt idx="19">
                  <c:v>6.8190778623577248</c:v>
                </c:pt>
                <c:pt idx="20">
                  <c:v>6.8007412794916053</c:v>
                </c:pt>
                <c:pt idx="21">
                  <c:v>6.7815515637003623</c:v>
                </c:pt>
                <c:pt idx="22">
                  <c:v>6.7615145603573215</c:v>
                </c:pt>
                <c:pt idx="23">
                  <c:v>6.7406363729278027</c:v>
                </c:pt>
                <c:pt idx="24">
                  <c:v>6.7189233611099493</c:v>
                </c:pt>
                <c:pt idx="25">
                  <c:v>6.6963821388975013</c:v>
                </c:pt>
                <c:pt idx="26">
                  <c:v>6.6730195725651038</c:v>
                </c:pt>
                <c:pt idx="27">
                  <c:v>6.648842778576781</c:v>
                </c:pt>
                <c:pt idx="28">
                  <c:v>6.623859121418187</c:v>
                </c:pt>
                <c:pt idx="29">
                  <c:v>6.598076211353316</c:v>
                </c:pt>
                <c:pt idx="30">
                  <c:v>6.5715019021063368</c:v>
                </c:pt>
                <c:pt idx="31">
                  <c:v>6.544144288469278</c:v>
                </c:pt>
                <c:pt idx="32">
                  <c:v>6.5160117038362717</c:v>
                </c:pt>
                <c:pt idx="33">
                  <c:v>6.4871127176651253</c:v>
                </c:pt>
                <c:pt idx="34">
                  <c:v>6.4574561328669748</c:v>
                </c:pt>
                <c:pt idx="35">
                  <c:v>6.4270509831248424</c:v>
                </c:pt>
                <c:pt idx="36">
                  <c:v>6.3959065301418789</c:v>
                </c:pt>
                <c:pt idx="37">
                  <c:v>6.3640322608201663</c:v>
                </c:pt>
                <c:pt idx="38">
                  <c:v>6.3314378843709127</c:v>
                </c:pt>
                <c:pt idx="39">
                  <c:v>6.2981333293569346</c:v>
                </c:pt>
                <c:pt idx="40">
                  <c:v>6.2641287406683164</c:v>
                </c:pt>
                <c:pt idx="41">
                  <c:v>6.229434476432183</c:v>
                </c:pt>
                <c:pt idx="42">
                  <c:v>6.1940611048575116</c:v>
                </c:pt>
                <c:pt idx="43">
                  <c:v>6.1580194010159541</c:v>
                </c:pt>
                <c:pt idx="44">
                  <c:v>6.1213203435596428</c:v>
                </c:pt>
                <c:pt idx="45">
                  <c:v>6.0839751113769918</c:v>
                </c:pt>
                <c:pt idx="46">
                  <c:v>6.0459950801874953</c:v>
                </c:pt>
                <c:pt idx="47">
                  <c:v>6.0073918190765747</c:v>
                </c:pt>
                <c:pt idx="48">
                  <c:v>5.9681770869715223</c:v>
                </c:pt>
                <c:pt idx="49">
                  <c:v>5.9283628290596182</c:v>
                </c:pt>
                <c:pt idx="50">
                  <c:v>5.8879611731495123</c:v>
                </c:pt>
                <c:pt idx="51">
                  <c:v>5.8469844259769754</c:v>
                </c:pt>
                <c:pt idx="52">
                  <c:v>5.8054450694561446</c:v>
                </c:pt>
                <c:pt idx="53">
                  <c:v>5.7633557568774192</c:v>
                </c:pt>
                <c:pt idx="54">
                  <c:v>5.720729309053139</c:v>
                </c:pt>
                <c:pt idx="55">
                  <c:v>5.6775787104122406</c:v>
                </c:pt>
                <c:pt idx="56">
                  <c:v>5.6339171050450814</c:v>
                </c:pt>
                <c:pt idx="57">
                  <c:v>5.5897577926996149</c:v>
                </c:pt>
                <c:pt idx="58">
                  <c:v>5.5451142247301632</c:v>
                </c:pt>
                <c:pt idx="59">
                  <c:v>5.5</c:v>
                </c:pt>
                <c:pt idx="60">
                  <c:v>5.4544288607390108</c:v>
                </c:pt>
                <c:pt idx="61">
                  <c:v>5.4084146883576727</c:v>
                </c:pt>
                <c:pt idx="62">
                  <c:v>5.3619714992186402</c:v>
                </c:pt>
                <c:pt idx="63">
                  <c:v>5.3151134403672327</c:v>
                </c:pt>
                <c:pt idx="64">
                  <c:v>5.2678547852220987</c:v>
                </c:pt>
                <c:pt idx="65">
                  <c:v>5.2202099292274005</c:v>
                </c:pt>
                <c:pt idx="66">
                  <c:v>5.1721933854678213</c:v>
                </c:pt>
                <c:pt idx="67">
                  <c:v>5.1238197802477359</c:v>
                </c:pt>
                <c:pt idx="68">
                  <c:v>5.0751038486359015</c:v>
                </c:pt>
                <c:pt idx="69">
                  <c:v>5.0260604299770062</c:v>
                </c:pt>
                <c:pt idx="70">
                  <c:v>4.9767044633714708</c:v>
                </c:pt>
                <c:pt idx="71">
                  <c:v>4.9270509831248424</c:v>
                </c:pt>
                <c:pt idx="72">
                  <c:v>4.8771151141682108</c:v>
                </c:pt>
                <c:pt idx="73">
                  <c:v>4.8269120674509978</c:v>
                </c:pt>
                <c:pt idx="74">
                  <c:v>4.7764571353075622</c:v>
                </c:pt>
                <c:pt idx="75">
                  <c:v>4.7257656867990034</c:v>
                </c:pt>
                <c:pt idx="76">
                  <c:v>4.674853163031595</c:v>
                </c:pt>
                <c:pt idx="77">
                  <c:v>4.6237350724532789</c:v>
                </c:pt>
                <c:pt idx="78">
                  <c:v>4.5724269861296349</c:v>
                </c:pt>
                <c:pt idx="79">
                  <c:v>4.5209445330007911</c:v>
                </c:pt>
                <c:pt idx="80">
                  <c:v>4.4693033951206926</c:v>
                </c:pt>
                <c:pt idx="81">
                  <c:v>4.4175193028801969</c:v>
                </c:pt>
                <c:pt idx="82">
                  <c:v>4.3656080302154425</c:v>
                </c:pt>
                <c:pt idx="83">
                  <c:v>4.3135853898029604</c:v>
                </c:pt>
                <c:pt idx="84">
                  <c:v>4.2614672282429744</c:v>
                </c:pt>
                <c:pt idx="85">
                  <c:v>4.209269421232376</c:v>
                </c:pt>
                <c:pt idx="86">
                  <c:v>4.1570078687288321</c:v>
                </c:pt>
                <c:pt idx="87">
                  <c:v>4.104698490107503</c:v>
                </c:pt>
                <c:pt idx="88">
                  <c:v>4.0523572193118502</c:v>
                </c:pt>
                <c:pt idx="89">
                  <c:v>4</c:v>
                </c:pt>
                <c:pt idx="90">
                  <c:v>3.9476427806881498</c:v>
                </c:pt>
                <c:pt idx="91">
                  <c:v>3.8953015098924979</c:v>
                </c:pt>
                <c:pt idx="92">
                  <c:v>3.8429921312711692</c:v>
                </c:pt>
                <c:pt idx="93">
                  <c:v>3.790730578767624</c:v>
                </c:pt>
                <c:pt idx="94">
                  <c:v>3.7385327717570251</c:v>
                </c:pt>
                <c:pt idx="95">
                  <c:v>3.6864146101970401</c:v>
                </c:pt>
                <c:pt idx="96">
                  <c:v>3.6343919697845579</c:v>
                </c:pt>
                <c:pt idx="97">
                  <c:v>3.582480697119804</c:v>
                </c:pt>
                <c:pt idx="98">
                  <c:v>3.5306966048793069</c:v>
                </c:pt>
                <c:pt idx="99">
                  <c:v>3.4790554669992089</c:v>
                </c:pt>
                <c:pt idx="100">
                  <c:v>3.4275730138703655</c:v>
                </c:pt>
                <c:pt idx="101">
                  <c:v>3.3762649275467229</c:v>
                </c:pt>
                <c:pt idx="102">
                  <c:v>3.3251468369684059</c:v>
                </c:pt>
                <c:pt idx="103">
                  <c:v>3.2742343132009966</c:v>
                </c:pt>
                <c:pt idx="104">
                  <c:v>3.2235428646924373</c:v>
                </c:pt>
                <c:pt idx="105">
                  <c:v>3.1730879325490031</c:v>
                </c:pt>
                <c:pt idx="106">
                  <c:v>3.1228848858317901</c:v>
                </c:pt>
                <c:pt idx="107">
                  <c:v>3.0729490168751581</c:v>
                </c:pt>
                <c:pt idx="108">
                  <c:v>3.023295536628531</c:v>
                </c:pt>
                <c:pt idx="109">
                  <c:v>2.9739395700229938</c:v>
                </c:pt>
                <c:pt idx="110">
                  <c:v>2.9248961513640994</c:v>
                </c:pt>
                <c:pt idx="111">
                  <c:v>2.8761802197522637</c:v>
                </c:pt>
                <c:pt idx="112">
                  <c:v>2.8278066145321792</c:v>
                </c:pt>
                <c:pt idx="113">
                  <c:v>2.7797900707726</c:v>
                </c:pt>
                <c:pt idx="114">
                  <c:v>2.7321452147779022</c:v>
                </c:pt>
                <c:pt idx="115">
                  <c:v>2.6848865596327673</c:v>
                </c:pt>
                <c:pt idx="116">
                  <c:v>2.6380285007813598</c:v>
                </c:pt>
                <c:pt idx="117">
                  <c:v>2.5915853116423282</c:v>
                </c:pt>
                <c:pt idx="118">
                  <c:v>2.5455711392609892</c:v>
                </c:pt>
                <c:pt idx="119">
                  <c:v>2.5000000000000009</c:v>
                </c:pt>
                <c:pt idx="120">
                  <c:v>2.4548857752698372</c:v>
                </c:pt>
                <c:pt idx="121">
                  <c:v>2.4102422073003855</c:v>
                </c:pt>
                <c:pt idx="122">
                  <c:v>2.3660828949549186</c:v>
                </c:pt>
                <c:pt idx="123">
                  <c:v>2.3224212895877598</c:v>
                </c:pt>
                <c:pt idx="124">
                  <c:v>2.2792706909468627</c:v>
                </c:pt>
                <c:pt idx="125">
                  <c:v>2.2366442431225808</c:v>
                </c:pt>
                <c:pt idx="126">
                  <c:v>2.194554930543855</c:v>
                </c:pt>
                <c:pt idx="127">
                  <c:v>2.153015574023025</c:v>
                </c:pt>
                <c:pt idx="128">
                  <c:v>2.1120388268504882</c:v>
                </c:pt>
                <c:pt idx="129">
                  <c:v>2.0716371709403818</c:v>
                </c:pt>
                <c:pt idx="130">
                  <c:v>2.0318229130284777</c:v>
                </c:pt>
                <c:pt idx="131">
                  <c:v>1.9926081809234253</c:v>
                </c:pt>
                <c:pt idx="132">
                  <c:v>1.9540049198125047</c:v>
                </c:pt>
                <c:pt idx="133">
                  <c:v>1.9160248886230091</c:v>
                </c:pt>
                <c:pt idx="134">
                  <c:v>1.8786796564403576</c:v>
                </c:pt>
                <c:pt idx="135">
                  <c:v>1.8419805989840463</c:v>
                </c:pt>
                <c:pt idx="136">
                  <c:v>1.8059388951424884</c:v>
                </c:pt>
                <c:pt idx="137">
                  <c:v>1.7705655235678179</c:v>
                </c:pt>
                <c:pt idx="138">
                  <c:v>1.7358712593316841</c:v>
                </c:pt>
                <c:pt idx="139">
                  <c:v>1.7018666706430663</c:v>
                </c:pt>
                <c:pt idx="140">
                  <c:v>1.6685621156290882</c:v>
                </c:pt>
                <c:pt idx="141">
                  <c:v>1.6359677391798342</c:v>
                </c:pt>
                <c:pt idx="142">
                  <c:v>1.6040934698581211</c:v>
                </c:pt>
                <c:pt idx="143">
                  <c:v>1.5729490168751581</c:v>
                </c:pt>
                <c:pt idx="144">
                  <c:v>1.5425438671330252</c:v>
                </c:pt>
                <c:pt idx="145">
                  <c:v>1.5128872823348751</c:v>
                </c:pt>
                <c:pt idx="146">
                  <c:v>1.4839882961637274</c:v>
                </c:pt>
                <c:pt idx="147">
                  <c:v>1.455855711530722</c:v>
                </c:pt>
                <c:pt idx="148">
                  <c:v>1.4284980978936632</c:v>
                </c:pt>
                <c:pt idx="149">
                  <c:v>1.401923788646684</c:v>
                </c:pt>
                <c:pt idx="150">
                  <c:v>1.376140878581813</c:v>
                </c:pt>
                <c:pt idx="151">
                  <c:v>1.3511572214232199</c:v>
                </c:pt>
                <c:pt idx="152">
                  <c:v>1.3269804274348966</c:v>
                </c:pt>
                <c:pt idx="153">
                  <c:v>1.3036178611024987</c:v>
                </c:pt>
                <c:pt idx="154">
                  <c:v>1.2810766388900503</c:v>
                </c:pt>
                <c:pt idx="155">
                  <c:v>1.2593636270721977</c:v>
                </c:pt>
                <c:pt idx="156">
                  <c:v>1.2384854396426794</c:v>
                </c:pt>
                <c:pt idx="157">
                  <c:v>1.2184484362996382</c:v>
                </c:pt>
                <c:pt idx="158">
                  <c:v>1.1992587205083947</c:v>
                </c:pt>
                <c:pt idx="159">
                  <c:v>1.1809221376422752</c:v>
                </c:pt>
                <c:pt idx="160">
                  <c:v>1.1634442732020496</c:v>
                </c:pt>
                <c:pt idx="161">
                  <c:v>1.1468304511145395</c:v>
                </c:pt>
                <c:pt idx="162">
                  <c:v>1.1310857321108938</c:v>
                </c:pt>
                <c:pt idx="163">
                  <c:v>1.1162149121850442</c:v>
                </c:pt>
                <c:pt idx="164">
                  <c:v>1.1022225211327954</c:v>
                </c:pt>
                <c:pt idx="165">
                  <c:v>1.0891128211720105</c:v>
                </c:pt>
                <c:pt idx="166">
                  <c:v>1.0768898056442944</c:v>
                </c:pt>
                <c:pt idx="167">
                  <c:v>1.0655571977985829</c:v>
                </c:pt>
                <c:pt idx="168">
                  <c:v>1.0551184496570079</c:v>
                </c:pt>
                <c:pt idx="169">
                  <c:v>1.0455767409633761</c:v>
                </c:pt>
                <c:pt idx="170">
                  <c:v>1.0369349782145871</c:v>
                </c:pt>
                <c:pt idx="171">
                  <c:v>1.0291957937752891</c:v>
                </c:pt>
                <c:pt idx="172">
                  <c:v>1.0223615450760342</c:v>
                </c:pt>
                <c:pt idx="173">
                  <c:v>1.0164343138951804</c:v>
                </c:pt>
                <c:pt idx="174">
                  <c:v>1.0114159057247631</c:v>
                </c:pt>
                <c:pt idx="175">
                  <c:v>1.0073078492205276</c:v>
                </c:pt>
                <c:pt idx="176">
                  <c:v>1.0041113957362784</c:v>
                </c:pt>
                <c:pt idx="177">
                  <c:v>1.0018275189427128</c:v>
                </c:pt>
                <c:pt idx="178">
                  <c:v>1.000456914530826</c:v>
                </c:pt>
                <c:pt idx="179">
                  <c:v>1</c:v>
                </c:pt>
                <c:pt idx="180">
                  <c:v>1.000456914530826</c:v>
                </c:pt>
                <c:pt idx="181">
                  <c:v>1.0018275189427128</c:v>
                </c:pt>
                <c:pt idx="182">
                  <c:v>1.0041113957362784</c:v>
                </c:pt>
                <c:pt idx="183">
                  <c:v>1.0073078492205272</c:v>
                </c:pt>
                <c:pt idx="184">
                  <c:v>1.0114159057247631</c:v>
                </c:pt>
                <c:pt idx="185">
                  <c:v>1.0164343138951799</c:v>
                </c:pt>
                <c:pt idx="186">
                  <c:v>1.0223615450760342</c:v>
                </c:pt>
                <c:pt idx="187">
                  <c:v>1.0291957937752891</c:v>
                </c:pt>
                <c:pt idx="188">
                  <c:v>1.0369349782145867</c:v>
                </c:pt>
                <c:pt idx="189">
                  <c:v>1.0455767409633761</c:v>
                </c:pt>
                <c:pt idx="190">
                  <c:v>1.0551184496570079</c:v>
                </c:pt>
                <c:pt idx="191">
                  <c:v>1.0655571977985829</c:v>
                </c:pt>
                <c:pt idx="192">
                  <c:v>1.0768898056442944</c:v>
                </c:pt>
                <c:pt idx="193">
                  <c:v>1.0891128211720105</c:v>
                </c:pt>
                <c:pt idx="194">
                  <c:v>1.102222521132795</c:v>
                </c:pt>
                <c:pt idx="195">
                  <c:v>1.1162149121850433</c:v>
                </c:pt>
                <c:pt idx="196">
                  <c:v>1.1310857321108934</c:v>
                </c:pt>
                <c:pt idx="197">
                  <c:v>1.1468304511145395</c:v>
                </c:pt>
                <c:pt idx="198">
                  <c:v>1.1634442732020496</c:v>
                </c:pt>
                <c:pt idx="199">
                  <c:v>1.1809221376422747</c:v>
                </c:pt>
                <c:pt idx="200">
                  <c:v>1.1992587205083947</c:v>
                </c:pt>
                <c:pt idx="201">
                  <c:v>1.2184484362996377</c:v>
                </c:pt>
                <c:pt idx="202">
                  <c:v>1.238485439642679</c:v>
                </c:pt>
                <c:pt idx="203">
                  <c:v>1.2593636270721968</c:v>
                </c:pt>
                <c:pt idx="204">
                  <c:v>1.2810766388900499</c:v>
                </c:pt>
                <c:pt idx="205">
                  <c:v>1.3036178611024987</c:v>
                </c:pt>
                <c:pt idx="206">
                  <c:v>1.3269804274348957</c:v>
                </c:pt>
                <c:pt idx="207">
                  <c:v>1.3511572214232195</c:v>
                </c:pt>
                <c:pt idx="208">
                  <c:v>1.3761408785818126</c:v>
                </c:pt>
                <c:pt idx="209">
                  <c:v>1.401923788646684</c:v>
                </c:pt>
                <c:pt idx="210">
                  <c:v>1.4284980978936632</c:v>
                </c:pt>
                <c:pt idx="211">
                  <c:v>1.455855711530722</c:v>
                </c:pt>
                <c:pt idx="212">
                  <c:v>1.4839882961637278</c:v>
                </c:pt>
                <c:pt idx="213">
                  <c:v>1.5128872823348747</c:v>
                </c:pt>
                <c:pt idx="214">
                  <c:v>1.5425438671330238</c:v>
                </c:pt>
                <c:pt idx="215">
                  <c:v>1.5729490168751572</c:v>
                </c:pt>
                <c:pt idx="216">
                  <c:v>1.6040934698581211</c:v>
                </c:pt>
                <c:pt idx="217">
                  <c:v>1.6359677391798333</c:v>
                </c:pt>
                <c:pt idx="218">
                  <c:v>1.6685621156290877</c:v>
                </c:pt>
                <c:pt idx="219">
                  <c:v>1.7018666706430658</c:v>
                </c:pt>
                <c:pt idx="220">
                  <c:v>1.7358712593316845</c:v>
                </c:pt>
                <c:pt idx="221">
                  <c:v>1.770565523567817</c:v>
                </c:pt>
                <c:pt idx="222">
                  <c:v>1.8059388951424884</c:v>
                </c:pt>
                <c:pt idx="223">
                  <c:v>1.8419805989840468</c:v>
                </c:pt>
                <c:pt idx="224">
                  <c:v>1.8786796564403572</c:v>
                </c:pt>
                <c:pt idx="225">
                  <c:v>1.9160248886230073</c:v>
                </c:pt>
                <c:pt idx="226">
                  <c:v>1.9540049198125033</c:v>
                </c:pt>
                <c:pt idx="227">
                  <c:v>1.9926081809234244</c:v>
                </c:pt>
                <c:pt idx="228">
                  <c:v>2.0318229130284773</c:v>
                </c:pt>
                <c:pt idx="229">
                  <c:v>2.0716371709403818</c:v>
                </c:pt>
                <c:pt idx="230">
                  <c:v>2.1120388268504886</c:v>
                </c:pt>
                <c:pt idx="231">
                  <c:v>2.1530155740230259</c:v>
                </c:pt>
                <c:pt idx="232">
                  <c:v>2.1945549305438554</c:v>
                </c:pt>
                <c:pt idx="233">
                  <c:v>2.2366442431225804</c:v>
                </c:pt>
                <c:pt idx="234">
                  <c:v>2.279270690946861</c:v>
                </c:pt>
                <c:pt idx="235">
                  <c:v>2.3224212895877585</c:v>
                </c:pt>
                <c:pt idx="236">
                  <c:v>2.3660828949549191</c:v>
                </c:pt>
                <c:pt idx="237">
                  <c:v>2.4102422073003851</c:v>
                </c:pt>
                <c:pt idx="238">
                  <c:v>2.4548857752698368</c:v>
                </c:pt>
                <c:pt idx="239">
                  <c:v>2.4999999999999987</c:v>
                </c:pt>
                <c:pt idx="240">
                  <c:v>2.5455711392609892</c:v>
                </c:pt>
                <c:pt idx="241">
                  <c:v>2.5915853116423277</c:v>
                </c:pt>
                <c:pt idx="242">
                  <c:v>2.6380285007813593</c:v>
                </c:pt>
                <c:pt idx="243">
                  <c:v>2.6848865596327669</c:v>
                </c:pt>
                <c:pt idx="244">
                  <c:v>2.7321452147779004</c:v>
                </c:pt>
                <c:pt idx="245">
                  <c:v>2.7797900707725995</c:v>
                </c:pt>
                <c:pt idx="246">
                  <c:v>2.8278066145321787</c:v>
                </c:pt>
                <c:pt idx="247">
                  <c:v>2.8761802197522632</c:v>
                </c:pt>
                <c:pt idx="248">
                  <c:v>2.9248961513640976</c:v>
                </c:pt>
                <c:pt idx="249">
                  <c:v>2.973939570022992</c:v>
                </c:pt>
                <c:pt idx="250">
                  <c:v>3.0232955366285301</c:v>
                </c:pt>
                <c:pt idx="251">
                  <c:v>3.0729490168751572</c:v>
                </c:pt>
                <c:pt idx="252">
                  <c:v>3.1228848858317888</c:v>
                </c:pt>
                <c:pt idx="253">
                  <c:v>3.1730879325490031</c:v>
                </c:pt>
                <c:pt idx="254">
                  <c:v>3.2235428646924382</c:v>
                </c:pt>
                <c:pt idx="255">
                  <c:v>3.2742343132009966</c:v>
                </c:pt>
                <c:pt idx="256">
                  <c:v>3.3251468369684041</c:v>
                </c:pt>
                <c:pt idx="257">
                  <c:v>3.3762649275467207</c:v>
                </c:pt>
                <c:pt idx="258">
                  <c:v>3.4275730138703637</c:v>
                </c:pt>
                <c:pt idx="259">
                  <c:v>3.4790554669992089</c:v>
                </c:pt>
                <c:pt idx="260">
                  <c:v>3.5306966048793069</c:v>
                </c:pt>
                <c:pt idx="261">
                  <c:v>3.5824806971198053</c:v>
                </c:pt>
                <c:pt idx="262">
                  <c:v>3.6343919697845584</c:v>
                </c:pt>
                <c:pt idx="263">
                  <c:v>3.6864146101970401</c:v>
                </c:pt>
                <c:pt idx="264">
                  <c:v>3.7385327717570251</c:v>
                </c:pt>
                <c:pt idx="265">
                  <c:v>3.7907305787676231</c:v>
                </c:pt>
                <c:pt idx="266">
                  <c:v>3.842992131271167</c:v>
                </c:pt>
                <c:pt idx="267">
                  <c:v>3.8953015098924952</c:v>
                </c:pt>
                <c:pt idx="268">
                  <c:v>3.9476427806881493</c:v>
                </c:pt>
                <c:pt idx="269">
                  <c:v>3.9999999999999996</c:v>
                </c:pt>
                <c:pt idx="270">
                  <c:v>4.0523572193118493</c:v>
                </c:pt>
                <c:pt idx="271">
                  <c:v>4.1046984901075039</c:v>
                </c:pt>
                <c:pt idx="272">
                  <c:v>4.1570078687288321</c:v>
                </c:pt>
                <c:pt idx="273">
                  <c:v>4.209269421232376</c:v>
                </c:pt>
                <c:pt idx="274">
                  <c:v>4.2614672282429735</c:v>
                </c:pt>
                <c:pt idx="275">
                  <c:v>4.3135853898029586</c:v>
                </c:pt>
                <c:pt idx="276">
                  <c:v>4.3656080302154434</c:v>
                </c:pt>
                <c:pt idx="277">
                  <c:v>4.417519302880196</c:v>
                </c:pt>
                <c:pt idx="278">
                  <c:v>4.4693033951206917</c:v>
                </c:pt>
                <c:pt idx="279">
                  <c:v>4.5209445330007902</c:v>
                </c:pt>
                <c:pt idx="280">
                  <c:v>4.5724269861296332</c:v>
                </c:pt>
                <c:pt idx="281">
                  <c:v>4.6237350724532753</c:v>
                </c:pt>
                <c:pt idx="282">
                  <c:v>4.674853163031595</c:v>
                </c:pt>
                <c:pt idx="283">
                  <c:v>4.7257656867990026</c:v>
                </c:pt>
                <c:pt idx="284">
                  <c:v>4.7764571353075631</c:v>
                </c:pt>
                <c:pt idx="285">
                  <c:v>4.8269120674509978</c:v>
                </c:pt>
                <c:pt idx="286">
                  <c:v>4.8771151141682099</c:v>
                </c:pt>
                <c:pt idx="287">
                  <c:v>4.9270509831248415</c:v>
                </c:pt>
                <c:pt idx="288">
                  <c:v>4.976704463371469</c:v>
                </c:pt>
                <c:pt idx="289">
                  <c:v>5.0260604299770044</c:v>
                </c:pt>
                <c:pt idx="290">
                  <c:v>5.0751038486358988</c:v>
                </c:pt>
                <c:pt idx="291">
                  <c:v>5.1238197802477359</c:v>
                </c:pt>
                <c:pt idx="292">
                  <c:v>5.1721933854678204</c:v>
                </c:pt>
                <c:pt idx="293">
                  <c:v>5.2202099292274013</c:v>
                </c:pt>
                <c:pt idx="294">
                  <c:v>5.2678547852220987</c:v>
                </c:pt>
                <c:pt idx="295">
                  <c:v>5.3151134403672327</c:v>
                </c:pt>
                <c:pt idx="296">
                  <c:v>5.3619714992186402</c:v>
                </c:pt>
                <c:pt idx="297">
                  <c:v>5.4084146883576718</c:v>
                </c:pt>
                <c:pt idx="298">
                  <c:v>5.454428860739009</c:v>
                </c:pt>
                <c:pt idx="299">
                  <c:v>5.5</c:v>
                </c:pt>
                <c:pt idx="300">
                  <c:v>5.5451142247301624</c:v>
                </c:pt>
                <c:pt idx="301">
                  <c:v>5.589757792699614</c:v>
                </c:pt>
                <c:pt idx="302">
                  <c:v>5.6339171050450805</c:v>
                </c:pt>
                <c:pt idx="303">
                  <c:v>5.6775787104122388</c:v>
                </c:pt>
                <c:pt idx="304">
                  <c:v>5.7207293090531381</c:v>
                </c:pt>
                <c:pt idx="305">
                  <c:v>5.7633557568774183</c:v>
                </c:pt>
                <c:pt idx="306">
                  <c:v>5.8054450694561437</c:v>
                </c:pt>
                <c:pt idx="307">
                  <c:v>5.8469844259769754</c:v>
                </c:pt>
                <c:pt idx="308">
                  <c:v>5.8879611731495123</c:v>
                </c:pt>
                <c:pt idx="309">
                  <c:v>5.9283628290596173</c:v>
                </c:pt>
                <c:pt idx="310">
                  <c:v>5.9681770869715214</c:v>
                </c:pt>
                <c:pt idx="311">
                  <c:v>6.0073918190765738</c:v>
                </c:pt>
                <c:pt idx="312">
                  <c:v>6.0459950801874935</c:v>
                </c:pt>
                <c:pt idx="313">
                  <c:v>6.08397511137699</c:v>
                </c:pt>
                <c:pt idx="314">
                  <c:v>6.1213203435596419</c:v>
                </c:pt>
                <c:pt idx="315">
                  <c:v>6.1580194010159524</c:v>
                </c:pt>
                <c:pt idx="316">
                  <c:v>6.1940611048575125</c:v>
                </c:pt>
                <c:pt idx="317">
                  <c:v>6.229434476432183</c:v>
                </c:pt>
                <c:pt idx="318">
                  <c:v>6.2641287406683155</c:v>
                </c:pt>
                <c:pt idx="319">
                  <c:v>6.2981333293569328</c:v>
                </c:pt>
                <c:pt idx="320">
                  <c:v>6.3314378843709118</c:v>
                </c:pt>
                <c:pt idx="321">
                  <c:v>6.3640322608201645</c:v>
                </c:pt>
                <c:pt idx="322">
                  <c:v>6.3959065301418789</c:v>
                </c:pt>
                <c:pt idx="323">
                  <c:v>6.4270509831248415</c:v>
                </c:pt>
                <c:pt idx="324">
                  <c:v>6.4574561328669748</c:v>
                </c:pt>
                <c:pt idx="325">
                  <c:v>6.4871127176651244</c:v>
                </c:pt>
                <c:pt idx="326">
                  <c:v>6.5160117038362717</c:v>
                </c:pt>
                <c:pt idx="327">
                  <c:v>6.5441442884692762</c:v>
                </c:pt>
                <c:pt idx="328">
                  <c:v>6.5715019021063359</c:v>
                </c:pt>
                <c:pt idx="329">
                  <c:v>6.5980762113533151</c:v>
                </c:pt>
                <c:pt idx="330">
                  <c:v>6.623859121418187</c:v>
                </c:pt>
                <c:pt idx="331">
                  <c:v>6.6488427785767801</c:v>
                </c:pt>
                <c:pt idx="332">
                  <c:v>6.6730195725651029</c:v>
                </c:pt>
                <c:pt idx="333">
                  <c:v>6.6963821388975013</c:v>
                </c:pt>
                <c:pt idx="334">
                  <c:v>6.7189233611099493</c:v>
                </c:pt>
                <c:pt idx="335">
                  <c:v>6.7406363729278027</c:v>
                </c:pt>
                <c:pt idx="336">
                  <c:v>6.7615145603573197</c:v>
                </c:pt>
                <c:pt idx="337">
                  <c:v>6.7815515637003614</c:v>
                </c:pt>
                <c:pt idx="338">
                  <c:v>6.8007412794916045</c:v>
                </c:pt>
                <c:pt idx="339">
                  <c:v>6.8190778623577248</c:v>
                </c:pt>
                <c:pt idx="340">
                  <c:v>6.8365557267979495</c:v>
                </c:pt>
                <c:pt idx="341">
                  <c:v>6.8531695488854609</c:v>
                </c:pt>
                <c:pt idx="342">
                  <c:v>6.8689142678891066</c:v>
                </c:pt>
                <c:pt idx="343">
                  <c:v>6.8837850878149558</c:v>
                </c:pt>
                <c:pt idx="344">
                  <c:v>6.897777478867205</c:v>
                </c:pt>
                <c:pt idx="345">
                  <c:v>6.9108871788279895</c:v>
                </c:pt>
                <c:pt idx="346">
                  <c:v>6.9231101943557052</c:v>
                </c:pt>
                <c:pt idx="347">
                  <c:v>6.9344428022014171</c:v>
                </c:pt>
                <c:pt idx="348">
                  <c:v>6.9448815503429921</c:v>
                </c:pt>
                <c:pt idx="349">
                  <c:v>6.9544232590366235</c:v>
                </c:pt>
                <c:pt idx="350">
                  <c:v>6.9630650217854129</c:v>
                </c:pt>
                <c:pt idx="351">
                  <c:v>6.9708042062247113</c:v>
                </c:pt>
                <c:pt idx="352">
                  <c:v>6.9776384549239658</c:v>
                </c:pt>
                <c:pt idx="353">
                  <c:v>6.9835656861048196</c:v>
                </c:pt>
                <c:pt idx="354">
                  <c:v>6.9885840942752369</c:v>
                </c:pt>
                <c:pt idx="355">
                  <c:v>6.9926921507794724</c:v>
                </c:pt>
                <c:pt idx="356">
                  <c:v>6.9958886042637216</c:v>
                </c:pt>
                <c:pt idx="357">
                  <c:v>6.9981724810572867</c:v>
                </c:pt>
                <c:pt idx="358">
                  <c:v>6.999543085469174</c:v>
                </c:pt>
                <c:pt idx="359">
                  <c:v>7</c:v>
                </c:pt>
              </c:numCache>
            </c:numRef>
          </c:xVal>
          <c:yVal>
            <c:numRef>
              <c:f>Calculs!$BU$3:$BU$362</c:f>
              <c:numCache>
                <c:formatCode>General</c:formatCode>
                <c:ptCount val="360"/>
                <c:pt idx="0">
                  <c:v>2.0523572193118507</c:v>
                </c:pt>
                <c:pt idx="1">
                  <c:v>2.104698490107503</c:v>
                </c:pt>
                <c:pt idx="2">
                  <c:v>2.1570078687288317</c:v>
                </c:pt>
                <c:pt idx="3">
                  <c:v>2.209269421232376</c:v>
                </c:pt>
                <c:pt idx="4">
                  <c:v>2.2614672282429744</c:v>
                </c:pt>
                <c:pt idx="5">
                  <c:v>2.3135853898029604</c:v>
                </c:pt>
                <c:pt idx="6">
                  <c:v>2.3656080302154425</c:v>
                </c:pt>
                <c:pt idx="7">
                  <c:v>2.4175193028801965</c:v>
                </c:pt>
                <c:pt idx="8">
                  <c:v>2.4693033951206926</c:v>
                </c:pt>
                <c:pt idx="9">
                  <c:v>2.5209445330007911</c:v>
                </c:pt>
                <c:pt idx="10">
                  <c:v>2.5724269861296345</c:v>
                </c:pt>
                <c:pt idx="11">
                  <c:v>2.623735072453278</c:v>
                </c:pt>
                <c:pt idx="12">
                  <c:v>2.674853163031595</c:v>
                </c:pt>
                <c:pt idx="13">
                  <c:v>2.7257656867990034</c:v>
                </c:pt>
                <c:pt idx="14">
                  <c:v>2.7764571353075622</c:v>
                </c:pt>
                <c:pt idx="15">
                  <c:v>2.8269120674509978</c:v>
                </c:pt>
                <c:pt idx="16">
                  <c:v>2.8771151141682103</c:v>
                </c:pt>
                <c:pt idx="17">
                  <c:v>2.9270509831248424</c:v>
                </c:pt>
                <c:pt idx="18">
                  <c:v>2.9767044633714699</c:v>
                </c:pt>
                <c:pt idx="19">
                  <c:v>3.0260604299770062</c:v>
                </c:pt>
                <c:pt idx="20">
                  <c:v>3.0751038486359006</c:v>
                </c:pt>
                <c:pt idx="21">
                  <c:v>3.1238197802477359</c:v>
                </c:pt>
                <c:pt idx="22">
                  <c:v>3.1721933854678213</c:v>
                </c:pt>
                <c:pt idx="23">
                  <c:v>3.2202099292274005</c:v>
                </c:pt>
                <c:pt idx="24">
                  <c:v>3.2678547852220983</c:v>
                </c:pt>
                <c:pt idx="25">
                  <c:v>3.3151134403672322</c:v>
                </c:pt>
                <c:pt idx="26">
                  <c:v>3.3619714992186402</c:v>
                </c:pt>
                <c:pt idx="27">
                  <c:v>3.4084146883576727</c:v>
                </c:pt>
                <c:pt idx="28">
                  <c:v>3.4544288607390112</c:v>
                </c:pt>
                <c:pt idx="29">
                  <c:v>3.5</c:v>
                </c:pt>
                <c:pt idx="30">
                  <c:v>3.5451142247301624</c:v>
                </c:pt>
                <c:pt idx="31">
                  <c:v>3.5897577926996149</c:v>
                </c:pt>
                <c:pt idx="32">
                  <c:v>3.6339171050450814</c:v>
                </c:pt>
                <c:pt idx="33">
                  <c:v>3.6775787104122406</c:v>
                </c:pt>
                <c:pt idx="34">
                  <c:v>3.7207293090531381</c:v>
                </c:pt>
                <c:pt idx="35">
                  <c:v>3.7633557568774192</c:v>
                </c:pt>
                <c:pt idx="36">
                  <c:v>3.8054450694561446</c:v>
                </c:pt>
                <c:pt idx="37">
                  <c:v>3.8469844259769745</c:v>
                </c:pt>
                <c:pt idx="38">
                  <c:v>3.8879611731495123</c:v>
                </c:pt>
                <c:pt idx="39">
                  <c:v>3.9283628290596178</c:v>
                </c:pt>
                <c:pt idx="40">
                  <c:v>3.9681770869715214</c:v>
                </c:pt>
                <c:pt idx="41">
                  <c:v>4.0073918190765747</c:v>
                </c:pt>
                <c:pt idx="42">
                  <c:v>4.0459950801874953</c:v>
                </c:pt>
                <c:pt idx="43">
                  <c:v>4.0839751113769918</c:v>
                </c:pt>
                <c:pt idx="44">
                  <c:v>4.1213203435596419</c:v>
                </c:pt>
                <c:pt idx="45">
                  <c:v>4.1580194010159532</c:v>
                </c:pt>
                <c:pt idx="46">
                  <c:v>4.1940611048575116</c:v>
                </c:pt>
                <c:pt idx="47">
                  <c:v>4.2294344764321821</c:v>
                </c:pt>
                <c:pt idx="48">
                  <c:v>4.2641287406683155</c:v>
                </c:pt>
                <c:pt idx="49">
                  <c:v>4.2981333293569346</c:v>
                </c:pt>
                <c:pt idx="50">
                  <c:v>4.3314378843709118</c:v>
                </c:pt>
                <c:pt idx="51">
                  <c:v>4.3640322608201663</c:v>
                </c:pt>
                <c:pt idx="52">
                  <c:v>4.3959065301418789</c:v>
                </c:pt>
                <c:pt idx="53">
                  <c:v>4.4270509831248424</c:v>
                </c:pt>
                <c:pt idx="54">
                  <c:v>4.4574561328669748</c:v>
                </c:pt>
                <c:pt idx="55">
                  <c:v>4.4871127176651253</c:v>
                </c:pt>
                <c:pt idx="56">
                  <c:v>4.5160117038362717</c:v>
                </c:pt>
                <c:pt idx="57">
                  <c:v>4.544144288469278</c:v>
                </c:pt>
                <c:pt idx="58">
                  <c:v>4.5715019021063368</c:v>
                </c:pt>
                <c:pt idx="59">
                  <c:v>4.598076211353316</c:v>
                </c:pt>
                <c:pt idx="60">
                  <c:v>4.623859121418187</c:v>
                </c:pt>
                <c:pt idx="61">
                  <c:v>4.6488427785767801</c:v>
                </c:pt>
                <c:pt idx="62">
                  <c:v>4.6730195725651029</c:v>
                </c:pt>
                <c:pt idx="63">
                  <c:v>4.6963821388975013</c:v>
                </c:pt>
                <c:pt idx="64">
                  <c:v>4.7189233611099493</c:v>
                </c:pt>
                <c:pt idx="65">
                  <c:v>4.7406363729278027</c:v>
                </c:pt>
                <c:pt idx="66">
                  <c:v>4.7615145603573206</c:v>
                </c:pt>
                <c:pt idx="67">
                  <c:v>4.7815515637003623</c:v>
                </c:pt>
                <c:pt idx="68">
                  <c:v>4.8007412794916053</c:v>
                </c:pt>
                <c:pt idx="69">
                  <c:v>4.8190778623577248</c:v>
                </c:pt>
                <c:pt idx="70">
                  <c:v>4.8365557267979504</c:v>
                </c:pt>
                <c:pt idx="71">
                  <c:v>4.8531695488854609</c:v>
                </c:pt>
                <c:pt idx="72">
                  <c:v>4.8689142678891066</c:v>
                </c:pt>
                <c:pt idx="73">
                  <c:v>4.8837850878149567</c:v>
                </c:pt>
                <c:pt idx="74">
                  <c:v>4.897777478867205</c:v>
                </c:pt>
                <c:pt idx="75">
                  <c:v>4.9108871788279895</c:v>
                </c:pt>
                <c:pt idx="76">
                  <c:v>4.9231101943557061</c:v>
                </c:pt>
                <c:pt idx="77">
                  <c:v>4.9344428022014171</c:v>
                </c:pt>
                <c:pt idx="78">
                  <c:v>4.9448815503429921</c:v>
                </c:pt>
                <c:pt idx="79">
                  <c:v>4.9544232590366235</c:v>
                </c:pt>
                <c:pt idx="80">
                  <c:v>4.9630650217854129</c:v>
                </c:pt>
                <c:pt idx="81">
                  <c:v>4.9708042062247113</c:v>
                </c:pt>
                <c:pt idx="82">
                  <c:v>4.9776384549239658</c:v>
                </c:pt>
                <c:pt idx="83">
                  <c:v>4.9835656861048196</c:v>
                </c:pt>
                <c:pt idx="84">
                  <c:v>4.9885840942752369</c:v>
                </c:pt>
                <c:pt idx="85">
                  <c:v>4.9926921507794724</c:v>
                </c:pt>
                <c:pt idx="86">
                  <c:v>4.9958886042637216</c:v>
                </c:pt>
                <c:pt idx="87">
                  <c:v>4.9981724810572867</c:v>
                </c:pt>
                <c:pt idx="88">
                  <c:v>4.999543085469174</c:v>
                </c:pt>
                <c:pt idx="89">
                  <c:v>5</c:v>
                </c:pt>
                <c:pt idx="90">
                  <c:v>4.999543085469174</c:v>
                </c:pt>
                <c:pt idx="91">
                  <c:v>4.9981724810572867</c:v>
                </c:pt>
                <c:pt idx="92">
                  <c:v>4.9958886042637216</c:v>
                </c:pt>
                <c:pt idx="93">
                  <c:v>4.9926921507794724</c:v>
                </c:pt>
                <c:pt idx="94">
                  <c:v>4.9885840942752369</c:v>
                </c:pt>
                <c:pt idx="95">
                  <c:v>4.9835656861048196</c:v>
                </c:pt>
                <c:pt idx="96">
                  <c:v>4.9776384549239658</c:v>
                </c:pt>
                <c:pt idx="97">
                  <c:v>4.9708042062247113</c:v>
                </c:pt>
                <c:pt idx="98">
                  <c:v>4.9630650217854129</c:v>
                </c:pt>
                <c:pt idx="99">
                  <c:v>4.9544232590366235</c:v>
                </c:pt>
                <c:pt idx="100">
                  <c:v>4.9448815503429921</c:v>
                </c:pt>
                <c:pt idx="101">
                  <c:v>4.9344428022014171</c:v>
                </c:pt>
                <c:pt idx="102">
                  <c:v>4.9231101943557061</c:v>
                </c:pt>
                <c:pt idx="103">
                  <c:v>4.9108871788279895</c:v>
                </c:pt>
                <c:pt idx="104">
                  <c:v>4.897777478867205</c:v>
                </c:pt>
                <c:pt idx="105">
                  <c:v>4.8837850878149567</c:v>
                </c:pt>
                <c:pt idx="106">
                  <c:v>4.8689142678891066</c:v>
                </c:pt>
                <c:pt idx="107">
                  <c:v>4.8531695488854609</c:v>
                </c:pt>
                <c:pt idx="108">
                  <c:v>4.8365557267979504</c:v>
                </c:pt>
                <c:pt idx="109">
                  <c:v>4.8190778623577248</c:v>
                </c:pt>
                <c:pt idx="110">
                  <c:v>4.8007412794916053</c:v>
                </c:pt>
                <c:pt idx="111">
                  <c:v>4.7815515637003623</c:v>
                </c:pt>
                <c:pt idx="112">
                  <c:v>4.7615145603573215</c:v>
                </c:pt>
                <c:pt idx="113">
                  <c:v>4.7406363729278027</c:v>
                </c:pt>
                <c:pt idx="114">
                  <c:v>4.7189233611099501</c:v>
                </c:pt>
                <c:pt idx="115">
                  <c:v>4.6963821388975013</c:v>
                </c:pt>
                <c:pt idx="116">
                  <c:v>4.6730195725651038</c:v>
                </c:pt>
                <c:pt idx="117">
                  <c:v>4.6488427785767819</c:v>
                </c:pt>
                <c:pt idx="118">
                  <c:v>4.623859121418187</c:v>
                </c:pt>
                <c:pt idx="119">
                  <c:v>4.598076211353316</c:v>
                </c:pt>
                <c:pt idx="120">
                  <c:v>4.5715019021063368</c:v>
                </c:pt>
                <c:pt idx="121">
                  <c:v>4.544144288469278</c:v>
                </c:pt>
                <c:pt idx="122">
                  <c:v>4.5160117038362717</c:v>
                </c:pt>
                <c:pt idx="123">
                  <c:v>4.4871127176651253</c:v>
                </c:pt>
                <c:pt idx="124">
                  <c:v>4.4574561328669766</c:v>
                </c:pt>
                <c:pt idx="125">
                  <c:v>4.4270509831248424</c:v>
                </c:pt>
                <c:pt idx="126">
                  <c:v>4.395906530141878</c:v>
                </c:pt>
                <c:pt idx="127">
                  <c:v>4.3640322608201663</c:v>
                </c:pt>
                <c:pt idx="128">
                  <c:v>4.3314378843709136</c:v>
                </c:pt>
                <c:pt idx="129">
                  <c:v>4.2981333293569346</c:v>
                </c:pt>
                <c:pt idx="130">
                  <c:v>4.2641287406683155</c:v>
                </c:pt>
                <c:pt idx="131">
                  <c:v>4.229434476432183</c:v>
                </c:pt>
                <c:pt idx="132">
                  <c:v>4.1940611048575116</c:v>
                </c:pt>
                <c:pt idx="133">
                  <c:v>4.1580194010159541</c:v>
                </c:pt>
                <c:pt idx="134">
                  <c:v>4.1213203435596428</c:v>
                </c:pt>
                <c:pt idx="135">
                  <c:v>4.0839751113769918</c:v>
                </c:pt>
                <c:pt idx="136">
                  <c:v>4.0459950801874953</c:v>
                </c:pt>
                <c:pt idx="137">
                  <c:v>4.0073918190765756</c:v>
                </c:pt>
                <c:pt idx="138">
                  <c:v>3.9681770869715218</c:v>
                </c:pt>
                <c:pt idx="139">
                  <c:v>3.9283628290596182</c:v>
                </c:pt>
                <c:pt idx="140">
                  <c:v>3.8879611731495132</c:v>
                </c:pt>
                <c:pt idx="141">
                  <c:v>3.8469844259769754</c:v>
                </c:pt>
                <c:pt idx="142">
                  <c:v>3.8054450694561446</c:v>
                </c:pt>
                <c:pt idx="143">
                  <c:v>3.7633557568774196</c:v>
                </c:pt>
                <c:pt idx="144">
                  <c:v>3.720729309053139</c:v>
                </c:pt>
                <c:pt idx="145">
                  <c:v>3.6775787104122406</c:v>
                </c:pt>
                <c:pt idx="146">
                  <c:v>3.6339171050450809</c:v>
                </c:pt>
                <c:pt idx="147">
                  <c:v>3.5897577926996149</c:v>
                </c:pt>
                <c:pt idx="148">
                  <c:v>3.5451142247301632</c:v>
                </c:pt>
                <c:pt idx="149">
                  <c:v>3.5</c:v>
                </c:pt>
                <c:pt idx="150">
                  <c:v>3.4544288607390117</c:v>
                </c:pt>
                <c:pt idx="151">
                  <c:v>3.4084146883576731</c:v>
                </c:pt>
                <c:pt idx="152">
                  <c:v>3.3619714992186407</c:v>
                </c:pt>
                <c:pt idx="153">
                  <c:v>3.3151134403672318</c:v>
                </c:pt>
                <c:pt idx="154">
                  <c:v>3.2678547852220987</c:v>
                </c:pt>
                <c:pt idx="155">
                  <c:v>3.2202099292274013</c:v>
                </c:pt>
                <c:pt idx="156">
                  <c:v>3.1721933854678226</c:v>
                </c:pt>
                <c:pt idx="157">
                  <c:v>3.1238197802477368</c:v>
                </c:pt>
                <c:pt idx="158">
                  <c:v>3.0751038486359006</c:v>
                </c:pt>
                <c:pt idx="159">
                  <c:v>3.0260604299770066</c:v>
                </c:pt>
                <c:pt idx="160">
                  <c:v>2.9767044633714712</c:v>
                </c:pt>
                <c:pt idx="161">
                  <c:v>2.9270509831248424</c:v>
                </c:pt>
                <c:pt idx="162">
                  <c:v>2.8771151141682112</c:v>
                </c:pt>
                <c:pt idx="163">
                  <c:v>2.8269120674509991</c:v>
                </c:pt>
                <c:pt idx="164">
                  <c:v>2.7764571353075631</c:v>
                </c:pt>
                <c:pt idx="165">
                  <c:v>2.7257656867990034</c:v>
                </c:pt>
                <c:pt idx="166">
                  <c:v>2.6748531630315941</c:v>
                </c:pt>
                <c:pt idx="167">
                  <c:v>2.623735072453278</c:v>
                </c:pt>
                <c:pt idx="168">
                  <c:v>2.5724269861296349</c:v>
                </c:pt>
                <c:pt idx="169">
                  <c:v>2.5209445330007907</c:v>
                </c:pt>
                <c:pt idx="170">
                  <c:v>2.4693033951206931</c:v>
                </c:pt>
                <c:pt idx="171">
                  <c:v>2.4175193028801973</c:v>
                </c:pt>
                <c:pt idx="172">
                  <c:v>2.3656080302154425</c:v>
                </c:pt>
                <c:pt idx="173">
                  <c:v>2.3135853898029612</c:v>
                </c:pt>
                <c:pt idx="174">
                  <c:v>2.2614672282429757</c:v>
                </c:pt>
                <c:pt idx="175">
                  <c:v>2.2092694212323765</c:v>
                </c:pt>
                <c:pt idx="176">
                  <c:v>2.1570078687288312</c:v>
                </c:pt>
                <c:pt idx="177">
                  <c:v>2.1046984901075021</c:v>
                </c:pt>
                <c:pt idx="178">
                  <c:v>2.0523572193118502</c:v>
                </c:pt>
                <c:pt idx="179">
                  <c:v>2.0000000000000004</c:v>
                </c:pt>
                <c:pt idx="180">
                  <c:v>1.9476427806881504</c:v>
                </c:pt>
                <c:pt idx="181">
                  <c:v>1.8953015098924972</c:v>
                </c:pt>
                <c:pt idx="182">
                  <c:v>1.8429921312711692</c:v>
                </c:pt>
                <c:pt idx="183">
                  <c:v>1.7907305787676255</c:v>
                </c:pt>
                <c:pt idx="184">
                  <c:v>1.738532771757026</c:v>
                </c:pt>
                <c:pt idx="185">
                  <c:v>1.686414610197041</c:v>
                </c:pt>
                <c:pt idx="186">
                  <c:v>1.6343919697845568</c:v>
                </c:pt>
                <c:pt idx="187">
                  <c:v>1.5824806971198035</c:v>
                </c:pt>
                <c:pt idx="188">
                  <c:v>1.5306966048793078</c:v>
                </c:pt>
                <c:pt idx="189">
                  <c:v>1.4790554669992086</c:v>
                </c:pt>
                <c:pt idx="190">
                  <c:v>1.4275730138703659</c:v>
                </c:pt>
                <c:pt idx="191">
                  <c:v>1.3762649275467229</c:v>
                </c:pt>
                <c:pt idx="192">
                  <c:v>1.325146836968405</c:v>
                </c:pt>
                <c:pt idx="193">
                  <c:v>1.2742343132009974</c:v>
                </c:pt>
                <c:pt idx="194">
                  <c:v>1.2235428646924389</c:v>
                </c:pt>
                <c:pt idx="195">
                  <c:v>1.1730879325490031</c:v>
                </c:pt>
                <c:pt idx="196">
                  <c:v>1.1228848858317908</c:v>
                </c:pt>
                <c:pt idx="197">
                  <c:v>1.0729490168751568</c:v>
                </c:pt>
                <c:pt idx="198">
                  <c:v>1.0232955366285297</c:v>
                </c:pt>
                <c:pt idx="199">
                  <c:v>0.97393957002299403</c:v>
                </c:pt>
                <c:pt idx="200">
                  <c:v>0.92489615136409875</c:v>
                </c:pt>
                <c:pt idx="201">
                  <c:v>0.8761802197522639</c:v>
                </c:pt>
                <c:pt idx="202">
                  <c:v>0.82780661453217941</c:v>
                </c:pt>
                <c:pt idx="203">
                  <c:v>0.77979007077260043</c:v>
                </c:pt>
                <c:pt idx="204">
                  <c:v>0.73214521477790218</c:v>
                </c:pt>
                <c:pt idx="205">
                  <c:v>0.68488655963276868</c:v>
                </c:pt>
                <c:pt idx="206">
                  <c:v>0.63802850078136131</c:v>
                </c:pt>
                <c:pt idx="207">
                  <c:v>0.59158531164232731</c:v>
                </c:pt>
                <c:pt idx="208">
                  <c:v>0.54557113926098921</c:v>
                </c:pt>
                <c:pt idx="209">
                  <c:v>0.49999999999999956</c:v>
                </c:pt>
                <c:pt idx="210">
                  <c:v>0.45488577526983764</c:v>
                </c:pt>
                <c:pt idx="211">
                  <c:v>0.41024220730038552</c:v>
                </c:pt>
                <c:pt idx="212">
                  <c:v>0.36608289495491864</c:v>
                </c:pt>
                <c:pt idx="213">
                  <c:v>0.32242128958775984</c:v>
                </c:pt>
                <c:pt idx="214">
                  <c:v>0.27927069094686252</c:v>
                </c:pt>
                <c:pt idx="215">
                  <c:v>0.23664424312258081</c:v>
                </c:pt>
                <c:pt idx="216">
                  <c:v>0.19455493054385586</c:v>
                </c:pt>
                <c:pt idx="217">
                  <c:v>0.15301557402302635</c:v>
                </c:pt>
                <c:pt idx="218">
                  <c:v>0.11203882685048727</c:v>
                </c:pt>
                <c:pt idx="219">
                  <c:v>7.1637170940382244E-2</c:v>
                </c:pt>
                <c:pt idx="220">
                  <c:v>3.1822913028477728E-2</c:v>
                </c:pt>
                <c:pt idx="221">
                  <c:v>-7.3918190765747127E-3</c:v>
                </c:pt>
                <c:pt idx="222">
                  <c:v>-4.5995080187495319E-2</c:v>
                </c:pt>
                <c:pt idx="223">
                  <c:v>-8.3975111376992206E-2</c:v>
                </c:pt>
                <c:pt idx="224">
                  <c:v>-0.12132034355964239</c:v>
                </c:pt>
                <c:pt idx="225">
                  <c:v>-0.15801940101595235</c:v>
                </c:pt>
                <c:pt idx="226">
                  <c:v>-0.19406110485751027</c:v>
                </c:pt>
                <c:pt idx="227">
                  <c:v>-0.22943447643218207</c:v>
                </c:pt>
                <c:pt idx="228">
                  <c:v>-0.26412874066831504</c:v>
                </c:pt>
                <c:pt idx="229">
                  <c:v>-0.29813332935693371</c:v>
                </c:pt>
                <c:pt idx="230">
                  <c:v>-0.33143788437091359</c:v>
                </c:pt>
                <c:pt idx="231">
                  <c:v>-0.36403226082016626</c:v>
                </c:pt>
                <c:pt idx="232">
                  <c:v>-0.39590653014187849</c:v>
                </c:pt>
                <c:pt idx="233">
                  <c:v>-0.42705098312484191</c:v>
                </c:pt>
                <c:pt idx="234">
                  <c:v>-0.45745613286697484</c:v>
                </c:pt>
                <c:pt idx="235">
                  <c:v>-0.48711271766512443</c:v>
                </c:pt>
                <c:pt idx="236">
                  <c:v>-0.51601170383627215</c:v>
                </c:pt>
                <c:pt idx="237">
                  <c:v>-0.54414428846927798</c:v>
                </c:pt>
                <c:pt idx="238">
                  <c:v>-0.57150190210633633</c:v>
                </c:pt>
                <c:pt idx="239">
                  <c:v>-0.59807621135331512</c:v>
                </c:pt>
                <c:pt idx="240">
                  <c:v>-0.62385912141818789</c:v>
                </c:pt>
                <c:pt idx="241">
                  <c:v>-0.64884277857678097</c:v>
                </c:pt>
                <c:pt idx="242">
                  <c:v>-0.67301957256510336</c:v>
                </c:pt>
                <c:pt idx="243">
                  <c:v>-0.69638213889750045</c:v>
                </c:pt>
                <c:pt idx="244">
                  <c:v>-0.71892336110994925</c:v>
                </c:pt>
                <c:pt idx="245">
                  <c:v>-0.74063637292780271</c:v>
                </c:pt>
                <c:pt idx="246">
                  <c:v>-0.76151456035732057</c:v>
                </c:pt>
                <c:pt idx="247">
                  <c:v>-0.78155156370036183</c:v>
                </c:pt>
                <c:pt idx="248">
                  <c:v>-0.8007412794916049</c:v>
                </c:pt>
                <c:pt idx="249">
                  <c:v>-0.81907786235772484</c:v>
                </c:pt>
                <c:pt idx="250">
                  <c:v>-0.83655572679795043</c:v>
                </c:pt>
                <c:pt idx="251">
                  <c:v>-0.85316954888546048</c:v>
                </c:pt>
                <c:pt idx="252">
                  <c:v>-0.86891426788910575</c:v>
                </c:pt>
                <c:pt idx="253">
                  <c:v>-0.88378508781495713</c:v>
                </c:pt>
                <c:pt idx="254">
                  <c:v>-0.89777747886720505</c:v>
                </c:pt>
                <c:pt idx="255">
                  <c:v>-0.91088717882798953</c:v>
                </c:pt>
                <c:pt idx="256">
                  <c:v>-0.92311019435570518</c:v>
                </c:pt>
                <c:pt idx="257">
                  <c:v>-0.93444280220141662</c:v>
                </c:pt>
                <c:pt idx="258">
                  <c:v>-0.94488155034299171</c:v>
                </c:pt>
                <c:pt idx="259">
                  <c:v>-0.95442325903662395</c:v>
                </c:pt>
                <c:pt idx="260">
                  <c:v>-0.96306502178541287</c:v>
                </c:pt>
                <c:pt idx="261">
                  <c:v>-0.97080420622471131</c:v>
                </c:pt>
                <c:pt idx="262">
                  <c:v>-0.97763845492396628</c:v>
                </c:pt>
                <c:pt idx="263">
                  <c:v>-0.98356568610482009</c:v>
                </c:pt>
                <c:pt idx="264">
                  <c:v>-0.98858409427523686</c:v>
                </c:pt>
                <c:pt idx="265">
                  <c:v>-0.99269215077947237</c:v>
                </c:pt>
                <c:pt idx="266">
                  <c:v>-0.99588860426372161</c:v>
                </c:pt>
                <c:pt idx="267">
                  <c:v>-0.99817248105728673</c:v>
                </c:pt>
                <c:pt idx="268">
                  <c:v>-0.99954308546917403</c:v>
                </c:pt>
                <c:pt idx="269">
                  <c:v>-1</c:v>
                </c:pt>
                <c:pt idx="270">
                  <c:v>-0.99954308546917403</c:v>
                </c:pt>
                <c:pt idx="271">
                  <c:v>-0.99817248105728718</c:v>
                </c:pt>
                <c:pt idx="272">
                  <c:v>-0.99588860426372161</c:v>
                </c:pt>
                <c:pt idx="273">
                  <c:v>-0.99269215077947282</c:v>
                </c:pt>
                <c:pt idx="274">
                  <c:v>-0.98858409427523686</c:v>
                </c:pt>
                <c:pt idx="275">
                  <c:v>-0.98356568610482009</c:v>
                </c:pt>
                <c:pt idx="276">
                  <c:v>-0.97763845492396584</c:v>
                </c:pt>
                <c:pt idx="277">
                  <c:v>-0.97080420622471131</c:v>
                </c:pt>
                <c:pt idx="278">
                  <c:v>-0.96306502178541331</c:v>
                </c:pt>
                <c:pt idx="279">
                  <c:v>-0.95442325903662439</c:v>
                </c:pt>
                <c:pt idx="280">
                  <c:v>-0.94488155034299215</c:v>
                </c:pt>
                <c:pt idx="281">
                  <c:v>-0.93444280220141751</c:v>
                </c:pt>
                <c:pt idx="282">
                  <c:v>-0.92311019435570563</c:v>
                </c:pt>
                <c:pt idx="283">
                  <c:v>-0.91088717882798953</c:v>
                </c:pt>
                <c:pt idx="284">
                  <c:v>-0.8977774788672046</c:v>
                </c:pt>
                <c:pt idx="285">
                  <c:v>-0.88378508781495624</c:v>
                </c:pt>
                <c:pt idx="286">
                  <c:v>-0.8689142678891062</c:v>
                </c:pt>
                <c:pt idx="287">
                  <c:v>-0.85316954888546093</c:v>
                </c:pt>
                <c:pt idx="288">
                  <c:v>-0.83655572679795087</c:v>
                </c:pt>
                <c:pt idx="289">
                  <c:v>-0.81907786235772573</c:v>
                </c:pt>
                <c:pt idx="290">
                  <c:v>-0.80074127949160623</c:v>
                </c:pt>
                <c:pt idx="291">
                  <c:v>-0.78155156370036227</c:v>
                </c:pt>
                <c:pt idx="292">
                  <c:v>-0.76151456035732146</c:v>
                </c:pt>
                <c:pt idx="293">
                  <c:v>-0.74063637292780227</c:v>
                </c:pt>
                <c:pt idx="294">
                  <c:v>-0.7189233611099497</c:v>
                </c:pt>
                <c:pt idx="295">
                  <c:v>-0.69638213889750133</c:v>
                </c:pt>
                <c:pt idx="296">
                  <c:v>-0.67301957256510381</c:v>
                </c:pt>
                <c:pt idx="297">
                  <c:v>-0.64884277857678141</c:v>
                </c:pt>
                <c:pt idx="298">
                  <c:v>-0.62385912141818833</c:v>
                </c:pt>
                <c:pt idx="299">
                  <c:v>-0.59807621135331601</c:v>
                </c:pt>
                <c:pt idx="300">
                  <c:v>-0.57150190210633678</c:v>
                </c:pt>
                <c:pt idx="301">
                  <c:v>-0.54414428846927843</c:v>
                </c:pt>
                <c:pt idx="302">
                  <c:v>-0.51601170383627259</c:v>
                </c:pt>
                <c:pt idx="303">
                  <c:v>-0.4871127176651262</c:v>
                </c:pt>
                <c:pt idx="304">
                  <c:v>-0.45745613286697528</c:v>
                </c:pt>
                <c:pt idx="305">
                  <c:v>-0.4270509831248428</c:v>
                </c:pt>
                <c:pt idx="306">
                  <c:v>-0.39590653014187893</c:v>
                </c:pt>
                <c:pt idx="307">
                  <c:v>-0.36403226082016538</c:v>
                </c:pt>
                <c:pt idx="308">
                  <c:v>-0.33143788437091226</c:v>
                </c:pt>
                <c:pt idx="309">
                  <c:v>-0.2981333293569346</c:v>
                </c:pt>
                <c:pt idx="310">
                  <c:v>-0.26412874066831682</c:v>
                </c:pt>
                <c:pt idx="311">
                  <c:v>-0.22943447643218384</c:v>
                </c:pt>
                <c:pt idx="312">
                  <c:v>-0.19406110485751293</c:v>
                </c:pt>
                <c:pt idx="313">
                  <c:v>-0.15801940101595502</c:v>
                </c:pt>
                <c:pt idx="314">
                  <c:v>-0.12132034355964283</c:v>
                </c:pt>
                <c:pt idx="315">
                  <c:v>-8.397511137699265E-2</c:v>
                </c:pt>
                <c:pt idx="316">
                  <c:v>-4.5995080187494874E-2</c:v>
                </c:pt>
                <c:pt idx="317">
                  <c:v>-7.3918190765742686E-3</c:v>
                </c:pt>
                <c:pt idx="318">
                  <c:v>3.1822913028477728E-2</c:v>
                </c:pt>
                <c:pt idx="319">
                  <c:v>7.1637170940381356E-2</c:v>
                </c:pt>
                <c:pt idx="320">
                  <c:v>0.11203882685048638</c:v>
                </c:pt>
                <c:pt idx="321">
                  <c:v>0.15301557402302346</c:v>
                </c:pt>
                <c:pt idx="322">
                  <c:v>0.1945549305438552</c:v>
                </c:pt>
                <c:pt idx="323">
                  <c:v>0.23664424312257992</c:v>
                </c:pt>
                <c:pt idx="324">
                  <c:v>0.27927069094686052</c:v>
                </c:pt>
                <c:pt idx="325">
                  <c:v>0.32242128958775806</c:v>
                </c:pt>
                <c:pt idx="326">
                  <c:v>0.36608289495491908</c:v>
                </c:pt>
                <c:pt idx="327">
                  <c:v>0.41024220730038263</c:v>
                </c:pt>
                <c:pt idx="328">
                  <c:v>0.45488577526983653</c:v>
                </c:pt>
                <c:pt idx="329">
                  <c:v>0.49999999999999867</c:v>
                </c:pt>
                <c:pt idx="330">
                  <c:v>0.54557113926098921</c:v>
                </c:pt>
                <c:pt idx="331">
                  <c:v>0.59158531164232753</c:v>
                </c:pt>
                <c:pt idx="332">
                  <c:v>0.63802850078135909</c:v>
                </c:pt>
                <c:pt idx="333">
                  <c:v>0.6848865596327689</c:v>
                </c:pt>
                <c:pt idx="334">
                  <c:v>0.73214521477789996</c:v>
                </c:pt>
                <c:pt idx="335">
                  <c:v>0.77979007077259954</c:v>
                </c:pt>
                <c:pt idx="336">
                  <c:v>0.82780661453217586</c:v>
                </c:pt>
                <c:pt idx="337">
                  <c:v>0.87618021975226301</c:v>
                </c:pt>
                <c:pt idx="338">
                  <c:v>0.92489615136409764</c:v>
                </c:pt>
                <c:pt idx="339">
                  <c:v>0.97393957002299425</c:v>
                </c:pt>
                <c:pt idx="340">
                  <c:v>1.0232955366285275</c:v>
                </c:pt>
                <c:pt idx="341">
                  <c:v>1.0729490168751572</c:v>
                </c:pt>
                <c:pt idx="342">
                  <c:v>1.1228848858317912</c:v>
                </c:pt>
                <c:pt idx="343">
                  <c:v>1.1730879325490007</c:v>
                </c:pt>
                <c:pt idx="344">
                  <c:v>1.223542864692438</c:v>
                </c:pt>
                <c:pt idx="345">
                  <c:v>1.2742343132009963</c:v>
                </c:pt>
                <c:pt idx="346">
                  <c:v>1.3251468369684041</c:v>
                </c:pt>
                <c:pt idx="347">
                  <c:v>1.3762649275467203</c:v>
                </c:pt>
                <c:pt idx="348">
                  <c:v>1.4275730138703659</c:v>
                </c:pt>
                <c:pt idx="349">
                  <c:v>1.4790554669992062</c:v>
                </c:pt>
                <c:pt idx="350">
                  <c:v>1.5306966048793067</c:v>
                </c:pt>
                <c:pt idx="351">
                  <c:v>1.5824806971198022</c:v>
                </c:pt>
                <c:pt idx="352">
                  <c:v>1.6343919697845557</c:v>
                </c:pt>
                <c:pt idx="353">
                  <c:v>1.6864146101970396</c:v>
                </c:pt>
                <c:pt idx="354">
                  <c:v>1.7385327717570251</c:v>
                </c:pt>
                <c:pt idx="355">
                  <c:v>1.7907305787676258</c:v>
                </c:pt>
                <c:pt idx="356">
                  <c:v>1.842992131271167</c:v>
                </c:pt>
                <c:pt idx="357">
                  <c:v>1.8953015098924975</c:v>
                </c:pt>
                <c:pt idx="358">
                  <c:v>1.9476427806881467</c:v>
                </c:pt>
                <c:pt idx="359">
                  <c:v>1.9999999999999993</c:v>
                </c:pt>
              </c:numCache>
            </c:numRef>
          </c:yVal>
          <c:smooth val="1"/>
        </c:ser>
        <c:ser>
          <c:idx val="4"/>
          <c:order val="4"/>
          <c:tx>
            <c:v>C_5</c:v>
          </c:tx>
          <c:spPr>
            <a:ln w="12700"/>
          </c:spPr>
          <c:marker>
            <c:symbol val="none"/>
          </c:marker>
          <c:xVal>
            <c:numRef>
              <c:f>Calculs!$BQ$3:$BQ$362</c:f>
              <c:numCache>
                <c:formatCode>General</c:formatCode>
                <c:ptCount val="360"/>
                <c:pt idx="0">
                  <c:v>2.999543085469174</c:v>
                </c:pt>
                <c:pt idx="1">
                  <c:v>2.9981724810572872</c:v>
                </c:pt>
                <c:pt idx="2">
                  <c:v>2.9958886042637216</c:v>
                </c:pt>
                <c:pt idx="3">
                  <c:v>2.9926921507794724</c:v>
                </c:pt>
                <c:pt idx="4">
                  <c:v>2.9885840942752369</c:v>
                </c:pt>
                <c:pt idx="5">
                  <c:v>2.9835656861048196</c:v>
                </c:pt>
                <c:pt idx="6">
                  <c:v>2.9776384549239658</c:v>
                </c:pt>
                <c:pt idx="7">
                  <c:v>2.9708042062247113</c:v>
                </c:pt>
                <c:pt idx="8">
                  <c:v>2.9630650217854133</c:v>
                </c:pt>
                <c:pt idx="9">
                  <c:v>2.9544232590366239</c:v>
                </c:pt>
                <c:pt idx="10">
                  <c:v>2.9448815503429921</c:v>
                </c:pt>
                <c:pt idx="11">
                  <c:v>2.9344428022014171</c:v>
                </c:pt>
                <c:pt idx="12">
                  <c:v>2.9231101943557056</c:v>
                </c:pt>
                <c:pt idx="13">
                  <c:v>2.9108871788279895</c:v>
                </c:pt>
                <c:pt idx="14">
                  <c:v>2.897777478867205</c:v>
                </c:pt>
                <c:pt idx="15">
                  <c:v>2.8837850878149567</c:v>
                </c:pt>
                <c:pt idx="16">
                  <c:v>2.8689142678891062</c:v>
                </c:pt>
                <c:pt idx="17">
                  <c:v>2.8531695488854605</c:v>
                </c:pt>
                <c:pt idx="18">
                  <c:v>2.8365557267979504</c:v>
                </c:pt>
                <c:pt idx="19">
                  <c:v>2.8190778623577253</c:v>
                </c:pt>
                <c:pt idx="20">
                  <c:v>2.8007412794916053</c:v>
                </c:pt>
                <c:pt idx="21">
                  <c:v>2.7815515637003623</c:v>
                </c:pt>
                <c:pt idx="22">
                  <c:v>2.761514560357321</c:v>
                </c:pt>
                <c:pt idx="23">
                  <c:v>2.7406363729278027</c:v>
                </c:pt>
                <c:pt idx="24">
                  <c:v>2.7189233611099497</c:v>
                </c:pt>
                <c:pt idx="25">
                  <c:v>2.6963821388975013</c:v>
                </c:pt>
                <c:pt idx="26">
                  <c:v>2.6730195725651038</c:v>
                </c:pt>
                <c:pt idx="27">
                  <c:v>2.648842778576781</c:v>
                </c:pt>
                <c:pt idx="28">
                  <c:v>2.623859121418187</c:v>
                </c:pt>
                <c:pt idx="29">
                  <c:v>2.598076211353316</c:v>
                </c:pt>
                <c:pt idx="30">
                  <c:v>2.5715019021063368</c:v>
                </c:pt>
                <c:pt idx="31">
                  <c:v>2.544144288469278</c:v>
                </c:pt>
                <c:pt idx="32">
                  <c:v>2.5160117038362722</c:v>
                </c:pt>
                <c:pt idx="33">
                  <c:v>2.4871127176651249</c:v>
                </c:pt>
                <c:pt idx="34">
                  <c:v>2.4574561328669753</c:v>
                </c:pt>
                <c:pt idx="35">
                  <c:v>2.4270509831248424</c:v>
                </c:pt>
                <c:pt idx="36">
                  <c:v>2.3959065301418785</c:v>
                </c:pt>
                <c:pt idx="37">
                  <c:v>2.3640322608201663</c:v>
                </c:pt>
                <c:pt idx="38">
                  <c:v>2.3314378843709127</c:v>
                </c:pt>
                <c:pt idx="39">
                  <c:v>2.2981333293569342</c:v>
                </c:pt>
                <c:pt idx="40">
                  <c:v>2.2641287406683164</c:v>
                </c:pt>
                <c:pt idx="41">
                  <c:v>2.229434476432183</c:v>
                </c:pt>
                <c:pt idx="42">
                  <c:v>2.1940611048575116</c:v>
                </c:pt>
                <c:pt idx="43">
                  <c:v>2.1580194010159537</c:v>
                </c:pt>
                <c:pt idx="44">
                  <c:v>2.1213203435596428</c:v>
                </c:pt>
                <c:pt idx="45">
                  <c:v>2.0839751113769922</c:v>
                </c:pt>
                <c:pt idx="46">
                  <c:v>2.0459950801874953</c:v>
                </c:pt>
                <c:pt idx="47">
                  <c:v>2.0073918190765747</c:v>
                </c:pt>
                <c:pt idx="48">
                  <c:v>1.9681770869715218</c:v>
                </c:pt>
                <c:pt idx="49">
                  <c:v>1.9283628290596182</c:v>
                </c:pt>
                <c:pt idx="50">
                  <c:v>1.8879611731495125</c:v>
                </c:pt>
                <c:pt idx="51">
                  <c:v>1.846984425976975</c:v>
                </c:pt>
                <c:pt idx="52">
                  <c:v>1.805445069456145</c:v>
                </c:pt>
                <c:pt idx="53">
                  <c:v>1.7633557568774194</c:v>
                </c:pt>
                <c:pt idx="54">
                  <c:v>1.7207293090531386</c:v>
                </c:pt>
                <c:pt idx="55">
                  <c:v>1.6775787104122404</c:v>
                </c:pt>
                <c:pt idx="56">
                  <c:v>1.6339171050450816</c:v>
                </c:pt>
                <c:pt idx="57">
                  <c:v>1.5897577926996147</c:v>
                </c:pt>
                <c:pt idx="58">
                  <c:v>1.5451142247301632</c:v>
                </c:pt>
                <c:pt idx="59">
                  <c:v>1.5000000000000004</c:v>
                </c:pt>
                <c:pt idx="60">
                  <c:v>1.4544288607390112</c:v>
                </c:pt>
                <c:pt idx="61">
                  <c:v>1.4084146883576727</c:v>
                </c:pt>
                <c:pt idx="62">
                  <c:v>1.3619714992186405</c:v>
                </c:pt>
                <c:pt idx="63">
                  <c:v>1.3151134403672324</c:v>
                </c:pt>
                <c:pt idx="64">
                  <c:v>1.2678547852220983</c:v>
                </c:pt>
                <c:pt idx="65">
                  <c:v>1.2202099292274007</c:v>
                </c:pt>
                <c:pt idx="66">
                  <c:v>1.1721933854678217</c:v>
                </c:pt>
                <c:pt idx="67">
                  <c:v>1.1238197802477359</c:v>
                </c:pt>
                <c:pt idx="68">
                  <c:v>1.075103848635901</c:v>
                </c:pt>
                <c:pt idx="69">
                  <c:v>1.0260604299770064</c:v>
                </c:pt>
                <c:pt idx="70">
                  <c:v>0.97670446337147032</c:v>
                </c:pt>
                <c:pt idx="71">
                  <c:v>0.92705098312484235</c:v>
                </c:pt>
                <c:pt idx="72">
                  <c:v>0.87711511416821031</c:v>
                </c:pt>
                <c:pt idx="73">
                  <c:v>0.82691206745099755</c:v>
                </c:pt>
                <c:pt idx="74">
                  <c:v>0.77645713530756222</c:v>
                </c:pt>
                <c:pt idx="75">
                  <c:v>0.72576568679900366</c:v>
                </c:pt>
                <c:pt idx="76">
                  <c:v>0.67485316303159482</c:v>
                </c:pt>
                <c:pt idx="77">
                  <c:v>0.62373507245327842</c:v>
                </c:pt>
                <c:pt idx="78">
                  <c:v>0.57242698612963472</c:v>
                </c:pt>
                <c:pt idx="79">
                  <c:v>0.52094453300079124</c:v>
                </c:pt>
                <c:pt idx="80">
                  <c:v>0.46930339512069275</c:v>
                </c:pt>
                <c:pt idx="81">
                  <c:v>0.41751930288019706</c:v>
                </c:pt>
                <c:pt idx="82">
                  <c:v>0.36560803021544247</c:v>
                </c:pt>
                <c:pt idx="83">
                  <c:v>0.31358538980296036</c:v>
                </c:pt>
                <c:pt idx="84">
                  <c:v>0.26146722824297441</c:v>
                </c:pt>
                <c:pt idx="85">
                  <c:v>0.20926942123237635</c:v>
                </c:pt>
                <c:pt idx="86">
                  <c:v>0.15700786872883191</c:v>
                </c:pt>
                <c:pt idx="87">
                  <c:v>0.10469849010750323</c:v>
                </c:pt>
                <c:pt idx="88">
                  <c:v>5.2357219311850126E-2</c:v>
                </c:pt>
                <c:pt idx="89">
                  <c:v>1.83772268236293E-16</c:v>
                </c:pt>
                <c:pt idx="90">
                  <c:v>-5.2357219311850431E-2</c:v>
                </c:pt>
                <c:pt idx="91">
                  <c:v>-0.10469849010750221</c:v>
                </c:pt>
                <c:pt idx="92">
                  <c:v>-0.15700786872883085</c:v>
                </c:pt>
                <c:pt idx="93">
                  <c:v>-0.20926942123237599</c:v>
                </c:pt>
                <c:pt idx="94">
                  <c:v>-0.26146722824297469</c:v>
                </c:pt>
                <c:pt idx="95">
                  <c:v>-0.31358538980296002</c:v>
                </c:pt>
                <c:pt idx="96">
                  <c:v>-0.36560803021544208</c:v>
                </c:pt>
                <c:pt idx="97">
                  <c:v>-0.41751930288019606</c:v>
                </c:pt>
                <c:pt idx="98">
                  <c:v>-0.46930339512069308</c:v>
                </c:pt>
                <c:pt idx="99">
                  <c:v>-0.52094453300079091</c:v>
                </c:pt>
                <c:pt idx="100">
                  <c:v>-0.57242698612963439</c:v>
                </c:pt>
                <c:pt idx="101">
                  <c:v>-0.62373507245327731</c:v>
                </c:pt>
                <c:pt idx="102">
                  <c:v>-0.67485316303159437</c:v>
                </c:pt>
                <c:pt idx="103">
                  <c:v>-0.72576568679900333</c:v>
                </c:pt>
                <c:pt idx="104">
                  <c:v>-0.77645713530756255</c:v>
                </c:pt>
                <c:pt idx="105">
                  <c:v>-0.8269120674509971</c:v>
                </c:pt>
                <c:pt idx="106">
                  <c:v>-0.87711511416820997</c:v>
                </c:pt>
                <c:pt idx="107">
                  <c:v>-0.92705098312484202</c:v>
                </c:pt>
                <c:pt idx="108">
                  <c:v>-0.97670446337146921</c:v>
                </c:pt>
                <c:pt idx="109">
                  <c:v>-1.0260604299770062</c:v>
                </c:pt>
                <c:pt idx="110">
                  <c:v>-1.0751038486359008</c:v>
                </c:pt>
                <c:pt idx="111">
                  <c:v>-1.1238197802477363</c:v>
                </c:pt>
                <c:pt idx="112">
                  <c:v>-1.1721933854678208</c:v>
                </c:pt>
                <c:pt idx="113">
                  <c:v>-1.2202099292274</c:v>
                </c:pt>
                <c:pt idx="114">
                  <c:v>-1.267854785222098</c:v>
                </c:pt>
                <c:pt idx="115">
                  <c:v>-1.3151134403672327</c:v>
                </c:pt>
                <c:pt idx="116">
                  <c:v>-1.36197149921864</c:v>
                </c:pt>
                <c:pt idx="117">
                  <c:v>-1.4084146883576716</c:v>
                </c:pt>
                <c:pt idx="118">
                  <c:v>-1.454428860739011</c:v>
                </c:pt>
                <c:pt idx="119">
                  <c:v>-1.4999999999999993</c:v>
                </c:pt>
                <c:pt idx="120">
                  <c:v>-1.5451142247301628</c:v>
                </c:pt>
                <c:pt idx="121">
                  <c:v>-1.5897577926996145</c:v>
                </c:pt>
                <c:pt idx="122">
                  <c:v>-1.6339171050450814</c:v>
                </c:pt>
                <c:pt idx="123">
                  <c:v>-1.6775787104122402</c:v>
                </c:pt>
                <c:pt idx="124">
                  <c:v>-1.7207293090531375</c:v>
                </c:pt>
                <c:pt idx="125">
                  <c:v>-1.7633557568774192</c:v>
                </c:pt>
                <c:pt idx="126">
                  <c:v>-1.805445069456145</c:v>
                </c:pt>
                <c:pt idx="127">
                  <c:v>-1.846984425976975</c:v>
                </c:pt>
                <c:pt idx="128">
                  <c:v>-1.8879611731495118</c:v>
                </c:pt>
                <c:pt idx="129">
                  <c:v>-1.9283628290596182</c:v>
                </c:pt>
                <c:pt idx="130">
                  <c:v>-1.9681770869715225</c:v>
                </c:pt>
                <c:pt idx="131">
                  <c:v>-2.0073918190765747</c:v>
                </c:pt>
                <c:pt idx="132">
                  <c:v>-2.0459950801874953</c:v>
                </c:pt>
                <c:pt idx="133">
                  <c:v>-2.0839751113769909</c:v>
                </c:pt>
                <c:pt idx="134">
                  <c:v>-2.1213203435596424</c:v>
                </c:pt>
                <c:pt idx="135">
                  <c:v>-2.1580194010159537</c:v>
                </c:pt>
                <c:pt idx="136">
                  <c:v>-2.1940611048575116</c:v>
                </c:pt>
                <c:pt idx="137">
                  <c:v>-2.2294344764321821</c:v>
                </c:pt>
                <c:pt idx="138">
                  <c:v>-2.2641287406683159</c:v>
                </c:pt>
                <c:pt idx="139">
                  <c:v>-2.2981333293569337</c:v>
                </c:pt>
                <c:pt idx="140">
                  <c:v>-2.3314378843709118</c:v>
                </c:pt>
                <c:pt idx="141">
                  <c:v>-2.3640322608201658</c:v>
                </c:pt>
                <c:pt idx="142">
                  <c:v>-2.3959065301418789</c:v>
                </c:pt>
                <c:pt idx="143">
                  <c:v>-2.4270509831248419</c:v>
                </c:pt>
                <c:pt idx="144">
                  <c:v>-2.4574561328669748</c:v>
                </c:pt>
                <c:pt idx="145">
                  <c:v>-2.4871127176651249</c:v>
                </c:pt>
                <c:pt idx="146">
                  <c:v>-2.5160117038362726</c:v>
                </c:pt>
                <c:pt idx="147">
                  <c:v>-2.544144288469278</c:v>
                </c:pt>
                <c:pt idx="148">
                  <c:v>-2.5715019021063368</c:v>
                </c:pt>
                <c:pt idx="149">
                  <c:v>-2.598076211353316</c:v>
                </c:pt>
                <c:pt idx="150">
                  <c:v>-2.623859121418187</c:v>
                </c:pt>
                <c:pt idx="151">
                  <c:v>-2.6488427785767801</c:v>
                </c:pt>
                <c:pt idx="152">
                  <c:v>-2.6730195725651034</c:v>
                </c:pt>
                <c:pt idx="153">
                  <c:v>-2.6963821388975013</c:v>
                </c:pt>
                <c:pt idx="154">
                  <c:v>-2.7189233611099497</c:v>
                </c:pt>
                <c:pt idx="155">
                  <c:v>-2.7406363729278023</c:v>
                </c:pt>
                <c:pt idx="156">
                  <c:v>-2.7615145603573206</c:v>
                </c:pt>
                <c:pt idx="157">
                  <c:v>-2.7815515637003618</c:v>
                </c:pt>
                <c:pt idx="158">
                  <c:v>-2.8007412794916053</c:v>
                </c:pt>
                <c:pt idx="159">
                  <c:v>-2.8190778623577248</c:v>
                </c:pt>
                <c:pt idx="160">
                  <c:v>-2.8365557267979504</c:v>
                </c:pt>
                <c:pt idx="161">
                  <c:v>-2.8531695488854605</c:v>
                </c:pt>
                <c:pt idx="162">
                  <c:v>-2.8689142678891062</c:v>
                </c:pt>
                <c:pt idx="163">
                  <c:v>-2.8837850878149558</c:v>
                </c:pt>
                <c:pt idx="164">
                  <c:v>-2.8977774788672046</c:v>
                </c:pt>
                <c:pt idx="165">
                  <c:v>-2.9108871788279895</c:v>
                </c:pt>
                <c:pt idx="166">
                  <c:v>-2.9231101943557056</c:v>
                </c:pt>
                <c:pt idx="167">
                  <c:v>-2.9344428022014171</c:v>
                </c:pt>
                <c:pt idx="168">
                  <c:v>-2.9448815503429921</c:v>
                </c:pt>
                <c:pt idx="169">
                  <c:v>-2.9544232590366239</c:v>
                </c:pt>
                <c:pt idx="170">
                  <c:v>-2.9630650217854129</c:v>
                </c:pt>
                <c:pt idx="171">
                  <c:v>-2.9708042062247109</c:v>
                </c:pt>
                <c:pt idx="172">
                  <c:v>-2.9776384549239658</c:v>
                </c:pt>
                <c:pt idx="173">
                  <c:v>-2.9835656861048196</c:v>
                </c:pt>
                <c:pt idx="174">
                  <c:v>-2.9885840942752369</c:v>
                </c:pt>
                <c:pt idx="175">
                  <c:v>-2.9926921507794724</c:v>
                </c:pt>
                <c:pt idx="176">
                  <c:v>-2.9958886042637216</c:v>
                </c:pt>
                <c:pt idx="177">
                  <c:v>-2.9981724810572872</c:v>
                </c:pt>
                <c:pt idx="178">
                  <c:v>-2.999543085469174</c:v>
                </c:pt>
                <c:pt idx="179">
                  <c:v>-3</c:v>
                </c:pt>
                <c:pt idx="180">
                  <c:v>-2.999543085469174</c:v>
                </c:pt>
                <c:pt idx="181">
                  <c:v>-2.9981724810572872</c:v>
                </c:pt>
                <c:pt idx="182">
                  <c:v>-2.9958886042637216</c:v>
                </c:pt>
                <c:pt idx="183">
                  <c:v>-2.9926921507794728</c:v>
                </c:pt>
                <c:pt idx="184">
                  <c:v>-2.9885840942752369</c:v>
                </c:pt>
                <c:pt idx="185">
                  <c:v>-2.9835656861048201</c:v>
                </c:pt>
                <c:pt idx="186">
                  <c:v>-2.9776384549239658</c:v>
                </c:pt>
                <c:pt idx="187">
                  <c:v>-2.9708042062247109</c:v>
                </c:pt>
                <c:pt idx="188">
                  <c:v>-2.9630650217854133</c:v>
                </c:pt>
                <c:pt idx="189">
                  <c:v>-2.9544232590366239</c:v>
                </c:pt>
                <c:pt idx="190">
                  <c:v>-2.9448815503429921</c:v>
                </c:pt>
                <c:pt idx="191">
                  <c:v>-2.9344428022014171</c:v>
                </c:pt>
                <c:pt idx="192">
                  <c:v>-2.9231101943557056</c:v>
                </c:pt>
                <c:pt idx="193">
                  <c:v>-2.9108871788279895</c:v>
                </c:pt>
                <c:pt idx="194">
                  <c:v>-2.897777478867205</c:v>
                </c:pt>
                <c:pt idx="195">
                  <c:v>-2.8837850878149567</c:v>
                </c:pt>
                <c:pt idx="196">
                  <c:v>-2.8689142678891066</c:v>
                </c:pt>
                <c:pt idx="197">
                  <c:v>-2.8531695488854605</c:v>
                </c:pt>
                <c:pt idx="198">
                  <c:v>-2.8365557267979504</c:v>
                </c:pt>
                <c:pt idx="199">
                  <c:v>-2.8190778623577253</c:v>
                </c:pt>
                <c:pt idx="200">
                  <c:v>-2.8007412794916053</c:v>
                </c:pt>
                <c:pt idx="201">
                  <c:v>-2.7815515637003623</c:v>
                </c:pt>
                <c:pt idx="202">
                  <c:v>-2.761514560357321</c:v>
                </c:pt>
                <c:pt idx="203">
                  <c:v>-2.7406363729278032</c:v>
                </c:pt>
                <c:pt idx="204">
                  <c:v>-2.7189233611099501</c:v>
                </c:pt>
                <c:pt idx="205">
                  <c:v>-2.6963821388975013</c:v>
                </c:pt>
                <c:pt idx="206">
                  <c:v>-2.6730195725651043</c:v>
                </c:pt>
                <c:pt idx="207">
                  <c:v>-2.6488427785767805</c:v>
                </c:pt>
                <c:pt idx="208">
                  <c:v>-2.6238591214181874</c:v>
                </c:pt>
                <c:pt idx="209">
                  <c:v>-2.598076211353316</c:v>
                </c:pt>
                <c:pt idx="210">
                  <c:v>-2.5715019021063368</c:v>
                </c:pt>
                <c:pt idx="211">
                  <c:v>-2.544144288469278</c:v>
                </c:pt>
                <c:pt idx="212">
                  <c:v>-2.5160117038362722</c:v>
                </c:pt>
                <c:pt idx="213">
                  <c:v>-2.4871127176651253</c:v>
                </c:pt>
                <c:pt idx="214">
                  <c:v>-2.4574561328669762</c:v>
                </c:pt>
                <c:pt idx="215">
                  <c:v>-2.4270509831248428</c:v>
                </c:pt>
                <c:pt idx="216">
                  <c:v>-2.3959065301418789</c:v>
                </c:pt>
                <c:pt idx="217">
                  <c:v>-2.3640322608201667</c:v>
                </c:pt>
                <c:pt idx="218">
                  <c:v>-2.3314378843709123</c:v>
                </c:pt>
                <c:pt idx="219">
                  <c:v>-2.2981333293569342</c:v>
                </c:pt>
                <c:pt idx="220">
                  <c:v>-2.2641287406683155</c:v>
                </c:pt>
                <c:pt idx="221">
                  <c:v>-2.229434476432183</c:v>
                </c:pt>
                <c:pt idx="222">
                  <c:v>-2.1940611048575116</c:v>
                </c:pt>
                <c:pt idx="223">
                  <c:v>-2.1580194010159532</c:v>
                </c:pt>
                <c:pt idx="224">
                  <c:v>-2.1213203435596428</c:v>
                </c:pt>
                <c:pt idx="225">
                  <c:v>-2.0839751113769927</c:v>
                </c:pt>
                <c:pt idx="226">
                  <c:v>-2.0459950801874967</c:v>
                </c:pt>
                <c:pt idx="227">
                  <c:v>-2.0073918190765756</c:v>
                </c:pt>
                <c:pt idx="228">
                  <c:v>-1.9681770869715227</c:v>
                </c:pt>
                <c:pt idx="229">
                  <c:v>-1.9283628290596184</c:v>
                </c:pt>
                <c:pt idx="230">
                  <c:v>-1.8879611731495114</c:v>
                </c:pt>
                <c:pt idx="231">
                  <c:v>-1.8469844259769741</c:v>
                </c:pt>
                <c:pt idx="232">
                  <c:v>-1.8054450694561448</c:v>
                </c:pt>
                <c:pt idx="233">
                  <c:v>-1.7633557568774196</c:v>
                </c:pt>
                <c:pt idx="234">
                  <c:v>-1.720729309053139</c:v>
                </c:pt>
                <c:pt idx="235">
                  <c:v>-1.6775787104122417</c:v>
                </c:pt>
                <c:pt idx="236">
                  <c:v>-1.6339171050450809</c:v>
                </c:pt>
                <c:pt idx="237">
                  <c:v>-1.5897577926996149</c:v>
                </c:pt>
                <c:pt idx="238">
                  <c:v>-1.5451142247301635</c:v>
                </c:pt>
                <c:pt idx="239">
                  <c:v>-1.5000000000000013</c:v>
                </c:pt>
                <c:pt idx="240">
                  <c:v>-1.4544288607390106</c:v>
                </c:pt>
                <c:pt idx="241">
                  <c:v>-1.4084146883576723</c:v>
                </c:pt>
                <c:pt idx="242">
                  <c:v>-1.3619714992186407</c:v>
                </c:pt>
                <c:pt idx="243">
                  <c:v>-1.3151134403672331</c:v>
                </c:pt>
                <c:pt idx="244">
                  <c:v>-1.2678547852220998</c:v>
                </c:pt>
                <c:pt idx="245">
                  <c:v>-1.2202099292274002</c:v>
                </c:pt>
                <c:pt idx="246">
                  <c:v>-1.1721933854678215</c:v>
                </c:pt>
                <c:pt idx="247">
                  <c:v>-1.1238197802477368</c:v>
                </c:pt>
                <c:pt idx="248">
                  <c:v>-1.0751038486359021</c:v>
                </c:pt>
                <c:pt idx="249">
                  <c:v>-1.0260604299770082</c:v>
                </c:pt>
                <c:pt idx="250">
                  <c:v>-0.97670446337146988</c:v>
                </c:pt>
                <c:pt idx="251">
                  <c:v>-0.92705098312484269</c:v>
                </c:pt>
                <c:pt idx="252">
                  <c:v>-0.87711511416821131</c:v>
                </c:pt>
                <c:pt idx="253">
                  <c:v>-0.82691206745099666</c:v>
                </c:pt>
                <c:pt idx="254">
                  <c:v>-0.77645713530756189</c:v>
                </c:pt>
                <c:pt idx="255">
                  <c:v>-0.72576568679900333</c:v>
                </c:pt>
                <c:pt idx="256">
                  <c:v>-0.6748531630315957</c:v>
                </c:pt>
                <c:pt idx="257">
                  <c:v>-0.6237350724532793</c:v>
                </c:pt>
                <c:pt idx="258">
                  <c:v>-0.57242698612963638</c:v>
                </c:pt>
                <c:pt idx="259">
                  <c:v>-0.52094453300079102</c:v>
                </c:pt>
                <c:pt idx="260">
                  <c:v>-0.46930339512069308</c:v>
                </c:pt>
                <c:pt idx="261">
                  <c:v>-0.41751930288019479</c:v>
                </c:pt>
                <c:pt idx="262">
                  <c:v>-0.36560803021544153</c:v>
                </c:pt>
                <c:pt idx="263">
                  <c:v>-0.31358538980296008</c:v>
                </c:pt>
                <c:pt idx="264">
                  <c:v>-0.26146722824297475</c:v>
                </c:pt>
                <c:pt idx="265">
                  <c:v>-0.20926942123237674</c:v>
                </c:pt>
                <c:pt idx="266">
                  <c:v>-0.15700786872883293</c:v>
                </c:pt>
                <c:pt idx="267">
                  <c:v>-0.10469849010750495</c:v>
                </c:pt>
                <c:pt idx="268">
                  <c:v>-5.2357219311850493E-2</c:v>
                </c:pt>
                <c:pt idx="269">
                  <c:v>-5.51316804708879E-16</c:v>
                </c:pt>
                <c:pt idx="270">
                  <c:v>5.235721931184939E-2</c:v>
                </c:pt>
                <c:pt idx="271">
                  <c:v>0.10469849010750384</c:v>
                </c:pt>
                <c:pt idx="272">
                  <c:v>0.15700786872883182</c:v>
                </c:pt>
                <c:pt idx="273">
                  <c:v>0.20926942123237566</c:v>
                </c:pt>
                <c:pt idx="274">
                  <c:v>0.26146722824297364</c:v>
                </c:pt>
                <c:pt idx="275">
                  <c:v>0.31358538980295897</c:v>
                </c:pt>
                <c:pt idx="276">
                  <c:v>0.36560803021544308</c:v>
                </c:pt>
                <c:pt idx="277">
                  <c:v>0.4175193028801964</c:v>
                </c:pt>
                <c:pt idx="278">
                  <c:v>0.46930339512069202</c:v>
                </c:pt>
                <c:pt idx="279">
                  <c:v>0.52094453300078991</c:v>
                </c:pt>
                <c:pt idx="280">
                  <c:v>0.57242698612963272</c:v>
                </c:pt>
                <c:pt idx="281">
                  <c:v>0.62373507245327575</c:v>
                </c:pt>
                <c:pt idx="282">
                  <c:v>0.67485316303159482</c:v>
                </c:pt>
                <c:pt idx="283">
                  <c:v>0.72576568679900233</c:v>
                </c:pt>
                <c:pt idx="284">
                  <c:v>0.77645713530756333</c:v>
                </c:pt>
                <c:pt idx="285">
                  <c:v>0.82691206745099821</c:v>
                </c:pt>
                <c:pt idx="286">
                  <c:v>0.87711511416821009</c:v>
                </c:pt>
                <c:pt idx="287">
                  <c:v>0.92705098312484169</c:v>
                </c:pt>
                <c:pt idx="288">
                  <c:v>0.97670446337146899</c:v>
                </c:pt>
                <c:pt idx="289">
                  <c:v>1.0260604299770044</c:v>
                </c:pt>
                <c:pt idx="290">
                  <c:v>1.0751038486358986</c:v>
                </c:pt>
                <c:pt idx="291">
                  <c:v>1.1238197802477359</c:v>
                </c:pt>
                <c:pt idx="292">
                  <c:v>1.1721933854678204</c:v>
                </c:pt>
                <c:pt idx="293">
                  <c:v>1.2202099292274016</c:v>
                </c:pt>
                <c:pt idx="294">
                  <c:v>1.2678547852220987</c:v>
                </c:pt>
                <c:pt idx="295">
                  <c:v>1.3151134403672322</c:v>
                </c:pt>
                <c:pt idx="296">
                  <c:v>1.3619714992186398</c:v>
                </c:pt>
                <c:pt idx="297">
                  <c:v>1.4084146883576714</c:v>
                </c:pt>
                <c:pt idx="298">
                  <c:v>1.4544288607390095</c:v>
                </c:pt>
                <c:pt idx="299">
                  <c:v>1.5000000000000004</c:v>
                </c:pt>
                <c:pt idx="300">
                  <c:v>1.5451142247301624</c:v>
                </c:pt>
                <c:pt idx="301">
                  <c:v>1.589757792699614</c:v>
                </c:pt>
                <c:pt idx="302">
                  <c:v>1.63391710504508</c:v>
                </c:pt>
                <c:pt idx="303">
                  <c:v>1.6775787104122388</c:v>
                </c:pt>
                <c:pt idx="304">
                  <c:v>1.7207293090531381</c:v>
                </c:pt>
                <c:pt idx="305">
                  <c:v>1.7633557568774187</c:v>
                </c:pt>
                <c:pt idx="306">
                  <c:v>1.8054450694561437</c:v>
                </c:pt>
                <c:pt idx="307">
                  <c:v>1.8469844259769754</c:v>
                </c:pt>
                <c:pt idx="308">
                  <c:v>1.8879611731495125</c:v>
                </c:pt>
                <c:pt idx="309">
                  <c:v>1.9283628290596178</c:v>
                </c:pt>
                <c:pt idx="310">
                  <c:v>1.9681770869715212</c:v>
                </c:pt>
                <c:pt idx="311">
                  <c:v>2.0073918190765734</c:v>
                </c:pt>
                <c:pt idx="312">
                  <c:v>2.045995080187494</c:v>
                </c:pt>
                <c:pt idx="313">
                  <c:v>2.08397511137699</c:v>
                </c:pt>
                <c:pt idx="314">
                  <c:v>2.1213203435596419</c:v>
                </c:pt>
                <c:pt idx="315">
                  <c:v>2.1580194010159524</c:v>
                </c:pt>
                <c:pt idx="316">
                  <c:v>2.194061104857512</c:v>
                </c:pt>
                <c:pt idx="317">
                  <c:v>2.229434476432183</c:v>
                </c:pt>
                <c:pt idx="318">
                  <c:v>2.2641287406683155</c:v>
                </c:pt>
                <c:pt idx="319">
                  <c:v>2.2981333293569333</c:v>
                </c:pt>
                <c:pt idx="320">
                  <c:v>2.3314378843709118</c:v>
                </c:pt>
                <c:pt idx="321">
                  <c:v>2.3640322608201645</c:v>
                </c:pt>
                <c:pt idx="322">
                  <c:v>2.3959065301418785</c:v>
                </c:pt>
                <c:pt idx="323">
                  <c:v>2.4270509831248419</c:v>
                </c:pt>
                <c:pt idx="324">
                  <c:v>2.4574561328669748</c:v>
                </c:pt>
                <c:pt idx="325">
                  <c:v>2.4871127176651244</c:v>
                </c:pt>
                <c:pt idx="326">
                  <c:v>2.5160117038362722</c:v>
                </c:pt>
                <c:pt idx="327">
                  <c:v>2.5441442884692762</c:v>
                </c:pt>
                <c:pt idx="328">
                  <c:v>2.5715019021063363</c:v>
                </c:pt>
                <c:pt idx="329">
                  <c:v>2.5980762113533151</c:v>
                </c:pt>
                <c:pt idx="330">
                  <c:v>2.6238591214181874</c:v>
                </c:pt>
                <c:pt idx="331">
                  <c:v>2.6488427785767805</c:v>
                </c:pt>
                <c:pt idx="332">
                  <c:v>2.6730195725651034</c:v>
                </c:pt>
                <c:pt idx="333">
                  <c:v>2.6963821388975013</c:v>
                </c:pt>
                <c:pt idx="334">
                  <c:v>2.7189233611099493</c:v>
                </c:pt>
                <c:pt idx="335">
                  <c:v>2.7406363729278027</c:v>
                </c:pt>
                <c:pt idx="336">
                  <c:v>2.7615145603573197</c:v>
                </c:pt>
                <c:pt idx="337">
                  <c:v>2.7815515637003618</c:v>
                </c:pt>
                <c:pt idx="338">
                  <c:v>2.8007412794916045</c:v>
                </c:pt>
                <c:pt idx="339">
                  <c:v>2.8190778623577253</c:v>
                </c:pt>
                <c:pt idx="340">
                  <c:v>2.8365557267979495</c:v>
                </c:pt>
                <c:pt idx="341">
                  <c:v>2.8531695488854605</c:v>
                </c:pt>
                <c:pt idx="342">
                  <c:v>2.8689142678891071</c:v>
                </c:pt>
                <c:pt idx="343">
                  <c:v>2.8837850878149558</c:v>
                </c:pt>
                <c:pt idx="344">
                  <c:v>2.897777478867205</c:v>
                </c:pt>
                <c:pt idx="345">
                  <c:v>2.9108871788279895</c:v>
                </c:pt>
                <c:pt idx="346">
                  <c:v>2.9231101943557052</c:v>
                </c:pt>
                <c:pt idx="347">
                  <c:v>2.9344428022014166</c:v>
                </c:pt>
                <c:pt idx="348">
                  <c:v>2.9448815503429921</c:v>
                </c:pt>
                <c:pt idx="349">
                  <c:v>2.9544232590366235</c:v>
                </c:pt>
                <c:pt idx="350">
                  <c:v>2.9630650217854129</c:v>
                </c:pt>
                <c:pt idx="351">
                  <c:v>2.9708042062247109</c:v>
                </c:pt>
                <c:pt idx="352">
                  <c:v>2.9776384549239658</c:v>
                </c:pt>
                <c:pt idx="353">
                  <c:v>2.9835656861048196</c:v>
                </c:pt>
                <c:pt idx="354">
                  <c:v>2.9885840942752369</c:v>
                </c:pt>
                <c:pt idx="355">
                  <c:v>2.9926921507794728</c:v>
                </c:pt>
                <c:pt idx="356">
                  <c:v>2.9958886042637216</c:v>
                </c:pt>
                <c:pt idx="357">
                  <c:v>2.9981724810572872</c:v>
                </c:pt>
                <c:pt idx="358">
                  <c:v>2.999543085469174</c:v>
                </c:pt>
                <c:pt idx="359">
                  <c:v>3</c:v>
                </c:pt>
              </c:numCache>
            </c:numRef>
          </c:xVal>
          <c:yVal>
            <c:numRef>
              <c:f>Calculs!$BR$3:$BR$362</c:f>
              <c:numCache>
                <c:formatCode>General</c:formatCode>
                <c:ptCount val="360"/>
                <c:pt idx="0">
                  <c:v>5.2357219311850535E-2</c:v>
                </c:pt>
                <c:pt idx="1">
                  <c:v>0.1046984901075029</c:v>
                </c:pt>
                <c:pt idx="2">
                  <c:v>0.15700786872883149</c:v>
                </c:pt>
                <c:pt idx="3">
                  <c:v>0.20926942123237591</c:v>
                </c:pt>
                <c:pt idx="4">
                  <c:v>0.26146722824297453</c:v>
                </c:pt>
                <c:pt idx="5">
                  <c:v>0.31358538980296036</c:v>
                </c:pt>
                <c:pt idx="6">
                  <c:v>0.36560803021544241</c:v>
                </c:pt>
                <c:pt idx="7">
                  <c:v>0.41751930288019634</c:v>
                </c:pt>
                <c:pt idx="8">
                  <c:v>0.46930339512069263</c:v>
                </c:pt>
                <c:pt idx="9">
                  <c:v>0.52094453300079102</c:v>
                </c:pt>
                <c:pt idx="10">
                  <c:v>0.57242698612963439</c:v>
                </c:pt>
                <c:pt idx="11">
                  <c:v>0.62373507245327797</c:v>
                </c:pt>
                <c:pt idx="12">
                  <c:v>0.67485316303159504</c:v>
                </c:pt>
                <c:pt idx="13">
                  <c:v>0.72576568679900322</c:v>
                </c:pt>
                <c:pt idx="14">
                  <c:v>0.77645713530756222</c:v>
                </c:pt>
                <c:pt idx="15">
                  <c:v>0.82691206745099755</c:v>
                </c:pt>
                <c:pt idx="16">
                  <c:v>0.87711511416821031</c:v>
                </c:pt>
                <c:pt idx="17">
                  <c:v>0.92705098312484213</c:v>
                </c:pt>
                <c:pt idx="18">
                  <c:v>0.97670446337146988</c:v>
                </c:pt>
                <c:pt idx="19">
                  <c:v>1.0260604299770062</c:v>
                </c:pt>
                <c:pt idx="20">
                  <c:v>1.0751038486359008</c:v>
                </c:pt>
                <c:pt idx="21">
                  <c:v>1.1238197802477361</c:v>
                </c:pt>
                <c:pt idx="22">
                  <c:v>1.1721933854678213</c:v>
                </c:pt>
                <c:pt idx="23">
                  <c:v>1.2202099292274005</c:v>
                </c:pt>
                <c:pt idx="24">
                  <c:v>1.2678547852220983</c:v>
                </c:pt>
                <c:pt idx="25">
                  <c:v>1.3151134403672322</c:v>
                </c:pt>
                <c:pt idx="26">
                  <c:v>1.3619714992186402</c:v>
                </c:pt>
                <c:pt idx="27">
                  <c:v>1.4084146883576725</c:v>
                </c:pt>
                <c:pt idx="28">
                  <c:v>1.4544288607390112</c:v>
                </c:pt>
                <c:pt idx="29">
                  <c:v>1.4999999999999998</c:v>
                </c:pt>
                <c:pt idx="30">
                  <c:v>1.5451142247301624</c:v>
                </c:pt>
                <c:pt idx="31">
                  <c:v>1.5897577926996147</c:v>
                </c:pt>
                <c:pt idx="32">
                  <c:v>1.6339171050450814</c:v>
                </c:pt>
                <c:pt idx="33">
                  <c:v>1.6775787104122406</c:v>
                </c:pt>
                <c:pt idx="34">
                  <c:v>1.7207293090531381</c:v>
                </c:pt>
                <c:pt idx="35">
                  <c:v>1.7633557568774194</c:v>
                </c:pt>
                <c:pt idx="36">
                  <c:v>1.8054450694561448</c:v>
                </c:pt>
                <c:pt idx="37">
                  <c:v>1.8469844259769745</c:v>
                </c:pt>
                <c:pt idx="38">
                  <c:v>1.8879611731495123</c:v>
                </c:pt>
                <c:pt idx="39">
                  <c:v>1.9283628290596178</c:v>
                </c:pt>
                <c:pt idx="40">
                  <c:v>1.9681770869715214</c:v>
                </c:pt>
                <c:pt idx="41">
                  <c:v>2.0073918190765747</c:v>
                </c:pt>
                <c:pt idx="42">
                  <c:v>2.0459950801874953</c:v>
                </c:pt>
                <c:pt idx="43">
                  <c:v>2.0839751113769918</c:v>
                </c:pt>
                <c:pt idx="44">
                  <c:v>2.1213203435596424</c:v>
                </c:pt>
                <c:pt idx="45">
                  <c:v>2.1580194010159532</c:v>
                </c:pt>
                <c:pt idx="46">
                  <c:v>2.1940611048575116</c:v>
                </c:pt>
                <c:pt idx="47">
                  <c:v>2.2294344764321825</c:v>
                </c:pt>
                <c:pt idx="48">
                  <c:v>2.2641287406683159</c:v>
                </c:pt>
                <c:pt idx="49">
                  <c:v>2.2981333293569342</c:v>
                </c:pt>
                <c:pt idx="50">
                  <c:v>2.3314378843709123</c:v>
                </c:pt>
                <c:pt idx="51">
                  <c:v>2.3640322608201663</c:v>
                </c:pt>
                <c:pt idx="52">
                  <c:v>2.3959065301418785</c:v>
                </c:pt>
                <c:pt idx="53">
                  <c:v>2.4270509831248424</c:v>
                </c:pt>
                <c:pt idx="54">
                  <c:v>2.4574561328669753</c:v>
                </c:pt>
                <c:pt idx="55">
                  <c:v>2.4871127176651253</c:v>
                </c:pt>
                <c:pt idx="56">
                  <c:v>2.5160117038362717</c:v>
                </c:pt>
                <c:pt idx="57">
                  <c:v>2.544144288469278</c:v>
                </c:pt>
                <c:pt idx="58">
                  <c:v>2.5715019021063368</c:v>
                </c:pt>
                <c:pt idx="59">
                  <c:v>2.598076211353316</c:v>
                </c:pt>
                <c:pt idx="60">
                  <c:v>2.623859121418187</c:v>
                </c:pt>
                <c:pt idx="61">
                  <c:v>2.6488427785767805</c:v>
                </c:pt>
                <c:pt idx="62">
                  <c:v>2.6730195725651034</c:v>
                </c:pt>
                <c:pt idx="63">
                  <c:v>2.6963821388975013</c:v>
                </c:pt>
                <c:pt idx="64">
                  <c:v>2.7189233611099497</c:v>
                </c:pt>
                <c:pt idx="65">
                  <c:v>2.7406363729278027</c:v>
                </c:pt>
                <c:pt idx="66">
                  <c:v>2.7615145603573206</c:v>
                </c:pt>
                <c:pt idx="67">
                  <c:v>2.7815515637003623</c:v>
                </c:pt>
                <c:pt idx="68">
                  <c:v>2.8007412794916053</c:v>
                </c:pt>
                <c:pt idx="69">
                  <c:v>2.8190778623577248</c:v>
                </c:pt>
                <c:pt idx="70">
                  <c:v>2.8365557267979504</c:v>
                </c:pt>
                <c:pt idx="71">
                  <c:v>2.8531695488854605</c:v>
                </c:pt>
                <c:pt idx="72">
                  <c:v>2.8689142678891062</c:v>
                </c:pt>
                <c:pt idx="73">
                  <c:v>2.8837850878149567</c:v>
                </c:pt>
                <c:pt idx="74">
                  <c:v>2.897777478867205</c:v>
                </c:pt>
                <c:pt idx="75">
                  <c:v>2.9108871788279895</c:v>
                </c:pt>
                <c:pt idx="76">
                  <c:v>2.9231101943557056</c:v>
                </c:pt>
                <c:pt idx="77">
                  <c:v>2.9344428022014166</c:v>
                </c:pt>
                <c:pt idx="78">
                  <c:v>2.9448815503429921</c:v>
                </c:pt>
                <c:pt idx="79">
                  <c:v>2.9544232590366239</c:v>
                </c:pt>
                <c:pt idx="80">
                  <c:v>2.9630650217854133</c:v>
                </c:pt>
                <c:pt idx="81">
                  <c:v>2.9708042062247109</c:v>
                </c:pt>
                <c:pt idx="82">
                  <c:v>2.9776384549239658</c:v>
                </c:pt>
                <c:pt idx="83">
                  <c:v>2.9835656861048196</c:v>
                </c:pt>
                <c:pt idx="84">
                  <c:v>2.9885840942752369</c:v>
                </c:pt>
                <c:pt idx="85">
                  <c:v>2.9926921507794724</c:v>
                </c:pt>
                <c:pt idx="86">
                  <c:v>2.9958886042637216</c:v>
                </c:pt>
                <c:pt idx="87">
                  <c:v>2.9981724810572872</c:v>
                </c:pt>
                <c:pt idx="88">
                  <c:v>2.999543085469174</c:v>
                </c:pt>
                <c:pt idx="89">
                  <c:v>3</c:v>
                </c:pt>
                <c:pt idx="90">
                  <c:v>2.999543085469174</c:v>
                </c:pt>
                <c:pt idx="91">
                  <c:v>2.9981724810572872</c:v>
                </c:pt>
                <c:pt idx="92">
                  <c:v>2.9958886042637216</c:v>
                </c:pt>
                <c:pt idx="93">
                  <c:v>2.9926921507794724</c:v>
                </c:pt>
                <c:pt idx="94">
                  <c:v>2.9885840942752369</c:v>
                </c:pt>
                <c:pt idx="95">
                  <c:v>2.9835656861048201</c:v>
                </c:pt>
                <c:pt idx="96">
                  <c:v>2.9776384549239663</c:v>
                </c:pt>
                <c:pt idx="97">
                  <c:v>2.9708042062247113</c:v>
                </c:pt>
                <c:pt idx="98">
                  <c:v>2.9630650217854129</c:v>
                </c:pt>
                <c:pt idx="99">
                  <c:v>2.9544232590366239</c:v>
                </c:pt>
                <c:pt idx="100">
                  <c:v>2.9448815503429921</c:v>
                </c:pt>
                <c:pt idx="101">
                  <c:v>2.9344428022014171</c:v>
                </c:pt>
                <c:pt idx="102">
                  <c:v>2.9231101943557056</c:v>
                </c:pt>
                <c:pt idx="103">
                  <c:v>2.9108871788279895</c:v>
                </c:pt>
                <c:pt idx="104">
                  <c:v>2.897777478867205</c:v>
                </c:pt>
                <c:pt idx="105">
                  <c:v>2.8837850878149567</c:v>
                </c:pt>
                <c:pt idx="106">
                  <c:v>2.8689142678891066</c:v>
                </c:pt>
                <c:pt idx="107">
                  <c:v>2.8531695488854609</c:v>
                </c:pt>
                <c:pt idx="108">
                  <c:v>2.8365557267979504</c:v>
                </c:pt>
                <c:pt idx="109">
                  <c:v>2.8190778623577253</c:v>
                </c:pt>
                <c:pt idx="110">
                  <c:v>2.8007412794916053</c:v>
                </c:pt>
                <c:pt idx="111">
                  <c:v>2.7815515637003623</c:v>
                </c:pt>
                <c:pt idx="112">
                  <c:v>2.761514560357321</c:v>
                </c:pt>
                <c:pt idx="113">
                  <c:v>2.7406363729278027</c:v>
                </c:pt>
                <c:pt idx="114">
                  <c:v>2.7189233611099501</c:v>
                </c:pt>
                <c:pt idx="115">
                  <c:v>2.6963821388975009</c:v>
                </c:pt>
                <c:pt idx="116">
                  <c:v>2.6730195725651038</c:v>
                </c:pt>
                <c:pt idx="117">
                  <c:v>2.6488427785767814</c:v>
                </c:pt>
                <c:pt idx="118">
                  <c:v>2.6238591214181874</c:v>
                </c:pt>
                <c:pt idx="119">
                  <c:v>2.598076211353316</c:v>
                </c:pt>
                <c:pt idx="120">
                  <c:v>2.5715019021063368</c:v>
                </c:pt>
                <c:pt idx="121">
                  <c:v>2.544144288469278</c:v>
                </c:pt>
                <c:pt idx="122">
                  <c:v>2.5160117038362717</c:v>
                </c:pt>
                <c:pt idx="123">
                  <c:v>2.4871127176651253</c:v>
                </c:pt>
                <c:pt idx="124">
                  <c:v>2.4574561328669762</c:v>
                </c:pt>
                <c:pt idx="125">
                  <c:v>2.4270509831248424</c:v>
                </c:pt>
                <c:pt idx="126">
                  <c:v>2.395906530141878</c:v>
                </c:pt>
                <c:pt idx="127">
                  <c:v>2.3640322608201663</c:v>
                </c:pt>
                <c:pt idx="128">
                  <c:v>2.3314378843709131</c:v>
                </c:pt>
                <c:pt idx="129">
                  <c:v>2.2981333293569342</c:v>
                </c:pt>
                <c:pt idx="130">
                  <c:v>2.2641287406683155</c:v>
                </c:pt>
                <c:pt idx="131">
                  <c:v>2.229434476432183</c:v>
                </c:pt>
                <c:pt idx="132">
                  <c:v>2.1940611048575116</c:v>
                </c:pt>
                <c:pt idx="133">
                  <c:v>2.1580194010159541</c:v>
                </c:pt>
                <c:pt idx="134">
                  <c:v>2.1213203435596428</c:v>
                </c:pt>
                <c:pt idx="135">
                  <c:v>2.0839751113769913</c:v>
                </c:pt>
                <c:pt idx="136">
                  <c:v>2.0459950801874958</c:v>
                </c:pt>
                <c:pt idx="137">
                  <c:v>2.0073918190765752</c:v>
                </c:pt>
                <c:pt idx="138">
                  <c:v>1.9681770869715218</c:v>
                </c:pt>
                <c:pt idx="139">
                  <c:v>1.9283628290596184</c:v>
                </c:pt>
                <c:pt idx="140">
                  <c:v>1.8879611731495132</c:v>
                </c:pt>
                <c:pt idx="141">
                  <c:v>1.8469844259769752</c:v>
                </c:pt>
                <c:pt idx="142">
                  <c:v>1.8054450694561446</c:v>
                </c:pt>
                <c:pt idx="143">
                  <c:v>1.7633557568774196</c:v>
                </c:pt>
                <c:pt idx="144">
                  <c:v>1.720729309053139</c:v>
                </c:pt>
                <c:pt idx="145">
                  <c:v>1.6775787104122406</c:v>
                </c:pt>
                <c:pt idx="146">
                  <c:v>1.6339171050450809</c:v>
                </c:pt>
                <c:pt idx="147">
                  <c:v>1.5897577926996147</c:v>
                </c:pt>
                <c:pt idx="148">
                  <c:v>1.5451142247301632</c:v>
                </c:pt>
                <c:pt idx="149">
                  <c:v>1.4999999999999998</c:v>
                </c:pt>
                <c:pt idx="150">
                  <c:v>1.4544288607390115</c:v>
                </c:pt>
                <c:pt idx="151">
                  <c:v>1.4084146883576731</c:v>
                </c:pt>
                <c:pt idx="152">
                  <c:v>1.3619714992186407</c:v>
                </c:pt>
                <c:pt idx="153">
                  <c:v>1.3151134403672318</c:v>
                </c:pt>
                <c:pt idx="154">
                  <c:v>1.2678547852220985</c:v>
                </c:pt>
                <c:pt idx="155">
                  <c:v>1.2202099292274013</c:v>
                </c:pt>
                <c:pt idx="156">
                  <c:v>1.1721933854678226</c:v>
                </c:pt>
                <c:pt idx="157">
                  <c:v>1.1238197802477368</c:v>
                </c:pt>
                <c:pt idx="158">
                  <c:v>1.0751038486359006</c:v>
                </c:pt>
                <c:pt idx="159">
                  <c:v>1.0260604299770066</c:v>
                </c:pt>
                <c:pt idx="160">
                  <c:v>0.9767044633714711</c:v>
                </c:pt>
                <c:pt idx="161">
                  <c:v>0.92705098312484258</c:v>
                </c:pt>
                <c:pt idx="162">
                  <c:v>0.8771151141682112</c:v>
                </c:pt>
                <c:pt idx="163">
                  <c:v>0.82691206745099899</c:v>
                </c:pt>
                <c:pt idx="164">
                  <c:v>0.77645713530756311</c:v>
                </c:pt>
                <c:pt idx="165">
                  <c:v>0.72576568679900322</c:v>
                </c:pt>
                <c:pt idx="166">
                  <c:v>0.67485316303159437</c:v>
                </c:pt>
                <c:pt idx="167">
                  <c:v>0.62373507245327797</c:v>
                </c:pt>
                <c:pt idx="168">
                  <c:v>0.57242698612963494</c:v>
                </c:pt>
                <c:pt idx="169">
                  <c:v>0.5209445330007908</c:v>
                </c:pt>
                <c:pt idx="170">
                  <c:v>0.46930339512069297</c:v>
                </c:pt>
                <c:pt idx="171">
                  <c:v>0.41751930288019723</c:v>
                </c:pt>
                <c:pt idx="172">
                  <c:v>0.36560803021544264</c:v>
                </c:pt>
                <c:pt idx="173">
                  <c:v>0.31358538980296119</c:v>
                </c:pt>
                <c:pt idx="174">
                  <c:v>0.26146722824297591</c:v>
                </c:pt>
                <c:pt idx="175">
                  <c:v>0.20926942123237657</c:v>
                </c:pt>
                <c:pt idx="176">
                  <c:v>0.15700786872883143</c:v>
                </c:pt>
                <c:pt idx="177">
                  <c:v>0.1046984901075021</c:v>
                </c:pt>
                <c:pt idx="178">
                  <c:v>5.235721931185032E-2</c:v>
                </c:pt>
                <c:pt idx="179">
                  <c:v>3.67544536472586E-16</c:v>
                </c:pt>
                <c:pt idx="180">
                  <c:v>-5.2357219311849577E-2</c:v>
                </c:pt>
                <c:pt idx="181">
                  <c:v>-0.10469849010750271</c:v>
                </c:pt>
                <c:pt idx="182">
                  <c:v>-0.15700786872883066</c:v>
                </c:pt>
                <c:pt idx="183">
                  <c:v>-0.20926942123237449</c:v>
                </c:pt>
                <c:pt idx="184">
                  <c:v>-0.26146722824297386</c:v>
                </c:pt>
                <c:pt idx="185">
                  <c:v>-0.31358538980295914</c:v>
                </c:pt>
                <c:pt idx="186">
                  <c:v>-0.36560803021544319</c:v>
                </c:pt>
                <c:pt idx="187">
                  <c:v>-0.41751930288019656</c:v>
                </c:pt>
                <c:pt idx="188">
                  <c:v>-0.46930339512069219</c:v>
                </c:pt>
                <c:pt idx="189">
                  <c:v>-0.52094453300079135</c:v>
                </c:pt>
                <c:pt idx="190">
                  <c:v>-0.57242698612963416</c:v>
                </c:pt>
                <c:pt idx="191">
                  <c:v>-0.6237350724532772</c:v>
                </c:pt>
                <c:pt idx="192">
                  <c:v>-0.67485316303159493</c:v>
                </c:pt>
                <c:pt idx="193">
                  <c:v>-0.72576568679900255</c:v>
                </c:pt>
                <c:pt idx="194">
                  <c:v>-0.77645713530756111</c:v>
                </c:pt>
                <c:pt idx="195">
                  <c:v>-0.82691206745099699</c:v>
                </c:pt>
                <c:pt idx="196">
                  <c:v>-0.8771151141682092</c:v>
                </c:pt>
                <c:pt idx="197">
                  <c:v>-0.92705098312484324</c:v>
                </c:pt>
                <c:pt idx="198">
                  <c:v>-0.97670446337147032</c:v>
                </c:pt>
                <c:pt idx="199">
                  <c:v>-1.026060429977006</c:v>
                </c:pt>
                <c:pt idx="200">
                  <c:v>-1.0751038486359012</c:v>
                </c:pt>
                <c:pt idx="201">
                  <c:v>-1.1238197802477361</c:v>
                </c:pt>
                <c:pt idx="202">
                  <c:v>-1.1721933854678206</c:v>
                </c:pt>
                <c:pt idx="203">
                  <c:v>-1.2202099292273996</c:v>
                </c:pt>
                <c:pt idx="204">
                  <c:v>-1.2678547852220978</c:v>
                </c:pt>
                <c:pt idx="205">
                  <c:v>-1.3151134403672313</c:v>
                </c:pt>
                <c:pt idx="206">
                  <c:v>-1.3619714992186387</c:v>
                </c:pt>
                <c:pt idx="207">
                  <c:v>-1.4084146883576727</c:v>
                </c:pt>
                <c:pt idx="208">
                  <c:v>-1.4544288607390108</c:v>
                </c:pt>
                <c:pt idx="209">
                  <c:v>-1.5000000000000004</c:v>
                </c:pt>
                <c:pt idx="210">
                  <c:v>-1.5451142247301624</c:v>
                </c:pt>
                <c:pt idx="211">
                  <c:v>-1.5897577926996145</c:v>
                </c:pt>
                <c:pt idx="212">
                  <c:v>-1.6339171050450814</c:v>
                </c:pt>
                <c:pt idx="213">
                  <c:v>-1.6775787104122402</c:v>
                </c:pt>
                <c:pt idx="214">
                  <c:v>-1.7207293090531375</c:v>
                </c:pt>
                <c:pt idx="215">
                  <c:v>-1.7633557568774192</c:v>
                </c:pt>
                <c:pt idx="216">
                  <c:v>-1.8054450694561441</c:v>
                </c:pt>
                <c:pt idx="217">
                  <c:v>-1.8469844259769737</c:v>
                </c:pt>
                <c:pt idx="218">
                  <c:v>-1.8879611731495127</c:v>
                </c:pt>
                <c:pt idx="219">
                  <c:v>-1.9283628290596178</c:v>
                </c:pt>
                <c:pt idx="220">
                  <c:v>-1.9681770869715223</c:v>
                </c:pt>
                <c:pt idx="221">
                  <c:v>-2.0073918190765747</c:v>
                </c:pt>
                <c:pt idx="222">
                  <c:v>-2.0459950801874953</c:v>
                </c:pt>
                <c:pt idx="223">
                  <c:v>-2.0839751113769922</c:v>
                </c:pt>
                <c:pt idx="224">
                  <c:v>-2.1213203435596424</c:v>
                </c:pt>
                <c:pt idx="225">
                  <c:v>-2.1580194010159524</c:v>
                </c:pt>
                <c:pt idx="226">
                  <c:v>-2.1940611048575103</c:v>
                </c:pt>
                <c:pt idx="227">
                  <c:v>-2.2294344764321821</c:v>
                </c:pt>
                <c:pt idx="228">
                  <c:v>-2.264128740668315</c:v>
                </c:pt>
                <c:pt idx="229">
                  <c:v>-2.2981333293569337</c:v>
                </c:pt>
                <c:pt idx="230">
                  <c:v>-2.3314378843709136</c:v>
                </c:pt>
                <c:pt idx="231">
                  <c:v>-2.3640322608201663</c:v>
                </c:pt>
                <c:pt idx="232">
                  <c:v>-2.3959065301418785</c:v>
                </c:pt>
                <c:pt idx="233">
                  <c:v>-2.4270509831248419</c:v>
                </c:pt>
                <c:pt idx="234">
                  <c:v>-2.4574561328669748</c:v>
                </c:pt>
                <c:pt idx="235">
                  <c:v>-2.4871127176651244</c:v>
                </c:pt>
                <c:pt idx="236">
                  <c:v>-2.5160117038362722</c:v>
                </c:pt>
                <c:pt idx="237">
                  <c:v>-2.544144288469278</c:v>
                </c:pt>
                <c:pt idx="238">
                  <c:v>-2.5715019021063363</c:v>
                </c:pt>
                <c:pt idx="239">
                  <c:v>-2.5980762113533151</c:v>
                </c:pt>
                <c:pt idx="240">
                  <c:v>-2.6238591214181879</c:v>
                </c:pt>
                <c:pt idx="241">
                  <c:v>-2.648842778576781</c:v>
                </c:pt>
                <c:pt idx="242">
                  <c:v>-2.6730195725651034</c:v>
                </c:pt>
                <c:pt idx="243">
                  <c:v>-2.6963821388975004</c:v>
                </c:pt>
                <c:pt idx="244">
                  <c:v>-2.7189233611099493</c:v>
                </c:pt>
                <c:pt idx="245">
                  <c:v>-2.7406363729278027</c:v>
                </c:pt>
                <c:pt idx="246">
                  <c:v>-2.7615145603573206</c:v>
                </c:pt>
                <c:pt idx="247">
                  <c:v>-2.7815515637003618</c:v>
                </c:pt>
                <c:pt idx="248">
                  <c:v>-2.8007412794916049</c:v>
                </c:pt>
                <c:pt idx="249">
                  <c:v>-2.8190778623577248</c:v>
                </c:pt>
                <c:pt idx="250">
                  <c:v>-2.8365557267979504</c:v>
                </c:pt>
                <c:pt idx="251">
                  <c:v>-2.8531695488854605</c:v>
                </c:pt>
                <c:pt idx="252">
                  <c:v>-2.8689142678891058</c:v>
                </c:pt>
                <c:pt idx="253">
                  <c:v>-2.8837850878149571</c:v>
                </c:pt>
                <c:pt idx="254">
                  <c:v>-2.897777478867205</c:v>
                </c:pt>
                <c:pt idx="255">
                  <c:v>-2.9108871788279895</c:v>
                </c:pt>
                <c:pt idx="256">
                  <c:v>-2.9231101943557052</c:v>
                </c:pt>
                <c:pt idx="257">
                  <c:v>-2.9344428022014166</c:v>
                </c:pt>
                <c:pt idx="258">
                  <c:v>-2.9448815503429917</c:v>
                </c:pt>
                <c:pt idx="259">
                  <c:v>-2.9544232590366239</c:v>
                </c:pt>
                <c:pt idx="260">
                  <c:v>-2.9630650217854129</c:v>
                </c:pt>
                <c:pt idx="261">
                  <c:v>-2.9708042062247113</c:v>
                </c:pt>
                <c:pt idx="262">
                  <c:v>-2.9776384549239663</c:v>
                </c:pt>
                <c:pt idx="263">
                  <c:v>-2.9835656861048201</c:v>
                </c:pt>
                <c:pt idx="264">
                  <c:v>-2.9885840942752369</c:v>
                </c:pt>
                <c:pt idx="265">
                  <c:v>-2.9926921507794724</c:v>
                </c:pt>
                <c:pt idx="266">
                  <c:v>-2.9958886042637216</c:v>
                </c:pt>
                <c:pt idx="267">
                  <c:v>-2.9981724810572867</c:v>
                </c:pt>
                <c:pt idx="268">
                  <c:v>-2.999543085469174</c:v>
                </c:pt>
                <c:pt idx="269">
                  <c:v>-3</c:v>
                </c:pt>
                <c:pt idx="270">
                  <c:v>-2.999543085469174</c:v>
                </c:pt>
                <c:pt idx="271">
                  <c:v>-2.9981724810572872</c:v>
                </c:pt>
                <c:pt idx="272">
                  <c:v>-2.9958886042637216</c:v>
                </c:pt>
                <c:pt idx="273">
                  <c:v>-2.9926921507794728</c:v>
                </c:pt>
                <c:pt idx="274">
                  <c:v>-2.9885840942752369</c:v>
                </c:pt>
                <c:pt idx="275">
                  <c:v>-2.9835656861048201</c:v>
                </c:pt>
                <c:pt idx="276">
                  <c:v>-2.9776384549239658</c:v>
                </c:pt>
                <c:pt idx="277">
                  <c:v>-2.9708042062247113</c:v>
                </c:pt>
                <c:pt idx="278">
                  <c:v>-2.9630650217854133</c:v>
                </c:pt>
                <c:pt idx="279">
                  <c:v>-2.9544232590366244</c:v>
                </c:pt>
                <c:pt idx="280">
                  <c:v>-2.9448815503429921</c:v>
                </c:pt>
                <c:pt idx="281">
                  <c:v>-2.9344428022014175</c:v>
                </c:pt>
                <c:pt idx="282">
                  <c:v>-2.9231101943557056</c:v>
                </c:pt>
                <c:pt idx="283">
                  <c:v>-2.9108871788279895</c:v>
                </c:pt>
                <c:pt idx="284">
                  <c:v>-2.8977774788672046</c:v>
                </c:pt>
                <c:pt idx="285">
                  <c:v>-2.8837850878149562</c:v>
                </c:pt>
                <c:pt idx="286">
                  <c:v>-2.8689142678891062</c:v>
                </c:pt>
                <c:pt idx="287">
                  <c:v>-2.8531695488854609</c:v>
                </c:pt>
                <c:pt idx="288">
                  <c:v>-2.8365557267979509</c:v>
                </c:pt>
                <c:pt idx="289">
                  <c:v>-2.8190778623577257</c:v>
                </c:pt>
                <c:pt idx="290">
                  <c:v>-2.8007412794916062</c:v>
                </c:pt>
                <c:pt idx="291">
                  <c:v>-2.7815515637003623</c:v>
                </c:pt>
                <c:pt idx="292">
                  <c:v>-2.7615145603573215</c:v>
                </c:pt>
                <c:pt idx="293">
                  <c:v>-2.7406363729278023</c:v>
                </c:pt>
                <c:pt idx="294">
                  <c:v>-2.7189233611099497</c:v>
                </c:pt>
                <c:pt idx="295">
                  <c:v>-2.6963821388975013</c:v>
                </c:pt>
                <c:pt idx="296">
                  <c:v>-2.6730195725651038</c:v>
                </c:pt>
                <c:pt idx="297">
                  <c:v>-2.6488427785767814</c:v>
                </c:pt>
                <c:pt idx="298">
                  <c:v>-2.6238591214181883</c:v>
                </c:pt>
                <c:pt idx="299">
                  <c:v>-2.598076211353316</c:v>
                </c:pt>
                <c:pt idx="300">
                  <c:v>-2.5715019021063368</c:v>
                </c:pt>
                <c:pt idx="301">
                  <c:v>-2.5441442884692784</c:v>
                </c:pt>
                <c:pt idx="302">
                  <c:v>-2.5160117038362726</c:v>
                </c:pt>
                <c:pt idx="303">
                  <c:v>-2.4871127176651262</c:v>
                </c:pt>
                <c:pt idx="304">
                  <c:v>-2.4574561328669753</c:v>
                </c:pt>
                <c:pt idx="305">
                  <c:v>-2.4270509831248428</c:v>
                </c:pt>
                <c:pt idx="306">
                  <c:v>-2.3959065301418789</c:v>
                </c:pt>
                <c:pt idx="307">
                  <c:v>-2.3640322608201654</c:v>
                </c:pt>
                <c:pt idx="308">
                  <c:v>-2.3314378843709123</c:v>
                </c:pt>
                <c:pt idx="309">
                  <c:v>-2.2981333293569346</c:v>
                </c:pt>
                <c:pt idx="310">
                  <c:v>-2.2641287406683168</c:v>
                </c:pt>
                <c:pt idx="311">
                  <c:v>-2.2294344764321838</c:v>
                </c:pt>
                <c:pt idx="312">
                  <c:v>-2.1940611048575129</c:v>
                </c:pt>
                <c:pt idx="313">
                  <c:v>-2.158019401015955</c:v>
                </c:pt>
                <c:pt idx="314">
                  <c:v>-2.1213203435596428</c:v>
                </c:pt>
                <c:pt idx="315">
                  <c:v>-2.0839751113769927</c:v>
                </c:pt>
                <c:pt idx="316">
                  <c:v>-2.0459950801874949</c:v>
                </c:pt>
                <c:pt idx="317">
                  <c:v>-2.0073918190765743</c:v>
                </c:pt>
                <c:pt idx="318">
                  <c:v>-1.9681770869715223</c:v>
                </c:pt>
                <c:pt idx="319">
                  <c:v>-1.9283628290596186</c:v>
                </c:pt>
                <c:pt idx="320">
                  <c:v>-1.8879611731495136</c:v>
                </c:pt>
                <c:pt idx="321">
                  <c:v>-1.8469844259769765</c:v>
                </c:pt>
                <c:pt idx="322">
                  <c:v>-1.8054450694561448</c:v>
                </c:pt>
                <c:pt idx="323">
                  <c:v>-1.7633557568774201</c:v>
                </c:pt>
                <c:pt idx="324">
                  <c:v>-1.7207293090531395</c:v>
                </c:pt>
                <c:pt idx="325">
                  <c:v>-1.6775787104122419</c:v>
                </c:pt>
                <c:pt idx="326">
                  <c:v>-1.6339171050450809</c:v>
                </c:pt>
                <c:pt idx="327">
                  <c:v>-1.5897577926996174</c:v>
                </c:pt>
                <c:pt idx="328">
                  <c:v>-1.5451142247301635</c:v>
                </c:pt>
                <c:pt idx="329">
                  <c:v>-1.5000000000000013</c:v>
                </c:pt>
                <c:pt idx="330">
                  <c:v>-1.4544288607390108</c:v>
                </c:pt>
                <c:pt idx="331">
                  <c:v>-1.4084146883576725</c:v>
                </c:pt>
                <c:pt idx="332">
                  <c:v>-1.3619714992186409</c:v>
                </c:pt>
                <c:pt idx="333">
                  <c:v>-1.3151134403672311</c:v>
                </c:pt>
                <c:pt idx="334">
                  <c:v>-1.2678547852221</c:v>
                </c:pt>
                <c:pt idx="335">
                  <c:v>-1.2202099292274005</c:v>
                </c:pt>
                <c:pt idx="336">
                  <c:v>-1.1721933854678241</c:v>
                </c:pt>
                <c:pt idx="337">
                  <c:v>-1.123819780247737</c:v>
                </c:pt>
                <c:pt idx="338">
                  <c:v>-1.0751038486359024</c:v>
                </c:pt>
                <c:pt idx="339">
                  <c:v>-1.0260604299770058</c:v>
                </c:pt>
                <c:pt idx="340">
                  <c:v>-0.97670446337147254</c:v>
                </c:pt>
                <c:pt idx="341">
                  <c:v>-0.9270509831248428</c:v>
                </c:pt>
                <c:pt idx="342">
                  <c:v>-0.87711511416820875</c:v>
                </c:pt>
                <c:pt idx="343">
                  <c:v>-0.82691206745099932</c:v>
                </c:pt>
                <c:pt idx="344">
                  <c:v>-0.776457135307562</c:v>
                </c:pt>
                <c:pt idx="345">
                  <c:v>-0.72576568679900366</c:v>
                </c:pt>
                <c:pt idx="346">
                  <c:v>-0.67485316303159604</c:v>
                </c:pt>
                <c:pt idx="347">
                  <c:v>-0.62373507245327964</c:v>
                </c:pt>
                <c:pt idx="348">
                  <c:v>-0.57242698612963405</c:v>
                </c:pt>
                <c:pt idx="349">
                  <c:v>-0.5209445330007938</c:v>
                </c:pt>
                <c:pt idx="350">
                  <c:v>-0.46930339512069336</c:v>
                </c:pt>
                <c:pt idx="351">
                  <c:v>-0.41751930288019767</c:v>
                </c:pt>
                <c:pt idx="352">
                  <c:v>-0.36560803021544436</c:v>
                </c:pt>
                <c:pt idx="353">
                  <c:v>-0.31358538980296025</c:v>
                </c:pt>
                <c:pt idx="354">
                  <c:v>-0.26146722824297497</c:v>
                </c:pt>
                <c:pt idx="355">
                  <c:v>-0.2092694212323743</c:v>
                </c:pt>
                <c:pt idx="356">
                  <c:v>-0.1570078687288331</c:v>
                </c:pt>
                <c:pt idx="357">
                  <c:v>-0.10469849010750247</c:v>
                </c:pt>
                <c:pt idx="358">
                  <c:v>-5.2357219311853345E-2</c:v>
                </c:pt>
                <c:pt idx="359">
                  <c:v>-7.3508907294517201E-16</c:v>
                </c:pt>
              </c:numCache>
            </c:numRef>
          </c:yVal>
          <c:smooth val="1"/>
        </c:ser>
        <c:ser>
          <c:idx val="5"/>
          <c:order val="5"/>
          <c:tx>
            <c:v>C_6</c:v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Calculs!$BW$3:$BW$362</c:f>
              <c:numCache>
                <c:formatCode>General</c:formatCode>
                <c:ptCount val="360"/>
                <c:pt idx="0">
                  <c:v>6.999543085469174</c:v>
                </c:pt>
                <c:pt idx="1">
                  <c:v>6.9981724810572867</c:v>
                </c:pt>
                <c:pt idx="2">
                  <c:v>6.9958886042637216</c:v>
                </c:pt>
                <c:pt idx="3">
                  <c:v>6.9926921507794724</c:v>
                </c:pt>
                <c:pt idx="4">
                  <c:v>6.9885840942752369</c:v>
                </c:pt>
                <c:pt idx="5">
                  <c:v>6.9835656861048196</c:v>
                </c:pt>
                <c:pt idx="6">
                  <c:v>6.9776384549239658</c:v>
                </c:pt>
                <c:pt idx="7">
                  <c:v>6.9708042062247113</c:v>
                </c:pt>
                <c:pt idx="8">
                  <c:v>6.9630650217854129</c:v>
                </c:pt>
                <c:pt idx="9">
                  <c:v>6.9544232590366235</c:v>
                </c:pt>
                <c:pt idx="10">
                  <c:v>6.9448815503429921</c:v>
                </c:pt>
                <c:pt idx="11">
                  <c:v>6.9344428022014171</c:v>
                </c:pt>
                <c:pt idx="12">
                  <c:v>6.9231101943557061</c:v>
                </c:pt>
                <c:pt idx="13">
                  <c:v>6.9108871788279895</c:v>
                </c:pt>
                <c:pt idx="14">
                  <c:v>6.897777478867205</c:v>
                </c:pt>
                <c:pt idx="15">
                  <c:v>6.8837850878149567</c:v>
                </c:pt>
                <c:pt idx="16">
                  <c:v>6.8689142678891066</c:v>
                </c:pt>
                <c:pt idx="17">
                  <c:v>6.8531695488854609</c:v>
                </c:pt>
                <c:pt idx="18">
                  <c:v>6.8365557267979504</c:v>
                </c:pt>
                <c:pt idx="19">
                  <c:v>6.8190778623577248</c:v>
                </c:pt>
                <c:pt idx="20">
                  <c:v>6.8007412794916053</c:v>
                </c:pt>
                <c:pt idx="21">
                  <c:v>6.7815515637003623</c:v>
                </c:pt>
                <c:pt idx="22">
                  <c:v>6.7615145603573215</c:v>
                </c:pt>
                <c:pt idx="23">
                  <c:v>6.7406363729278027</c:v>
                </c:pt>
                <c:pt idx="24">
                  <c:v>6.7189233611099493</c:v>
                </c:pt>
                <c:pt idx="25">
                  <c:v>6.6963821388975013</c:v>
                </c:pt>
                <c:pt idx="26">
                  <c:v>6.6730195725651038</c:v>
                </c:pt>
                <c:pt idx="27">
                  <c:v>6.648842778576781</c:v>
                </c:pt>
                <c:pt idx="28">
                  <c:v>6.623859121418187</c:v>
                </c:pt>
                <c:pt idx="29">
                  <c:v>6.598076211353316</c:v>
                </c:pt>
                <c:pt idx="30">
                  <c:v>6.5715019021063368</c:v>
                </c:pt>
                <c:pt idx="31">
                  <c:v>6.544144288469278</c:v>
                </c:pt>
                <c:pt idx="32">
                  <c:v>6.5160117038362717</c:v>
                </c:pt>
                <c:pt idx="33">
                  <c:v>6.4871127176651253</c:v>
                </c:pt>
                <c:pt idx="34">
                  <c:v>6.4574561328669748</c:v>
                </c:pt>
                <c:pt idx="35">
                  <c:v>6.4270509831248424</c:v>
                </c:pt>
                <c:pt idx="36">
                  <c:v>6.3959065301418789</c:v>
                </c:pt>
                <c:pt idx="37">
                  <c:v>6.3640322608201663</c:v>
                </c:pt>
                <c:pt idx="38">
                  <c:v>6.3314378843709127</c:v>
                </c:pt>
                <c:pt idx="39">
                  <c:v>6.2981333293569346</c:v>
                </c:pt>
                <c:pt idx="40">
                  <c:v>6.2641287406683164</c:v>
                </c:pt>
                <c:pt idx="41">
                  <c:v>6.229434476432183</c:v>
                </c:pt>
                <c:pt idx="42">
                  <c:v>6.1940611048575116</c:v>
                </c:pt>
                <c:pt idx="43">
                  <c:v>6.1580194010159541</c:v>
                </c:pt>
                <c:pt idx="44">
                  <c:v>6.1213203435596428</c:v>
                </c:pt>
                <c:pt idx="45">
                  <c:v>6.0839751113769918</c:v>
                </c:pt>
                <c:pt idx="46">
                  <c:v>6.0459950801874953</c:v>
                </c:pt>
                <c:pt idx="47">
                  <c:v>6.0073918190765747</c:v>
                </c:pt>
                <c:pt idx="48">
                  <c:v>5.9681770869715223</c:v>
                </c:pt>
                <c:pt idx="49">
                  <c:v>5.9283628290596182</c:v>
                </c:pt>
                <c:pt idx="50">
                  <c:v>5.8879611731495123</c:v>
                </c:pt>
                <c:pt idx="51">
                  <c:v>5.8469844259769754</c:v>
                </c:pt>
                <c:pt idx="52">
                  <c:v>5.8054450694561446</c:v>
                </c:pt>
                <c:pt idx="53">
                  <c:v>5.7633557568774192</c:v>
                </c:pt>
                <c:pt idx="54">
                  <c:v>5.720729309053139</c:v>
                </c:pt>
                <c:pt idx="55">
                  <c:v>5.6775787104122406</c:v>
                </c:pt>
                <c:pt idx="56">
                  <c:v>5.6339171050450814</c:v>
                </c:pt>
                <c:pt idx="57">
                  <c:v>5.5897577926996149</c:v>
                </c:pt>
                <c:pt idx="58">
                  <c:v>5.5451142247301632</c:v>
                </c:pt>
                <c:pt idx="59">
                  <c:v>5.5</c:v>
                </c:pt>
                <c:pt idx="60">
                  <c:v>5.4544288607390108</c:v>
                </c:pt>
                <c:pt idx="61">
                  <c:v>5.4084146883576727</c:v>
                </c:pt>
                <c:pt idx="62">
                  <c:v>5.3619714992186402</c:v>
                </c:pt>
                <c:pt idx="63">
                  <c:v>5.3151134403672327</c:v>
                </c:pt>
                <c:pt idx="64">
                  <c:v>5.2678547852220987</c:v>
                </c:pt>
                <c:pt idx="65">
                  <c:v>5.2202099292274005</c:v>
                </c:pt>
                <c:pt idx="66">
                  <c:v>5.1721933854678213</c:v>
                </c:pt>
                <c:pt idx="67">
                  <c:v>5.1238197802477359</c:v>
                </c:pt>
                <c:pt idx="68">
                  <c:v>5.0751038486359015</c:v>
                </c:pt>
                <c:pt idx="69">
                  <c:v>5.0260604299770062</c:v>
                </c:pt>
                <c:pt idx="70">
                  <c:v>4.9767044633714708</c:v>
                </c:pt>
                <c:pt idx="71">
                  <c:v>4.9270509831248424</c:v>
                </c:pt>
                <c:pt idx="72">
                  <c:v>4.8771151141682108</c:v>
                </c:pt>
                <c:pt idx="73">
                  <c:v>4.8269120674509978</c:v>
                </c:pt>
                <c:pt idx="74">
                  <c:v>4.7764571353075622</c:v>
                </c:pt>
                <c:pt idx="75">
                  <c:v>4.7257656867990034</c:v>
                </c:pt>
                <c:pt idx="76">
                  <c:v>4.674853163031595</c:v>
                </c:pt>
                <c:pt idx="77">
                  <c:v>4.6237350724532789</c:v>
                </c:pt>
                <c:pt idx="78">
                  <c:v>4.5724269861296349</c:v>
                </c:pt>
                <c:pt idx="79">
                  <c:v>4.5209445330007911</c:v>
                </c:pt>
                <c:pt idx="80">
                  <c:v>4.4693033951206926</c:v>
                </c:pt>
                <c:pt idx="81">
                  <c:v>4.4175193028801969</c:v>
                </c:pt>
                <c:pt idx="82">
                  <c:v>4.3656080302154425</c:v>
                </c:pt>
                <c:pt idx="83">
                  <c:v>4.3135853898029604</c:v>
                </c:pt>
                <c:pt idx="84">
                  <c:v>4.2614672282429744</c:v>
                </c:pt>
                <c:pt idx="85">
                  <c:v>4.209269421232376</c:v>
                </c:pt>
                <c:pt idx="86">
                  <c:v>4.1570078687288321</c:v>
                </c:pt>
                <c:pt idx="87">
                  <c:v>4.104698490107503</c:v>
                </c:pt>
                <c:pt idx="88">
                  <c:v>4.0523572193118502</c:v>
                </c:pt>
                <c:pt idx="89">
                  <c:v>4</c:v>
                </c:pt>
                <c:pt idx="90">
                  <c:v>3.9476427806881498</c:v>
                </c:pt>
                <c:pt idx="91">
                  <c:v>3.8953015098924979</c:v>
                </c:pt>
                <c:pt idx="92">
                  <c:v>3.8429921312711692</c:v>
                </c:pt>
                <c:pt idx="93">
                  <c:v>3.790730578767624</c:v>
                </c:pt>
                <c:pt idx="94">
                  <c:v>3.7385327717570251</c:v>
                </c:pt>
                <c:pt idx="95">
                  <c:v>3.6864146101970401</c:v>
                </c:pt>
                <c:pt idx="96">
                  <c:v>3.6343919697845579</c:v>
                </c:pt>
                <c:pt idx="97">
                  <c:v>3.582480697119804</c:v>
                </c:pt>
                <c:pt idx="98">
                  <c:v>3.5306966048793069</c:v>
                </c:pt>
                <c:pt idx="99">
                  <c:v>3.4790554669992089</c:v>
                </c:pt>
                <c:pt idx="100">
                  <c:v>3.4275730138703655</c:v>
                </c:pt>
                <c:pt idx="101">
                  <c:v>3.3762649275467229</c:v>
                </c:pt>
                <c:pt idx="102">
                  <c:v>3.3251468369684059</c:v>
                </c:pt>
                <c:pt idx="103">
                  <c:v>3.2742343132009966</c:v>
                </c:pt>
                <c:pt idx="104">
                  <c:v>3.2235428646924373</c:v>
                </c:pt>
                <c:pt idx="105">
                  <c:v>3.1730879325490031</c:v>
                </c:pt>
                <c:pt idx="106">
                  <c:v>3.1228848858317901</c:v>
                </c:pt>
                <c:pt idx="107">
                  <c:v>3.0729490168751581</c:v>
                </c:pt>
                <c:pt idx="108">
                  <c:v>3.023295536628531</c:v>
                </c:pt>
                <c:pt idx="109">
                  <c:v>2.9739395700229938</c:v>
                </c:pt>
                <c:pt idx="110">
                  <c:v>2.9248961513640994</c:v>
                </c:pt>
                <c:pt idx="111">
                  <c:v>2.8761802197522637</c:v>
                </c:pt>
                <c:pt idx="112">
                  <c:v>2.8278066145321792</c:v>
                </c:pt>
                <c:pt idx="113">
                  <c:v>2.7797900707726</c:v>
                </c:pt>
                <c:pt idx="114">
                  <c:v>2.7321452147779022</c:v>
                </c:pt>
                <c:pt idx="115">
                  <c:v>2.6848865596327673</c:v>
                </c:pt>
                <c:pt idx="116">
                  <c:v>2.6380285007813598</c:v>
                </c:pt>
                <c:pt idx="117">
                  <c:v>2.5915853116423282</c:v>
                </c:pt>
                <c:pt idx="118">
                  <c:v>2.5455711392609892</c:v>
                </c:pt>
                <c:pt idx="119">
                  <c:v>2.5000000000000009</c:v>
                </c:pt>
                <c:pt idx="120">
                  <c:v>2.4548857752698372</c:v>
                </c:pt>
                <c:pt idx="121">
                  <c:v>2.4102422073003855</c:v>
                </c:pt>
                <c:pt idx="122">
                  <c:v>2.3660828949549186</c:v>
                </c:pt>
                <c:pt idx="123">
                  <c:v>2.3224212895877598</c:v>
                </c:pt>
                <c:pt idx="124">
                  <c:v>2.2792706909468627</c:v>
                </c:pt>
                <c:pt idx="125">
                  <c:v>2.2366442431225808</c:v>
                </c:pt>
                <c:pt idx="126">
                  <c:v>2.194554930543855</c:v>
                </c:pt>
                <c:pt idx="127">
                  <c:v>2.153015574023025</c:v>
                </c:pt>
                <c:pt idx="128">
                  <c:v>2.1120388268504882</c:v>
                </c:pt>
                <c:pt idx="129">
                  <c:v>2.0716371709403818</c:v>
                </c:pt>
                <c:pt idx="130">
                  <c:v>2.0318229130284777</c:v>
                </c:pt>
                <c:pt idx="131">
                  <c:v>1.9926081809234253</c:v>
                </c:pt>
                <c:pt idx="132">
                  <c:v>1.9540049198125047</c:v>
                </c:pt>
                <c:pt idx="133">
                  <c:v>1.9160248886230091</c:v>
                </c:pt>
                <c:pt idx="134">
                  <c:v>1.8786796564403576</c:v>
                </c:pt>
                <c:pt idx="135">
                  <c:v>1.8419805989840463</c:v>
                </c:pt>
                <c:pt idx="136">
                  <c:v>1.8059388951424884</c:v>
                </c:pt>
                <c:pt idx="137">
                  <c:v>1.7705655235678179</c:v>
                </c:pt>
                <c:pt idx="138">
                  <c:v>1.7358712593316841</c:v>
                </c:pt>
                <c:pt idx="139">
                  <c:v>1.7018666706430663</c:v>
                </c:pt>
                <c:pt idx="140">
                  <c:v>1.6685621156290882</c:v>
                </c:pt>
                <c:pt idx="141">
                  <c:v>1.6359677391798342</c:v>
                </c:pt>
                <c:pt idx="142">
                  <c:v>1.6040934698581211</c:v>
                </c:pt>
                <c:pt idx="143">
                  <c:v>1.5729490168751581</c:v>
                </c:pt>
                <c:pt idx="144">
                  <c:v>1.5425438671330252</c:v>
                </c:pt>
                <c:pt idx="145">
                  <c:v>1.5128872823348751</c:v>
                </c:pt>
                <c:pt idx="146">
                  <c:v>1.4839882961637274</c:v>
                </c:pt>
                <c:pt idx="147">
                  <c:v>1.455855711530722</c:v>
                </c:pt>
                <c:pt idx="148">
                  <c:v>1.4284980978936632</c:v>
                </c:pt>
                <c:pt idx="149">
                  <c:v>1.401923788646684</c:v>
                </c:pt>
                <c:pt idx="150">
                  <c:v>1.376140878581813</c:v>
                </c:pt>
                <c:pt idx="151">
                  <c:v>1.3511572214232199</c:v>
                </c:pt>
                <c:pt idx="152">
                  <c:v>1.3269804274348966</c:v>
                </c:pt>
                <c:pt idx="153">
                  <c:v>1.3036178611024987</c:v>
                </c:pt>
                <c:pt idx="154">
                  <c:v>1.2810766388900503</c:v>
                </c:pt>
                <c:pt idx="155">
                  <c:v>1.2593636270721977</c:v>
                </c:pt>
                <c:pt idx="156">
                  <c:v>1.2384854396426794</c:v>
                </c:pt>
                <c:pt idx="157">
                  <c:v>1.2184484362996382</c:v>
                </c:pt>
                <c:pt idx="158">
                  <c:v>1.1992587205083947</c:v>
                </c:pt>
                <c:pt idx="159">
                  <c:v>1.1809221376422752</c:v>
                </c:pt>
                <c:pt idx="160">
                  <c:v>1.1634442732020496</c:v>
                </c:pt>
                <c:pt idx="161">
                  <c:v>1.1468304511145395</c:v>
                </c:pt>
                <c:pt idx="162">
                  <c:v>1.1310857321108938</c:v>
                </c:pt>
                <c:pt idx="163">
                  <c:v>1.1162149121850442</c:v>
                </c:pt>
                <c:pt idx="164">
                  <c:v>1.1022225211327954</c:v>
                </c:pt>
                <c:pt idx="165">
                  <c:v>1.0891128211720105</c:v>
                </c:pt>
                <c:pt idx="166">
                  <c:v>1.0768898056442944</c:v>
                </c:pt>
                <c:pt idx="167">
                  <c:v>1.0655571977985829</c:v>
                </c:pt>
                <c:pt idx="168">
                  <c:v>1.0551184496570079</c:v>
                </c:pt>
                <c:pt idx="169">
                  <c:v>1.0455767409633761</c:v>
                </c:pt>
                <c:pt idx="170">
                  <c:v>1.0369349782145871</c:v>
                </c:pt>
                <c:pt idx="171">
                  <c:v>1.0291957937752891</c:v>
                </c:pt>
                <c:pt idx="172">
                  <c:v>1.0223615450760342</c:v>
                </c:pt>
                <c:pt idx="173">
                  <c:v>1.0164343138951804</c:v>
                </c:pt>
                <c:pt idx="174">
                  <c:v>1.0114159057247631</c:v>
                </c:pt>
                <c:pt idx="175">
                  <c:v>1.0073078492205276</c:v>
                </c:pt>
                <c:pt idx="176">
                  <c:v>1.0041113957362784</c:v>
                </c:pt>
                <c:pt idx="177">
                  <c:v>1.0018275189427128</c:v>
                </c:pt>
                <c:pt idx="178">
                  <c:v>1.000456914530826</c:v>
                </c:pt>
                <c:pt idx="179">
                  <c:v>1</c:v>
                </c:pt>
                <c:pt idx="180">
                  <c:v>1.000456914530826</c:v>
                </c:pt>
                <c:pt idx="181">
                  <c:v>1.0018275189427128</c:v>
                </c:pt>
                <c:pt idx="182">
                  <c:v>1.0041113957362784</c:v>
                </c:pt>
                <c:pt idx="183">
                  <c:v>1.0073078492205272</c:v>
                </c:pt>
                <c:pt idx="184">
                  <c:v>1.0114159057247631</c:v>
                </c:pt>
                <c:pt idx="185">
                  <c:v>1.0164343138951799</c:v>
                </c:pt>
                <c:pt idx="186">
                  <c:v>1.0223615450760342</c:v>
                </c:pt>
                <c:pt idx="187">
                  <c:v>1.0291957937752891</c:v>
                </c:pt>
                <c:pt idx="188">
                  <c:v>1.0369349782145867</c:v>
                </c:pt>
                <c:pt idx="189">
                  <c:v>1.0455767409633761</c:v>
                </c:pt>
                <c:pt idx="190">
                  <c:v>1.0551184496570079</c:v>
                </c:pt>
                <c:pt idx="191">
                  <c:v>1.0655571977985829</c:v>
                </c:pt>
                <c:pt idx="192">
                  <c:v>1.0768898056442944</c:v>
                </c:pt>
                <c:pt idx="193">
                  <c:v>1.0891128211720105</c:v>
                </c:pt>
                <c:pt idx="194">
                  <c:v>1.102222521132795</c:v>
                </c:pt>
                <c:pt idx="195">
                  <c:v>1.1162149121850433</c:v>
                </c:pt>
                <c:pt idx="196">
                  <c:v>1.1310857321108934</c:v>
                </c:pt>
                <c:pt idx="197">
                  <c:v>1.1468304511145395</c:v>
                </c:pt>
                <c:pt idx="198">
                  <c:v>1.1634442732020496</c:v>
                </c:pt>
                <c:pt idx="199">
                  <c:v>1.1809221376422747</c:v>
                </c:pt>
                <c:pt idx="200">
                  <c:v>1.1992587205083947</c:v>
                </c:pt>
                <c:pt idx="201">
                  <c:v>1.2184484362996377</c:v>
                </c:pt>
                <c:pt idx="202">
                  <c:v>1.238485439642679</c:v>
                </c:pt>
                <c:pt idx="203">
                  <c:v>1.2593636270721968</c:v>
                </c:pt>
                <c:pt idx="204">
                  <c:v>1.2810766388900499</c:v>
                </c:pt>
                <c:pt idx="205">
                  <c:v>1.3036178611024987</c:v>
                </c:pt>
                <c:pt idx="206">
                  <c:v>1.3269804274348957</c:v>
                </c:pt>
                <c:pt idx="207">
                  <c:v>1.3511572214232195</c:v>
                </c:pt>
                <c:pt idx="208">
                  <c:v>1.3761408785818126</c:v>
                </c:pt>
                <c:pt idx="209">
                  <c:v>1.401923788646684</c:v>
                </c:pt>
                <c:pt idx="210">
                  <c:v>1.4284980978936632</c:v>
                </c:pt>
                <c:pt idx="211">
                  <c:v>1.455855711530722</c:v>
                </c:pt>
                <c:pt idx="212">
                  <c:v>1.4839882961637278</c:v>
                </c:pt>
                <c:pt idx="213">
                  <c:v>1.5128872823348747</c:v>
                </c:pt>
                <c:pt idx="214">
                  <c:v>1.5425438671330238</c:v>
                </c:pt>
                <c:pt idx="215">
                  <c:v>1.5729490168751572</c:v>
                </c:pt>
                <c:pt idx="216">
                  <c:v>1.6040934698581211</c:v>
                </c:pt>
                <c:pt idx="217">
                  <c:v>1.6359677391798333</c:v>
                </c:pt>
                <c:pt idx="218">
                  <c:v>1.6685621156290877</c:v>
                </c:pt>
                <c:pt idx="219">
                  <c:v>1.7018666706430658</c:v>
                </c:pt>
                <c:pt idx="220">
                  <c:v>1.7358712593316845</c:v>
                </c:pt>
                <c:pt idx="221">
                  <c:v>1.770565523567817</c:v>
                </c:pt>
                <c:pt idx="222">
                  <c:v>1.8059388951424884</c:v>
                </c:pt>
                <c:pt idx="223">
                  <c:v>1.8419805989840468</c:v>
                </c:pt>
                <c:pt idx="224">
                  <c:v>1.8786796564403572</c:v>
                </c:pt>
                <c:pt idx="225">
                  <c:v>1.9160248886230073</c:v>
                </c:pt>
                <c:pt idx="226">
                  <c:v>1.9540049198125033</c:v>
                </c:pt>
                <c:pt idx="227">
                  <c:v>1.9926081809234244</c:v>
                </c:pt>
                <c:pt idx="228">
                  <c:v>2.0318229130284773</c:v>
                </c:pt>
                <c:pt idx="229">
                  <c:v>2.0716371709403818</c:v>
                </c:pt>
                <c:pt idx="230">
                  <c:v>2.1120388268504886</c:v>
                </c:pt>
                <c:pt idx="231">
                  <c:v>2.1530155740230259</c:v>
                </c:pt>
                <c:pt idx="232">
                  <c:v>2.1945549305438554</c:v>
                </c:pt>
                <c:pt idx="233">
                  <c:v>2.2366442431225804</c:v>
                </c:pt>
                <c:pt idx="234">
                  <c:v>2.279270690946861</c:v>
                </c:pt>
                <c:pt idx="235">
                  <c:v>2.3224212895877585</c:v>
                </c:pt>
                <c:pt idx="236">
                  <c:v>2.3660828949549191</c:v>
                </c:pt>
                <c:pt idx="237">
                  <c:v>2.4102422073003851</c:v>
                </c:pt>
                <c:pt idx="238">
                  <c:v>2.4548857752698368</c:v>
                </c:pt>
                <c:pt idx="239">
                  <c:v>2.4999999999999987</c:v>
                </c:pt>
                <c:pt idx="240">
                  <c:v>2.5455711392609892</c:v>
                </c:pt>
                <c:pt idx="241">
                  <c:v>2.5915853116423277</c:v>
                </c:pt>
                <c:pt idx="242">
                  <c:v>2.6380285007813593</c:v>
                </c:pt>
                <c:pt idx="243">
                  <c:v>2.6848865596327669</c:v>
                </c:pt>
                <c:pt idx="244">
                  <c:v>2.7321452147779004</c:v>
                </c:pt>
                <c:pt idx="245">
                  <c:v>2.7797900707725995</c:v>
                </c:pt>
                <c:pt idx="246">
                  <c:v>2.8278066145321787</c:v>
                </c:pt>
                <c:pt idx="247">
                  <c:v>2.8761802197522632</c:v>
                </c:pt>
                <c:pt idx="248">
                  <c:v>2.9248961513640976</c:v>
                </c:pt>
                <c:pt idx="249">
                  <c:v>2.973939570022992</c:v>
                </c:pt>
                <c:pt idx="250">
                  <c:v>3.0232955366285301</c:v>
                </c:pt>
                <c:pt idx="251">
                  <c:v>3.0729490168751572</c:v>
                </c:pt>
                <c:pt idx="252">
                  <c:v>3.1228848858317888</c:v>
                </c:pt>
                <c:pt idx="253">
                  <c:v>3.1730879325490031</c:v>
                </c:pt>
                <c:pt idx="254">
                  <c:v>3.2235428646924382</c:v>
                </c:pt>
                <c:pt idx="255">
                  <c:v>3.2742343132009966</c:v>
                </c:pt>
                <c:pt idx="256">
                  <c:v>3.3251468369684041</c:v>
                </c:pt>
                <c:pt idx="257">
                  <c:v>3.3762649275467207</c:v>
                </c:pt>
                <c:pt idx="258">
                  <c:v>3.4275730138703637</c:v>
                </c:pt>
                <c:pt idx="259">
                  <c:v>3.4790554669992089</c:v>
                </c:pt>
                <c:pt idx="260">
                  <c:v>3.5306966048793069</c:v>
                </c:pt>
                <c:pt idx="261">
                  <c:v>3.5824806971198053</c:v>
                </c:pt>
                <c:pt idx="262">
                  <c:v>3.6343919697845584</c:v>
                </c:pt>
                <c:pt idx="263">
                  <c:v>3.6864146101970401</c:v>
                </c:pt>
                <c:pt idx="264">
                  <c:v>3.7385327717570251</c:v>
                </c:pt>
                <c:pt idx="265">
                  <c:v>3.7907305787676231</c:v>
                </c:pt>
                <c:pt idx="266">
                  <c:v>3.842992131271167</c:v>
                </c:pt>
                <c:pt idx="267">
                  <c:v>3.8953015098924952</c:v>
                </c:pt>
                <c:pt idx="268">
                  <c:v>3.9476427806881493</c:v>
                </c:pt>
                <c:pt idx="269">
                  <c:v>3.9999999999999996</c:v>
                </c:pt>
                <c:pt idx="270">
                  <c:v>4.0523572193118493</c:v>
                </c:pt>
                <c:pt idx="271">
                  <c:v>4.1046984901075039</c:v>
                </c:pt>
                <c:pt idx="272">
                  <c:v>4.1570078687288321</c:v>
                </c:pt>
                <c:pt idx="273">
                  <c:v>4.209269421232376</c:v>
                </c:pt>
                <c:pt idx="274">
                  <c:v>4.2614672282429735</c:v>
                </c:pt>
                <c:pt idx="275">
                  <c:v>4.3135853898029586</c:v>
                </c:pt>
                <c:pt idx="276">
                  <c:v>4.3656080302154434</c:v>
                </c:pt>
                <c:pt idx="277">
                  <c:v>4.417519302880196</c:v>
                </c:pt>
                <c:pt idx="278">
                  <c:v>4.4693033951206917</c:v>
                </c:pt>
                <c:pt idx="279">
                  <c:v>4.5209445330007902</c:v>
                </c:pt>
                <c:pt idx="280">
                  <c:v>4.5724269861296332</c:v>
                </c:pt>
                <c:pt idx="281">
                  <c:v>4.6237350724532753</c:v>
                </c:pt>
                <c:pt idx="282">
                  <c:v>4.674853163031595</c:v>
                </c:pt>
                <c:pt idx="283">
                  <c:v>4.7257656867990026</c:v>
                </c:pt>
                <c:pt idx="284">
                  <c:v>4.7764571353075631</c:v>
                </c:pt>
                <c:pt idx="285">
                  <c:v>4.8269120674509978</c:v>
                </c:pt>
                <c:pt idx="286">
                  <c:v>4.8771151141682099</c:v>
                </c:pt>
                <c:pt idx="287">
                  <c:v>4.9270509831248415</c:v>
                </c:pt>
                <c:pt idx="288">
                  <c:v>4.976704463371469</c:v>
                </c:pt>
                <c:pt idx="289">
                  <c:v>5.0260604299770044</c:v>
                </c:pt>
                <c:pt idx="290">
                  <c:v>5.0751038486358988</c:v>
                </c:pt>
                <c:pt idx="291">
                  <c:v>5.1238197802477359</c:v>
                </c:pt>
                <c:pt idx="292">
                  <c:v>5.1721933854678204</c:v>
                </c:pt>
                <c:pt idx="293">
                  <c:v>5.2202099292274013</c:v>
                </c:pt>
                <c:pt idx="294">
                  <c:v>5.2678547852220987</c:v>
                </c:pt>
                <c:pt idx="295">
                  <c:v>5.3151134403672327</c:v>
                </c:pt>
                <c:pt idx="296">
                  <c:v>5.3619714992186402</c:v>
                </c:pt>
                <c:pt idx="297">
                  <c:v>5.4084146883576718</c:v>
                </c:pt>
                <c:pt idx="298">
                  <c:v>5.454428860739009</c:v>
                </c:pt>
                <c:pt idx="299">
                  <c:v>5.5</c:v>
                </c:pt>
                <c:pt idx="300">
                  <c:v>5.5451142247301624</c:v>
                </c:pt>
                <c:pt idx="301">
                  <c:v>5.589757792699614</c:v>
                </c:pt>
                <c:pt idx="302">
                  <c:v>5.6339171050450805</c:v>
                </c:pt>
                <c:pt idx="303">
                  <c:v>5.6775787104122388</c:v>
                </c:pt>
                <c:pt idx="304">
                  <c:v>5.7207293090531381</c:v>
                </c:pt>
                <c:pt idx="305">
                  <c:v>5.7633557568774183</c:v>
                </c:pt>
                <c:pt idx="306">
                  <c:v>5.8054450694561437</c:v>
                </c:pt>
                <c:pt idx="307">
                  <c:v>5.8469844259769754</c:v>
                </c:pt>
                <c:pt idx="308">
                  <c:v>5.8879611731495123</c:v>
                </c:pt>
                <c:pt idx="309">
                  <c:v>5.9283628290596173</c:v>
                </c:pt>
                <c:pt idx="310">
                  <c:v>5.9681770869715214</c:v>
                </c:pt>
                <c:pt idx="311">
                  <c:v>6.0073918190765738</c:v>
                </c:pt>
                <c:pt idx="312">
                  <c:v>6.0459950801874935</c:v>
                </c:pt>
                <c:pt idx="313">
                  <c:v>6.08397511137699</c:v>
                </c:pt>
                <c:pt idx="314">
                  <c:v>6.1213203435596419</c:v>
                </c:pt>
                <c:pt idx="315">
                  <c:v>6.1580194010159524</c:v>
                </c:pt>
                <c:pt idx="316">
                  <c:v>6.1940611048575125</c:v>
                </c:pt>
                <c:pt idx="317">
                  <c:v>6.229434476432183</c:v>
                </c:pt>
                <c:pt idx="318">
                  <c:v>6.2641287406683155</c:v>
                </c:pt>
                <c:pt idx="319">
                  <c:v>6.2981333293569328</c:v>
                </c:pt>
                <c:pt idx="320">
                  <c:v>6.3314378843709118</c:v>
                </c:pt>
                <c:pt idx="321">
                  <c:v>6.3640322608201645</c:v>
                </c:pt>
                <c:pt idx="322">
                  <c:v>6.3959065301418789</c:v>
                </c:pt>
                <c:pt idx="323">
                  <c:v>6.4270509831248415</c:v>
                </c:pt>
                <c:pt idx="324">
                  <c:v>6.4574561328669748</c:v>
                </c:pt>
                <c:pt idx="325">
                  <c:v>6.4871127176651244</c:v>
                </c:pt>
                <c:pt idx="326">
                  <c:v>6.5160117038362717</c:v>
                </c:pt>
                <c:pt idx="327">
                  <c:v>6.5441442884692762</c:v>
                </c:pt>
                <c:pt idx="328">
                  <c:v>6.5715019021063359</c:v>
                </c:pt>
                <c:pt idx="329">
                  <c:v>6.5980762113533151</c:v>
                </c:pt>
                <c:pt idx="330">
                  <c:v>6.623859121418187</c:v>
                </c:pt>
                <c:pt idx="331">
                  <c:v>6.6488427785767801</c:v>
                </c:pt>
                <c:pt idx="332">
                  <c:v>6.6730195725651029</c:v>
                </c:pt>
                <c:pt idx="333">
                  <c:v>6.6963821388975013</c:v>
                </c:pt>
                <c:pt idx="334">
                  <c:v>6.7189233611099493</c:v>
                </c:pt>
                <c:pt idx="335">
                  <c:v>6.7406363729278027</c:v>
                </c:pt>
                <c:pt idx="336">
                  <c:v>6.7615145603573197</c:v>
                </c:pt>
                <c:pt idx="337">
                  <c:v>6.7815515637003614</c:v>
                </c:pt>
                <c:pt idx="338">
                  <c:v>6.8007412794916045</c:v>
                </c:pt>
                <c:pt idx="339">
                  <c:v>6.8190778623577248</c:v>
                </c:pt>
                <c:pt idx="340">
                  <c:v>6.8365557267979495</c:v>
                </c:pt>
                <c:pt idx="341">
                  <c:v>6.8531695488854609</c:v>
                </c:pt>
                <c:pt idx="342">
                  <c:v>6.8689142678891066</c:v>
                </c:pt>
                <c:pt idx="343">
                  <c:v>6.8837850878149558</c:v>
                </c:pt>
                <c:pt idx="344">
                  <c:v>6.897777478867205</c:v>
                </c:pt>
                <c:pt idx="345">
                  <c:v>6.9108871788279895</c:v>
                </c:pt>
                <c:pt idx="346">
                  <c:v>6.9231101943557052</c:v>
                </c:pt>
                <c:pt idx="347">
                  <c:v>6.9344428022014171</c:v>
                </c:pt>
                <c:pt idx="348">
                  <c:v>6.9448815503429921</c:v>
                </c:pt>
                <c:pt idx="349">
                  <c:v>6.9544232590366235</c:v>
                </c:pt>
                <c:pt idx="350">
                  <c:v>6.9630650217854129</c:v>
                </c:pt>
                <c:pt idx="351">
                  <c:v>6.9708042062247113</c:v>
                </c:pt>
                <c:pt idx="352">
                  <c:v>6.9776384549239658</c:v>
                </c:pt>
                <c:pt idx="353">
                  <c:v>6.9835656861048196</c:v>
                </c:pt>
                <c:pt idx="354">
                  <c:v>6.9885840942752369</c:v>
                </c:pt>
                <c:pt idx="355">
                  <c:v>6.9926921507794724</c:v>
                </c:pt>
                <c:pt idx="356">
                  <c:v>6.9958886042637216</c:v>
                </c:pt>
                <c:pt idx="357">
                  <c:v>6.9981724810572867</c:v>
                </c:pt>
                <c:pt idx="358">
                  <c:v>6.999543085469174</c:v>
                </c:pt>
                <c:pt idx="359">
                  <c:v>7</c:v>
                </c:pt>
              </c:numCache>
            </c:numRef>
          </c:xVal>
          <c:yVal>
            <c:numRef>
              <c:f>Calculs!$BX$3:$BX$362</c:f>
              <c:numCache>
                <c:formatCode>General</c:formatCode>
                <c:ptCount val="360"/>
                <c:pt idx="0">
                  <c:v>-1.9476427806881496</c:v>
                </c:pt>
                <c:pt idx="1">
                  <c:v>-1.895301509892497</c:v>
                </c:pt>
                <c:pt idx="2">
                  <c:v>-1.8429921312711686</c:v>
                </c:pt>
                <c:pt idx="3">
                  <c:v>-1.790730578767624</c:v>
                </c:pt>
                <c:pt idx="4">
                  <c:v>-1.7385327717570256</c:v>
                </c:pt>
                <c:pt idx="5">
                  <c:v>-1.6864146101970396</c:v>
                </c:pt>
                <c:pt idx="6">
                  <c:v>-1.6343919697845575</c:v>
                </c:pt>
                <c:pt idx="7">
                  <c:v>-1.5824806971198035</c:v>
                </c:pt>
                <c:pt idx="8">
                  <c:v>-1.5306966048793074</c:v>
                </c:pt>
                <c:pt idx="9">
                  <c:v>-1.4790554669992089</c:v>
                </c:pt>
                <c:pt idx="10">
                  <c:v>-1.4275730138703655</c:v>
                </c:pt>
                <c:pt idx="11">
                  <c:v>-1.376264927546722</c:v>
                </c:pt>
                <c:pt idx="12">
                  <c:v>-1.325146836968405</c:v>
                </c:pt>
                <c:pt idx="13">
                  <c:v>-1.2742343132009968</c:v>
                </c:pt>
                <c:pt idx="14">
                  <c:v>-1.2235428646924378</c:v>
                </c:pt>
                <c:pt idx="15">
                  <c:v>-1.1730879325490025</c:v>
                </c:pt>
                <c:pt idx="16">
                  <c:v>-1.1228848858317897</c:v>
                </c:pt>
                <c:pt idx="17">
                  <c:v>-1.0729490168751579</c:v>
                </c:pt>
                <c:pt idx="18">
                  <c:v>-1.0232955366285301</c:v>
                </c:pt>
                <c:pt idx="19">
                  <c:v>-0.97393957002299381</c:v>
                </c:pt>
                <c:pt idx="20">
                  <c:v>-0.92489615136409919</c:v>
                </c:pt>
                <c:pt idx="21">
                  <c:v>-0.8761802197522639</c:v>
                </c:pt>
                <c:pt idx="22">
                  <c:v>-0.82780661453217874</c:v>
                </c:pt>
                <c:pt idx="23">
                  <c:v>-0.77979007077259954</c:v>
                </c:pt>
                <c:pt idx="24">
                  <c:v>-0.73214521477790173</c:v>
                </c:pt>
                <c:pt idx="25">
                  <c:v>-0.68488655963276779</c:v>
                </c:pt>
                <c:pt idx="26">
                  <c:v>-0.63802850078135975</c:v>
                </c:pt>
                <c:pt idx="27">
                  <c:v>-0.59158531164232753</c:v>
                </c:pt>
                <c:pt idx="28">
                  <c:v>-0.54557113926098877</c:v>
                </c:pt>
                <c:pt idx="29">
                  <c:v>-0.50000000000000022</c:v>
                </c:pt>
                <c:pt idx="30">
                  <c:v>-0.45488577526983764</c:v>
                </c:pt>
                <c:pt idx="31">
                  <c:v>-0.4102422073003853</c:v>
                </c:pt>
                <c:pt idx="32">
                  <c:v>-0.36608289495491864</c:v>
                </c:pt>
                <c:pt idx="33">
                  <c:v>-0.3224212895877594</c:v>
                </c:pt>
                <c:pt idx="34">
                  <c:v>-0.27927069094686185</c:v>
                </c:pt>
                <c:pt idx="35">
                  <c:v>-0.23664424312258059</c:v>
                </c:pt>
                <c:pt idx="36">
                  <c:v>-0.1945549305438552</c:v>
                </c:pt>
                <c:pt idx="37">
                  <c:v>-0.15301557402302546</c:v>
                </c:pt>
                <c:pt idx="38">
                  <c:v>-0.11203882685048772</c:v>
                </c:pt>
                <c:pt idx="39">
                  <c:v>-7.1637170940382244E-2</c:v>
                </c:pt>
                <c:pt idx="40">
                  <c:v>-3.1822913028478617E-2</c:v>
                </c:pt>
                <c:pt idx="41">
                  <c:v>7.3918190765747127E-3</c:v>
                </c:pt>
                <c:pt idx="42">
                  <c:v>4.5995080187495319E-2</c:v>
                </c:pt>
                <c:pt idx="43">
                  <c:v>8.3975111376991762E-2</c:v>
                </c:pt>
                <c:pt idx="44">
                  <c:v>0.12132034355964239</c:v>
                </c:pt>
                <c:pt idx="45">
                  <c:v>0.15801940101595324</c:v>
                </c:pt>
                <c:pt idx="46">
                  <c:v>0.1940611048575116</c:v>
                </c:pt>
                <c:pt idx="47">
                  <c:v>0.22943447643218251</c:v>
                </c:pt>
                <c:pt idx="48">
                  <c:v>0.26412874066831593</c:v>
                </c:pt>
                <c:pt idx="49">
                  <c:v>0.29813332935693415</c:v>
                </c:pt>
                <c:pt idx="50">
                  <c:v>0.33143788437091226</c:v>
                </c:pt>
                <c:pt idx="51">
                  <c:v>0.36403226082016626</c:v>
                </c:pt>
                <c:pt idx="52">
                  <c:v>0.39590653014187849</c:v>
                </c:pt>
                <c:pt idx="53">
                  <c:v>0.42705098312484235</c:v>
                </c:pt>
                <c:pt idx="54">
                  <c:v>0.45745613286697528</c:v>
                </c:pt>
                <c:pt idx="55">
                  <c:v>0.48711271766512532</c:v>
                </c:pt>
                <c:pt idx="56">
                  <c:v>0.51601170383627171</c:v>
                </c:pt>
                <c:pt idx="57">
                  <c:v>0.54414428846927798</c:v>
                </c:pt>
                <c:pt idx="58">
                  <c:v>0.57150190210633678</c:v>
                </c:pt>
                <c:pt idx="59">
                  <c:v>0.59807621135331601</c:v>
                </c:pt>
                <c:pt idx="60">
                  <c:v>0.623859121418187</c:v>
                </c:pt>
                <c:pt idx="61">
                  <c:v>0.64884277857678052</c:v>
                </c:pt>
                <c:pt idx="62">
                  <c:v>0.67301957256510336</c:v>
                </c:pt>
                <c:pt idx="63">
                  <c:v>0.69638213889750133</c:v>
                </c:pt>
                <c:pt idx="64">
                  <c:v>0.7189233611099497</c:v>
                </c:pt>
                <c:pt idx="65">
                  <c:v>0.74063637292780271</c:v>
                </c:pt>
                <c:pt idx="66">
                  <c:v>0.76151456035732057</c:v>
                </c:pt>
                <c:pt idx="67">
                  <c:v>0.78155156370036227</c:v>
                </c:pt>
                <c:pt idx="68">
                  <c:v>0.80074127949160534</c:v>
                </c:pt>
                <c:pt idx="69">
                  <c:v>0.81907786235772484</c:v>
                </c:pt>
                <c:pt idx="70">
                  <c:v>0.83655572679795043</c:v>
                </c:pt>
                <c:pt idx="71">
                  <c:v>0.85316954888546048</c:v>
                </c:pt>
                <c:pt idx="72">
                  <c:v>0.8689142678891062</c:v>
                </c:pt>
                <c:pt idx="73">
                  <c:v>0.88378508781495668</c:v>
                </c:pt>
                <c:pt idx="74">
                  <c:v>0.89777747886720505</c:v>
                </c:pt>
                <c:pt idx="75">
                  <c:v>0.91088717882798953</c:v>
                </c:pt>
                <c:pt idx="76">
                  <c:v>0.92311019435570563</c:v>
                </c:pt>
                <c:pt idx="77">
                  <c:v>0.93444280220141662</c:v>
                </c:pt>
                <c:pt idx="78">
                  <c:v>0.94488155034299215</c:v>
                </c:pt>
                <c:pt idx="79">
                  <c:v>0.95442325903662395</c:v>
                </c:pt>
                <c:pt idx="80">
                  <c:v>0.96306502178541331</c:v>
                </c:pt>
                <c:pt idx="81">
                  <c:v>0.97080420622471086</c:v>
                </c:pt>
                <c:pt idx="82">
                  <c:v>0.97763845492396584</c:v>
                </c:pt>
                <c:pt idx="83">
                  <c:v>0.98356568610481965</c:v>
                </c:pt>
                <c:pt idx="84">
                  <c:v>0.98858409427523686</c:v>
                </c:pt>
                <c:pt idx="85">
                  <c:v>0.99269215077947237</c:v>
                </c:pt>
                <c:pt idx="86">
                  <c:v>0.99588860426372161</c:v>
                </c:pt>
                <c:pt idx="87">
                  <c:v>0.99817248105728718</c:v>
                </c:pt>
                <c:pt idx="88">
                  <c:v>0.99954308546917403</c:v>
                </c:pt>
                <c:pt idx="89">
                  <c:v>1</c:v>
                </c:pt>
                <c:pt idx="90">
                  <c:v>0.99954308546917403</c:v>
                </c:pt>
                <c:pt idx="91">
                  <c:v>0.99817248105728718</c:v>
                </c:pt>
                <c:pt idx="92">
                  <c:v>0.99588860426372161</c:v>
                </c:pt>
                <c:pt idx="93">
                  <c:v>0.99269215077947237</c:v>
                </c:pt>
                <c:pt idx="94">
                  <c:v>0.98858409427523686</c:v>
                </c:pt>
                <c:pt idx="95">
                  <c:v>0.98356568610482009</c:v>
                </c:pt>
                <c:pt idx="96">
                  <c:v>0.97763845492396628</c:v>
                </c:pt>
                <c:pt idx="97">
                  <c:v>0.97080420622471131</c:v>
                </c:pt>
                <c:pt idx="98">
                  <c:v>0.96306502178541287</c:v>
                </c:pt>
                <c:pt idx="99">
                  <c:v>0.95442325903662395</c:v>
                </c:pt>
                <c:pt idx="100">
                  <c:v>0.94488155034299215</c:v>
                </c:pt>
                <c:pt idx="101">
                  <c:v>0.93444280220141707</c:v>
                </c:pt>
                <c:pt idx="102">
                  <c:v>0.92311019435570563</c:v>
                </c:pt>
                <c:pt idx="103">
                  <c:v>0.91088717882798953</c:v>
                </c:pt>
                <c:pt idx="104">
                  <c:v>0.89777747886720505</c:v>
                </c:pt>
                <c:pt idx="105">
                  <c:v>0.88378508781495668</c:v>
                </c:pt>
                <c:pt idx="106">
                  <c:v>0.86891426788910664</c:v>
                </c:pt>
                <c:pt idx="107">
                  <c:v>0.85316954888546093</c:v>
                </c:pt>
                <c:pt idx="108">
                  <c:v>0.83655572679795043</c:v>
                </c:pt>
                <c:pt idx="109">
                  <c:v>0.81907786235772528</c:v>
                </c:pt>
                <c:pt idx="110">
                  <c:v>0.80074127949160534</c:v>
                </c:pt>
                <c:pt idx="111">
                  <c:v>0.78155156370036227</c:v>
                </c:pt>
                <c:pt idx="112">
                  <c:v>0.76151456035732101</c:v>
                </c:pt>
                <c:pt idx="113">
                  <c:v>0.74063637292780271</c:v>
                </c:pt>
                <c:pt idx="114">
                  <c:v>0.71892336110995014</c:v>
                </c:pt>
                <c:pt idx="115">
                  <c:v>0.69638213889750089</c:v>
                </c:pt>
                <c:pt idx="116">
                  <c:v>0.67301957256510381</c:v>
                </c:pt>
                <c:pt idx="117">
                  <c:v>0.64884277857678141</c:v>
                </c:pt>
                <c:pt idx="118">
                  <c:v>0.62385912141818745</c:v>
                </c:pt>
                <c:pt idx="119">
                  <c:v>0.59807621135331601</c:v>
                </c:pt>
                <c:pt idx="120">
                  <c:v>0.57150190210633678</c:v>
                </c:pt>
                <c:pt idx="121">
                  <c:v>0.54414428846927798</c:v>
                </c:pt>
                <c:pt idx="122">
                  <c:v>0.51601170383627171</c:v>
                </c:pt>
                <c:pt idx="123">
                  <c:v>0.48711271766512532</c:v>
                </c:pt>
                <c:pt idx="124">
                  <c:v>0.45745613286697617</c:v>
                </c:pt>
                <c:pt idx="125">
                  <c:v>0.42705098312484235</c:v>
                </c:pt>
                <c:pt idx="126">
                  <c:v>0.39590653014187804</c:v>
                </c:pt>
                <c:pt idx="127">
                  <c:v>0.36403226082016626</c:v>
                </c:pt>
                <c:pt idx="128">
                  <c:v>0.33143788437091315</c:v>
                </c:pt>
                <c:pt idx="129">
                  <c:v>0.29813332935693415</c:v>
                </c:pt>
                <c:pt idx="130">
                  <c:v>0.26412874066831549</c:v>
                </c:pt>
                <c:pt idx="131">
                  <c:v>0.22943447643218295</c:v>
                </c:pt>
                <c:pt idx="132">
                  <c:v>0.1940611048575116</c:v>
                </c:pt>
                <c:pt idx="133">
                  <c:v>0.15801940101595413</c:v>
                </c:pt>
                <c:pt idx="134">
                  <c:v>0.12132034355964283</c:v>
                </c:pt>
                <c:pt idx="135">
                  <c:v>8.3975111376991318E-2</c:v>
                </c:pt>
                <c:pt idx="136">
                  <c:v>4.5995080187495763E-2</c:v>
                </c:pt>
                <c:pt idx="137">
                  <c:v>7.3918190765751568E-3</c:v>
                </c:pt>
                <c:pt idx="138">
                  <c:v>-3.1822913028478172E-2</c:v>
                </c:pt>
                <c:pt idx="139">
                  <c:v>-7.1637170940381578E-2</c:v>
                </c:pt>
                <c:pt idx="140">
                  <c:v>-0.11203882685048683</c:v>
                </c:pt>
                <c:pt idx="141">
                  <c:v>-0.15301557402302479</c:v>
                </c:pt>
                <c:pt idx="142">
                  <c:v>-0.19455493054385542</c:v>
                </c:pt>
                <c:pt idx="143">
                  <c:v>-0.23664424312258037</c:v>
                </c:pt>
                <c:pt idx="144">
                  <c:v>-0.27927069094686097</c:v>
                </c:pt>
                <c:pt idx="145">
                  <c:v>-0.3224212895877594</c:v>
                </c:pt>
                <c:pt idx="146">
                  <c:v>-0.36608289495491908</c:v>
                </c:pt>
                <c:pt idx="147">
                  <c:v>-0.4102422073003853</c:v>
                </c:pt>
                <c:pt idx="148">
                  <c:v>-0.45488577526983676</c:v>
                </c:pt>
                <c:pt idx="149">
                  <c:v>-0.50000000000000022</c:v>
                </c:pt>
                <c:pt idx="150">
                  <c:v>-0.54557113926098855</c:v>
                </c:pt>
                <c:pt idx="151">
                  <c:v>-0.59158531164232686</c:v>
                </c:pt>
                <c:pt idx="152">
                  <c:v>-0.63802850078135931</c:v>
                </c:pt>
                <c:pt idx="153">
                  <c:v>-0.68488655963276823</c:v>
                </c:pt>
                <c:pt idx="154">
                  <c:v>-0.73214521477790151</c:v>
                </c:pt>
                <c:pt idx="155">
                  <c:v>-0.77979007077259865</c:v>
                </c:pt>
                <c:pt idx="156">
                  <c:v>-0.82780661453217741</c:v>
                </c:pt>
                <c:pt idx="157">
                  <c:v>-0.87618021975226323</c:v>
                </c:pt>
                <c:pt idx="158">
                  <c:v>-0.92489615136409942</c:v>
                </c:pt>
                <c:pt idx="159">
                  <c:v>-0.97393957002299336</c:v>
                </c:pt>
                <c:pt idx="160">
                  <c:v>-1.0232955366285288</c:v>
                </c:pt>
                <c:pt idx="161">
                  <c:v>-1.0729490168751574</c:v>
                </c:pt>
                <c:pt idx="162">
                  <c:v>-1.1228848858317888</c:v>
                </c:pt>
                <c:pt idx="163">
                  <c:v>-1.1730879325490009</c:v>
                </c:pt>
                <c:pt idx="164">
                  <c:v>-1.2235428646924369</c:v>
                </c:pt>
                <c:pt idx="165">
                  <c:v>-1.2742343132009968</c:v>
                </c:pt>
                <c:pt idx="166">
                  <c:v>-1.3251468369684056</c:v>
                </c:pt>
                <c:pt idx="167">
                  <c:v>-1.376264927546722</c:v>
                </c:pt>
                <c:pt idx="168">
                  <c:v>-1.4275730138703651</c:v>
                </c:pt>
                <c:pt idx="169">
                  <c:v>-1.4790554669992093</c:v>
                </c:pt>
                <c:pt idx="170">
                  <c:v>-1.5306966048793069</c:v>
                </c:pt>
                <c:pt idx="171">
                  <c:v>-1.5824806971198027</c:v>
                </c:pt>
                <c:pt idx="172">
                  <c:v>-1.6343919697845575</c:v>
                </c:pt>
                <c:pt idx="173">
                  <c:v>-1.6864146101970388</c:v>
                </c:pt>
                <c:pt idx="174">
                  <c:v>-1.738532771757024</c:v>
                </c:pt>
                <c:pt idx="175">
                  <c:v>-1.7907305787676235</c:v>
                </c:pt>
                <c:pt idx="176">
                  <c:v>-1.8429921312711686</c:v>
                </c:pt>
                <c:pt idx="177">
                  <c:v>-1.8953015098924979</c:v>
                </c:pt>
                <c:pt idx="178">
                  <c:v>-1.9476427806881498</c:v>
                </c:pt>
                <c:pt idx="179">
                  <c:v>-1.9999999999999996</c:v>
                </c:pt>
                <c:pt idx="180">
                  <c:v>-2.0523572193118498</c:v>
                </c:pt>
                <c:pt idx="181">
                  <c:v>-2.1046984901075025</c:v>
                </c:pt>
                <c:pt idx="182">
                  <c:v>-2.1570078687288308</c:v>
                </c:pt>
                <c:pt idx="183">
                  <c:v>-2.2092694212323747</c:v>
                </c:pt>
                <c:pt idx="184">
                  <c:v>-2.261467228242974</c:v>
                </c:pt>
                <c:pt idx="185">
                  <c:v>-2.313585389802959</c:v>
                </c:pt>
                <c:pt idx="186">
                  <c:v>-2.3656080302154434</c:v>
                </c:pt>
                <c:pt idx="187">
                  <c:v>-2.4175193028801965</c:v>
                </c:pt>
                <c:pt idx="188">
                  <c:v>-2.4693033951206922</c:v>
                </c:pt>
                <c:pt idx="189">
                  <c:v>-2.5209445330007911</c:v>
                </c:pt>
                <c:pt idx="190">
                  <c:v>-2.5724269861296341</c:v>
                </c:pt>
                <c:pt idx="191">
                  <c:v>-2.6237350724532771</c:v>
                </c:pt>
                <c:pt idx="192">
                  <c:v>-2.674853163031595</c:v>
                </c:pt>
                <c:pt idx="193">
                  <c:v>-2.7257656867990026</c:v>
                </c:pt>
                <c:pt idx="194">
                  <c:v>-2.7764571353075613</c:v>
                </c:pt>
                <c:pt idx="195">
                  <c:v>-2.8269120674509969</c:v>
                </c:pt>
                <c:pt idx="196">
                  <c:v>-2.877115114168209</c:v>
                </c:pt>
                <c:pt idx="197">
                  <c:v>-2.9270509831248432</c:v>
                </c:pt>
                <c:pt idx="198">
                  <c:v>-2.9767044633714703</c:v>
                </c:pt>
                <c:pt idx="199">
                  <c:v>-3.0260604299770062</c:v>
                </c:pt>
                <c:pt idx="200">
                  <c:v>-3.0751038486359015</c:v>
                </c:pt>
                <c:pt idx="201">
                  <c:v>-3.1238197802477359</c:v>
                </c:pt>
                <c:pt idx="202">
                  <c:v>-3.1721933854678204</c:v>
                </c:pt>
                <c:pt idx="203">
                  <c:v>-3.2202099292273996</c:v>
                </c:pt>
                <c:pt idx="204">
                  <c:v>-3.2678547852220978</c:v>
                </c:pt>
                <c:pt idx="205">
                  <c:v>-3.3151134403672313</c:v>
                </c:pt>
                <c:pt idx="206">
                  <c:v>-3.3619714992186385</c:v>
                </c:pt>
                <c:pt idx="207">
                  <c:v>-3.4084146883576727</c:v>
                </c:pt>
                <c:pt idx="208">
                  <c:v>-3.4544288607390108</c:v>
                </c:pt>
                <c:pt idx="209">
                  <c:v>-3.5000000000000004</c:v>
                </c:pt>
                <c:pt idx="210">
                  <c:v>-3.5451142247301624</c:v>
                </c:pt>
                <c:pt idx="211">
                  <c:v>-3.5897577926996145</c:v>
                </c:pt>
                <c:pt idx="212">
                  <c:v>-3.6339171050450814</c:v>
                </c:pt>
                <c:pt idx="213">
                  <c:v>-3.6775787104122402</c:v>
                </c:pt>
                <c:pt idx="214">
                  <c:v>-3.7207293090531373</c:v>
                </c:pt>
                <c:pt idx="215">
                  <c:v>-3.7633557568774192</c:v>
                </c:pt>
                <c:pt idx="216">
                  <c:v>-3.8054450694561441</c:v>
                </c:pt>
                <c:pt idx="217">
                  <c:v>-3.8469844259769737</c:v>
                </c:pt>
                <c:pt idx="218">
                  <c:v>-3.8879611731495127</c:v>
                </c:pt>
                <c:pt idx="219">
                  <c:v>-3.9283628290596178</c:v>
                </c:pt>
                <c:pt idx="220">
                  <c:v>-3.9681770869715223</c:v>
                </c:pt>
                <c:pt idx="221">
                  <c:v>-4.0073918190765747</c:v>
                </c:pt>
                <c:pt idx="222">
                  <c:v>-4.0459950801874953</c:v>
                </c:pt>
                <c:pt idx="223">
                  <c:v>-4.0839751113769918</c:v>
                </c:pt>
                <c:pt idx="224">
                  <c:v>-4.1213203435596419</c:v>
                </c:pt>
                <c:pt idx="225">
                  <c:v>-4.1580194010159524</c:v>
                </c:pt>
                <c:pt idx="226">
                  <c:v>-4.1940611048575107</c:v>
                </c:pt>
                <c:pt idx="227">
                  <c:v>-4.2294344764321821</c:v>
                </c:pt>
                <c:pt idx="228">
                  <c:v>-4.2641287406683155</c:v>
                </c:pt>
                <c:pt idx="229">
                  <c:v>-4.2981333293569337</c:v>
                </c:pt>
                <c:pt idx="230">
                  <c:v>-4.3314378843709136</c:v>
                </c:pt>
                <c:pt idx="231">
                  <c:v>-4.3640322608201663</c:v>
                </c:pt>
                <c:pt idx="232">
                  <c:v>-4.3959065301418789</c:v>
                </c:pt>
                <c:pt idx="233">
                  <c:v>-4.4270509831248415</c:v>
                </c:pt>
                <c:pt idx="234">
                  <c:v>-4.4574561328669748</c:v>
                </c:pt>
                <c:pt idx="235">
                  <c:v>-4.4871127176651244</c:v>
                </c:pt>
                <c:pt idx="236">
                  <c:v>-4.5160117038362717</c:v>
                </c:pt>
                <c:pt idx="237">
                  <c:v>-4.544144288469278</c:v>
                </c:pt>
                <c:pt idx="238">
                  <c:v>-4.5715019021063359</c:v>
                </c:pt>
                <c:pt idx="239">
                  <c:v>-4.5980762113533151</c:v>
                </c:pt>
                <c:pt idx="240">
                  <c:v>-4.6238591214181879</c:v>
                </c:pt>
                <c:pt idx="241">
                  <c:v>-4.648842778576781</c:v>
                </c:pt>
                <c:pt idx="242">
                  <c:v>-4.6730195725651029</c:v>
                </c:pt>
                <c:pt idx="243">
                  <c:v>-4.6963821388975004</c:v>
                </c:pt>
                <c:pt idx="244">
                  <c:v>-4.7189233611099493</c:v>
                </c:pt>
                <c:pt idx="245">
                  <c:v>-4.7406363729278027</c:v>
                </c:pt>
                <c:pt idx="246">
                  <c:v>-4.7615145603573206</c:v>
                </c:pt>
                <c:pt idx="247">
                  <c:v>-4.7815515637003614</c:v>
                </c:pt>
                <c:pt idx="248">
                  <c:v>-4.8007412794916053</c:v>
                </c:pt>
                <c:pt idx="249">
                  <c:v>-4.8190778623577248</c:v>
                </c:pt>
                <c:pt idx="250">
                  <c:v>-4.8365557267979504</c:v>
                </c:pt>
                <c:pt idx="251">
                  <c:v>-4.8531695488854609</c:v>
                </c:pt>
                <c:pt idx="252">
                  <c:v>-4.8689142678891058</c:v>
                </c:pt>
                <c:pt idx="253">
                  <c:v>-4.8837850878149567</c:v>
                </c:pt>
                <c:pt idx="254">
                  <c:v>-4.897777478867205</c:v>
                </c:pt>
                <c:pt idx="255">
                  <c:v>-4.9108871788279895</c:v>
                </c:pt>
                <c:pt idx="256">
                  <c:v>-4.9231101943557052</c:v>
                </c:pt>
                <c:pt idx="257">
                  <c:v>-4.9344428022014171</c:v>
                </c:pt>
                <c:pt idx="258">
                  <c:v>-4.9448815503429913</c:v>
                </c:pt>
                <c:pt idx="259">
                  <c:v>-4.9544232590366235</c:v>
                </c:pt>
                <c:pt idx="260">
                  <c:v>-4.9630650217854129</c:v>
                </c:pt>
                <c:pt idx="261">
                  <c:v>-4.9708042062247113</c:v>
                </c:pt>
                <c:pt idx="262">
                  <c:v>-4.9776384549239658</c:v>
                </c:pt>
                <c:pt idx="263">
                  <c:v>-4.9835656861048196</c:v>
                </c:pt>
                <c:pt idx="264">
                  <c:v>-4.9885840942752369</c:v>
                </c:pt>
                <c:pt idx="265">
                  <c:v>-4.9926921507794724</c:v>
                </c:pt>
                <c:pt idx="266">
                  <c:v>-4.9958886042637216</c:v>
                </c:pt>
                <c:pt idx="267">
                  <c:v>-4.9981724810572867</c:v>
                </c:pt>
                <c:pt idx="268">
                  <c:v>-4.999543085469174</c:v>
                </c:pt>
                <c:pt idx="269">
                  <c:v>-5</c:v>
                </c:pt>
                <c:pt idx="270">
                  <c:v>-4.999543085469174</c:v>
                </c:pt>
                <c:pt idx="271">
                  <c:v>-4.9981724810572867</c:v>
                </c:pt>
                <c:pt idx="272">
                  <c:v>-4.9958886042637216</c:v>
                </c:pt>
                <c:pt idx="273">
                  <c:v>-4.9926921507794724</c:v>
                </c:pt>
                <c:pt idx="274">
                  <c:v>-4.9885840942752369</c:v>
                </c:pt>
                <c:pt idx="275">
                  <c:v>-4.9835656861048196</c:v>
                </c:pt>
                <c:pt idx="276">
                  <c:v>-4.9776384549239658</c:v>
                </c:pt>
                <c:pt idx="277">
                  <c:v>-4.9708042062247113</c:v>
                </c:pt>
                <c:pt idx="278">
                  <c:v>-4.9630650217854129</c:v>
                </c:pt>
                <c:pt idx="279">
                  <c:v>-4.9544232590366244</c:v>
                </c:pt>
                <c:pt idx="280">
                  <c:v>-4.9448815503429921</c:v>
                </c:pt>
                <c:pt idx="281">
                  <c:v>-4.9344428022014171</c:v>
                </c:pt>
                <c:pt idx="282">
                  <c:v>-4.9231101943557061</c:v>
                </c:pt>
                <c:pt idx="283">
                  <c:v>-4.9108871788279895</c:v>
                </c:pt>
                <c:pt idx="284">
                  <c:v>-4.897777478867205</c:v>
                </c:pt>
                <c:pt idx="285">
                  <c:v>-4.8837850878149567</c:v>
                </c:pt>
                <c:pt idx="286">
                  <c:v>-4.8689142678891066</c:v>
                </c:pt>
                <c:pt idx="287">
                  <c:v>-4.8531695488854609</c:v>
                </c:pt>
                <c:pt idx="288">
                  <c:v>-4.8365557267979504</c:v>
                </c:pt>
                <c:pt idx="289">
                  <c:v>-4.8190778623577257</c:v>
                </c:pt>
                <c:pt idx="290">
                  <c:v>-4.8007412794916062</c:v>
                </c:pt>
                <c:pt idx="291">
                  <c:v>-4.7815515637003623</c:v>
                </c:pt>
                <c:pt idx="292">
                  <c:v>-4.7615145603573215</c:v>
                </c:pt>
                <c:pt idx="293">
                  <c:v>-4.7406363729278027</c:v>
                </c:pt>
                <c:pt idx="294">
                  <c:v>-4.7189233611099493</c:v>
                </c:pt>
                <c:pt idx="295">
                  <c:v>-4.6963821388975013</c:v>
                </c:pt>
                <c:pt idx="296">
                  <c:v>-4.6730195725651038</c:v>
                </c:pt>
                <c:pt idx="297">
                  <c:v>-4.6488427785767819</c:v>
                </c:pt>
                <c:pt idx="298">
                  <c:v>-4.6238591214181888</c:v>
                </c:pt>
                <c:pt idx="299">
                  <c:v>-4.598076211353316</c:v>
                </c:pt>
                <c:pt idx="300">
                  <c:v>-4.5715019021063368</c:v>
                </c:pt>
                <c:pt idx="301">
                  <c:v>-4.544144288469278</c:v>
                </c:pt>
                <c:pt idx="302">
                  <c:v>-4.5160117038362726</c:v>
                </c:pt>
                <c:pt idx="303">
                  <c:v>-4.4871127176651262</c:v>
                </c:pt>
                <c:pt idx="304">
                  <c:v>-4.4574561328669748</c:v>
                </c:pt>
                <c:pt idx="305">
                  <c:v>-4.4270509831248432</c:v>
                </c:pt>
                <c:pt idx="306">
                  <c:v>-4.3959065301418789</c:v>
                </c:pt>
                <c:pt idx="307">
                  <c:v>-4.3640322608201654</c:v>
                </c:pt>
                <c:pt idx="308">
                  <c:v>-4.3314378843709118</c:v>
                </c:pt>
                <c:pt idx="309">
                  <c:v>-4.2981333293569346</c:v>
                </c:pt>
                <c:pt idx="310">
                  <c:v>-4.2641287406683173</c:v>
                </c:pt>
                <c:pt idx="311">
                  <c:v>-4.2294344764321838</c:v>
                </c:pt>
                <c:pt idx="312">
                  <c:v>-4.1940611048575125</c:v>
                </c:pt>
                <c:pt idx="313">
                  <c:v>-4.158019401015955</c:v>
                </c:pt>
                <c:pt idx="314">
                  <c:v>-4.1213203435596428</c:v>
                </c:pt>
                <c:pt idx="315">
                  <c:v>-4.0839751113769927</c:v>
                </c:pt>
                <c:pt idx="316">
                  <c:v>-4.0459950801874953</c:v>
                </c:pt>
                <c:pt idx="317">
                  <c:v>-4.0073918190765738</c:v>
                </c:pt>
                <c:pt idx="318">
                  <c:v>-3.9681770869715223</c:v>
                </c:pt>
                <c:pt idx="319">
                  <c:v>-3.9283628290596186</c:v>
                </c:pt>
                <c:pt idx="320">
                  <c:v>-3.8879611731495136</c:v>
                </c:pt>
                <c:pt idx="321">
                  <c:v>-3.8469844259769763</c:v>
                </c:pt>
                <c:pt idx="322">
                  <c:v>-3.8054450694561446</c:v>
                </c:pt>
                <c:pt idx="323">
                  <c:v>-3.7633557568774201</c:v>
                </c:pt>
                <c:pt idx="324">
                  <c:v>-3.7207293090531395</c:v>
                </c:pt>
                <c:pt idx="325">
                  <c:v>-3.6775787104122419</c:v>
                </c:pt>
                <c:pt idx="326">
                  <c:v>-3.6339171050450809</c:v>
                </c:pt>
                <c:pt idx="327">
                  <c:v>-3.5897577926996176</c:v>
                </c:pt>
                <c:pt idx="328">
                  <c:v>-3.5451142247301632</c:v>
                </c:pt>
                <c:pt idx="329">
                  <c:v>-3.5000000000000013</c:v>
                </c:pt>
                <c:pt idx="330">
                  <c:v>-3.4544288607390108</c:v>
                </c:pt>
                <c:pt idx="331">
                  <c:v>-3.4084146883576727</c:v>
                </c:pt>
                <c:pt idx="332">
                  <c:v>-3.3619714992186411</c:v>
                </c:pt>
                <c:pt idx="333">
                  <c:v>-3.3151134403672309</c:v>
                </c:pt>
                <c:pt idx="334">
                  <c:v>-3.2678547852221</c:v>
                </c:pt>
                <c:pt idx="335">
                  <c:v>-3.2202099292274005</c:v>
                </c:pt>
                <c:pt idx="336">
                  <c:v>-3.1721933854678239</c:v>
                </c:pt>
                <c:pt idx="337">
                  <c:v>-3.1238197802477368</c:v>
                </c:pt>
                <c:pt idx="338">
                  <c:v>-3.0751038486359024</c:v>
                </c:pt>
                <c:pt idx="339">
                  <c:v>-3.0260604299770058</c:v>
                </c:pt>
                <c:pt idx="340">
                  <c:v>-2.9767044633714725</c:v>
                </c:pt>
                <c:pt idx="341">
                  <c:v>-2.9270509831248428</c:v>
                </c:pt>
                <c:pt idx="342">
                  <c:v>-2.877115114168209</c:v>
                </c:pt>
                <c:pt idx="343">
                  <c:v>-2.8269120674509995</c:v>
                </c:pt>
                <c:pt idx="344">
                  <c:v>-2.7764571353075622</c:v>
                </c:pt>
                <c:pt idx="345">
                  <c:v>-2.7257656867990034</c:v>
                </c:pt>
                <c:pt idx="346">
                  <c:v>-2.6748531630315959</c:v>
                </c:pt>
                <c:pt idx="347">
                  <c:v>-2.6237350724532797</c:v>
                </c:pt>
                <c:pt idx="348">
                  <c:v>-2.5724269861296341</c:v>
                </c:pt>
                <c:pt idx="349">
                  <c:v>-2.5209445330007938</c:v>
                </c:pt>
                <c:pt idx="350">
                  <c:v>-2.4693033951206935</c:v>
                </c:pt>
                <c:pt idx="351">
                  <c:v>-2.4175193028801978</c:v>
                </c:pt>
                <c:pt idx="352">
                  <c:v>-2.3656080302154443</c:v>
                </c:pt>
                <c:pt idx="353">
                  <c:v>-2.3135853898029604</c:v>
                </c:pt>
                <c:pt idx="354">
                  <c:v>-2.2614672282429749</c:v>
                </c:pt>
                <c:pt idx="355">
                  <c:v>-2.2092694212323742</c:v>
                </c:pt>
                <c:pt idx="356">
                  <c:v>-2.157007868728833</c:v>
                </c:pt>
                <c:pt idx="357">
                  <c:v>-2.1046984901075025</c:v>
                </c:pt>
                <c:pt idx="358">
                  <c:v>-2.0523572193118533</c:v>
                </c:pt>
                <c:pt idx="359">
                  <c:v>-2.0000000000000009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65376"/>
        <c:axId val="45766912"/>
      </c:scatterChart>
      <c:valAx>
        <c:axId val="45765376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5766912"/>
        <c:crosses val="autoZero"/>
        <c:crossBetween val="midCat"/>
        <c:majorUnit val="1"/>
        <c:minorUnit val="0.1"/>
      </c:valAx>
      <c:valAx>
        <c:axId val="45766912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5765376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Calculs!$CU$3:$CU$362</c:f>
              <c:numCache>
                <c:formatCode>General</c:formatCode>
                <c:ptCount val="360"/>
                <c:pt idx="0">
                  <c:v>8.9993907806255642</c:v>
                </c:pt>
                <c:pt idx="1">
                  <c:v>8.9975633080763835</c:v>
                </c:pt>
                <c:pt idx="2">
                  <c:v>8.9945181390182949</c:v>
                </c:pt>
                <c:pt idx="3">
                  <c:v>8.9902562010392977</c:v>
                </c:pt>
                <c:pt idx="4">
                  <c:v>8.9847787923669813</c:v>
                </c:pt>
                <c:pt idx="5">
                  <c:v>8.978087581473094</c:v>
                </c:pt>
                <c:pt idx="6">
                  <c:v>8.9701846065652884</c:v>
                </c:pt>
                <c:pt idx="7">
                  <c:v>8.9610722749662806</c:v>
                </c:pt>
                <c:pt idx="8">
                  <c:v>8.9507533623805511</c:v>
                </c:pt>
                <c:pt idx="9">
                  <c:v>8.9392310120488325</c:v>
                </c:pt>
                <c:pt idx="10">
                  <c:v>8.926508733790655</c:v>
                </c:pt>
                <c:pt idx="11">
                  <c:v>8.9125904029352228</c:v>
                </c:pt>
                <c:pt idx="12">
                  <c:v>8.8974802591409414</c:v>
                </c:pt>
                <c:pt idx="13">
                  <c:v>8.8811829051039854</c:v>
                </c:pt>
                <c:pt idx="14">
                  <c:v>8.8637033051562728</c:v>
                </c:pt>
                <c:pt idx="15">
                  <c:v>8.8450467837532756</c:v>
                </c:pt>
                <c:pt idx="16">
                  <c:v>8.8252190238521422</c:v>
                </c:pt>
                <c:pt idx="17">
                  <c:v>8.8042260651806146</c:v>
                </c:pt>
                <c:pt idx="18">
                  <c:v>8.7820743023972678</c:v>
                </c:pt>
                <c:pt idx="19">
                  <c:v>8.7587704831436337</c:v>
                </c:pt>
                <c:pt idx="20">
                  <c:v>8.7343217059888065</c:v>
                </c:pt>
                <c:pt idx="21">
                  <c:v>8.7087354182671497</c:v>
                </c:pt>
                <c:pt idx="22">
                  <c:v>8.6820194138097619</c:v>
                </c:pt>
                <c:pt idx="23">
                  <c:v>8.654181830570403</c:v>
                </c:pt>
                <c:pt idx="24">
                  <c:v>8.6252311481466002</c:v>
                </c:pt>
                <c:pt idx="25">
                  <c:v>8.5951761851966673</c:v>
                </c:pt>
                <c:pt idx="26">
                  <c:v>8.5640260967534712</c:v>
                </c:pt>
                <c:pt idx="27">
                  <c:v>8.531790371435708</c:v>
                </c:pt>
                <c:pt idx="28">
                  <c:v>8.4984788285575839</c:v>
                </c:pt>
                <c:pt idx="29">
                  <c:v>8.4641016151377553</c:v>
                </c:pt>
                <c:pt idx="30">
                  <c:v>8.4286692028084502</c:v>
                </c:pt>
                <c:pt idx="31">
                  <c:v>8.3921923846257034</c:v>
                </c:pt>
                <c:pt idx="32">
                  <c:v>8.3546822717816962</c:v>
                </c:pt>
                <c:pt idx="33">
                  <c:v>8.3161502902201665</c:v>
                </c:pt>
                <c:pt idx="34">
                  <c:v>8.2766081771559676</c:v>
                </c:pt>
                <c:pt idx="35">
                  <c:v>8.2360679774997898</c:v>
                </c:pt>
                <c:pt idx="36">
                  <c:v>8.1945420401891713</c:v>
                </c:pt>
                <c:pt idx="37">
                  <c:v>8.1520430144268872</c:v>
                </c:pt>
                <c:pt idx="38">
                  <c:v>8.1085838458278836</c:v>
                </c:pt>
                <c:pt idx="39">
                  <c:v>8.0641777724759116</c:v>
                </c:pt>
                <c:pt idx="40">
                  <c:v>8.0188383208910885</c:v>
                </c:pt>
                <c:pt idx="41">
                  <c:v>7.972579301909577</c:v>
                </c:pt>
                <c:pt idx="42">
                  <c:v>7.9254148064766827</c:v>
                </c:pt>
                <c:pt idx="43">
                  <c:v>7.8773592013546043</c:v>
                </c:pt>
                <c:pt idx="44">
                  <c:v>7.8284271247461898</c:v>
                </c:pt>
                <c:pt idx="45">
                  <c:v>7.778633481835989</c:v>
                </c:pt>
                <c:pt idx="46">
                  <c:v>7.7279934402499944</c:v>
                </c:pt>
                <c:pt idx="47">
                  <c:v>7.676522425435433</c:v>
                </c:pt>
                <c:pt idx="48">
                  <c:v>7.6242361159620291</c:v>
                </c:pt>
                <c:pt idx="49">
                  <c:v>7.571150438746157</c:v>
                </c:pt>
                <c:pt idx="50">
                  <c:v>7.51728156419935</c:v>
                </c:pt>
                <c:pt idx="51">
                  <c:v>7.4626459013026327</c:v>
                </c:pt>
                <c:pt idx="52">
                  <c:v>7.407260092608194</c:v>
                </c:pt>
                <c:pt idx="53">
                  <c:v>7.3511410091698925</c:v>
                </c:pt>
                <c:pt idx="54">
                  <c:v>7.2943057454041842</c:v>
                </c:pt>
                <c:pt idx="55">
                  <c:v>7.2367716138829872</c:v>
                </c:pt>
                <c:pt idx="56">
                  <c:v>7.1785561400601088</c:v>
                </c:pt>
                <c:pt idx="57">
                  <c:v>7.1196770569328196</c:v>
                </c:pt>
                <c:pt idx="58">
                  <c:v>7.0601522996402171</c:v>
                </c:pt>
                <c:pt idx="59">
                  <c:v>7</c:v>
                </c:pt>
                <c:pt idx="60">
                  <c:v>6.9392384809853489</c:v>
                </c:pt>
                <c:pt idx="61">
                  <c:v>6.877886251143563</c:v>
                </c:pt>
                <c:pt idx="62">
                  <c:v>6.815961998958187</c:v>
                </c:pt>
                <c:pt idx="63">
                  <c:v>6.7534845871563096</c:v>
                </c:pt>
                <c:pt idx="64">
                  <c:v>6.690473046962798</c:v>
                </c:pt>
                <c:pt idx="65">
                  <c:v>6.6269465723032006</c:v>
                </c:pt>
                <c:pt idx="66">
                  <c:v>6.5629245139570962</c:v>
                </c:pt>
                <c:pt idx="67">
                  <c:v>6.4984263736636478</c:v>
                </c:pt>
                <c:pt idx="68">
                  <c:v>6.433471798181202</c:v>
                </c:pt>
                <c:pt idx="69">
                  <c:v>6.3680805733026755</c:v>
                </c:pt>
                <c:pt idx="70">
                  <c:v>6.3022726178286268</c:v>
                </c:pt>
                <c:pt idx="71">
                  <c:v>6.2360679774997898</c:v>
                </c:pt>
                <c:pt idx="72">
                  <c:v>6.1694868188909471</c:v>
                </c:pt>
                <c:pt idx="73">
                  <c:v>6.1025494232679964</c:v>
                </c:pt>
                <c:pt idx="74">
                  <c:v>6.035276180410083</c:v>
                </c:pt>
                <c:pt idx="75">
                  <c:v>5.9676875823986713</c:v>
                </c:pt>
                <c:pt idx="76">
                  <c:v>5.8998042173754595</c:v>
                </c:pt>
                <c:pt idx="77">
                  <c:v>5.8316467632710376</c:v>
                </c:pt>
                <c:pt idx="78">
                  <c:v>5.7632359815061793</c:v>
                </c:pt>
                <c:pt idx="79">
                  <c:v>5.6945927106677221</c:v>
                </c:pt>
                <c:pt idx="80">
                  <c:v>5.6257378601609238</c:v>
                </c:pt>
                <c:pt idx="81">
                  <c:v>5.5566924038402625</c:v>
                </c:pt>
                <c:pt idx="82">
                  <c:v>5.4874773736205897</c:v>
                </c:pt>
                <c:pt idx="83">
                  <c:v>5.4181138530706141</c:v>
                </c:pt>
                <c:pt idx="84">
                  <c:v>5.3486229709906326</c:v>
                </c:pt>
                <c:pt idx="85">
                  <c:v>5.2790258949765017</c:v>
                </c:pt>
                <c:pt idx="86">
                  <c:v>5.2093438249717758</c:v>
                </c:pt>
                <c:pt idx="87">
                  <c:v>5.1395979868100046</c:v>
                </c:pt>
                <c:pt idx="88">
                  <c:v>5.0698096257491336</c:v>
                </c:pt>
                <c:pt idx="89">
                  <c:v>5</c:v>
                </c:pt>
                <c:pt idx="90">
                  <c:v>4.9301903742508664</c:v>
                </c:pt>
                <c:pt idx="91">
                  <c:v>4.8604020131899972</c:v>
                </c:pt>
                <c:pt idx="92">
                  <c:v>4.7906561750282259</c:v>
                </c:pt>
                <c:pt idx="93">
                  <c:v>4.7209741050234983</c:v>
                </c:pt>
                <c:pt idx="94">
                  <c:v>4.6513770290093674</c:v>
                </c:pt>
                <c:pt idx="95">
                  <c:v>4.5818861469293868</c:v>
                </c:pt>
                <c:pt idx="96">
                  <c:v>4.5125226263794103</c:v>
                </c:pt>
                <c:pt idx="97">
                  <c:v>4.4433075961597384</c:v>
                </c:pt>
                <c:pt idx="98">
                  <c:v>4.3742621398390762</c:v>
                </c:pt>
                <c:pt idx="99">
                  <c:v>4.3054072893322788</c:v>
                </c:pt>
                <c:pt idx="100">
                  <c:v>4.2367640184938207</c:v>
                </c:pt>
                <c:pt idx="101">
                  <c:v>4.1683532367289633</c:v>
                </c:pt>
                <c:pt idx="102">
                  <c:v>4.1001957826245405</c:v>
                </c:pt>
                <c:pt idx="103">
                  <c:v>4.0323124176013287</c:v>
                </c:pt>
                <c:pt idx="104">
                  <c:v>3.9647238195899166</c:v>
                </c:pt>
                <c:pt idx="105">
                  <c:v>3.8974505767320036</c:v>
                </c:pt>
                <c:pt idx="106">
                  <c:v>3.8305131811090534</c:v>
                </c:pt>
                <c:pt idx="107">
                  <c:v>3.7639320225002106</c:v>
                </c:pt>
                <c:pt idx="108">
                  <c:v>3.6977273821713741</c:v>
                </c:pt>
                <c:pt idx="109">
                  <c:v>3.6319194266973254</c:v>
                </c:pt>
                <c:pt idx="110">
                  <c:v>3.5665282018187989</c:v>
                </c:pt>
                <c:pt idx="111">
                  <c:v>3.5015736263363517</c:v>
                </c:pt>
                <c:pt idx="112">
                  <c:v>3.4370754860429056</c:v>
                </c:pt>
                <c:pt idx="113">
                  <c:v>3.3730534276967998</c:v>
                </c:pt>
                <c:pt idx="114">
                  <c:v>3.3095269530372029</c:v>
                </c:pt>
                <c:pt idx="115">
                  <c:v>3.2465154128436899</c:v>
                </c:pt>
                <c:pt idx="116">
                  <c:v>3.184038001041813</c:v>
                </c:pt>
                <c:pt idx="117">
                  <c:v>3.1221137488564379</c:v>
                </c:pt>
                <c:pt idx="118">
                  <c:v>3.060761519014652</c:v>
                </c:pt>
                <c:pt idx="119">
                  <c:v>3.0000000000000009</c:v>
                </c:pt>
                <c:pt idx="120">
                  <c:v>2.9398477003597829</c:v>
                </c:pt>
                <c:pt idx="121">
                  <c:v>2.8803229430671808</c:v>
                </c:pt>
                <c:pt idx="122">
                  <c:v>2.8214438599398917</c:v>
                </c:pt>
                <c:pt idx="123">
                  <c:v>2.7632283861170133</c:v>
                </c:pt>
                <c:pt idx="124">
                  <c:v>2.7056942545958167</c:v>
                </c:pt>
                <c:pt idx="125">
                  <c:v>2.6488589908301079</c:v>
                </c:pt>
                <c:pt idx="126">
                  <c:v>2.5927399073918065</c:v>
                </c:pt>
                <c:pt idx="127">
                  <c:v>2.5373540986973668</c:v>
                </c:pt>
                <c:pt idx="128">
                  <c:v>2.4827184358006509</c:v>
                </c:pt>
                <c:pt idx="129">
                  <c:v>2.4288495612538425</c:v>
                </c:pt>
                <c:pt idx="130">
                  <c:v>2.37576388403797</c:v>
                </c:pt>
                <c:pt idx="131">
                  <c:v>2.323477574564567</c:v>
                </c:pt>
                <c:pt idx="132">
                  <c:v>2.2720065597500065</c:v>
                </c:pt>
                <c:pt idx="133">
                  <c:v>2.2213665181640119</c:v>
                </c:pt>
                <c:pt idx="134">
                  <c:v>2.1715728752538102</c:v>
                </c:pt>
                <c:pt idx="135">
                  <c:v>2.1226407986453952</c:v>
                </c:pt>
                <c:pt idx="136">
                  <c:v>2.0745851935233182</c:v>
                </c:pt>
                <c:pt idx="137">
                  <c:v>2.0274206980904239</c:v>
                </c:pt>
                <c:pt idx="138">
                  <c:v>1.9811616791089119</c:v>
                </c:pt>
                <c:pt idx="139">
                  <c:v>1.9358222275240884</c:v>
                </c:pt>
                <c:pt idx="140">
                  <c:v>1.8914161541721173</c:v>
                </c:pt>
                <c:pt idx="141">
                  <c:v>1.8479569855731124</c:v>
                </c:pt>
                <c:pt idx="142">
                  <c:v>1.8054579598108282</c:v>
                </c:pt>
                <c:pt idx="143">
                  <c:v>1.7639320225002106</c:v>
                </c:pt>
                <c:pt idx="144">
                  <c:v>1.7233918228440337</c:v>
                </c:pt>
                <c:pt idx="145">
                  <c:v>1.6838497097798335</c:v>
                </c:pt>
                <c:pt idx="146">
                  <c:v>1.6453177282183034</c:v>
                </c:pt>
                <c:pt idx="147">
                  <c:v>1.6078076153742962</c:v>
                </c:pt>
                <c:pt idx="148">
                  <c:v>1.5713307971915511</c:v>
                </c:pt>
                <c:pt idx="149">
                  <c:v>1.5358983848622452</c:v>
                </c:pt>
                <c:pt idx="150">
                  <c:v>1.501521171442417</c:v>
                </c:pt>
                <c:pt idx="151">
                  <c:v>1.4682096285642929</c:v>
                </c:pt>
                <c:pt idx="152">
                  <c:v>1.4359739032465288</c:v>
                </c:pt>
                <c:pt idx="153">
                  <c:v>1.4048238148033318</c:v>
                </c:pt>
                <c:pt idx="154">
                  <c:v>1.3747688518534003</c:v>
                </c:pt>
                <c:pt idx="155">
                  <c:v>1.345818169429597</c:v>
                </c:pt>
                <c:pt idx="156">
                  <c:v>1.3179805861902394</c:v>
                </c:pt>
                <c:pt idx="157">
                  <c:v>1.2912645817328507</c:v>
                </c:pt>
                <c:pt idx="158">
                  <c:v>1.265678294011193</c:v>
                </c:pt>
                <c:pt idx="159">
                  <c:v>1.2412295168563667</c:v>
                </c:pt>
                <c:pt idx="160">
                  <c:v>1.2179256976027331</c:v>
                </c:pt>
                <c:pt idx="161">
                  <c:v>1.1957739348193859</c:v>
                </c:pt>
                <c:pt idx="162">
                  <c:v>1.1747809761478583</c:v>
                </c:pt>
                <c:pt idx="163">
                  <c:v>1.1549532162467253</c:v>
                </c:pt>
                <c:pt idx="164">
                  <c:v>1.1362966948437272</c:v>
                </c:pt>
                <c:pt idx="165">
                  <c:v>1.1188170948960141</c:v>
                </c:pt>
                <c:pt idx="166">
                  <c:v>1.102519740859059</c:v>
                </c:pt>
                <c:pt idx="167">
                  <c:v>1.0874095970647772</c:v>
                </c:pt>
                <c:pt idx="168">
                  <c:v>1.0734912662093441</c:v>
                </c:pt>
                <c:pt idx="169">
                  <c:v>1.0607689879511679</c:v>
                </c:pt>
                <c:pt idx="170">
                  <c:v>1.0492466376194494</c:v>
                </c:pt>
                <c:pt idx="171">
                  <c:v>1.038927725033719</c:v>
                </c:pt>
                <c:pt idx="172">
                  <c:v>1.0298153934347121</c:v>
                </c:pt>
                <c:pt idx="173">
                  <c:v>1.0219124185269068</c:v>
                </c:pt>
                <c:pt idx="174">
                  <c:v>1.0152212076330178</c:v>
                </c:pt>
                <c:pt idx="175">
                  <c:v>1.0097437989607032</c:v>
                </c:pt>
                <c:pt idx="176">
                  <c:v>1.0054818609817047</c:v>
                </c:pt>
                <c:pt idx="177">
                  <c:v>1.002436691923617</c:v>
                </c:pt>
                <c:pt idx="178">
                  <c:v>1.0006092193744349</c:v>
                </c:pt>
                <c:pt idx="179">
                  <c:v>1</c:v>
                </c:pt>
                <c:pt idx="180">
                  <c:v>1.0006092193744349</c:v>
                </c:pt>
                <c:pt idx="181">
                  <c:v>1.002436691923617</c:v>
                </c:pt>
                <c:pt idx="182">
                  <c:v>1.0054818609817047</c:v>
                </c:pt>
                <c:pt idx="183">
                  <c:v>1.0097437989607028</c:v>
                </c:pt>
                <c:pt idx="184">
                  <c:v>1.0152212076330178</c:v>
                </c:pt>
                <c:pt idx="185">
                  <c:v>1.0219124185269064</c:v>
                </c:pt>
                <c:pt idx="186">
                  <c:v>1.0298153934347121</c:v>
                </c:pt>
                <c:pt idx="187">
                  <c:v>1.038927725033719</c:v>
                </c:pt>
                <c:pt idx="188">
                  <c:v>1.0492466376194489</c:v>
                </c:pt>
                <c:pt idx="189">
                  <c:v>1.0607689879511679</c:v>
                </c:pt>
                <c:pt idx="190">
                  <c:v>1.0734912662093441</c:v>
                </c:pt>
                <c:pt idx="191">
                  <c:v>1.0874095970647772</c:v>
                </c:pt>
                <c:pt idx="192">
                  <c:v>1.102519740859059</c:v>
                </c:pt>
                <c:pt idx="193">
                  <c:v>1.1188170948960141</c:v>
                </c:pt>
                <c:pt idx="194">
                  <c:v>1.1362966948437263</c:v>
                </c:pt>
                <c:pt idx="195">
                  <c:v>1.1549532162467244</c:v>
                </c:pt>
                <c:pt idx="196">
                  <c:v>1.1747809761478578</c:v>
                </c:pt>
                <c:pt idx="197">
                  <c:v>1.1957739348193859</c:v>
                </c:pt>
                <c:pt idx="198">
                  <c:v>1.2179256976027331</c:v>
                </c:pt>
                <c:pt idx="199">
                  <c:v>1.2412295168563663</c:v>
                </c:pt>
                <c:pt idx="200">
                  <c:v>1.265678294011193</c:v>
                </c:pt>
                <c:pt idx="201">
                  <c:v>1.2912645817328503</c:v>
                </c:pt>
                <c:pt idx="202">
                  <c:v>1.3179805861902385</c:v>
                </c:pt>
                <c:pt idx="203">
                  <c:v>1.3458181694295956</c:v>
                </c:pt>
                <c:pt idx="204">
                  <c:v>1.3747688518533998</c:v>
                </c:pt>
                <c:pt idx="205">
                  <c:v>1.4048238148033314</c:v>
                </c:pt>
                <c:pt idx="206">
                  <c:v>1.4359739032465275</c:v>
                </c:pt>
                <c:pt idx="207">
                  <c:v>1.4682096285642925</c:v>
                </c:pt>
                <c:pt idx="208">
                  <c:v>1.5015211714424166</c:v>
                </c:pt>
                <c:pt idx="209">
                  <c:v>1.5358983848622456</c:v>
                </c:pt>
                <c:pt idx="210">
                  <c:v>1.5713307971915507</c:v>
                </c:pt>
                <c:pt idx="211">
                  <c:v>1.6078076153742957</c:v>
                </c:pt>
                <c:pt idx="212">
                  <c:v>1.6453177282183038</c:v>
                </c:pt>
                <c:pt idx="213">
                  <c:v>1.6838497097798326</c:v>
                </c:pt>
                <c:pt idx="214">
                  <c:v>1.7233918228440319</c:v>
                </c:pt>
                <c:pt idx="215">
                  <c:v>1.7639320225002098</c:v>
                </c:pt>
                <c:pt idx="216">
                  <c:v>1.8054579598108278</c:v>
                </c:pt>
                <c:pt idx="217">
                  <c:v>1.8479569855731111</c:v>
                </c:pt>
                <c:pt idx="218">
                  <c:v>1.8914161541721168</c:v>
                </c:pt>
                <c:pt idx="219">
                  <c:v>1.9358222275240879</c:v>
                </c:pt>
                <c:pt idx="220">
                  <c:v>1.9811616791089124</c:v>
                </c:pt>
                <c:pt idx="221">
                  <c:v>2.027420698090423</c:v>
                </c:pt>
                <c:pt idx="222">
                  <c:v>2.0745851935233177</c:v>
                </c:pt>
                <c:pt idx="223">
                  <c:v>2.1226407986453957</c:v>
                </c:pt>
                <c:pt idx="224">
                  <c:v>2.1715728752538093</c:v>
                </c:pt>
                <c:pt idx="225">
                  <c:v>2.2213665181640097</c:v>
                </c:pt>
                <c:pt idx="226">
                  <c:v>2.2720065597500043</c:v>
                </c:pt>
                <c:pt idx="227">
                  <c:v>2.3234775745645662</c:v>
                </c:pt>
                <c:pt idx="228">
                  <c:v>2.3757638840379696</c:v>
                </c:pt>
                <c:pt idx="229">
                  <c:v>2.4288495612538421</c:v>
                </c:pt>
                <c:pt idx="230">
                  <c:v>2.4827184358006513</c:v>
                </c:pt>
                <c:pt idx="231">
                  <c:v>2.5373540986973677</c:v>
                </c:pt>
                <c:pt idx="232">
                  <c:v>2.5927399073918069</c:v>
                </c:pt>
                <c:pt idx="233">
                  <c:v>2.648858990830107</c:v>
                </c:pt>
                <c:pt idx="234">
                  <c:v>2.7056942545958145</c:v>
                </c:pt>
                <c:pt idx="235">
                  <c:v>2.763228386117011</c:v>
                </c:pt>
                <c:pt idx="236">
                  <c:v>2.8214438599398921</c:v>
                </c:pt>
                <c:pt idx="237">
                  <c:v>2.88032294306718</c:v>
                </c:pt>
                <c:pt idx="238">
                  <c:v>2.939847700359782</c:v>
                </c:pt>
                <c:pt idx="239">
                  <c:v>2.9999999999999982</c:v>
                </c:pt>
                <c:pt idx="240">
                  <c:v>3.0607615190146529</c:v>
                </c:pt>
                <c:pt idx="241">
                  <c:v>3.122113748856437</c:v>
                </c:pt>
                <c:pt idx="242">
                  <c:v>3.1840380010418121</c:v>
                </c:pt>
                <c:pt idx="243">
                  <c:v>3.2465154128436891</c:v>
                </c:pt>
                <c:pt idx="244">
                  <c:v>3.3095269530372002</c:v>
                </c:pt>
                <c:pt idx="245">
                  <c:v>3.3730534276967994</c:v>
                </c:pt>
                <c:pt idx="246">
                  <c:v>3.4370754860429047</c:v>
                </c:pt>
                <c:pt idx="247">
                  <c:v>3.5015736263363508</c:v>
                </c:pt>
                <c:pt idx="248">
                  <c:v>3.5665282018187972</c:v>
                </c:pt>
                <c:pt idx="249">
                  <c:v>3.6319194266973227</c:v>
                </c:pt>
                <c:pt idx="250">
                  <c:v>3.6977273821713732</c:v>
                </c:pt>
                <c:pt idx="251">
                  <c:v>3.7639320225002098</c:v>
                </c:pt>
                <c:pt idx="252">
                  <c:v>3.8305131811090516</c:v>
                </c:pt>
                <c:pt idx="253">
                  <c:v>3.8974505767320045</c:v>
                </c:pt>
                <c:pt idx="254">
                  <c:v>3.9647238195899175</c:v>
                </c:pt>
                <c:pt idx="255">
                  <c:v>4.0323124176013287</c:v>
                </c:pt>
                <c:pt idx="256">
                  <c:v>4.1001957826245388</c:v>
                </c:pt>
                <c:pt idx="257">
                  <c:v>4.1683532367289606</c:v>
                </c:pt>
                <c:pt idx="258">
                  <c:v>4.236764018493818</c:v>
                </c:pt>
                <c:pt idx="259">
                  <c:v>4.3054072893322788</c:v>
                </c:pt>
                <c:pt idx="260">
                  <c:v>4.3742621398390762</c:v>
                </c:pt>
                <c:pt idx="261">
                  <c:v>4.4433075961597401</c:v>
                </c:pt>
                <c:pt idx="262">
                  <c:v>4.5125226263794112</c:v>
                </c:pt>
                <c:pt idx="263">
                  <c:v>4.5818861469293868</c:v>
                </c:pt>
                <c:pt idx="264">
                  <c:v>4.6513770290093674</c:v>
                </c:pt>
                <c:pt idx="265">
                  <c:v>4.7209741050234975</c:v>
                </c:pt>
                <c:pt idx="266">
                  <c:v>4.7906561750282224</c:v>
                </c:pt>
                <c:pt idx="267">
                  <c:v>4.8604020131899937</c:v>
                </c:pt>
                <c:pt idx="268">
                  <c:v>4.9301903742508664</c:v>
                </c:pt>
                <c:pt idx="269">
                  <c:v>4.9999999999999991</c:v>
                </c:pt>
                <c:pt idx="270">
                  <c:v>5.0698096257491327</c:v>
                </c:pt>
                <c:pt idx="271">
                  <c:v>5.1395979868100055</c:v>
                </c:pt>
                <c:pt idx="272">
                  <c:v>5.2093438249717758</c:v>
                </c:pt>
                <c:pt idx="273">
                  <c:v>5.2790258949765008</c:v>
                </c:pt>
                <c:pt idx="274">
                  <c:v>5.3486229709906317</c:v>
                </c:pt>
                <c:pt idx="275">
                  <c:v>5.4181138530706123</c:v>
                </c:pt>
                <c:pt idx="276">
                  <c:v>5.4874773736205906</c:v>
                </c:pt>
                <c:pt idx="277">
                  <c:v>5.5566924038402616</c:v>
                </c:pt>
                <c:pt idx="278">
                  <c:v>5.6257378601609229</c:v>
                </c:pt>
                <c:pt idx="279">
                  <c:v>5.6945927106677203</c:v>
                </c:pt>
                <c:pt idx="280">
                  <c:v>5.7632359815061767</c:v>
                </c:pt>
                <c:pt idx="281">
                  <c:v>5.831646763271034</c:v>
                </c:pt>
                <c:pt idx="282">
                  <c:v>5.8998042173754595</c:v>
                </c:pt>
                <c:pt idx="283">
                  <c:v>5.9676875823986695</c:v>
                </c:pt>
                <c:pt idx="284">
                  <c:v>6.0352761804100847</c:v>
                </c:pt>
                <c:pt idx="285">
                  <c:v>6.1025494232679973</c:v>
                </c:pt>
                <c:pt idx="286">
                  <c:v>6.1694868188909471</c:v>
                </c:pt>
                <c:pt idx="287">
                  <c:v>6.2360679774997889</c:v>
                </c:pt>
                <c:pt idx="288">
                  <c:v>6.302272617828625</c:v>
                </c:pt>
                <c:pt idx="289">
                  <c:v>6.3680805733026729</c:v>
                </c:pt>
                <c:pt idx="290">
                  <c:v>6.4334717981811984</c:v>
                </c:pt>
                <c:pt idx="291">
                  <c:v>6.4984263736636478</c:v>
                </c:pt>
                <c:pt idx="292">
                  <c:v>6.5629245139570944</c:v>
                </c:pt>
                <c:pt idx="293">
                  <c:v>6.6269465723032024</c:v>
                </c:pt>
                <c:pt idx="294">
                  <c:v>6.6904730469627989</c:v>
                </c:pt>
                <c:pt idx="295">
                  <c:v>6.7534845871563096</c:v>
                </c:pt>
                <c:pt idx="296">
                  <c:v>6.815961998958187</c:v>
                </c:pt>
                <c:pt idx="297">
                  <c:v>6.8778862511435612</c:v>
                </c:pt>
                <c:pt idx="298">
                  <c:v>6.9392384809853462</c:v>
                </c:pt>
                <c:pt idx="299">
                  <c:v>7</c:v>
                </c:pt>
                <c:pt idx="300">
                  <c:v>7.0601522996402171</c:v>
                </c:pt>
                <c:pt idx="301">
                  <c:v>7.1196770569328187</c:v>
                </c:pt>
                <c:pt idx="302">
                  <c:v>7.1785561400601061</c:v>
                </c:pt>
                <c:pt idx="303">
                  <c:v>7.2367716138829845</c:v>
                </c:pt>
                <c:pt idx="304">
                  <c:v>7.2943057454041842</c:v>
                </c:pt>
                <c:pt idx="305">
                  <c:v>7.3511410091698917</c:v>
                </c:pt>
                <c:pt idx="306">
                  <c:v>7.4072600926081922</c:v>
                </c:pt>
                <c:pt idx="307">
                  <c:v>7.4626459013026345</c:v>
                </c:pt>
                <c:pt idx="308">
                  <c:v>7.51728156419935</c:v>
                </c:pt>
                <c:pt idx="309">
                  <c:v>7.571150438746157</c:v>
                </c:pt>
                <c:pt idx="310">
                  <c:v>7.6242361159620282</c:v>
                </c:pt>
                <c:pt idx="311">
                  <c:v>7.6765224254354312</c:v>
                </c:pt>
                <c:pt idx="312">
                  <c:v>7.7279934402499926</c:v>
                </c:pt>
                <c:pt idx="313">
                  <c:v>7.7786334818359864</c:v>
                </c:pt>
                <c:pt idx="314">
                  <c:v>7.8284271247461898</c:v>
                </c:pt>
                <c:pt idx="315">
                  <c:v>7.8773592013546034</c:v>
                </c:pt>
                <c:pt idx="316">
                  <c:v>7.9254148064766827</c:v>
                </c:pt>
                <c:pt idx="317">
                  <c:v>7.972579301909577</c:v>
                </c:pt>
                <c:pt idx="318">
                  <c:v>8.0188383208910885</c:v>
                </c:pt>
                <c:pt idx="319">
                  <c:v>8.0641777724759116</c:v>
                </c:pt>
                <c:pt idx="320">
                  <c:v>8.1085838458278818</c:v>
                </c:pt>
                <c:pt idx="321">
                  <c:v>8.1520430144268872</c:v>
                </c:pt>
                <c:pt idx="322">
                  <c:v>8.1945420401891713</c:v>
                </c:pt>
                <c:pt idx="323">
                  <c:v>8.2360679774997898</c:v>
                </c:pt>
                <c:pt idx="324">
                  <c:v>8.2766081771559659</c:v>
                </c:pt>
                <c:pt idx="325">
                  <c:v>8.3161502902201647</c:v>
                </c:pt>
                <c:pt idx="326">
                  <c:v>8.3546822717816962</c:v>
                </c:pt>
                <c:pt idx="327">
                  <c:v>8.3921923846257016</c:v>
                </c:pt>
                <c:pt idx="328">
                  <c:v>8.4286692028084484</c:v>
                </c:pt>
                <c:pt idx="329">
                  <c:v>8.4641016151377535</c:v>
                </c:pt>
                <c:pt idx="330">
                  <c:v>8.4984788285575839</c:v>
                </c:pt>
                <c:pt idx="331">
                  <c:v>8.531790371435708</c:v>
                </c:pt>
                <c:pt idx="332">
                  <c:v>8.5640260967534712</c:v>
                </c:pt>
                <c:pt idx="333">
                  <c:v>8.595176185196669</c:v>
                </c:pt>
                <c:pt idx="334">
                  <c:v>8.6252311481465984</c:v>
                </c:pt>
                <c:pt idx="335">
                  <c:v>8.6541818305704048</c:v>
                </c:pt>
                <c:pt idx="336">
                  <c:v>8.6820194138097602</c:v>
                </c:pt>
                <c:pt idx="337">
                  <c:v>8.7087354182671497</c:v>
                </c:pt>
                <c:pt idx="338">
                  <c:v>8.7343217059888065</c:v>
                </c:pt>
                <c:pt idx="339">
                  <c:v>8.7587704831436337</c:v>
                </c:pt>
                <c:pt idx="340">
                  <c:v>8.7820743023972661</c:v>
                </c:pt>
                <c:pt idx="341">
                  <c:v>8.8042260651806146</c:v>
                </c:pt>
                <c:pt idx="342">
                  <c:v>8.8252190238521422</c:v>
                </c:pt>
                <c:pt idx="343">
                  <c:v>8.8450467837532756</c:v>
                </c:pt>
                <c:pt idx="344">
                  <c:v>8.8637033051562728</c:v>
                </c:pt>
                <c:pt idx="345">
                  <c:v>8.8811829051039854</c:v>
                </c:pt>
                <c:pt idx="346">
                  <c:v>8.8974802591409414</c:v>
                </c:pt>
                <c:pt idx="347">
                  <c:v>8.9125904029352228</c:v>
                </c:pt>
                <c:pt idx="348">
                  <c:v>8.926508733790655</c:v>
                </c:pt>
                <c:pt idx="349">
                  <c:v>8.9392310120488325</c:v>
                </c:pt>
                <c:pt idx="350">
                  <c:v>8.9507533623805511</c:v>
                </c:pt>
                <c:pt idx="351">
                  <c:v>8.9610722749662806</c:v>
                </c:pt>
                <c:pt idx="352">
                  <c:v>8.9701846065652884</c:v>
                </c:pt>
                <c:pt idx="353">
                  <c:v>8.978087581473094</c:v>
                </c:pt>
                <c:pt idx="354">
                  <c:v>8.9847787923669813</c:v>
                </c:pt>
                <c:pt idx="355">
                  <c:v>8.9902562010392977</c:v>
                </c:pt>
                <c:pt idx="356">
                  <c:v>8.9945181390182949</c:v>
                </c:pt>
                <c:pt idx="357">
                  <c:v>8.9975633080763835</c:v>
                </c:pt>
                <c:pt idx="358">
                  <c:v>8.9993907806255642</c:v>
                </c:pt>
                <c:pt idx="359">
                  <c:v>9</c:v>
                </c:pt>
              </c:numCache>
            </c:numRef>
          </c:xVal>
          <c:yVal>
            <c:numRef>
              <c:f>Calculs!$CV$3:$CV$362</c:f>
              <c:numCache>
                <c:formatCode>General</c:formatCode>
                <c:ptCount val="360"/>
                <c:pt idx="0">
                  <c:v>5.0349048128745668</c:v>
                </c:pt>
                <c:pt idx="1">
                  <c:v>5.0697989934050023</c:v>
                </c:pt>
                <c:pt idx="2">
                  <c:v>5.1046719124858875</c:v>
                </c:pt>
                <c:pt idx="3">
                  <c:v>5.1395129474882504</c:v>
                </c:pt>
                <c:pt idx="4">
                  <c:v>5.1743114854953163</c:v>
                </c:pt>
                <c:pt idx="5">
                  <c:v>5.2090569265353066</c:v>
                </c:pt>
                <c:pt idx="6">
                  <c:v>5.2437386868102953</c:v>
                </c:pt>
                <c:pt idx="7">
                  <c:v>5.2783462019201313</c:v>
                </c:pt>
                <c:pt idx="8">
                  <c:v>5.3128689300804615</c:v>
                </c:pt>
                <c:pt idx="9">
                  <c:v>5.3472963553338611</c:v>
                </c:pt>
                <c:pt idx="10">
                  <c:v>5.3816179907530897</c:v>
                </c:pt>
                <c:pt idx="11">
                  <c:v>5.4158233816355184</c:v>
                </c:pt>
                <c:pt idx="12">
                  <c:v>5.4499021086877297</c:v>
                </c:pt>
                <c:pt idx="13">
                  <c:v>5.4838437911993356</c:v>
                </c:pt>
                <c:pt idx="14">
                  <c:v>5.5176380902050415</c:v>
                </c:pt>
                <c:pt idx="15">
                  <c:v>5.5512747116339982</c:v>
                </c:pt>
                <c:pt idx="16">
                  <c:v>5.5847434094454735</c:v>
                </c:pt>
                <c:pt idx="17">
                  <c:v>5.6180339887498949</c:v>
                </c:pt>
                <c:pt idx="18">
                  <c:v>5.651136308914313</c:v>
                </c:pt>
                <c:pt idx="19">
                  <c:v>5.6840402866513378</c:v>
                </c:pt>
                <c:pt idx="20">
                  <c:v>5.716735899090601</c:v>
                </c:pt>
                <c:pt idx="21">
                  <c:v>5.7492131868318239</c:v>
                </c:pt>
                <c:pt idx="22">
                  <c:v>5.7814622569785472</c:v>
                </c:pt>
                <c:pt idx="23">
                  <c:v>5.8134732861516003</c:v>
                </c:pt>
                <c:pt idx="24">
                  <c:v>5.8452365234813985</c:v>
                </c:pt>
                <c:pt idx="25">
                  <c:v>5.8767422935781548</c:v>
                </c:pt>
                <c:pt idx="26">
                  <c:v>5.9079809994790935</c:v>
                </c:pt>
                <c:pt idx="27">
                  <c:v>5.9389431255717815</c:v>
                </c:pt>
                <c:pt idx="28">
                  <c:v>5.9696192404926745</c:v>
                </c:pt>
                <c:pt idx="29">
                  <c:v>6</c:v>
                </c:pt>
                <c:pt idx="30">
                  <c:v>6.0300761498201085</c:v>
                </c:pt>
                <c:pt idx="31">
                  <c:v>6.0598385284664094</c:v>
                </c:pt>
                <c:pt idx="32">
                  <c:v>6.0892780700300539</c:v>
                </c:pt>
                <c:pt idx="33">
                  <c:v>6.118385806941494</c:v>
                </c:pt>
                <c:pt idx="34">
                  <c:v>6.1471528727020921</c:v>
                </c:pt>
                <c:pt idx="35">
                  <c:v>6.1755705045849467</c:v>
                </c:pt>
                <c:pt idx="36">
                  <c:v>6.203630046304097</c:v>
                </c:pt>
                <c:pt idx="37">
                  <c:v>6.2313229506513164</c:v>
                </c:pt>
                <c:pt idx="38">
                  <c:v>6.2586407820996746</c:v>
                </c:pt>
                <c:pt idx="39">
                  <c:v>6.2855752193730785</c:v>
                </c:pt>
                <c:pt idx="40">
                  <c:v>6.3121180579810146</c:v>
                </c:pt>
                <c:pt idx="41">
                  <c:v>6.3382612127177165</c:v>
                </c:pt>
                <c:pt idx="42">
                  <c:v>6.3639967201249972</c:v>
                </c:pt>
                <c:pt idx="43">
                  <c:v>6.3893167409179945</c:v>
                </c:pt>
                <c:pt idx="44">
                  <c:v>6.4142135623730949</c:v>
                </c:pt>
                <c:pt idx="45">
                  <c:v>6.4386796006773022</c:v>
                </c:pt>
                <c:pt idx="46">
                  <c:v>6.4627074032383405</c:v>
                </c:pt>
                <c:pt idx="47">
                  <c:v>6.486289650954788</c:v>
                </c:pt>
                <c:pt idx="48">
                  <c:v>6.5094191604455443</c:v>
                </c:pt>
                <c:pt idx="49">
                  <c:v>6.5320888862379558</c:v>
                </c:pt>
                <c:pt idx="50">
                  <c:v>6.5542919229139418</c:v>
                </c:pt>
                <c:pt idx="51">
                  <c:v>6.5760215072134436</c:v>
                </c:pt>
                <c:pt idx="52">
                  <c:v>6.5972710200945857</c:v>
                </c:pt>
                <c:pt idx="53">
                  <c:v>6.6180339887498949</c:v>
                </c:pt>
                <c:pt idx="54">
                  <c:v>6.6383040885779838</c:v>
                </c:pt>
                <c:pt idx="55">
                  <c:v>6.6580751451100832</c:v>
                </c:pt>
                <c:pt idx="56">
                  <c:v>6.6773411358908481</c:v>
                </c:pt>
                <c:pt idx="57">
                  <c:v>6.6960961923128517</c:v>
                </c:pt>
                <c:pt idx="58">
                  <c:v>6.7143346014042242</c:v>
                </c:pt>
                <c:pt idx="59">
                  <c:v>6.7320508075688767</c:v>
                </c:pt>
                <c:pt idx="60">
                  <c:v>6.7492394142787919</c:v>
                </c:pt>
                <c:pt idx="61">
                  <c:v>6.765895185717854</c:v>
                </c:pt>
                <c:pt idx="62">
                  <c:v>6.7820130483767356</c:v>
                </c:pt>
                <c:pt idx="63">
                  <c:v>6.7975880925983336</c:v>
                </c:pt>
                <c:pt idx="64">
                  <c:v>6.8126155740733001</c:v>
                </c:pt>
                <c:pt idx="65">
                  <c:v>6.8270909152852015</c:v>
                </c:pt>
                <c:pt idx="66">
                  <c:v>6.841009706904881</c:v>
                </c:pt>
                <c:pt idx="67">
                  <c:v>6.8543677091335748</c:v>
                </c:pt>
                <c:pt idx="68">
                  <c:v>6.8671608529944033</c:v>
                </c:pt>
                <c:pt idx="69">
                  <c:v>6.8793852415718169</c:v>
                </c:pt>
                <c:pt idx="70">
                  <c:v>6.891037151198633</c:v>
                </c:pt>
                <c:pt idx="71">
                  <c:v>6.9021130325903073</c:v>
                </c:pt>
                <c:pt idx="72">
                  <c:v>6.9126095119260711</c:v>
                </c:pt>
                <c:pt idx="73">
                  <c:v>6.9225233918766378</c:v>
                </c:pt>
                <c:pt idx="74">
                  <c:v>6.9318516525781364</c:v>
                </c:pt>
                <c:pt idx="75">
                  <c:v>6.9405914525519927</c:v>
                </c:pt>
                <c:pt idx="76">
                  <c:v>6.9487401295704707</c:v>
                </c:pt>
                <c:pt idx="77">
                  <c:v>6.9562952014676114</c:v>
                </c:pt>
                <c:pt idx="78">
                  <c:v>6.9632543668953275</c:v>
                </c:pt>
                <c:pt idx="79">
                  <c:v>6.9696155060244163</c:v>
                </c:pt>
                <c:pt idx="80">
                  <c:v>6.9753766811902755</c:v>
                </c:pt>
                <c:pt idx="81">
                  <c:v>6.9805361374831403</c:v>
                </c:pt>
                <c:pt idx="82">
                  <c:v>6.9850923032826442</c:v>
                </c:pt>
                <c:pt idx="83">
                  <c:v>6.989043790736547</c:v>
                </c:pt>
                <c:pt idx="84">
                  <c:v>6.9923893961834906</c:v>
                </c:pt>
                <c:pt idx="85">
                  <c:v>6.9951281005196488</c:v>
                </c:pt>
                <c:pt idx="86">
                  <c:v>6.9972590695091474</c:v>
                </c:pt>
                <c:pt idx="87">
                  <c:v>6.9987816540381917</c:v>
                </c:pt>
                <c:pt idx="88">
                  <c:v>6.9996953903127821</c:v>
                </c:pt>
                <c:pt idx="89">
                  <c:v>7</c:v>
                </c:pt>
                <c:pt idx="90">
                  <c:v>6.9996953903127821</c:v>
                </c:pt>
                <c:pt idx="91">
                  <c:v>6.9987816540381917</c:v>
                </c:pt>
                <c:pt idx="92">
                  <c:v>6.9972590695091474</c:v>
                </c:pt>
                <c:pt idx="93">
                  <c:v>6.9951281005196488</c:v>
                </c:pt>
                <c:pt idx="94">
                  <c:v>6.9923893961834906</c:v>
                </c:pt>
                <c:pt idx="95">
                  <c:v>6.989043790736547</c:v>
                </c:pt>
                <c:pt idx="96">
                  <c:v>6.9850923032826442</c:v>
                </c:pt>
                <c:pt idx="97">
                  <c:v>6.9805361374831403</c:v>
                </c:pt>
                <c:pt idx="98">
                  <c:v>6.9753766811902755</c:v>
                </c:pt>
                <c:pt idx="99">
                  <c:v>6.9696155060244163</c:v>
                </c:pt>
                <c:pt idx="100">
                  <c:v>6.9632543668953275</c:v>
                </c:pt>
                <c:pt idx="101">
                  <c:v>6.9562952014676114</c:v>
                </c:pt>
                <c:pt idx="102">
                  <c:v>6.9487401295704707</c:v>
                </c:pt>
                <c:pt idx="103">
                  <c:v>6.9405914525519927</c:v>
                </c:pt>
                <c:pt idx="104">
                  <c:v>6.9318516525781364</c:v>
                </c:pt>
                <c:pt idx="105">
                  <c:v>6.9225233918766378</c:v>
                </c:pt>
                <c:pt idx="106">
                  <c:v>6.9126095119260711</c:v>
                </c:pt>
                <c:pt idx="107">
                  <c:v>6.9021130325903073</c:v>
                </c:pt>
                <c:pt idx="108">
                  <c:v>6.8910371511986339</c:v>
                </c:pt>
                <c:pt idx="109">
                  <c:v>6.8793852415718169</c:v>
                </c:pt>
                <c:pt idx="110">
                  <c:v>6.8671608529944033</c:v>
                </c:pt>
                <c:pt idx="111">
                  <c:v>6.8543677091335748</c:v>
                </c:pt>
                <c:pt idx="112">
                  <c:v>6.841009706904881</c:v>
                </c:pt>
                <c:pt idx="113">
                  <c:v>6.8270909152852024</c:v>
                </c:pt>
                <c:pt idx="114">
                  <c:v>6.8126155740733001</c:v>
                </c:pt>
                <c:pt idx="115">
                  <c:v>6.7975880925983336</c:v>
                </c:pt>
                <c:pt idx="116">
                  <c:v>6.7820130483767356</c:v>
                </c:pt>
                <c:pt idx="117">
                  <c:v>6.765895185717854</c:v>
                </c:pt>
                <c:pt idx="118">
                  <c:v>6.7492394142787919</c:v>
                </c:pt>
                <c:pt idx="119">
                  <c:v>6.7320508075688776</c:v>
                </c:pt>
                <c:pt idx="120">
                  <c:v>6.7143346014042251</c:v>
                </c:pt>
                <c:pt idx="121">
                  <c:v>6.6960961923128526</c:v>
                </c:pt>
                <c:pt idx="122">
                  <c:v>6.6773411358908481</c:v>
                </c:pt>
                <c:pt idx="123">
                  <c:v>6.6580751451100832</c:v>
                </c:pt>
                <c:pt idx="124">
                  <c:v>6.6383040885779838</c:v>
                </c:pt>
                <c:pt idx="125">
                  <c:v>6.6180339887498949</c:v>
                </c:pt>
                <c:pt idx="126">
                  <c:v>6.5972710200945857</c:v>
                </c:pt>
                <c:pt idx="127">
                  <c:v>6.5760215072134436</c:v>
                </c:pt>
                <c:pt idx="128">
                  <c:v>6.5542919229139418</c:v>
                </c:pt>
                <c:pt idx="129">
                  <c:v>6.5320888862379558</c:v>
                </c:pt>
                <c:pt idx="130">
                  <c:v>6.5094191604455434</c:v>
                </c:pt>
                <c:pt idx="131">
                  <c:v>6.486289650954788</c:v>
                </c:pt>
                <c:pt idx="132">
                  <c:v>6.4627074032383414</c:v>
                </c:pt>
                <c:pt idx="133">
                  <c:v>6.438679600677303</c:v>
                </c:pt>
                <c:pt idx="134">
                  <c:v>6.4142135623730949</c:v>
                </c:pt>
                <c:pt idx="135">
                  <c:v>6.3893167409179945</c:v>
                </c:pt>
                <c:pt idx="136">
                  <c:v>6.3639967201249972</c:v>
                </c:pt>
                <c:pt idx="137">
                  <c:v>6.3382612127177165</c:v>
                </c:pt>
                <c:pt idx="138">
                  <c:v>6.3121180579810146</c:v>
                </c:pt>
                <c:pt idx="139">
                  <c:v>6.2855752193730794</c:v>
                </c:pt>
                <c:pt idx="140">
                  <c:v>6.2586407820996754</c:v>
                </c:pt>
                <c:pt idx="141">
                  <c:v>6.2313229506513164</c:v>
                </c:pt>
                <c:pt idx="142">
                  <c:v>6.2036300463040961</c:v>
                </c:pt>
                <c:pt idx="143">
                  <c:v>6.1755705045849467</c:v>
                </c:pt>
                <c:pt idx="144">
                  <c:v>6.147152872702093</c:v>
                </c:pt>
                <c:pt idx="145">
                  <c:v>6.118385806941494</c:v>
                </c:pt>
                <c:pt idx="146">
                  <c:v>6.0892780700300539</c:v>
                </c:pt>
                <c:pt idx="147">
                  <c:v>6.0598385284664094</c:v>
                </c:pt>
                <c:pt idx="148">
                  <c:v>6.0300761498201085</c:v>
                </c:pt>
                <c:pt idx="149">
                  <c:v>6</c:v>
                </c:pt>
                <c:pt idx="150">
                  <c:v>5.9696192404926745</c:v>
                </c:pt>
                <c:pt idx="151">
                  <c:v>5.9389431255717824</c:v>
                </c:pt>
                <c:pt idx="152">
                  <c:v>5.9079809994790935</c:v>
                </c:pt>
                <c:pt idx="153">
                  <c:v>5.8767422935781548</c:v>
                </c:pt>
                <c:pt idx="154">
                  <c:v>5.8452365234813985</c:v>
                </c:pt>
                <c:pt idx="155">
                  <c:v>5.8134732861516012</c:v>
                </c:pt>
                <c:pt idx="156">
                  <c:v>5.7814622569785481</c:v>
                </c:pt>
                <c:pt idx="157">
                  <c:v>5.7492131868318248</c:v>
                </c:pt>
                <c:pt idx="158">
                  <c:v>5.7167358990906001</c:v>
                </c:pt>
                <c:pt idx="159">
                  <c:v>5.6840402866513378</c:v>
                </c:pt>
                <c:pt idx="160">
                  <c:v>5.6511363089143138</c:v>
                </c:pt>
                <c:pt idx="161">
                  <c:v>5.6180339887498949</c:v>
                </c:pt>
                <c:pt idx="162">
                  <c:v>5.5847434094454744</c:v>
                </c:pt>
                <c:pt idx="163">
                  <c:v>5.5512747116339991</c:v>
                </c:pt>
                <c:pt idx="164">
                  <c:v>5.5176380902050424</c:v>
                </c:pt>
                <c:pt idx="165">
                  <c:v>5.4838437911993356</c:v>
                </c:pt>
                <c:pt idx="166">
                  <c:v>5.4499021086877297</c:v>
                </c:pt>
                <c:pt idx="167">
                  <c:v>5.4158233816355184</c:v>
                </c:pt>
                <c:pt idx="168">
                  <c:v>5.3816179907530897</c:v>
                </c:pt>
                <c:pt idx="169">
                  <c:v>5.3472963553338602</c:v>
                </c:pt>
                <c:pt idx="170">
                  <c:v>5.3128689300804623</c:v>
                </c:pt>
                <c:pt idx="171">
                  <c:v>5.2783462019201313</c:v>
                </c:pt>
                <c:pt idx="172">
                  <c:v>5.2437386868102953</c:v>
                </c:pt>
                <c:pt idx="173">
                  <c:v>5.2090569265353075</c:v>
                </c:pt>
                <c:pt idx="174">
                  <c:v>5.1743114854953172</c:v>
                </c:pt>
                <c:pt idx="175">
                  <c:v>5.1395129474882513</c:v>
                </c:pt>
                <c:pt idx="176">
                  <c:v>5.1046719124858875</c:v>
                </c:pt>
                <c:pt idx="177">
                  <c:v>5.0697989934050014</c:v>
                </c:pt>
                <c:pt idx="178">
                  <c:v>5.0349048128745668</c:v>
                </c:pt>
                <c:pt idx="179">
                  <c:v>5</c:v>
                </c:pt>
                <c:pt idx="180">
                  <c:v>4.9650951871254332</c:v>
                </c:pt>
                <c:pt idx="181">
                  <c:v>4.9302010065949986</c:v>
                </c:pt>
                <c:pt idx="182">
                  <c:v>4.8953280875141125</c:v>
                </c:pt>
                <c:pt idx="183">
                  <c:v>4.8604870525117505</c:v>
                </c:pt>
                <c:pt idx="184">
                  <c:v>4.8256885145046837</c:v>
                </c:pt>
                <c:pt idx="185">
                  <c:v>4.7909430734646943</c:v>
                </c:pt>
                <c:pt idx="186">
                  <c:v>4.7562613131897047</c:v>
                </c:pt>
                <c:pt idx="187">
                  <c:v>4.7216537980798687</c:v>
                </c:pt>
                <c:pt idx="188">
                  <c:v>4.6871310699195385</c:v>
                </c:pt>
                <c:pt idx="189">
                  <c:v>4.6527036446661389</c:v>
                </c:pt>
                <c:pt idx="190">
                  <c:v>4.6183820092469103</c:v>
                </c:pt>
                <c:pt idx="191">
                  <c:v>4.5841766183644816</c:v>
                </c:pt>
                <c:pt idx="192">
                  <c:v>4.5500978913122703</c:v>
                </c:pt>
                <c:pt idx="193">
                  <c:v>4.5161562088006653</c:v>
                </c:pt>
                <c:pt idx="194">
                  <c:v>4.4823619097949594</c:v>
                </c:pt>
                <c:pt idx="195">
                  <c:v>4.4487252883660018</c:v>
                </c:pt>
                <c:pt idx="196">
                  <c:v>4.4152565905545273</c:v>
                </c:pt>
                <c:pt idx="197">
                  <c:v>4.3819660112501042</c:v>
                </c:pt>
                <c:pt idx="198">
                  <c:v>4.3488636910856862</c:v>
                </c:pt>
                <c:pt idx="199">
                  <c:v>4.3159597133486631</c:v>
                </c:pt>
                <c:pt idx="200">
                  <c:v>4.283264100909399</c:v>
                </c:pt>
                <c:pt idx="201">
                  <c:v>4.2507868131681761</c:v>
                </c:pt>
                <c:pt idx="202">
                  <c:v>4.2185377430214528</c:v>
                </c:pt>
                <c:pt idx="203">
                  <c:v>4.1865267138484006</c:v>
                </c:pt>
                <c:pt idx="204">
                  <c:v>4.1547634765186015</c:v>
                </c:pt>
                <c:pt idx="205">
                  <c:v>4.1232577064218461</c:v>
                </c:pt>
                <c:pt idx="206">
                  <c:v>4.0920190005209074</c:v>
                </c:pt>
                <c:pt idx="207">
                  <c:v>4.0610568744282185</c:v>
                </c:pt>
                <c:pt idx="208">
                  <c:v>4.0303807595073264</c:v>
                </c:pt>
                <c:pt idx="209">
                  <c:v>4</c:v>
                </c:pt>
                <c:pt idx="210">
                  <c:v>3.9699238501798915</c:v>
                </c:pt>
                <c:pt idx="211">
                  <c:v>3.9401614715335906</c:v>
                </c:pt>
                <c:pt idx="212">
                  <c:v>3.9107219299699461</c:v>
                </c:pt>
                <c:pt idx="213">
                  <c:v>3.8816141930585069</c:v>
                </c:pt>
                <c:pt idx="214">
                  <c:v>3.8528471272979083</c:v>
                </c:pt>
                <c:pt idx="215">
                  <c:v>3.8244294954150542</c:v>
                </c:pt>
                <c:pt idx="216">
                  <c:v>3.7963699536959039</c:v>
                </c:pt>
                <c:pt idx="217">
                  <c:v>3.7686770493486845</c:v>
                </c:pt>
                <c:pt idx="218">
                  <c:v>3.7413592179003246</c:v>
                </c:pt>
                <c:pt idx="219">
                  <c:v>3.7144247806269215</c:v>
                </c:pt>
                <c:pt idx="220">
                  <c:v>3.6878819420189854</c:v>
                </c:pt>
                <c:pt idx="221">
                  <c:v>3.6617387872822835</c:v>
                </c:pt>
                <c:pt idx="222">
                  <c:v>3.6360032798750033</c:v>
                </c:pt>
                <c:pt idx="223">
                  <c:v>3.6106832590820055</c:v>
                </c:pt>
                <c:pt idx="224">
                  <c:v>3.5857864376269051</c:v>
                </c:pt>
                <c:pt idx="225">
                  <c:v>3.5613203993226983</c:v>
                </c:pt>
                <c:pt idx="226">
                  <c:v>3.5372925967616595</c:v>
                </c:pt>
                <c:pt idx="227">
                  <c:v>3.513710349045212</c:v>
                </c:pt>
                <c:pt idx="228">
                  <c:v>3.4905808395544566</c:v>
                </c:pt>
                <c:pt idx="229">
                  <c:v>3.4679111137620442</c:v>
                </c:pt>
                <c:pt idx="230">
                  <c:v>3.4457080770860578</c:v>
                </c:pt>
                <c:pt idx="231">
                  <c:v>3.4239784927865555</c:v>
                </c:pt>
                <c:pt idx="232">
                  <c:v>3.4027289799054143</c:v>
                </c:pt>
                <c:pt idx="233">
                  <c:v>3.3819660112501051</c:v>
                </c:pt>
                <c:pt idx="234">
                  <c:v>3.3616959114220171</c:v>
                </c:pt>
                <c:pt idx="235">
                  <c:v>3.3419248548899172</c:v>
                </c:pt>
                <c:pt idx="236">
                  <c:v>3.3226588641091519</c:v>
                </c:pt>
                <c:pt idx="237">
                  <c:v>3.3039038076871483</c:v>
                </c:pt>
                <c:pt idx="238">
                  <c:v>3.2856653985957758</c:v>
                </c:pt>
                <c:pt idx="239">
                  <c:v>3.2679491924311233</c:v>
                </c:pt>
                <c:pt idx="240">
                  <c:v>3.2507605857212081</c:v>
                </c:pt>
                <c:pt idx="241">
                  <c:v>3.234104814282146</c:v>
                </c:pt>
                <c:pt idx="242">
                  <c:v>3.2179869516232644</c:v>
                </c:pt>
                <c:pt idx="243">
                  <c:v>3.2024119074016664</c:v>
                </c:pt>
                <c:pt idx="244">
                  <c:v>3.1873844259267008</c:v>
                </c:pt>
                <c:pt idx="245">
                  <c:v>3.172909084714798</c:v>
                </c:pt>
                <c:pt idx="246">
                  <c:v>3.1589902930951195</c:v>
                </c:pt>
                <c:pt idx="247">
                  <c:v>3.1456322908664252</c:v>
                </c:pt>
                <c:pt idx="248">
                  <c:v>3.1328391470055967</c:v>
                </c:pt>
                <c:pt idx="249">
                  <c:v>3.1206147584281836</c:v>
                </c:pt>
                <c:pt idx="250">
                  <c:v>3.1089628488013661</c:v>
                </c:pt>
                <c:pt idx="251">
                  <c:v>3.0978869674096927</c:v>
                </c:pt>
                <c:pt idx="252">
                  <c:v>3.0873904880739294</c:v>
                </c:pt>
                <c:pt idx="253">
                  <c:v>3.0774766081233622</c:v>
                </c:pt>
                <c:pt idx="254">
                  <c:v>3.0681483474218636</c:v>
                </c:pt>
                <c:pt idx="255">
                  <c:v>3.0594085474480073</c:v>
                </c:pt>
                <c:pt idx="256">
                  <c:v>3.0512598704295297</c:v>
                </c:pt>
                <c:pt idx="257">
                  <c:v>3.0437047985323886</c:v>
                </c:pt>
                <c:pt idx="258">
                  <c:v>3.0367456331046725</c:v>
                </c:pt>
                <c:pt idx="259">
                  <c:v>3.0303844939755837</c:v>
                </c:pt>
                <c:pt idx="260">
                  <c:v>3.0246233188097245</c:v>
                </c:pt>
                <c:pt idx="261">
                  <c:v>3.0194638625168593</c:v>
                </c:pt>
                <c:pt idx="262">
                  <c:v>3.0149076967173558</c:v>
                </c:pt>
                <c:pt idx="263">
                  <c:v>3.010956209263453</c:v>
                </c:pt>
                <c:pt idx="264">
                  <c:v>3.0076106038165089</c:v>
                </c:pt>
                <c:pt idx="265">
                  <c:v>3.0048718994803516</c:v>
                </c:pt>
                <c:pt idx="266">
                  <c:v>3.0027409304908526</c:v>
                </c:pt>
                <c:pt idx="267">
                  <c:v>3.0012183459618087</c:v>
                </c:pt>
                <c:pt idx="268">
                  <c:v>3.0003046096872175</c:v>
                </c:pt>
                <c:pt idx="269">
                  <c:v>3</c:v>
                </c:pt>
                <c:pt idx="270">
                  <c:v>3.0003046096872175</c:v>
                </c:pt>
                <c:pt idx="271">
                  <c:v>3.0012183459618083</c:v>
                </c:pt>
                <c:pt idx="272">
                  <c:v>3.0027409304908526</c:v>
                </c:pt>
                <c:pt idx="273">
                  <c:v>3.0048718994803512</c:v>
                </c:pt>
                <c:pt idx="274">
                  <c:v>3.0076106038165089</c:v>
                </c:pt>
                <c:pt idx="275">
                  <c:v>3.010956209263453</c:v>
                </c:pt>
                <c:pt idx="276">
                  <c:v>3.0149076967173558</c:v>
                </c:pt>
                <c:pt idx="277">
                  <c:v>3.0194638625168593</c:v>
                </c:pt>
                <c:pt idx="278">
                  <c:v>3.0246233188097245</c:v>
                </c:pt>
                <c:pt idx="279">
                  <c:v>3.0303844939755837</c:v>
                </c:pt>
                <c:pt idx="280">
                  <c:v>3.0367456331046716</c:v>
                </c:pt>
                <c:pt idx="281">
                  <c:v>3.0437047985323886</c:v>
                </c:pt>
                <c:pt idx="282">
                  <c:v>3.0512598704295293</c:v>
                </c:pt>
                <c:pt idx="283">
                  <c:v>3.0594085474480068</c:v>
                </c:pt>
                <c:pt idx="284">
                  <c:v>3.0681483474218636</c:v>
                </c:pt>
                <c:pt idx="285">
                  <c:v>3.0774766081233622</c:v>
                </c:pt>
                <c:pt idx="286">
                  <c:v>3.0873904880739289</c:v>
                </c:pt>
                <c:pt idx="287">
                  <c:v>3.0978869674096927</c:v>
                </c:pt>
                <c:pt idx="288">
                  <c:v>3.1089628488013661</c:v>
                </c:pt>
                <c:pt idx="289">
                  <c:v>3.1206147584281831</c:v>
                </c:pt>
                <c:pt idx="290">
                  <c:v>3.1328391470055958</c:v>
                </c:pt>
                <c:pt idx="291">
                  <c:v>3.1456322908664252</c:v>
                </c:pt>
                <c:pt idx="292">
                  <c:v>3.158990293095119</c:v>
                </c:pt>
                <c:pt idx="293">
                  <c:v>3.1729090847147985</c:v>
                </c:pt>
                <c:pt idx="294">
                  <c:v>3.1873844259266999</c:v>
                </c:pt>
                <c:pt idx="295">
                  <c:v>3.2024119074016659</c:v>
                </c:pt>
                <c:pt idx="296">
                  <c:v>3.2179869516232644</c:v>
                </c:pt>
                <c:pt idx="297">
                  <c:v>3.234104814282146</c:v>
                </c:pt>
                <c:pt idx="298">
                  <c:v>3.2507605857212081</c:v>
                </c:pt>
                <c:pt idx="299">
                  <c:v>3.2679491924311228</c:v>
                </c:pt>
                <c:pt idx="300">
                  <c:v>3.2856653985957753</c:v>
                </c:pt>
                <c:pt idx="301">
                  <c:v>3.3039038076871474</c:v>
                </c:pt>
                <c:pt idx="302">
                  <c:v>3.3226588641091515</c:v>
                </c:pt>
                <c:pt idx="303">
                  <c:v>3.3419248548899159</c:v>
                </c:pt>
                <c:pt idx="304">
                  <c:v>3.3616959114220162</c:v>
                </c:pt>
                <c:pt idx="305">
                  <c:v>3.3819660112501051</c:v>
                </c:pt>
                <c:pt idx="306">
                  <c:v>3.4027289799054139</c:v>
                </c:pt>
                <c:pt idx="307">
                  <c:v>3.4239784927865564</c:v>
                </c:pt>
                <c:pt idx="308">
                  <c:v>3.4457080770860582</c:v>
                </c:pt>
                <c:pt idx="309">
                  <c:v>3.4679111137620438</c:v>
                </c:pt>
                <c:pt idx="310">
                  <c:v>3.4905808395544557</c:v>
                </c:pt>
                <c:pt idx="311">
                  <c:v>3.5137103490452111</c:v>
                </c:pt>
                <c:pt idx="312">
                  <c:v>3.5372925967616577</c:v>
                </c:pt>
                <c:pt idx="313">
                  <c:v>3.5613203993226965</c:v>
                </c:pt>
                <c:pt idx="314">
                  <c:v>3.5857864376269046</c:v>
                </c:pt>
                <c:pt idx="315">
                  <c:v>3.6106832590820046</c:v>
                </c:pt>
                <c:pt idx="316">
                  <c:v>3.6360032798750037</c:v>
                </c:pt>
                <c:pt idx="317">
                  <c:v>3.6617387872822835</c:v>
                </c:pt>
                <c:pt idx="318">
                  <c:v>3.6878819420189854</c:v>
                </c:pt>
                <c:pt idx="319">
                  <c:v>3.7144247806269206</c:v>
                </c:pt>
                <c:pt idx="320">
                  <c:v>3.7413592179003246</c:v>
                </c:pt>
                <c:pt idx="321">
                  <c:v>3.7686770493486823</c:v>
                </c:pt>
                <c:pt idx="322">
                  <c:v>3.7963699536959035</c:v>
                </c:pt>
                <c:pt idx="323">
                  <c:v>3.8244294954150533</c:v>
                </c:pt>
                <c:pt idx="324">
                  <c:v>3.852847127297907</c:v>
                </c:pt>
                <c:pt idx="325">
                  <c:v>3.8816141930585051</c:v>
                </c:pt>
                <c:pt idx="326">
                  <c:v>3.9107219299699461</c:v>
                </c:pt>
                <c:pt idx="327">
                  <c:v>3.9401614715335884</c:v>
                </c:pt>
                <c:pt idx="328">
                  <c:v>3.969923850179891</c:v>
                </c:pt>
                <c:pt idx="329">
                  <c:v>3.9999999999999991</c:v>
                </c:pt>
                <c:pt idx="330">
                  <c:v>4.0303807595073264</c:v>
                </c:pt>
                <c:pt idx="331">
                  <c:v>4.0610568744282185</c:v>
                </c:pt>
                <c:pt idx="332">
                  <c:v>4.0920190005209065</c:v>
                </c:pt>
                <c:pt idx="333">
                  <c:v>4.1232577064218461</c:v>
                </c:pt>
                <c:pt idx="334">
                  <c:v>4.1547634765185997</c:v>
                </c:pt>
                <c:pt idx="335">
                  <c:v>4.1865267138483997</c:v>
                </c:pt>
                <c:pt idx="336">
                  <c:v>4.2185377430214501</c:v>
                </c:pt>
                <c:pt idx="337">
                  <c:v>4.2507868131681752</c:v>
                </c:pt>
                <c:pt idx="338">
                  <c:v>4.2832641009093981</c:v>
                </c:pt>
                <c:pt idx="339">
                  <c:v>4.3159597133486631</c:v>
                </c:pt>
                <c:pt idx="340">
                  <c:v>4.3488636910856853</c:v>
                </c:pt>
                <c:pt idx="341">
                  <c:v>4.3819660112501051</c:v>
                </c:pt>
                <c:pt idx="342">
                  <c:v>4.4152565905545273</c:v>
                </c:pt>
                <c:pt idx="343">
                  <c:v>4.4487252883660009</c:v>
                </c:pt>
                <c:pt idx="344">
                  <c:v>4.4823619097949585</c:v>
                </c:pt>
                <c:pt idx="345">
                  <c:v>4.5161562088006644</c:v>
                </c:pt>
                <c:pt idx="346">
                  <c:v>4.5500978913122694</c:v>
                </c:pt>
                <c:pt idx="347">
                  <c:v>4.5841766183644799</c:v>
                </c:pt>
                <c:pt idx="348">
                  <c:v>4.6183820092469103</c:v>
                </c:pt>
                <c:pt idx="349">
                  <c:v>4.6527036446661372</c:v>
                </c:pt>
                <c:pt idx="350">
                  <c:v>4.6871310699195377</c:v>
                </c:pt>
                <c:pt idx="351">
                  <c:v>4.7216537980798678</c:v>
                </c:pt>
                <c:pt idx="352">
                  <c:v>4.7562613131897038</c:v>
                </c:pt>
                <c:pt idx="353">
                  <c:v>4.7909430734646934</c:v>
                </c:pt>
                <c:pt idx="354">
                  <c:v>4.8256885145046837</c:v>
                </c:pt>
                <c:pt idx="355">
                  <c:v>4.8604870525117505</c:v>
                </c:pt>
                <c:pt idx="356">
                  <c:v>4.8953280875141116</c:v>
                </c:pt>
                <c:pt idx="357">
                  <c:v>4.9302010065949986</c:v>
                </c:pt>
                <c:pt idx="358">
                  <c:v>4.9650951871254314</c:v>
                </c:pt>
                <c:pt idx="359">
                  <c:v>4.9999999999999991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Calculs!$CY$3:$CY$362</c:f>
              <c:numCache>
                <c:formatCode>General</c:formatCode>
                <c:ptCount val="360"/>
                <c:pt idx="0">
                  <c:v>6.9996953903127821</c:v>
                </c:pt>
                <c:pt idx="1">
                  <c:v>6.9987816540381917</c:v>
                </c:pt>
                <c:pt idx="2">
                  <c:v>6.9972590695091474</c:v>
                </c:pt>
                <c:pt idx="3">
                  <c:v>6.9951281005196488</c:v>
                </c:pt>
                <c:pt idx="4">
                  <c:v>6.9923893961834906</c:v>
                </c:pt>
                <c:pt idx="5">
                  <c:v>6.989043790736547</c:v>
                </c:pt>
                <c:pt idx="6">
                  <c:v>6.9850923032826442</c:v>
                </c:pt>
                <c:pt idx="7">
                  <c:v>6.9805361374831403</c:v>
                </c:pt>
                <c:pt idx="8">
                  <c:v>6.9753766811902755</c:v>
                </c:pt>
                <c:pt idx="9">
                  <c:v>6.9696155060244163</c:v>
                </c:pt>
                <c:pt idx="10">
                  <c:v>6.9632543668953275</c:v>
                </c:pt>
                <c:pt idx="11">
                  <c:v>6.9562952014676114</c:v>
                </c:pt>
                <c:pt idx="12">
                  <c:v>6.9487401295704707</c:v>
                </c:pt>
                <c:pt idx="13">
                  <c:v>6.9405914525519927</c:v>
                </c:pt>
                <c:pt idx="14">
                  <c:v>6.9318516525781364</c:v>
                </c:pt>
                <c:pt idx="15">
                  <c:v>6.9225233918766378</c:v>
                </c:pt>
                <c:pt idx="16">
                  <c:v>6.9126095119260711</c:v>
                </c:pt>
                <c:pt idx="17">
                  <c:v>6.9021130325903073</c:v>
                </c:pt>
                <c:pt idx="18">
                  <c:v>6.8910371511986339</c:v>
                </c:pt>
                <c:pt idx="19">
                  <c:v>6.8793852415718169</c:v>
                </c:pt>
                <c:pt idx="20">
                  <c:v>6.8671608529944033</c:v>
                </c:pt>
                <c:pt idx="21">
                  <c:v>6.8543677091335748</c:v>
                </c:pt>
                <c:pt idx="22">
                  <c:v>6.841009706904881</c:v>
                </c:pt>
                <c:pt idx="23">
                  <c:v>6.8270909152852015</c:v>
                </c:pt>
                <c:pt idx="24">
                  <c:v>6.8126155740733001</c:v>
                </c:pt>
                <c:pt idx="25">
                  <c:v>6.7975880925983336</c:v>
                </c:pt>
                <c:pt idx="26">
                  <c:v>6.7820130483767356</c:v>
                </c:pt>
                <c:pt idx="27">
                  <c:v>6.765895185717854</c:v>
                </c:pt>
                <c:pt idx="28">
                  <c:v>6.7492394142787919</c:v>
                </c:pt>
                <c:pt idx="29">
                  <c:v>6.7320508075688776</c:v>
                </c:pt>
                <c:pt idx="30">
                  <c:v>6.7143346014042251</c:v>
                </c:pt>
                <c:pt idx="31">
                  <c:v>6.6960961923128517</c:v>
                </c:pt>
                <c:pt idx="32">
                  <c:v>6.6773411358908481</c:v>
                </c:pt>
                <c:pt idx="33">
                  <c:v>6.6580751451100832</c:v>
                </c:pt>
                <c:pt idx="34">
                  <c:v>6.6383040885779838</c:v>
                </c:pt>
                <c:pt idx="35">
                  <c:v>6.6180339887498949</c:v>
                </c:pt>
                <c:pt idx="36">
                  <c:v>6.5972710200945857</c:v>
                </c:pt>
                <c:pt idx="37">
                  <c:v>6.5760215072134436</c:v>
                </c:pt>
                <c:pt idx="38">
                  <c:v>6.5542919229139418</c:v>
                </c:pt>
                <c:pt idx="39">
                  <c:v>6.5320888862379558</c:v>
                </c:pt>
                <c:pt idx="40">
                  <c:v>6.5094191604455443</c:v>
                </c:pt>
                <c:pt idx="41">
                  <c:v>6.486289650954788</c:v>
                </c:pt>
                <c:pt idx="42">
                  <c:v>6.4627074032383414</c:v>
                </c:pt>
                <c:pt idx="43">
                  <c:v>6.4386796006773022</c:v>
                </c:pt>
                <c:pt idx="44">
                  <c:v>6.4142135623730949</c:v>
                </c:pt>
                <c:pt idx="45">
                  <c:v>6.3893167409179945</c:v>
                </c:pt>
                <c:pt idx="46">
                  <c:v>6.3639967201249972</c:v>
                </c:pt>
                <c:pt idx="47">
                  <c:v>6.3382612127177165</c:v>
                </c:pt>
                <c:pt idx="48">
                  <c:v>6.3121180579810146</c:v>
                </c:pt>
                <c:pt idx="49">
                  <c:v>6.2855752193730785</c:v>
                </c:pt>
                <c:pt idx="50">
                  <c:v>6.2586407820996754</c:v>
                </c:pt>
                <c:pt idx="51">
                  <c:v>6.2313229506513164</c:v>
                </c:pt>
                <c:pt idx="52">
                  <c:v>6.203630046304097</c:v>
                </c:pt>
                <c:pt idx="53">
                  <c:v>6.1755705045849467</c:v>
                </c:pt>
                <c:pt idx="54">
                  <c:v>6.1471528727020921</c:v>
                </c:pt>
                <c:pt idx="55">
                  <c:v>6.1183858069414931</c:v>
                </c:pt>
                <c:pt idx="56">
                  <c:v>6.0892780700300548</c:v>
                </c:pt>
                <c:pt idx="57">
                  <c:v>6.0598385284664094</c:v>
                </c:pt>
                <c:pt idx="58">
                  <c:v>6.0300761498201085</c:v>
                </c:pt>
                <c:pt idx="59">
                  <c:v>6</c:v>
                </c:pt>
                <c:pt idx="60">
                  <c:v>5.9696192404926745</c:v>
                </c:pt>
                <c:pt idx="61">
                  <c:v>5.9389431255717815</c:v>
                </c:pt>
                <c:pt idx="62">
                  <c:v>5.9079809994790935</c:v>
                </c:pt>
                <c:pt idx="63">
                  <c:v>5.8767422935781548</c:v>
                </c:pt>
                <c:pt idx="64">
                  <c:v>5.8452365234813985</c:v>
                </c:pt>
                <c:pt idx="65">
                  <c:v>5.8134732861516003</c:v>
                </c:pt>
                <c:pt idx="66">
                  <c:v>5.7814622569785481</c:v>
                </c:pt>
                <c:pt idx="67">
                  <c:v>5.7492131868318239</c:v>
                </c:pt>
                <c:pt idx="68">
                  <c:v>5.716735899090601</c:v>
                </c:pt>
                <c:pt idx="69">
                  <c:v>5.6840402866513378</c:v>
                </c:pt>
                <c:pt idx="70">
                  <c:v>5.6511363089143138</c:v>
                </c:pt>
                <c:pt idx="71">
                  <c:v>5.6180339887498949</c:v>
                </c:pt>
                <c:pt idx="72">
                  <c:v>5.5847434094454735</c:v>
                </c:pt>
                <c:pt idx="73">
                  <c:v>5.5512747116339982</c:v>
                </c:pt>
                <c:pt idx="74">
                  <c:v>5.5176380902050415</c:v>
                </c:pt>
                <c:pt idx="75">
                  <c:v>5.4838437911993356</c:v>
                </c:pt>
                <c:pt idx="76">
                  <c:v>5.4499021086877297</c:v>
                </c:pt>
                <c:pt idx="77">
                  <c:v>5.4158233816355192</c:v>
                </c:pt>
                <c:pt idx="78">
                  <c:v>5.3816179907530897</c:v>
                </c:pt>
                <c:pt idx="79">
                  <c:v>5.3472963553338611</c:v>
                </c:pt>
                <c:pt idx="80">
                  <c:v>5.3128689300804615</c:v>
                </c:pt>
                <c:pt idx="81">
                  <c:v>5.2783462019201313</c:v>
                </c:pt>
                <c:pt idx="82">
                  <c:v>5.2437386868102953</c:v>
                </c:pt>
                <c:pt idx="83">
                  <c:v>5.2090569265353066</c:v>
                </c:pt>
                <c:pt idx="84">
                  <c:v>5.1743114854953163</c:v>
                </c:pt>
                <c:pt idx="85">
                  <c:v>5.1395129474882513</c:v>
                </c:pt>
                <c:pt idx="86">
                  <c:v>5.1046719124858884</c:v>
                </c:pt>
                <c:pt idx="87">
                  <c:v>5.0697989934050023</c:v>
                </c:pt>
                <c:pt idx="88">
                  <c:v>5.0349048128745668</c:v>
                </c:pt>
                <c:pt idx="89">
                  <c:v>5</c:v>
                </c:pt>
                <c:pt idx="90">
                  <c:v>4.9650951871254332</c:v>
                </c:pt>
                <c:pt idx="91">
                  <c:v>4.9302010065949986</c:v>
                </c:pt>
                <c:pt idx="92">
                  <c:v>4.8953280875141125</c:v>
                </c:pt>
                <c:pt idx="93">
                  <c:v>4.8604870525117496</c:v>
                </c:pt>
                <c:pt idx="94">
                  <c:v>4.8256885145046837</c:v>
                </c:pt>
                <c:pt idx="95">
                  <c:v>4.7909430734646934</c:v>
                </c:pt>
                <c:pt idx="96">
                  <c:v>4.7562613131897056</c:v>
                </c:pt>
                <c:pt idx="97">
                  <c:v>4.7216537980798696</c:v>
                </c:pt>
                <c:pt idx="98">
                  <c:v>4.6871310699195377</c:v>
                </c:pt>
                <c:pt idx="99">
                  <c:v>4.6527036446661398</c:v>
                </c:pt>
                <c:pt idx="100">
                  <c:v>4.6183820092469103</c:v>
                </c:pt>
                <c:pt idx="101">
                  <c:v>4.5841766183644816</c:v>
                </c:pt>
                <c:pt idx="102">
                  <c:v>4.5500978913122703</c:v>
                </c:pt>
                <c:pt idx="103">
                  <c:v>4.5161562088006644</c:v>
                </c:pt>
                <c:pt idx="104">
                  <c:v>4.4823619097949585</c:v>
                </c:pt>
                <c:pt idx="105">
                  <c:v>4.4487252883660018</c:v>
                </c:pt>
                <c:pt idx="106">
                  <c:v>4.4152565905545265</c:v>
                </c:pt>
                <c:pt idx="107">
                  <c:v>4.3819660112501051</c:v>
                </c:pt>
                <c:pt idx="108">
                  <c:v>4.348863691085687</c:v>
                </c:pt>
                <c:pt idx="109">
                  <c:v>4.3159597133486622</c:v>
                </c:pt>
                <c:pt idx="110">
                  <c:v>4.283264100909399</c:v>
                </c:pt>
                <c:pt idx="111">
                  <c:v>4.2507868131681761</c:v>
                </c:pt>
                <c:pt idx="112">
                  <c:v>4.2185377430214528</c:v>
                </c:pt>
                <c:pt idx="113">
                  <c:v>4.1865267138483997</c:v>
                </c:pt>
                <c:pt idx="114">
                  <c:v>4.1547634765186015</c:v>
                </c:pt>
                <c:pt idx="115">
                  <c:v>4.1232577064218452</c:v>
                </c:pt>
                <c:pt idx="116">
                  <c:v>4.0920190005209065</c:v>
                </c:pt>
                <c:pt idx="117">
                  <c:v>4.0610568744282194</c:v>
                </c:pt>
                <c:pt idx="118">
                  <c:v>4.0303807595073255</c:v>
                </c:pt>
                <c:pt idx="119">
                  <c:v>4</c:v>
                </c:pt>
                <c:pt idx="120">
                  <c:v>3.9699238501798915</c:v>
                </c:pt>
                <c:pt idx="121">
                  <c:v>3.9401614715335906</c:v>
                </c:pt>
                <c:pt idx="122">
                  <c:v>3.9107219299699461</c:v>
                </c:pt>
                <c:pt idx="123">
                  <c:v>3.8816141930585069</c:v>
                </c:pt>
                <c:pt idx="124">
                  <c:v>3.8528471272979083</c:v>
                </c:pt>
                <c:pt idx="125">
                  <c:v>3.8244294954150542</c:v>
                </c:pt>
                <c:pt idx="126">
                  <c:v>3.796369953695903</c:v>
                </c:pt>
                <c:pt idx="127">
                  <c:v>3.7686770493486836</c:v>
                </c:pt>
                <c:pt idx="128">
                  <c:v>3.7413592179003254</c:v>
                </c:pt>
                <c:pt idx="129">
                  <c:v>3.7144247806269215</c:v>
                </c:pt>
                <c:pt idx="130">
                  <c:v>3.687881942018985</c:v>
                </c:pt>
                <c:pt idx="131">
                  <c:v>3.6617387872822835</c:v>
                </c:pt>
                <c:pt idx="132">
                  <c:v>3.6360032798750033</c:v>
                </c:pt>
                <c:pt idx="133">
                  <c:v>3.6106832590820059</c:v>
                </c:pt>
                <c:pt idx="134">
                  <c:v>3.5857864376269051</c:v>
                </c:pt>
                <c:pt idx="135">
                  <c:v>3.5613203993226978</c:v>
                </c:pt>
                <c:pt idx="136">
                  <c:v>3.5372925967616591</c:v>
                </c:pt>
                <c:pt idx="137">
                  <c:v>3.513710349045212</c:v>
                </c:pt>
                <c:pt idx="138">
                  <c:v>3.4905808395544557</c:v>
                </c:pt>
                <c:pt idx="139">
                  <c:v>3.4679111137620442</c:v>
                </c:pt>
                <c:pt idx="140">
                  <c:v>3.4457080770860586</c:v>
                </c:pt>
                <c:pt idx="141">
                  <c:v>3.4239784927865564</c:v>
                </c:pt>
                <c:pt idx="142">
                  <c:v>3.4027289799054143</c:v>
                </c:pt>
                <c:pt idx="143">
                  <c:v>3.3819660112501051</c:v>
                </c:pt>
                <c:pt idx="144">
                  <c:v>3.3616959114220171</c:v>
                </c:pt>
                <c:pt idx="145">
                  <c:v>3.3419248548899168</c:v>
                </c:pt>
                <c:pt idx="146">
                  <c:v>3.3226588641091519</c:v>
                </c:pt>
                <c:pt idx="147">
                  <c:v>3.3039038076871483</c:v>
                </c:pt>
                <c:pt idx="148">
                  <c:v>3.2856653985957758</c:v>
                </c:pt>
                <c:pt idx="149">
                  <c:v>3.2679491924311224</c:v>
                </c:pt>
                <c:pt idx="150">
                  <c:v>3.2507605857212085</c:v>
                </c:pt>
                <c:pt idx="151">
                  <c:v>3.2341048142821465</c:v>
                </c:pt>
                <c:pt idx="152">
                  <c:v>3.2179869516232644</c:v>
                </c:pt>
                <c:pt idx="153">
                  <c:v>3.2024119074016659</c:v>
                </c:pt>
                <c:pt idx="154">
                  <c:v>3.1873844259266999</c:v>
                </c:pt>
                <c:pt idx="155">
                  <c:v>3.1729090847147985</c:v>
                </c:pt>
                <c:pt idx="156">
                  <c:v>3.1589902930951199</c:v>
                </c:pt>
                <c:pt idx="157">
                  <c:v>3.1456322908664252</c:v>
                </c:pt>
                <c:pt idx="158">
                  <c:v>3.1328391470055967</c:v>
                </c:pt>
                <c:pt idx="159">
                  <c:v>3.1206147584281831</c:v>
                </c:pt>
                <c:pt idx="160">
                  <c:v>3.1089628488013665</c:v>
                </c:pt>
                <c:pt idx="161">
                  <c:v>3.0978869674096927</c:v>
                </c:pt>
                <c:pt idx="162">
                  <c:v>3.0873904880739289</c:v>
                </c:pt>
                <c:pt idx="163">
                  <c:v>3.0774766081233627</c:v>
                </c:pt>
                <c:pt idx="164">
                  <c:v>3.0681483474218636</c:v>
                </c:pt>
                <c:pt idx="165">
                  <c:v>3.0594085474480073</c:v>
                </c:pt>
                <c:pt idx="166">
                  <c:v>3.0512598704295293</c:v>
                </c:pt>
                <c:pt idx="167">
                  <c:v>3.0437047985323886</c:v>
                </c:pt>
                <c:pt idx="168">
                  <c:v>3.036745633104672</c:v>
                </c:pt>
                <c:pt idx="169">
                  <c:v>3.0303844939755837</c:v>
                </c:pt>
                <c:pt idx="170">
                  <c:v>3.0246233188097245</c:v>
                </c:pt>
                <c:pt idx="171">
                  <c:v>3.0194638625168597</c:v>
                </c:pt>
                <c:pt idx="172">
                  <c:v>3.0149076967173558</c:v>
                </c:pt>
                <c:pt idx="173">
                  <c:v>3.0109562092634534</c:v>
                </c:pt>
                <c:pt idx="174">
                  <c:v>3.0076106038165089</c:v>
                </c:pt>
                <c:pt idx="175">
                  <c:v>3.0048718994803516</c:v>
                </c:pt>
                <c:pt idx="176">
                  <c:v>3.0027409304908526</c:v>
                </c:pt>
                <c:pt idx="177">
                  <c:v>3.0012183459618083</c:v>
                </c:pt>
                <c:pt idx="178">
                  <c:v>3.0003046096872175</c:v>
                </c:pt>
                <c:pt idx="179">
                  <c:v>3</c:v>
                </c:pt>
                <c:pt idx="180">
                  <c:v>3.0003046096872175</c:v>
                </c:pt>
                <c:pt idx="181">
                  <c:v>3.0012183459618083</c:v>
                </c:pt>
                <c:pt idx="182">
                  <c:v>3.0027409304908526</c:v>
                </c:pt>
                <c:pt idx="183">
                  <c:v>3.0048718994803512</c:v>
                </c:pt>
                <c:pt idx="184">
                  <c:v>3.0076106038165089</c:v>
                </c:pt>
                <c:pt idx="185">
                  <c:v>3.010956209263453</c:v>
                </c:pt>
                <c:pt idx="186">
                  <c:v>3.0149076967173558</c:v>
                </c:pt>
                <c:pt idx="187">
                  <c:v>3.0194638625168597</c:v>
                </c:pt>
                <c:pt idx="188">
                  <c:v>3.0246233188097245</c:v>
                </c:pt>
                <c:pt idx="189">
                  <c:v>3.0303844939755837</c:v>
                </c:pt>
                <c:pt idx="190">
                  <c:v>3.036745633104672</c:v>
                </c:pt>
                <c:pt idx="191">
                  <c:v>3.0437047985323886</c:v>
                </c:pt>
                <c:pt idx="192">
                  <c:v>3.0512598704295293</c:v>
                </c:pt>
                <c:pt idx="193">
                  <c:v>3.0594085474480073</c:v>
                </c:pt>
                <c:pt idx="194">
                  <c:v>3.0681483474218632</c:v>
                </c:pt>
                <c:pt idx="195">
                  <c:v>3.0774766081233622</c:v>
                </c:pt>
                <c:pt idx="196">
                  <c:v>3.0873904880739289</c:v>
                </c:pt>
                <c:pt idx="197">
                  <c:v>3.0978869674096927</c:v>
                </c:pt>
                <c:pt idx="198">
                  <c:v>3.1089628488013665</c:v>
                </c:pt>
                <c:pt idx="199">
                  <c:v>3.1206147584281831</c:v>
                </c:pt>
                <c:pt idx="200">
                  <c:v>3.1328391470055967</c:v>
                </c:pt>
                <c:pt idx="201">
                  <c:v>3.1456322908664252</c:v>
                </c:pt>
                <c:pt idx="202">
                  <c:v>3.158990293095119</c:v>
                </c:pt>
                <c:pt idx="203">
                  <c:v>3.1729090847147976</c:v>
                </c:pt>
                <c:pt idx="204">
                  <c:v>3.1873844259266999</c:v>
                </c:pt>
                <c:pt idx="205">
                  <c:v>3.2024119074016655</c:v>
                </c:pt>
                <c:pt idx="206">
                  <c:v>3.2179869516232635</c:v>
                </c:pt>
                <c:pt idx="207">
                  <c:v>3.234104814282146</c:v>
                </c:pt>
                <c:pt idx="208">
                  <c:v>3.2507605857212081</c:v>
                </c:pt>
                <c:pt idx="209">
                  <c:v>3.2679491924311228</c:v>
                </c:pt>
                <c:pt idx="210">
                  <c:v>3.2856653985957753</c:v>
                </c:pt>
                <c:pt idx="211">
                  <c:v>3.3039038076871479</c:v>
                </c:pt>
                <c:pt idx="212">
                  <c:v>3.3226588641091519</c:v>
                </c:pt>
                <c:pt idx="213">
                  <c:v>3.3419248548899163</c:v>
                </c:pt>
                <c:pt idx="214">
                  <c:v>3.3616959114220162</c:v>
                </c:pt>
                <c:pt idx="215">
                  <c:v>3.3819660112501051</c:v>
                </c:pt>
                <c:pt idx="216">
                  <c:v>3.4027289799054139</c:v>
                </c:pt>
                <c:pt idx="217">
                  <c:v>3.4239784927865555</c:v>
                </c:pt>
                <c:pt idx="218">
                  <c:v>3.4457080770860582</c:v>
                </c:pt>
                <c:pt idx="219">
                  <c:v>3.4679111137620442</c:v>
                </c:pt>
                <c:pt idx="220">
                  <c:v>3.4905808395544562</c:v>
                </c:pt>
                <c:pt idx="221">
                  <c:v>3.5137103490452115</c:v>
                </c:pt>
                <c:pt idx="222">
                  <c:v>3.5372925967616586</c:v>
                </c:pt>
                <c:pt idx="223">
                  <c:v>3.5613203993226978</c:v>
                </c:pt>
                <c:pt idx="224">
                  <c:v>3.5857864376269046</c:v>
                </c:pt>
                <c:pt idx="225">
                  <c:v>3.6106832590820046</c:v>
                </c:pt>
                <c:pt idx="226">
                  <c:v>3.6360032798750019</c:v>
                </c:pt>
                <c:pt idx="227">
                  <c:v>3.6617387872822831</c:v>
                </c:pt>
                <c:pt idx="228">
                  <c:v>3.6878819420189846</c:v>
                </c:pt>
                <c:pt idx="229">
                  <c:v>3.7144247806269211</c:v>
                </c:pt>
                <c:pt idx="230">
                  <c:v>3.7413592179003254</c:v>
                </c:pt>
                <c:pt idx="231">
                  <c:v>3.7686770493486836</c:v>
                </c:pt>
                <c:pt idx="232">
                  <c:v>3.7963699536959035</c:v>
                </c:pt>
                <c:pt idx="233">
                  <c:v>3.8244294954150533</c:v>
                </c:pt>
                <c:pt idx="234">
                  <c:v>3.852847127297907</c:v>
                </c:pt>
                <c:pt idx="235">
                  <c:v>3.8816141930585055</c:v>
                </c:pt>
                <c:pt idx="236">
                  <c:v>3.9107219299699461</c:v>
                </c:pt>
                <c:pt idx="237">
                  <c:v>3.9401614715335898</c:v>
                </c:pt>
                <c:pt idx="238">
                  <c:v>3.969923850179891</c:v>
                </c:pt>
                <c:pt idx="239">
                  <c:v>3.9999999999999991</c:v>
                </c:pt>
                <c:pt idx="240">
                  <c:v>4.0303807595073264</c:v>
                </c:pt>
                <c:pt idx="241">
                  <c:v>4.0610568744282185</c:v>
                </c:pt>
                <c:pt idx="242">
                  <c:v>4.0920190005209065</c:v>
                </c:pt>
                <c:pt idx="243">
                  <c:v>4.1232577064218443</c:v>
                </c:pt>
                <c:pt idx="244">
                  <c:v>4.1547634765185997</c:v>
                </c:pt>
                <c:pt idx="245">
                  <c:v>4.1865267138483997</c:v>
                </c:pt>
                <c:pt idx="246">
                  <c:v>4.2185377430214519</c:v>
                </c:pt>
                <c:pt idx="247">
                  <c:v>4.2507868131681752</c:v>
                </c:pt>
                <c:pt idx="248">
                  <c:v>4.283264100909399</c:v>
                </c:pt>
                <c:pt idx="249">
                  <c:v>4.3159597133486614</c:v>
                </c:pt>
                <c:pt idx="250">
                  <c:v>4.348863691085687</c:v>
                </c:pt>
                <c:pt idx="251">
                  <c:v>4.3819660112501051</c:v>
                </c:pt>
                <c:pt idx="252">
                  <c:v>4.4152565905545256</c:v>
                </c:pt>
                <c:pt idx="253">
                  <c:v>4.4487252883660027</c:v>
                </c:pt>
                <c:pt idx="254">
                  <c:v>4.4823619097949585</c:v>
                </c:pt>
                <c:pt idx="255">
                  <c:v>4.5161562088006644</c:v>
                </c:pt>
                <c:pt idx="256">
                  <c:v>4.5500978913122694</c:v>
                </c:pt>
                <c:pt idx="257">
                  <c:v>4.5841766183644808</c:v>
                </c:pt>
                <c:pt idx="258">
                  <c:v>4.6183820092469094</c:v>
                </c:pt>
                <c:pt idx="259">
                  <c:v>4.6527036446661389</c:v>
                </c:pt>
                <c:pt idx="260">
                  <c:v>4.6871310699195377</c:v>
                </c:pt>
                <c:pt idx="261">
                  <c:v>4.7216537980798705</c:v>
                </c:pt>
                <c:pt idx="262">
                  <c:v>4.7562613131897056</c:v>
                </c:pt>
                <c:pt idx="263">
                  <c:v>4.7909430734646934</c:v>
                </c:pt>
                <c:pt idx="264">
                  <c:v>4.8256885145046837</c:v>
                </c:pt>
                <c:pt idx="265">
                  <c:v>4.8604870525117487</c:v>
                </c:pt>
                <c:pt idx="266">
                  <c:v>4.8953280875141116</c:v>
                </c:pt>
                <c:pt idx="267">
                  <c:v>4.9302010065949968</c:v>
                </c:pt>
                <c:pt idx="268">
                  <c:v>4.9650951871254332</c:v>
                </c:pt>
                <c:pt idx="269">
                  <c:v>5</c:v>
                </c:pt>
                <c:pt idx="270">
                  <c:v>5.0349048128745659</c:v>
                </c:pt>
                <c:pt idx="271">
                  <c:v>5.0697989934050023</c:v>
                </c:pt>
                <c:pt idx="272">
                  <c:v>5.1046719124858875</c:v>
                </c:pt>
                <c:pt idx="273">
                  <c:v>5.1395129474882504</c:v>
                </c:pt>
                <c:pt idx="274">
                  <c:v>5.1743114854953154</c:v>
                </c:pt>
                <c:pt idx="275">
                  <c:v>5.2090569265353057</c:v>
                </c:pt>
                <c:pt idx="276">
                  <c:v>5.2437386868102953</c:v>
                </c:pt>
                <c:pt idx="277">
                  <c:v>5.2783462019201313</c:v>
                </c:pt>
                <c:pt idx="278">
                  <c:v>5.3128689300804615</c:v>
                </c:pt>
                <c:pt idx="279">
                  <c:v>5.3472963553338602</c:v>
                </c:pt>
                <c:pt idx="280">
                  <c:v>5.3816179907530888</c:v>
                </c:pt>
                <c:pt idx="281">
                  <c:v>5.4158233816355175</c:v>
                </c:pt>
                <c:pt idx="282">
                  <c:v>5.4499021086877297</c:v>
                </c:pt>
                <c:pt idx="283">
                  <c:v>5.4838437911993347</c:v>
                </c:pt>
                <c:pt idx="284">
                  <c:v>5.5176380902050424</c:v>
                </c:pt>
                <c:pt idx="285">
                  <c:v>5.5512747116339991</c:v>
                </c:pt>
                <c:pt idx="286">
                  <c:v>5.5847434094454735</c:v>
                </c:pt>
                <c:pt idx="287">
                  <c:v>5.6180339887498949</c:v>
                </c:pt>
                <c:pt idx="288">
                  <c:v>5.651136308914313</c:v>
                </c:pt>
                <c:pt idx="289">
                  <c:v>5.684040286651336</c:v>
                </c:pt>
                <c:pt idx="290">
                  <c:v>5.7167358990905992</c:v>
                </c:pt>
                <c:pt idx="291">
                  <c:v>5.7492131868318239</c:v>
                </c:pt>
                <c:pt idx="292">
                  <c:v>5.7814622569785472</c:v>
                </c:pt>
                <c:pt idx="293">
                  <c:v>5.8134732861516012</c:v>
                </c:pt>
                <c:pt idx="294">
                  <c:v>5.8452365234813994</c:v>
                </c:pt>
                <c:pt idx="295">
                  <c:v>5.8767422935781548</c:v>
                </c:pt>
                <c:pt idx="296">
                  <c:v>5.9079809994790935</c:v>
                </c:pt>
                <c:pt idx="297">
                  <c:v>5.9389431255717806</c:v>
                </c:pt>
                <c:pt idx="298">
                  <c:v>5.9696192404926727</c:v>
                </c:pt>
                <c:pt idx="299">
                  <c:v>6</c:v>
                </c:pt>
                <c:pt idx="300">
                  <c:v>6.0300761498201085</c:v>
                </c:pt>
                <c:pt idx="301">
                  <c:v>6.0598385284664094</c:v>
                </c:pt>
                <c:pt idx="302">
                  <c:v>6.0892780700300531</c:v>
                </c:pt>
                <c:pt idx="303">
                  <c:v>6.1183858069414923</c:v>
                </c:pt>
                <c:pt idx="304">
                  <c:v>6.1471528727020921</c:v>
                </c:pt>
                <c:pt idx="305">
                  <c:v>6.1755705045849458</c:v>
                </c:pt>
                <c:pt idx="306">
                  <c:v>6.2036300463040961</c:v>
                </c:pt>
                <c:pt idx="307">
                  <c:v>6.2313229506513172</c:v>
                </c:pt>
                <c:pt idx="308">
                  <c:v>6.2586407820996754</c:v>
                </c:pt>
                <c:pt idx="309">
                  <c:v>6.2855752193730785</c:v>
                </c:pt>
                <c:pt idx="310">
                  <c:v>6.3121180579810137</c:v>
                </c:pt>
                <c:pt idx="311">
                  <c:v>6.3382612127177156</c:v>
                </c:pt>
                <c:pt idx="312">
                  <c:v>6.3639967201249963</c:v>
                </c:pt>
                <c:pt idx="313">
                  <c:v>6.3893167409179927</c:v>
                </c:pt>
                <c:pt idx="314">
                  <c:v>6.4142135623730949</c:v>
                </c:pt>
                <c:pt idx="315">
                  <c:v>6.4386796006773022</c:v>
                </c:pt>
                <c:pt idx="316">
                  <c:v>6.4627074032383414</c:v>
                </c:pt>
                <c:pt idx="317">
                  <c:v>6.486289650954788</c:v>
                </c:pt>
                <c:pt idx="318">
                  <c:v>6.5094191604455443</c:v>
                </c:pt>
                <c:pt idx="319">
                  <c:v>6.5320888862379558</c:v>
                </c:pt>
                <c:pt idx="320">
                  <c:v>6.5542919229139409</c:v>
                </c:pt>
                <c:pt idx="321">
                  <c:v>6.5760215072134436</c:v>
                </c:pt>
                <c:pt idx="322">
                  <c:v>6.5972710200945857</c:v>
                </c:pt>
                <c:pt idx="323">
                  <c:v>6.6180339887498949</c:v>
                </c:pt>
                <c:pt idx="324">
                  <c:v>6.6383040885779829</c:v>
                </c:pt>
                <c:pt idx="325">
                  <c:v>6.6580751451100824</c:v>
                </c:pt>
                <c:pt idx="326">
                  <c:v>6.6773411358908481</c:v>
                </c:pt>
                <c:pt idx="327">
                  <c:v>6.6960961923128508</c:v>
                </c:pt>
                <c:pt idx="328">
                  <c:v>6.7143346014042242</c:v>
                </c:pt>
                <c:pt idx="329">
                  <c:v>6.7320508075688767</c:v>
                </c:pt>
                <c:pt idx="330">
                  <c:v>6.7492394142787919</c:v>
                </c:pt>
                <c:pt idx="331">
                  <c:v>6.765895185717854</c:v>
                </c:pt>
                <c:pt idx="332">
                  <c:v>6.7820130483767356</c:v>
                </c:pt>
                <c:pt idx="333">
                  <c:v>6.7975880925983345</c:v>
                </c:pt>
                <c:pt idx="334">
                  <c:v>6.8126155740732992</c:v>
                </c:pt>
                <c:pt idx="335">
                  <c:v>6.8270909152852024</c:v>
                </c:pt>
                <c:pt idx="336">
                  <c:v>6.8410097069048801</c:v>
                </c:pt>
                <c:pt idx="337">
                  <c:v>6.8543677091335748</c:v>
                </c:pt>
                <c:pt idx="338">
                  <c:v>6.8671608529944033</c:v>
                </c:pt>
                <c:pt idx="339">
                  <c:v>6.8793852415718169</c:v>
                </c:pt>
                <c:pt idx="340">
                  <c:v>6.891037151198633</c:v>
                </c:pt>
                <c:pt idx="341">
                  <c:v>6.9021130325903073</c:v>
                </c:pt>
                <c:pt idx="342">
                  <c:v>6.9126095119260711</c:v>
                </c:pt>
                <c:pt idx="343">
                  <c:v>6.9225233918766378</c:v>
                </c:pt>
                <c:pt idx="344">
                  <c:v>6.9318516525781364</c:v>
                </c:pt>
                <c:pt idx="345">
                  <c:v>6.9405914525519927</c:v>
                </c:pt>
                <c:pt idx="346">
                  <c:v>6.9487401295704707</c:v>
                </c:pt>
                <c:pt idx="347">
                  <c:v>6.9562952014676114</c:v>
                </c:pt>
                <c:pt idx="348">
                  <c:v>6.9632543668953275</c:v>
                </c:pt>
                <c:pt idx="349">
                  <c:v>6.9696155060244163</c:v>
                </c:pt>
                <c:pt idx="350">
                  <c:v>6.9753766811902755</c:v>
                </c:pt>
                <c:pt idx="351">
                  <c:v>6.9805361374831403</c:v>
                </c:pt>
                <c:pt idx="352">
                  <c:v>6.9850923032826442</c:v>
                </c:pt>
                <c:pt idx="353">
                  <c:v>6.989043790736547</c:v>
                </c:pt>
                <c:pt idx="354">
                  <c:v>6.9923893961834906</c:v>
                </c:pt>
                <c:pt idx="355">
                  <c:v>6.9951281005196488</c:v>
                </c:pt>
                <c:pt idx="356">
                  <c:v>6.9972590695091474</c:v>
                </c:pt>
                <c:pt idx="357">
                  <c:v>6.9987816540381917</c:v>
                </c:pt>
                <c:pt idx="358">
                  <c:v>6.9996953903127821</c:v>
                </c:pt>
                <c:pt idx="359">
                  <c:v>7</c:v>
                </c:pt>
              </c:numCache>
            </c:numRef>
          </c:xVal>
          <c:yVal>
            <c:numRef>
              <c:f>Calculs!$CZ$3:$CZ$362</c:f>
              <c:numCache>
                <c:formatCode>General</c:formatCode>
                <c:ptCount val="360"/>
                <c:pt idx="0">
                  <c:v>5.0349048128745668</c:v>
                </c:pt>
                <c:pt idx="1">
                  <c:v>5.0697989934050023</c:v>
                </c:pt>
                <c:pt idx="2">
                  <c:v>5.1046719124858875</c:v>
                </c:pt>
                <c:pt idx="3">
                  <c:v>5.1395129474882504</c:v>
                </c:pt>
                <c:pt idx="4">
                  <c:v>5.1743114854953163</c:v>
                </c:pt>
                <c:pt idx="5">
                  <c:v>5.2090569265353066</c:v>
                </c:pt>
                <c:pt idx="6">
                  <c:v>5.2437386868102953</c:v>
                </c:pt>
                <c:pt idx="7">
                  <c:v>5.2783462019201313</c:v>
                </c:pt>
                <c:pt idx="8">
                  <c:v>5.3128689300804615</c:v>
                </c:pt>
                <c:pt idx="9">
                  <c:v>5.3472963553338611</c:v>
                </c:pt>
                <c:pt idx="10">
                  <c:v>5.3816179907530897</c:v>
                </c:pt>
                <c:pt idx="11">
                  <c:v>5.4158233816355184</c:v>
                </c:pt>
                <c:pt idx="12">
                  <c:v>5.4499021086877297</c:v>
                </c:pt>
                <c:pt idx="13">
                  <c:v>5.4838437911993356</c:v>
                </c:pt>
                <c:pt idx="14">
                  <c:v>5.5176380902050415</c:v>
                </c:pt>
                <c:pt idx="15">
                  <c:v>5.5512747116339982</c:v>
                </c:pt>
                <c:pt idx="16">
                  <c:v>5.5847434094454735</c:v>
                </c:pt>
                <c:pt idx="17">
                  <c:v>5.6180339887498949</c:v>
                </c:pt>
                <c:pt idx="18">
                  <c:v>5.651136308914313</c:v>
                </c:pt>
                <c:pt idx="19">
                  <c:v>5.6840402866513378</c:v>
                </c:pt>
                <c:pt idx="20">
                  <c:v>5.716735899090601</c:v>
                </c:pt>
                <c:pt idx="21">
                  <c:v>5.7492131868318239</c:v>
                </c:pt>
                <c:pt idx="22">
                  <c:v>5.7814622569785472</c:v>
                </c:pt>
                <c:pt idx="23">
                  <c:v>5.8134732861516003</c:v>
                </c:pt>
                <c:pt idx="24">
                  <c:v>5.8452365234813985</c:v>
                </c:pt>
                <c:pt idx="25">
                  <c:v>5.8767422935781548</c:v>
                </c:pt>
                <c:pt idx="26">
                  <c:v>5.9079809994790935</c:v>
                </c:pt>
                <c:pt idx="27">
                  <c:v>5.9389431255717815</c:v>
                </c:pt>
                <c:pt idx="28">
                  <c:v>5.9696192404926745</c:v>
                </c:pt>
                <c:pt idx="29">
                  <c:v>6</c:v>
                </c:pt>
                <c:pt idx="30">
                  <c:v>6.0300761498201085</c:v>
                </c:pt>
                <c:pt idx="31">
                  <c:v>6.0598385284664094</c:v>
                </c:pt>
                <c:pt idx="32">
                  <c:v>6.0892780700300539</c:v>
                </c:pt>
                <c:pt idx="33">
                  <c:v>6.118385806941494</c:v>
                </c:pt>
                <c:pt idx="34">
                  <c:v>6.1471528727020921</c:v>
                </c:pt>
                <c:pt idx="35">
                  <c:v>6.1755705045849467</c:v>
                </c:pt>
                <c:pt idx="36">
                  <c:v>6.203630046304097</c:v>
                </c:pt>
                <c:pt idx="37">
                  <c:v>6.2313229506513164</c:v>
                </c:pt>
                <c:pt idx="38">
                  <c:v>6.2586407820996746</c:v>
                </c:pt>
                <c:pt idx="39">
                  <c:v>6.2855752193730785</c:v>
                </c:pt>
                <c:pt idx="40">
                  <c:v>6.3121180579810146</c:v>
                </c:pt>
                <c:pt idx="41">
                  <c:v>6.3382612127177165</c:v>
                </c:pt>
                <c:pt idx="42">
                  <c:v>6.3639967201249972</c:v>
                </c:pt>
                <c:pt idx="43">
                  <c:v>6.3893167409179945</c:v>
                </c:pt>
                <c:pt idx="44">
                  <c:v>6.4142135623730949</c:v>
                </c:pt>
                <c:pt idx="45">
                  <c:v>6.4386796006773022</c:v>
                </c:pt>
                <c:pt idx="46">
                  <c:v>6.4627074032383405</c:v>
                </c:pt>
                <c:pt idx="47">
                  <c:v>6.486289650954788</c:v>
                </c:pt>
                <c:pt idx="48">
                  <c:v>6.5094191604455443</c:v>
                </c:pt>
                <c:pt idx="49">
                  <c:v>6.5320888862379558</c:v>
                </c:pt>
                <c:pt idx="50">
                  <c:v>6.5542919229139418</c:v>
                </c:pt>
                <c:pt idx="51">
                  <c:v>6.5760215072134436</c:v>
                </c:pt>
                <c:pt idx="52">
                  <c:v>6.5972710200945857</c:v>
                </c:pt>
                <c:pt idx="53">
                  <c:v>6.6180339887498949</c:v>
                </c:pt>
                <c:pt idx="54">
                  <c:v>6.6383040885779838</c:v>
                </c:pt>
                <c:pt idx="55">
                  <c:v>6.6580751451100832</c:v>
                </c:pt>
                <c:pt idx="56">
                  <c:v>6.6773411358908481</c:v>
                </c:pt>
                <c:pt idx="57">
                  <c:v>6.6960961923128517</c:v>
                </c:pt>
                <c:pt idx="58">
                  <c:v>6.7143346014042242</c:v>
                </c:pt>
                <c:pt idx="59">
                  <c:v>6.7320508075688767</c:v>
                </c:pt>
                <c:pt idx="60">
                  <c:v>6.7492394142787919</c:v>
                </c:pt>
                <c:pt idx="61">
                  <c:v>6.765895185717854</c:v>
                </c:pt>
                <c:pt idx="62">
                  <c:v>6.7820130483767356</c:v>
                </c:pt>
                <c:pt idx="63">
                  <c:v>6.7975880925983336</c:v>
                </c:pt>
                <c:pt idx="64">
                  <c:v>6.8126155740733001</c:v>
                </c:pt>
                <c:pt idx="65">
                  <c:v>6.8270909152852015</c:v>
                </c:pt>
                <c:pt idx="66">
                  <c:v>6.841009706904881</c:v>
                </c:pt>
                <c:pt idx="67">
                  <c:v>6.8543677091335748</c:v>
                </c:pt>
                <c:pt idx="68">
                  <c:v>6.8671608529944033</c:v>
                </c:pt>
                <c:pt idx="69">
                  <c:v>6.8793852415718169</c:v>
                </c:pt>
                <c:pt idx="70">
                  <c:v>6.891037151198633</c:v>
                </c:pt>
                <c:pt idx="71">
                  <c:v>6.9021130325903073</c:v>
                </c:pt>
                <c:pt idx="72">
                  <c:v>6.9126095119260711</c:v>
                </c:pt>
                <c:pt idx="73">
                  <c:v>6.9225233918766378</c:v>
                </c:pt>
                <c:pt idx="74">
                  <c:v>6.9318516525781364</c:v>
                </c:pt>
                <c:pt idx="75">
                  <c:v>6.9405914525519927</c:v>
                </c:pt>
                <c:pt idx="76">
                  <c:v>6.9487401295704707</c:v>
                </c:pt>
                <c:pt idx="77">
                  <c:v>6.9562952014676114</c:v>
                </c:pt>
                <c:pt idx="78">
                  <c:v>6.9632543668953275</c:v>
                </c:pt>
                <c:pt idx="79">
                  <c:v>6.9696155060244163</c:v>
                </c:pt>
                <c:pt idx="80">
                  <c:v>6.9753766811902755</c:v>
                </c:pt>
                <c:pt idx="81">
                  <c:v>6.9805361374831403</c:v>
                </c:pt>
                <c:pt idx="82">
                  <c:v>6.9850923032826442</c:v>
                </c:pt>
                <c:pt idx="83">
                  <c:v>6.989043790736547</c:v>
                </c:pt>
                <c:pt idx="84">
                  <c:v>6.9923893961834906</c:v>
                </c:pt>
                <c:pt idx="85">
                  <c:v>6.9951281005196488</c:v>
                </c:pt>
                <c:pt idx="86">
                  <c:v>6.9972590695091474</c:v>
                </c:pt>
                <c:pt idx="87">
                  <c:v>6.9987816540381917</c:v>
                </c:pt>
                <c:pt idx="88">
                  <c:v>6.9996953903127821</c:v>
                </c:pt>
                <c:pt idx="89">
                  <c:v>7</c:v>
                </c:pt>
                <c:pt idx="90">
                  <c:v>6.9996953903127821</c:v>
                </c:pt>
                <c:pt idx="91">
                  <c:v>6.9987816540381917</c:v>
                </c:pt>
                <c:pt idx="92">
                  <c:v>6.9972590695091474</c:v>
                </c:pt>
                <c:pt idx="93">
                  <c:v>6.9951281005196488</c:v>
                </c:pt>
                <c:pt idx="94">
                  <c:v>6.9923893961834906</c:v>
                </c:pt>
                <c:pt idx="95">
                  <c:v>6.989043790736547</c:v>
                </c:pt>
                <c:pt idx="96">
                  <c:v>6.9850923032826442</c:v>
                </c:pt>
                <c:pt idx="97">
                  <c:v>6.9805361374831403</c:v>
                </c:pt>
                <c:pt idx="98">
                  <c:v>6.9753766811902755</c:v>
                </c:pt>
                <c:pt idx="99">
                  <c:v>6.9696155060244163</c:v>
                </c:pt>
                <c:pt idx="100">
                  <c:v>6.9632543668953275</c:v>
                </c:pt>
                <c:pt idx="101">
                  <c:v>6.9562952014676114</c:v>
                </c:pt>
                <c:pt idx="102">
                  <c:v>6.9487401295704707</c:v>
                </c:pt>
                <c:pt idx="103">
                  <c:v>6.9405914525519927</c:v>
                </c:pt>
                <c:pt idx="104">
                  <c:v>6.9318516525781364</c:v>
                </c:pt>
                <c:pt idx="105">
                  <c:v>6.9225233918766378</c:v>
                </c:pt>
                <c:pt idx="106">
                  <c:v>6.9126095119260711</c:v>
                </c:pt>
                <c:pt idx="107">
                  <c:v>6.9021130325903073</c:v>
                </c:pt>
                <c:pt idx="108">
                  <c:v>6.8910371511986339</c:v>
                </c:pt>
                <c:pt idx="109">
                  <c:v>6.8793852415718169</c:v>
                </c:pt>
                <c:pt idx="110">
                  <c:v>6.8671608529944033</c:v>
                </c:pt>
                <c:pt idx="111">
                  <c:v>6.8543677091335748</c:v>
                </c:pt>
                <c:pt idx="112">
                  <c:v>6.841009706904881</c:v>
                </c:pt>
                <c:pt idx="113">
                  <c:v>6.8270909152852024</c:v>
                </c:pt>
                <c:pt idx="114">
                  <c:v>6.8126155740733001</c:v>
                </c:pt>
                <c:pt idx="115">
                  <c:v>6.7975880925983336</c:v>
                </c:pt>
                <c:pt idx="116">
                  <c:v>6.7820130483767356</c:v>
                </c:pt>
                <c:pt idx="117">
                  <c:v>6.765895185717854</c:v>
                </c:pt>
                <c:pt idx="118">
                  <c:v>6.7492394142787919</c:v>
                </c:pt>
                <c:pt idx="119">
                  <c:v>6.7320508075688776</c:v>
                </c:pt>
                <c:pt idx="120">
                  <c:v>6.7143346014042251</c:v>
                </c:pt>
                <c:pt idx="121">
                  <c:v>6.6960961923128526</c:v>
                </c:pt>
                <c:pt idx="122">
                  <c:v>6.6773411358908481</c:v>
                </c:pt>
                <c:pt idx="123">
                  <c:v>6.6580751451100832</c:v>
                </c:pt>
                <c:pt idx="124">
                  <c:v>6.6383040885779838</c:v>
                </c:pt>
                <c:pt idx="125">
                  <c:v>6.6180339887498949</c:v>
                </c:pt>
                <c:pt idx="126">
                  <c:v>6.5972710200945857</c:v>
                </c:pt>
                <c:pt idx="127">
                  <c:v>6.5760215072134436</c:v>
                </c:pt>
                <c:pt idx="128">
                  <c:v>6.5542919229139418</c:v>
                </c:pt>
                <c:pt idx="129">
                  <c:v>6.5320888862379558</c:v>
                </c:pt>
                <c:pt idx="130">
                  <c:v>6.5094191604455434</c:v>
                </c:pt>
                <c:pt idx="131">
                  <c:v>6.486289650954788</c:v>
                </c:pt>
                <c:pt idx="132">
                  <c:v>6.4627074032383414</c:v>
                </c:pt>
                <c:pt idx="133">
                  <c:v>6.438679600677303</c:v>
                </c:pt>
                <c:pt idx="134">
                  <c:v>6.4142135623730949</c:v>
                </c:pt>
                <c:pt idx="135">
                  <c:v>6.3893167409179945</c:v>
                </c:pt>
                <c:pt idx="136">
                  <c:v>6.3639967201249972</c:v>
                </c:pt>
                <c:pt idx="137">
                  <c:v>6.3382612127177165</c:v>
                </c:pt>
                <c:pt idx="138">
                  <c:v>6.3121180579810146</c:v>
                </c:pt>
                <c:pt idx="139">
                  <c:v>6.2855752193730794</c:v>
                </c:pt>
                <c:pt idx="140">
                  <c:v>6.2586407820996754</c:v>
                </c:pt>
                <c:pt idx="141">
                  <c:v>6.2313229506513164</c:v>
                </c:pt>
                <c:pt idx="142">
                  <c:v>6.2036300463040961</c:v>
                </c:pt>
                <c:pt idx="143">
                  <c:v>6.1755705045849467</c:v>
                </c:pt>
                <c:pt idx="144">
                  <c:v>6.147152872702093</c:v>
                </c:pt>
                <c:pt idx="145">
                  <c:v>6.118385806941494</c:v>
                </c:pt>
                <c:pt idx="146">
                  <c:v>6.0892780700300539</c:v>
                </c:pt>
                <c:pt idx="147">
                  <c:v>6.0598385284664094</c:v>
                </c:pt>
                <c:pt idx="148">
                  <c:v>6.0300761498201085</c:v>
                </c:pt>
                <c:pt idx="149">
                  <c:v>6</c:v>
                </c:pt>
                <c:pt idx="150">
                  <c:v>5.9696192404926745</c:v>
                </c:pt>
                <c:pt idx="151">
                  <c:v>5.9389431255717824</c:v>
                </c:pt>
                <c:pt idx="152">
                  <c:v>5.9079809994790935</c:v>
                </c:pt>
                <c:pt idx="153">
                  <c:v>5.8767422935781548</c:v>
                </c:pt>
                <c:pt idx="154">
                  <c:v>5.8452365234813985</c:v>
                </c:pt>
                <c:pt idx="155">
                  <c:v>5.8134732861516012</c:v>
                </c:pt>
                <c:pt idx="156">
                  <c:v>5.7814622569785481</c:v>
                </c:pt>
                <c:pt idx="157">
                  <c:v>5.7492131868318248</c:v>
                </c:pt>
                <c:pt idx="158">
                  <c:v>5.7167358990906001</c:v>
                </c:pt>
                <c:pt idx="159">
                  <c:v>5.6840402866513378</c:v>
                </c:pt>
                <c:pt idx="160">
                  <c:v>5.6511363089143138</c:v>
                </c:pt>
                <c:pt idx="161">
                  <c:v>5.6180339887498949</c:v>
                </c:pt>
                <c:pt idx="162">
                  <c:v>5.5847434094454744</c:v>
                </c:pt>
                <c:pt idx="163">
                  <c:v>5.5512747116339991</c:v>
                </c:pt>
                <c:pt idx="164">
                  <c:v>5.5176380902050424</c:v>
                </c:pt>
                <c:pt idx="165">
                  <c:v>5.4838437911993356</c:v>
                </c:pt>
                <c:pt idx="166">
                  <c:v>5.4499021086877297</c:v>
                </c:pt>
                <c:pt idx="167">
                  <c:v>5.4158233816355184</c:v>
                </c:pt>
                <c:pt idx="168">
                  <c:v>5.3816179907530897</c:v>
                </c:pt>
                <c:pt idx="169">
                  <c:v>5.3472963553338602</c:v>
                </c:pt>
                <c:pt idx="170">
                  <c:v>5.3128689300804623</c:v>
                </c:pt>
                <c:pt idx="171">
                  <c:v>5.2783462019201313</c:v>
                </c:pt>
                <c:pt idx="172">
                  <c:v>5.2437386868102953</c:v>
                </c:pt>
                <c:pt idx="173">
                  <c:v>5.2090569265353075</c:v>
                </c:pt>
                <c:pt idx="174">
                  <c:v>5.1743114854953172</c:v>
                </c:pt>
                <c:pt idx="175">
                  <c:v>5.1395129474882513</c:v>
                </c:pt>
                <c:pt idx="176">
                  <c:v>5.1046719124858875</c:v>
                </c:pt>
                <c:pt idx="177">
                  <c:v>5.0697989934050014</c:v>
                </c:pt>
                <c:pt idx="178">
                  <c:v>5.0349048128745668</c:v>
                </c:pt>
                <c:pt idx="179">
                  <c:v>5</c:v>
                </c:pt>
                <c:pt idx="180">
                  <c:v>4.9650951871254332</c:v>
                </c:pt>
                <c:pt idx="181">
                  <c:v>4.9302010065949986</c:v>
                </c:pt>
                <c:pt idx="182">
                  <c:v>4.8953280875141125</c:v>
                </c:pt>
                <c:pt idx="183">
                  <c:v>4.8604870525117505</c:v>
                </c:pt>
                <c:pt idx="184">
                  <c:v>4.8256885145046837</c:v>
                </c:pt>
                <c:pt idx="185">
                  <c:v>4.7909430734646943</c:v>
                </c:pt>
                <c:pt idx="186">
                  <c:v>4.7562613131897047</c:v>
                </c:pt>
                <c:pt idx="187">
                  <c:v>4.7216537980798687</c:v>
                </c:pt>
                <c:pt idx="188">
                  <c:v>4.6871310699195385</c:v>
                </c:pt>
                <c:pt idx="189">
                  <c:v>4.6527036446661389</c:v>
                </c:pt>
                <c:pt idx="190">
                  <c:v>4.6183820092469103</c:v>
                </c:pt>
                <c:pt idx="191">
                  <c:v>4.5841766183644816</c:v>
                </c:pt>
                <c:pt idx="192">
                  <c:v>4.5500978913122703</c:v>
                </c:pt>
                <c:pt idx="193">
                  <c:v>4.5161562088006653</c:v>
                </c:pt>
                <c:pt idx="194">
                  <c:v>4.4823619097949594</c:v>
                </c:pt>
                <c:pt idx="195">
                  <c:v>4.4487252883660018</c:v>
                </c:pt>
                <c:pt idx="196">
                  <c:v>4.4152565905545273</c:v>
                </c:pt>
                <c:pt idx="197">
                  <c:v>4.3819660112501042</c:v>
                </c:pt>
                <c:pt idx="198">
                  <c:v>4.3488636910856862</c:v>
                </c:pt>
                <c:pt idx="199">
                  <c:v>4.3159597133486631</c:v>
                </c:pt>
                <c:pt idx="200">
                  <c:v>4.283264100909399</c:v>
                </c:pt>
                <c:pt idx="201">
                  <c:v>4.2507868131681761</c:v>
                </c:pt>
                <c:pt idx="202">
                  <c:v>4.2185377430214528</c:v>
                </c:pt>
                <c:pt idx="203">
                  <c:v>4.1865267138484006</c:v>
                </c:pt>
                <c:pt idx="204">
                  <c:v>4.1547634765186015</c:v>
                </c:pt>
                <c:pt idx="205">
                  <c:v>4.1232577064218461</c:v>
                </c:pt>
                <c:pt idx="206">
                  <c:v>4.0920190005209074</c:v>
                </c:pt>
                <c:pt idx="207">
                  <c:v>4.0610568744282185</c:v>
                </c:pt>
                <c:pt idx="208">
                  <c:v>4.0303807595073264</c:v>
                </c:pt>
                <c:pt idx="209">
                  <c:v>4</c:v>
                </c:pt>
                <c:pt idx="210">
                  <c:v>3.9699238501798915</c:v>
                </c:pt>
                <c:pt idx="211">
                  <c:v>3.9401614715335906</c:v>
                </c:pt>
                <c:pt idx="212">
                  <c:v>3.9107219299699461</c:v>
                </c:pt>
                <c:pt idx="213">
                  <c:v>3.8816141930585069</c:v>
                </c:pt>
                <c:pt idx="214">
                  <c:v>3.8528471272979083</c:v>
                </c:pt>
                <c:pt idx="215">
                  <c:v>3.8244294954150542</c:v>
                </c:pt>
                <c:pt idx="216">
                  <c:v>3.7963699536959039</c:v>
                </c:pt>
                <c:pt idx="217">
                  <c:v>3.7686770493486845</c:v>
                </c:pt>
                <c:pt idx="218">
                  <c:v>3.7413592179003246</c:v>
                </c:pt>
                <c:pt idx="219">
                  <c:v>3.7144247806269215</c:v>
                </c:pt>
                <c:pt idx="220">
                  <c:v>3.6878819420189854</c:v>
                </c:pt>
                <c:pt idx="221">
                  <c:v>3.6617387872822835</c:v>
                </c:pt>
                <c:pt idx="222">
                  <c:v>3.6360032798750033</c:v>
                </c:pt>
                <c:pt idx="223">
                  <c:v>3.6106832590820055</c:v>
                </c:pt>
                <c:pt idx="224">
                  <c:v>3.5857864376269051</c:v>
                </c:pt>
                <c:pt idx="225">
                  <c:v>3.5613203993226983</c:v>
                </c:pt>
                <c:pt idx="226">
                  <c:v>3.5372925967616595</c:v>
                </c:pt>
                <c:pt idx="227">
                  <c:v>3.513710349045212</c:v>
                </c:pt>
                <c:pt idx="228">
                  <c:v>3.4905808395544566</c:v>
                </c:pt>
                <c:pt idx="229">
                  <c:v>3.4679111137620442</c:v>
                </c:pt>
                <c:pt idx="230">
                  <c:v>3.4457080770860578</c:v>
                </c:pt>
                <c:pt idx="231">
                  <c:v>3.4239784927865555</c:v>
                </c:pt>
                <c:pt idx="232">
                  <c:v>3.4027289799054143</c:v>
                </c:pt>
                <c:pt idx="233">
                  <c:v>3.3819660112501051</c:v>
                </c:pt>
                <c:pt idx="234">
                  <c:v>3.3616959114220171</c:v>
                </c:pt>
                <c:pt idx="235">
                  <c:v>3.3419248548899172</c:v>
                </c:pt>
                <c:pt idx="236">
                  <c:v>3.3226588641091519</c:v>
                </c:pt>
                <c:pt idx="237">
                  <c:v>3.3039038076871483</c:v>
                </c:pt>
                <c:pt idx="238">
                  <c:v>3.2856653985957758</c:v>
                </c:pt>
                <c:pt idx="239">
                  <c:v>3.2679491924311233</c:v>
                </c:pt>
                <c:pt idx="240">
                  <c:v>3.2507605857212081</c:v>
                </c:pt>
                <c:pt idx="241">
                  <c:v>3.234104814282146</c:v>
                </c:pt>
                <c:pt idx="242">
                  <c:v>3.2179869516232644</c:v>
                </c:pt>
                <c:pt idx="243">
                  <c:v>3.2024119074016664</c:v>
                </c:pt>
                <c:pt idx="244">
                  <c:v>3.1873844259267008</c:v>
                </c:pt>
                <c:pt idx="245">
                  <c:v>3.172909084714798</c:v>
                </c:pt>
                <c:pt idx="246">
                  <c:v>3.1589902930951195</c:v>
                </c:pt>
                <c:pt idx="247">
                  <c:v>3.1456322908664252</c:v>
                </c:pt>
                <c:pt idx="248">
                  <c:v>3.1328391470055967</c:v>
                </c:pt>
                <c:pt idx="249">
                  <c:v>3.1206147584281836</c:v>
                </c:pt>
                <c:pt idx="250">
                  <c:v>3.1089628488013661</c:v>
                </c:pt>
                <c:pt idx="251">
                  <c:v>3.0978869674096927</c:v>
                </c:pt>
                <c:pt idx="252">
                  <c:v>3.0873904880739294</c:v>
                </c:pt>
                <c:pt idx="253">
                  <c:v>3.0774766081233622</c:v>
                </c:pt>
                <c:pt idx="254">
                  <c:v>3.0681483474218636</c:v>
                </c:pt>
                <c:pt idx="255">
                  <c:v>3.0594085474480073</c:v>
                </c:pt>
                <c:pt idx="256">
                  <c:v>3.0512598704295297</c:v>
                </c:pt>
                <c:pt idx="257">
                  <c:v>3.0437047985323886</c:v>
                </c:pt>
                <c:pt idx="258">
                  <c:v>3.0367456331046725</c:v>
                </c:pt>
                <c:pt idx="259">
                  <c:v>3.0303844939755837</c:v>
                </c:pt>
                <c:pt idx="260">
                  <c:v>3.0246233188097245</c:v>
                </c:pt>
                <c:pt idx="261">
                  <c:v>3.0194638625168593</c:v>
                </c:pt>
                <c:pt idx="262">
                  <c:v>3.0149076967173558</c:v>
                </c:pt>
                <c:pt idx="263">
                  <c:v>3.010956209263453</c:v>
                </c:pt>
                <c:pt idx="264">
                  <c:v>3.0076106038165089</c:v>
                </c:pt>
                <c:pt idx="265">
                  <c:v>3.0048718994803516</c:v>
                </c:pt>
                <c:pt idx="266">
                  <c:v>3.0027409304908526</c:v>
                </c:pt>
                <c:pt idx="267">
                  <c:v>3.0012183459618087</c:v>
                </c:pt>
                <c:pt idx="268">
                  <c:v>3.0003046096872175</c:v>
                </c:pt>
                <c:pt idx="269">
                  <c:v>3</c:v>
                </c:pt>
                <c:pt idx="270">
                  <c:v>3.0003046096872175</c:v>
                </c:pt>
                <c:pt idx="271">
                  <c:v>3.0012183459618083</c:v>
                </c:pt>
                <c:pt idx="272">
                  <c:v>3.0027409304908526</c:v>
                </c:pt>
                <c:pt idx="273">
                  <c:v>3.0048718994803512</c:v>
                </c:pt>
                <c:pt idx="274">
                  <c:v>3.0076106038165089</c:v>
                </c:pt>
                <c:pt idx="275">
                  <c:v>3.010956209263453</c:v>
                </c:pt>
                <c:pt idx="276">
                  <c:v>3.0149076967173558</c:v>
                </c:pt>
                <c:pt idx="277">
                  <c:v>3.0194638625168593</c:v>
                </c:pt>
                <c:pt idx="278">
                  <c:v>3.0246233188097245</c:v>
                </c:pt>
                <c:pt idx="279">
                  <c:v>3.0303844939755837</c:v>
                </c:pt>
                <c:pt idx="280">
                  <c:v>3.0367456331046716</c:v>
                </c:pt>
                <c:pt idx="281">
                  <c:v>3.0437047985323886</c:v>
                </c:pt>
                <c:pt idx="282">
                  <c:v>3.0512598704295293</c:v>
                </c:pt>
                <c:pt idx="283">
                  <c:v>3.0594085474480068</c:v>
                </c:pt>
                <c:pt idx="284">
                  <c:v>3.0681483474218636</c:v>
                </c:pt>
                <c:pt idx="285">
                  <c:v>3.0774766081233622</c:v>
                </c:pt>
                <c:pt idx="286">
                  <c:v>3.0873904880739289</c:v>
                </c:pt>
                <c:pt idx="287">
                  <c:v>3.0978869674096927</c:v>
                </c:pt>
                <c:pt idx="288">
                  <c:v>3.1089628488013661</c:v>
                </c:pt>
                <c:pt idx="289">
                  <c:v>3.1206147584281831</c:v>
                </c:pt>
                <c:pt idx="290">
                  <c:v>3.1328391470055958</c:v>
                </c:pt>
                <c:pt idx="291">
                  <c:v>3.1456322908664252</c:v>
                </c:pt>
                <c:pt idx="292">
                  <c:v>3.158990293095119</c:v>
                </c:pt>
                <c:pt idx="293">
                  <c:v>3.1729090847147985</c:v>
                </c:pt>
                <c:pt idx="294">
                  <c:v>3.1873844259266999</c:v>
                </c:pt>
                <c:pt idx="295">
                  <c:v>3.2024119074016659</c:v>
                </c:pt>
                <c:pt idx="296">
                  <c:v>3.2179869516232644</c:v>
                </c:pt>
                <c:pt idx="297">
                  <c:v>3.234104814282146</c:v>
                </c:pt>
                <c:pt idx="298">
                  <c:v>3.2507605857212081</c:v>
                </c:pt>
                <c:pt idx="299">
                  <c:v>3.2679491924311228</c:v>
                </c:pt>
                <c:pt idx="300">
                  <c:v>3.2856653985957753</c:v>
                </c:pt>
                <c:pt idx="301">
                  <c:v>3.3039038076871474</c:v>
                </c:pt>
                <c:pt idx="302">
                  <c:v>3.3226588641091515</c:v>
                </c:pt>
                <c:pt idx="303">
                  <c:v>3.3419248548899159</c:v>
                </c:pt>
                <c:pt idx="304">
                  <c:v>3.3616959114220162</c:v>
                </c:pt>
                <c:pt idx="305">
                  <c:v>3.3819660112501051</c:v>
                </c:pt>
                <c:pt idx="306">
                  <c:v>3.4027289799054139</c:v>
                </c:pt>
                <c:pt idx="307">
                  <c:v>3.4239784927865564</c:v>
                </c:pt>
                <c:pt idx="308">
                  <c:v>3.4457080770860582</c:v>
                </c:pt>
                <c:pt idx="309">
                  <c:v>3.4679111137620438</c:v>
                </c:pt>
                <c:pt idx="310">
                  <c:v>3.4905808395544557</c:v>
                </c:pt>
                <c:pt idx="311">
                  <c:v>3.5137103490452111</c:v>
                </c:pt>
                <c:pt idx="312">
                  <c:v>3.5372925967616577</c:v>
                </c:pt>
                <c:pt idx="313">
                  <c:v>3.5613203993226965</c:v>
                </c:pt>
                <c:pt idx="314">
                  <c:v>3.5857864376269046</c:v>
                </c:pt>
                <c:pt idx="315">
                  <c:v>3.6106832590820046</c:v>
                </c:pt>
                <c:pt idx="316">
                  <c:v>3.6360032798750037</c:v>
                </c:pt>
                <c:pt idx="317">
                  <c:v>3.6617387872822835</c:v>
                </c:pt>
                <c:pt idx="318">
                  <c:v>3.6878819420189854</c:v>
                </c:pt>
                <c:pt idx="319">
                  <c:v>3.7144247806269206</c:v>
                </c:pt>
                <c:pt idx="320">
                  <c:v>3.7413592179003246</c:v>
                </c:pt>
                <c:pt idx="321">
                  <c:v>3.7686770493486823</c:v>
                </c:pt>
                <c:pt idx="322">
                  <c:v>3.7963699536959035</c:v>
                </c:pt>
                <c:pt idx="323">
                  <c:v>3.8244294954150533</c:v>
                </c:pt>
                <c:pt idx="324">
                  <c:v>3.852847127297907</c:v>
                </c:pt>
                <c:pt idx="325">
                  <c:v>3.8816141930585051</c:v>
                </c:pt>
                <c:pt idx="326">
                  <c:v>3.9107219299699461</c:v>
                </c:pt>
                <c:pt idx="327">
                  <c:v>3.9401614715335884</c:v>
                </c:pt>
                <c:pt idx="328">
                  <c:v>3.969923850179891</c:v>
                </c:pt>
                <c:pt idx="329">
                  <c:v>3.9999999999999991</c:v>
                </c:pt>
                <c:pt idx="330">
                  <c:v>4.0303807595073264</c:v>
                </c:pt>
                <c:pt idx="331">
                  <c:v>4.0610568744282185</c:v>
                </c:pt>
                <c:pt idx="332">
                  <c:v>4.0920190005209065</c:v>
                </c:pt>
                <c:pt idx="333">
                  <c:v>4.1232577064218461</c:v>
                </c:pt>
                <c:pt idx="334">
                  <c:v>4.1547634765185997</c:v>
                </c:pt>
                <c:pt idx="335">
                  <c:v>4.1865267138483997</c:v>
                </c:pt>
                <c:pt idx="336">
                  <c:v>4.2185377430214501</c:v>
                </c:pt>
                <c:pt idx="337">
                  <c:v>4.2507868131681752</c:v>
                </c:pt>
                <c:pt idx="338">
                  <c:v>4.2832641009093981</c:v>
                </c:pt>
                <c:pt idx="339">
                  <c:v>4.3159597133486631</c:v>
                </c:pt>
                <c:pt idx="340">
                  <c:v>4.3488636910856853</c:v>
                </c:pt>
                <c:pt idx="341">
                  <c:v>4.3819660112501051</c:v>
                </c:pt>
                <c:pt idx="342">
                  <c:v>4.4152565905545273</c:v>
                </c:pt>
                <c:pt idx="343">
                  <c:v>4.4487252883660009</c:v>
                </c:pt>
                <c:pt idx="344">
                  <c:v>4.4823619097949585</c:v>
                </c:pt>
                <c:pt idx="345">
                  <c:v>4.5161562088006644</c:v>
                </c:pt>
                <c:pt idx="346">
                  <c:v>4.5500978913122694</c:v>
                </c:pt>
                <c:pt idx="347">
                  <c:v>4.5841766183644799</c:v>
                </c:pt>
                <c:pt idx="348">
                  <c:v>4.6183820092469103</c:v>
                </c:pt>
                <c:pt idx="349">
                  <c:v>4.6527036446661372</c:v>
                </c:pt>
                <c:pt idx="350">
                  <c:v>4.6871310699195377</c:v>
                </c:pt>
                <c:pt idx="351">
                  <c:v>4.7216537980798678</c:v>
                </c:pt>
                <c:pt idx="352">
                  <c:v>4.7562613131897038</c:v>
                </c:pt>
                <c:pt idx="353">
                  <c:v>4.7909430734646934</c:v>
                </c:pt>
                <c:pt idx="354">
                  <c:v>4.8256885145046837</c:v>
                </c:pt>
                <c:pt idx="355">
                  <c:v>4.8604870525117505</c:v>
                </c:pt>
                <c:pt idx="356">
                  <c:v>4.8953280875141116</c:v>
                </c:pt>
                <c:pt idx="357">
                  <c:v>4.9302010065949986</c:v>
                </c:pt>
                <c:pt idx="358">
                  <c:v>4.9650951871254314</c:v>
                </c:pt>
                <c:pt idx="359">
                  <c:v>4.9999999999999991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Calculs!$CW$3:$CW$362</c:f>
              <c:numCache>
                <c:formatCode>General</c:formatCode>
                <c:ptCount val="360"/>
                <c:pt idx="0">
                  <c:v>8.9993907806255642</c:v>
                </c:pt>
                <c:pt idx="1">
                  <c:v>8.9975633080763835</c:v>
                </c:pt>
                <c:pt idx="2">
                  <c:v>8.9945181390182949</c:v>
                </c:pt>
                <c:pt idx="3">
                  <c:v>8.9902562010392977</c:v>
                </c:pt>
                <c:pt idx="4">
                  <c:v>8.9847787923669813</c:v>
                </c:pt>
                <c:pt idx="5">
                  <c:v>8.978087581473094</c:v>
                </c:pt>
                <c:pt idx="6">
                  <c:v>8.9701846065652884</c:v>
                </c:pt>
                <c:pt idx="7">
                  <c:v>8.9610722749662806</c:v>
                </c:pt>
                <c:pt idx="8">
                  <c:v>8.9507533623805511</c:v>
                </c:pt>
                <c:pt idx="9">
                  <c:v>8.9392310120488325</c:v>
                </c:pt>
                <c:pt idx="10">
                  <c:v>8.926508733790655</c:v>
                </c:pt>
                <c:pt idx="11">
                  <c:v>8.9125904029352228</c:v>
                </c:pt>
                <c:pt idx="12">
                  <c:v>8.8974802591409414</c:v>
                </c:pt>
                <c:pt idx="13">
                  <c:v>8.8811829051039854</c:v>
                </c:pt>
                <c:pt idx="14">
                  <c:v>8.8637033051562728</c:v>
                </c:pt>
                <c:pt idx="15">
                  <c:v>8.8450467837532756</c:v>
                </c:pt>
                <c:pt idx="16">
                  <c:v>8.8252190238521422</c:v>
                </c:pt>
                <c:pt idx="17">
                  <c:v>8.8042260651806146</c:v>
                </c:pt>
                <c:pt idx="18">
                  <c:v>8.7820743023972678</c:v>
                </c:pt>
                <c:pt idx="19">
                  <c:v>8.7587704831436337</c:v>
                </c:pt>
                <c:pt idx="20">
                  <c:v>8.7343217059888065</c:v>
                </c:pt>
                <c:pt idx="21">
                  <c:v>8.7087354182671497</c:v>
                </c:pt>
                <c:pt idx="22">
                  <c:v>8.6820194138097619</c:v>
                </c:pt>
                <c:pt idx="23">
                  <c:v>8.654181830570403</c:v>
                </c:pt>
                <c:pt idx="24">
                  <c:v>8.6252311481466002</c:v>
                </c:pt>
                <c:pt idx="25">
                  <c:v>8.5951761851966673</c:v>
                </c:pt>
                <c:pt idx="26">
                  <c:v>8.5640260967534712</c:v>
                </c:pt>
                <c:pt idx="27">
                  <c:v>8.531790371435708</c:v>
                </c:pt>
                <c:pt idx="28">
                  <c:v>8.4984788285575839</c:v>
                </c:pt>
                <c:pt idx="29">
                  <c:v>8.4641016151377553</c:v>
                </c:pt>
                <c:pt idx="30">
                  <c:v>8.4286692028084502</c:v>
                </c:pt>
                <c:pt idx="31">
                  <c:v>8.3921923846257034</c:v>
                </c:pt>
                <c:pt idx="32">
                  <c:v>8.3546822717816962</c:v>
                </c:pt>
                <c:pt idx="33">
                  <c:v>8.3161502902201665</c:v>
                </c:pt>
                <c:pt idx="34">
                  <c:v>8.2766081771559676</c:v>
                </c:pt>
                <c:pt idx="35">
                  <c:v>8.2360679774997898</c:v>
                </c:pt>
                <c:pt idx="36">
                  <c:v>8.1945420401891713</c:v>
                </c:pt>
                <c:pt idx="37">
                  <c:v>8.1520430144268872</c:v>
                </c:pt>
                <c:pt idx="38">
                  <c:v>8.1085838458278836</c:v>
                </c:pt>
                <c:pt idx="39">
                  <c:v>8.0641777724759116</c:v>
                </c:pt>
                <c:pt idx="40">
                  <c:v>8.0188383208910885</c:v>
                </c:pt>
                <c:pt idx="41">
                  <c:v>7.972579301909577</c:v>
                </c:pt>
                <c:pt idx="42">
                  <c:v>7.9254148064766827</c:v>
                </c:pt>
                <c:pt idx="43">
                  <c:v>7.8773592013546043</c:v>
                </c:pt>
                <c:pt idx="44">
                  <c:v>7.8284271247461898</c:v>
                </c:pt>
                <c:pt idx="45">
                  <c:v>7.778633481835989</c:v>
                </c:pt>
                <c:pt idx="46">
                  <c:v>7.7279934402499944</c:v>
                </c:pt>
                <c:pt idx="47">
                  <c:v>7.676522425435433</c:v>
                </c:pt>
                <c:pt idx="48">
                  <c:v>7.6242361159620291</c:v>
                </c:pt>
                <c:pt idx="49">
                  <c:v>7.571150438746157</c:v>
                </c:pt>
                <c:pt idx="50">
                  <c:v>7.51728156419935</c:v>
                </c:pt>
                <c:pt idx="51">
                  <c:v>7.4626459013026327</c:v>
                </c:pt>
                <c:pt idx="52">
                  <c:v>7.407260092608194</c:v>
                </c:pt>
                <c:pt idx="53">
                  <c:v>7.3511410091698925</c:v>
                </c:pt>
                <c:pt idx="54">
                  <c:v>7.2943057454041842</c:v>
                </c:pt>
                <c:pt idx="55">
                  <c:v>7.2367716138829872</c:v>
                </c:pt>
                <c:pt idx="56">
                  <c:v>7.1785561400601088</c:v>
                </c:pt>
                <c:pt idx="57">
                  <c:v>7.1196770569328196</c:v>
                </c:pt>
                <c:pt idx="58">
                  <c:v>7.0601522996402171</c:v>
                </c:pt>
                <c:pt idx="59">
                  <c:v>7</c:v>
                </c:pt>
                <c:pt idx="60">
                  <c:v>6.9392384809853489</c:v>
                </c:pt>
                <c:pt idx="61">
                  <c:v>6.877886251143563</c:v>
                </c:pt>
                <c:pt idx="62">
                  <c:v>6.815961998958187</c:v>
                </c:pt>
                <c:pt idx="63">
                  <c:v>6.7534845871563096</c:v>
                </c:pt>
                <c:pt idx="64">
                  <c:v>6.690473046962798</c:v>
                </c:pt>
                <c:pt idx="65">
                  <c:v>6.6269465723032006</c:v>
                </c:pt>
                <c:pt idx="66">
                  <c:v>6.5629245139570962</c:v>
                </c:pt>
                <c:pt idx="67">
                  <c:v>6.4984263736636478</c:v>
                </c:pt>
                <c:pt idx="68">
                  <c:v>6.433471798181202</c:v>
                </c:pt>
                <c:pt idx="69">
                  <c:v>6.3680805733026755</c:v>
                </c:pt>
                <c:pt idx="70">
                  <c:v>6.3022726178286268</c:v>
                </c:pt>
                <c:pt idx="71">
                  <c:v>6.2360679774997898</c:v>
                </c:pt>
                <c:pt idx="72">
                  <c:v>6.1694868188909471</c:v>
                </c:pt>
                <c:pt idx="73">
                  <c:v>6.1025494232679964</c:v>
                </c:pt>
                <c:pt idx="74">
                  <c:v>6.035276180410083</c:v>
                </c:pt>
                <c:pt idx="75">
                  <c:v>5.9676875823986713</c:v>
                </c:pt>
                <c:pt idx="76">
                  <c:v>5.8998042173754595</c:v>
                </c:pt>
                <c:pt idx="77">
                  <c:v>5.8316467632710376</c:v>
                </c:pt>
                <c:pt idx="78">
                  <c:v>5.7632359815061793</c:v>
                </c:pt>
                <c:pt idx="79">
                  <c:v>5.6945927106677221</c:v>
                </c:pt>
                <c:pt idx="80">
                  <c:v>5.6257378601609238</c:v>
                </c:pt>
                <c:pt idx="81">
                  <c:v>5.5566924038402625</c:v>
                </c:pt>
                <c:pt idx="82">
                  <c:v>5.4874773736205897</c:v>
                </c:pt>
                <c:pt idx="83">
                  <c:v>5.4181138530706141</c:v>
                </c:pt>
                <c:pt idx="84">
                  <c:v>5.3486229709906326</c:v>
                </c:pt>
                <c:pt idx="85">
                  <c:v>5.2790258949765017</c:v>
                </c:pt>
                <c:pt idx="86">
                  <c:v>5.2093438249717758</c:v>
                </c:pt>
                <c:pt idx="87">
                  <c:v>5.1395979868100046</c:v>
                </c:pt>
                <c:pt idx="88">
                  <c:v>5.0698096257491336</c:v>
                </c:pt>
                <c:pt idx="89">
                  <c:v>5</c:v>
                </c:pt>
                <c:pt idx="90">
                  <c:v>4.9301903742508664</c:v>
                </c:pt>
                <c:pt idx="91">
                  <c:v>4.8604020131899972</c:v>
                </c:pt>
                <c:pt idx="92">
                  <c:v>4.7906561750282259</c:v>
                </c:pt>
                <c:pt idx="93">
                  <c:v>4.7209741050234983</c:v>
                </c:pt>
                <c:pt idx="94">
                  <c:v>4.6513770290093674</c:v>
                </c:pt>
                <c:pt idx="95">
                  <c:v>4.5818861469293868</c:v>
                </c:pt>
                <c:pt idx="96">
                  <c:v>4.5125226263794103</c:v>
                </c:pt>
                <c:pt idx="97">
                  <c:v>4.4433075961597384</c:v>
                </c:pt>
                <c:pt idx="98">
                  <c:v>4.3742621398390762</c:v>
                </c:pt>
                <c:pt idx="99">
                  <c:v>4.3054072893322788</c:v>
                </c:pt>
                <c:pt idx="100">
                  <c:v>4.2367640184938207</c:v>
                </c:pt>
                <c:pt idx="101">
                  <c:v>4.1683532367289633</c:v>
                </c:pt>
                <c:pt idx="102">
                  <c:v>4.1001957826245405</c:v>
                </c:pt>
                <c:pt idx="103">
                  <c:v>4.0323124176013287</c:v>
                </c:pt>
                <c:pt idx="104">
                  <c:v>3.9647238195899166</c:v>
                </c:pt>
                <c:pt idx="105">
                  <c:v>3.8974505767320036</c:v>
                </c:pt>
                <c:pt idx="106">
                  <c:v>3.8305131811090534</c:v>
                </c:pt>
                <c:pt idx="107">
                  <c:v>3.7639320225002106</c:v>
                </c:pt>
                <c:pt idx="108">
                  <c:v>3.6977273821713741</c:v>
                </c:pt>
                <c:pt idx="109">
                  <c:v>3.6319194266973254</c:v>
                </c:pt>
                <c:pt idx="110">
                  <c:v>3.5665282018187989</c:v>
                </c:pt>
                <c:pt idx="111">
                  <c:v>3.5015736263363517</c:v>
                </c:pt>
                <c:pt idx="112">
                  <c:v>3.4370754860429056</c:v>
                </c:pt>
                <c:pt idx="113">
                  <c:v>3.3730534276967998</c:v>
                </c:pt>
                <c:pt idx="114">
                  <c:v>3.3095269530372029</c:v>
                </c:pt>
                <c:pt idx="115">
                  <c:v>3.2465154128436899</c:v>
                </c:pt>
                <c:pt idx="116">
                  <c:v>3.184038001041813</c:v>
                </c:pt>
                <c:pt idx="117">
                  <c:v>3.1221137488564379</c:v>
                </c:pt>
                <c:pt idx="118">
                  <c:v>3.060761519014652</c:v>
                </c:pt>
                <c:pt idx="119">
                  <c:v>3.0000000000000009</c:v>
                </c:pt>
                <c:pt idx="120">
                  <c:v>2.9398477003597829</c:v>
                </c:pt>
                <c:pt idx="121">
                  <c:v>2.8803229430671808</c:v>
                </c:pt>
                <c:pt idx="122">
                  <c:v>2.8214438599398917</c:v>
                </c:pt>
                <c:pt idx="123">
                  <c:v>2.7632283861170133</c:v>
                </c:pt>
                <c:pt idx="124">
                  <c:v>2.7056942545958167</c:v>
                </c:pt>
                <c:pt idx="125">
                  <c:v>2.6488589908301079</c:v>
                </c:pt>
                <c:pt idx="126">
                  <c:v>2.5927399073918065</c:v>
                </c:pt>
                <c:pt idx="127">
                  <c:v>2.5373540986973668</c:v>
                </c:pt>
                <c:pt idx="128">
                  <c:v>2.4827184358006509</c:v>
                </c:pt>
                <c:pt idx="129">
                  <c:v>2.4288495612538425</c:v>
                </c:pt>
                <c:pt idx="130">
                  <c:v>2.37576388403797</c:v>
                </c:pt>
                <c:pt idx="131">
                  <c:v>2.323477574564567</c:v>
                </c:pt>
                <c:pt idx="132">
                  <c:v>2.2720065597500065</c:v>
                </c:pt>
                <c:pt idx="133">
                  <c:v>2.2213665181640119</c:v>
                </c:pt>
                <c:pt idx="134">
                  <c:v>2.1715728752538102</c:v>
                </c:pt>
                <c:pt idx="135">
                  <c:v>2.1226407986453952</c:v>
                </c:pt>
                <c:pt idx="136">
                  <c:v>2.0745851935233182</c:v>
                </c:pt>
                <c:pt idx="137">
                  <c:v>2.0274206980904239</c:v>
                </c:pt>
                <c:pt idx="138">
                  <c:v>1.9811616791089119</c:v>
                </c:pt>
                <c:pt idx="139">
                  <c:v>1.9358222275240884</c:v>
                </c:pt>
                <c:pt idx="140">
                  <c:v>1.8914161541721173</c:v>
                </c:pt>
                <c:pt idx="141">
                  <c:v>1.8479569855731124</c:v>
                </c:pt>
                <c:pt idx="142">
                  <c:v>1.8054579598108282</c:v>
                </c:pt>
                <c:pt idx="143">
                  <c:v>1.7639320225002106</c:v>
                </c:pt>
                <c:pt idx="144">
                  <c:v>1.7233918228440337</c:v>
                </c:pt>
                <c:pt idx="145">
                  <c:v>1.6838497097798335</c:v>
                </c:pt>
                <c:pt idx="146">
                  <c:v>1.6453177282183034</c:v>
                </c:pt>
                <c:pt idx="147">
                  <c:v>1.6078076153742962</c:v>
                </c:pt>
                <c:pt idx="148">
                  <c:v>1.5713307971915511</c:v>
                </c:pt>
                <c:pt idx="149">
                  <c:v>1.5358983848622452</c:v>
                </c:pt>
                <c:pt idx="150">
                  <c:v>1.501521171442417</c:v>
                </c:pt>
                <c:pt idx="151">
                  <c:v>1.4682096285642929</c:v>
                </c:pt>
                <c:pt idx="152">
                  <c:v>1.4359739032465288</c:v>
                </c:pt>
                <c:pt idx="153">
                  <c:v>1.4048238148033318</c:v>
                </c:pt>
                <c:pt idx="154">
                  <c:v>1.3747688518534003</c:v>
                </c:pt>
                <c:pt idx="155">
                  <c:v>1.345818169429597</c:v>
                </c:pt>
                <c:pt idx="156">
                  <c:v>1.3179805861902394</c:v>
                </c:pt>
                <c:pt idx="157">
                  <c:v>1.2912645817328507</c:v>
                </c:pt>
                <c:pt idx="158">
                  <c:v>1.265678294011193</c:v>
                </c:pt>
                <c:pt idx="159">
                  <c:v>1.2412295168563667</c:v>
                </c:pt>
                <c:pt idx="160">
                  <c:v>1.2179256976027331</c:v>
                </c:pt>
                <c:pt idx="161">
                  <c:v>1.1957739348193859</c:v>
                </c:pt>
                <c:pt idx="162">
                  <c:v>1.1747809761478583</c:v>
                </c:pt>
                <c:pt idx="163">
                  <c:v>1.1549532162467253</c:v>
                </c:pt>
                <c:pt idx="164">
                  <c:v>1.1362966948437272</c:v>
                </c:pt>
                <c:pt idx="165">
                  <c:v>1.1188170948960141</c:v>
                </c:pt>
                <c:pt idx="166">
                  <c:v>1.102519740859059</c:v>
                </c:pt>
                <c:pt idx="167">
                  <c:v>1.0874095970647772</c:v>
                </c:pt>
                <c:pt idx="168">
                  <c:v>1.0734912662093441</c:v>
                </c:pt>
                <c:pt idx="169">
                  <c:v>1.0607689879511679</c:v>
                </c:pt>
                <c:pt idx="170">
                  <c:v>1.0492466376194494</c:v>
                </c:pt>
                <c:pt idx="171">
                  <c:v>1.038927725033719</c:v>
                </c:pt>
                <c:pt idx="172">
                  <c:v>1.0298153934347121</c:v>
                </c:pt>
                <c:pt idx="173">
                  <c:v>1.0219124185269068</c:v>
                </c:pt>
                <c:pt idx="174">
                  <c:v>1.0152212076330178</c:v>
                </c:pt>
                <c:pt idx="175">
                  <c:v>1.0097437989607032</c:v>
                </c:pt>
                <c:pt idx="176">
                  <c:v>1.0054818609817047</c:v>
                </c:pt>
                <c:pt idx="177">
                  <c:v>1.002436691923617</c:v>
                </c:pt>
                <c:pt idx="178">
                  <c:v>1.0006092193744349</c:v>
                </c:pt>
                <c:pt idx="179">
                  <c:v>1</c:v>
                </c:pt>
                <c:pt idx="180">
                  <c:v>1.0006092193744349</c:v>
                </c:pt>
                <c:pt idx="181">
                  <c:v>1.002436691923617</c:v>
                </c:pt>
                <c:pt idx="182">
                  <c:v>1.0054818609817047</c:v>
                </c:pt>
                <c:pt idx="183">
                  <c:v>1.0097437989607028</c:v>
                </c:pt>
                <c:pt idx="184">
                  <c:v>1.0152212076330178</c:v>
                </c:pt>
                <c:pt idx="185">
                  <c:v>1.0219124185269064</c:v>
                </c:pt>
                <c:pt idx="186">
                  <c:v>1.0298153934347121</c:v>
                </c:pt>
                <c:pt idx="187">
                  <c:v>1.038927725033719</c:v>
                </c:pt>
                <c:pt idx="188">
                  <c:v>1.0492466376194489</c:v>
                </c:pt>
                <c:pt idx="189">
                  <c:v>1.0607689879511679</c:v>
                </c:pt>
                <c:pt idx="190">
                  <c:v>1.0734912662093441</c:v>
                </c:pt>
                <c:pt idx="191">
                  <c:v>1.0874095970647772</c:v>
                </c:pt>
                <c:pt idx="192">
                  <c:v>1.102519740859059</c:v>
                </c:pt>
                <c:pt idx="193">
                  <c:v>1.1188170948960141</c:v>
                </c:pt>
                <c:pt idx="194">
                  <c:v>1.1362966948437263</c:v>
                </c:pt>
                <c:pt idx="195">
                  <c:v>1.1549532162467244</c:v>
                </c:pt>
                <c:pt idx="196">
                  <c:v>1.1747809761478578</c:v>
                </c:pt>
                <c:pt idx="197">
                  <c:v>1.1957739348193859</c:v>
                </c:pt>
                <c:pt idx="198">
                  <c:v>1.2179256976027331</c:v>
                </c:pt>
                <c:pt idx="199">
                  <c:v>1.2412295168563663</c:v>
                </c:pt>
                <c:pt idx="200">
                  <c:v>1.265678294011193</c:v>
                </c:pt>
                <c:pt idx="201">
                  <c:v>1.2912645817328503</c:v>
                </c:pt>
                <c:pt idx="202">
                  <c:v>1.3179805861902385</c:v>
                </c:pt>
                <c:pt idx="203">
                  <c:v>1.3458181694295956</c:v>
                </c:pt>
                <c:pt idx="204">
                  <c:v>1.3747688518533998</c:v>
                </c:pt>
                <c:pt idx="205">
                  <c:v>1.4048238148033314</c:v>
                </c:pt>
                <c:pt idx="206">
                  <c:v>1.4359739032465275</c:v>
                </c:pt>
                <c:pt idx="207">
                  <c:v>1.4682096285642925</c:v>
                </c:pt>
                <c:pt idx="208">
                  <c:v>1.5015211714424166</c:v>
                </c:pt>
                <c:pt idx="209">
                  <c:v>1.5358983848622456</c:v>
                </c:pt>
                <c:pt idx="210">
                  <c:v>1.5713307971915507</c:v>
                </c:pt>
                <c:pt idx="211">
                  <c:v>1.6078076153742957</c:v>
                </c:pt>
                <c:pt idx="212">
                  <c:v>1.6453177282183038</c:v>
                </c:pt>
                <c:pt idx="213">
                  <c:v>1.6838497097798326</c:v>
                </c:pt>
                <c:pt idx="214">
                  <c:v>1.7233918228440319</c:v>
                </c:pt>
                <c:pt idx="215">
                  <c:v>1.7639320225002098</c:v>
                </c:pt>
                <c:pt idx="216">
                  <c:v>1.8054579598108278</c:v>
                </c:pt>
                <c:pt idx="217">
                  <c:v>1.8479569855731111</c:v>
                </c:pt>
                <c:pt idx="218">
                  <c:v>1.8914161541721168</c:v>
                </c:pt>
                <c:pt idx="219">
                  <c:v>1.9358222275240879</c:v>
                </c:pt>
                <c:pt idx="220">
                  <c:v>1.9811616791089124</c:v>
                </c:pt>
                <c:pt idx="221">
                  <c:v>2.027420698090423</c:v>
                </c:pt>
                <c:pt idx="222">
                  <c:v>2.0745851935233177</c:v>
                </c:pt>
                <c:pt idx="223">
                  <c:v>2.1226407986453957</c:v>
                </c:pt>
                <c:pt idx="224">
                  <c:v>2.1715728752538093</c:v>
                </c:pt>
                <c:pt idx="225">
                  <c:v>2.2213665181640097</c:v>
                </c:pt>
                <c:pt idx="226">
                  <c:v>2.2720065597500043</c:v>
                </c:pt>
                <c:pt idx="227">
                  <c:v>2.3234775745645662</c:v>
                </c:pt>
                <c:pt idx="228">
                  <c:v>2.3757638840379696</c:v>
                </c:pt>
                <c:pt idx="229">
                  <c:v>2.4288495612538421</c:v>
                </c:pt>
                <c:pt idx="230">
                  <c:v>2.4827184358006513</c:v>
                </c:pt>
                <c:pt idx="231">
                  <c:v>2.5373540986973677</c:v>
                </c:pt>
                <c:pt idx="232">
                  <c:v>2.5927399073918069</c:v>
                </c:pt>
                <c:pt idx="233">
                  <c:v>2.648858990830107</c:v>
                </c:pt>
                <c:pt idx="234">
                  <c:v>2.7056942545958145</c:v>
                </c:pt>
                <c:pt idx="235">
                  <c:v>2.763228386117011</c:v>
                </c:pt>
                <c:pt idx="236">
                  <c:v>2.8214438599398921</c:v>
                </c:pt>
                <c:pt idx="237">
                  <c:v>2.88032294306718</c:v>
                </c:pt>
                <c:pt idx="238">
                  <c:v>2.939847700359782</c:v>
                </c:pt>
                <c:pt idx="239">
                  <c:v>2.9999999999999982</c:v>
                </c:pt>
                <c:pt idx="240">
                  <c:v>3.0607615190146529</c:v>
                </c:pt>
                <c:pt idx="241">
                  <c:v>3.122113748856437</c:v>
                </c:pt>
                <c:pt idx="242">
                  <c:v>3.1840380010418121</c:v>
                </c:pt>
                <c:pt idx="243">
                  <c:v>3.2465154128436891</c:v>
                </c:pt>
                <c:pt idx="244">
                  <c:v>3.3095269530372002</c:v>
                </c:pt>
                <c:pt idx="245">
                  <c:v>3.3730534276967994</c:v>
                </c:pt>
                <c:pt idx="246">
                  <c:v>3.4370754860429047</c:v>
                </c:pt>
                <c:pt idx="247">
                  <c:v>3.5015736263363508</c:v>
                </c:pt>
                <c:pt idx="248">
                  <c:v>3.5665282018187972</c:v>
                </c:pt>
                <c:pt idx="249">
                  <c:v>3.6319194266973227</c:v>
                </c:pt>
                <c:pt idx="250">
                  <c:v>3.6977273821713732</c:v>
                </c:pt>
                <c:pt idx="251">
                  <c:v>3.7639320225002098</c:v>
                </c:pt>
                <c:pt idx="252">
                  <c:v>3.8305131811090516</c:v>
                </c:pt>
                <c:pt idx="253">
                  <c:v>3.8974505767320045</c:v>
                </c:pt>
                <c:pt idx="254">
                  <c:v>3.9647238195899175</c:v>
                </c:pt>
                <c:pt idx="255">
                  <c:v>4.0323124176013287</c:v>
                </c:pt>
                <c:pt idx="256">
                  <c:v>4.1001957826245388</c:v>
                </c:pt>
                <c:pt idx="257">
                  <c:v>4.1683532367289606</c:v>
                </c:pt>
                <c:pt idx="258">
                  <c:v>4.236764018493818</c:v>
                </c:pt>
                <c:pt idx="259">
                  <c:v>4.3054072893322788</c:v>
                </c:pt>
                <c:pt idx="260">
                  <c:v>4.3742621398390762</c:v>
                </c:pt>
                <c:pt idx="261">
                  <c:v>4.4433075961597401</c:v>
                </c:pt>
                <c:pt idx="262">
                  <c:v>4.5125226263794112</c:v>
                </c:pt>
                <c:pt idx="263">
                  <c:v>4.5818861469293868</c:v>
                </c:pt>
                <c:pt idx="264">
                  <c:v>4.6513770290093674</c:v>
                </c:pt>
                <c:pt idx="265">
                  <c:v>4.7209741050234975</c:v>
                </c:pt>
                <c:pt idx="266">
                  <c:v>4.7906561750282224</c:v>
                </c:pt>
                <c:pt idx="267">
                  <c:v>4.8604020131899937</c:v>
                </c:pt>
                <c:pt idx="268">
                  <c:v>4.9301903742508664</c:v>
                </c:pt>
                <c:pt idx="269">
                  <c:v>4.9999999999999991</c:v>
                </c:pt>
                <c:pt idx="270">
                  <c:v>5.0698096257491327</c:v>
                </c:pt>
                <c:pt idx="271">
                  <c:v>5.1395979868100055</c:v>
                </c:pt>
                <c:pt idx="272">
                  <c:v>5.2093438249717758</c:v>
                </c:pt>
                <c:pt idx="273">
                  <c:v>5.2790258949765008</c:v>
                </c:pt>
                <c:pt idx="274">
                  <c:v>5.3486229709906317</c:v>
                </c:pt>
                <c:pt idx="275">
                  <c:v>5.4181138530706123</c:v>
                </c:pt>
                <c:pt idx="276">
                  <c:v>5.4874773736205906</c:v>
                </c:pt>
                <c:pt idx="277">
                  <c:v>5.5566924038402616</c:v>
                </c:pt>
                <c:pt idx="278">
                  <c:v>5.6257378601609229</c:v>
                </c:pt>
                <c:pt idx="279">
                  <c:v>5.6945927106677203</c:v>
                </c:pt>
                <c:pt idx="280">
                  <c:v>5.7632359815061767</c:v>
                </c:pt>
                <c:pt idx="281">
                  <c:v>5.831646763271034</c:v>
                </c:pt>
                <c:pt idx="282">
                  <c:v>5.8998042173754595</c:v>
                </c:pt>
                <c:pt idx="283">
                  <c:v>5.9676875823986695</c:v>
                </c:pt>
                <c:pt idx="284">
                  <c:v>6.0352761804100847</c:v>
                </c:pt>
                <c:pt idx="285">
                  <c:v>6.1025494232679973</c:v>
                </c:pt>
                <c:pt idx="286">
                  <c:v>6.1694868188909471</c:v>
                </c:pt>
                <c:pt idx="287">
                  <c:v>6.2360679774997889</c:v>
                </c:pt>
                <c:pt idx="288">
                  <c:v>6.302272617828625</c:v>
                </c:pt>
                <c:pt idx="289">
                  <c:v>6.3680805733026729</c:v>
                </c:pt>
                <c:pt idx="290">
                  <c:v>6.4334717981811984</c:v>
                </c:pt>
                <c:pt idx="291">
                  <c:v>6.4984263736636478</c:v>
                </c:pt>
                <c:pt idx="292">
                  <c:v>6.5629245139570944</c:v>
                </c:pt>
                <c:pt idx="293">
                  <c:v>6.6269465723032024</c:v>
                </c:pt>
                <c:pt idx="294">
                  <c:v>6.6904730469627989</c:v>
                </c:pt>
                <c:pt idx="295">
                  <c:v>6.7534845871563096</c:v>
                </c:pt>
                <c:pt idx="296">
                  <c:v>6.815961998958187</c:v>
                </c:pt>
                <c:pt idx="297">
                  <c:v>6.8778862511435612</c:v>
                </c:pt>
                <c:pt idx="298">
                  <c:v>6.9392384809853462</c:v>
                </c:pt>
                <c:pt idx="299">
                  <c:v>7</c:v>
                </c:pt>
                <c:pt idx="300">
                  <c:v>7.0601522996402171</c:v>
                </c:pt>
                <c:pt idx="301">
                  <c:v>7.1196770569328187</c:v>
                </c:pt>
                <c:pt idx="302">
                  <c:v>7.1785561400601061</c:v>
                </c:pt>
                <c:pt idx="303">
                  <c:v>7.2367716138829845</c:v>
                </c:pt>
                <c:pt idx="304">
                  <c:v>7.2943057454041842</c:v>
                </c:pt>
                <c:pt idx="305">
                  <c:v>7.3511410091698917</c:v>
                </c:pt>
                <c:pt idx="306">
                  <c:v>7.4072600926081922</c:v>
                </c:pt>
                <c:pt idx="307">
                  <c:v>7.4626459013026345</c:v>
                </c:pt>
                <c:pt idx="308">
                  <c:v>7.51728156419935</c:v>
                </c:pt>
                <c:pt idx="309">
                  <c:v>7.571150438746157</c:v>
                </c:pt>
                <c:pt idx="310">
                  <c:v>7.6242361159620282</c:v>
                </c:pt>
                <c:pt idx="311">
                  <c:v>7.6765224254354312</c:v>
                </c:pt>
                <c:pt idx="312">
                  <c:v>7.7279934402499926</c:v>
                </c:pt>
                <c:pt idx="313">
                  <c:v>7.7786334818359864</c:v>
                </c:pt>
                <c:pt idx="314">
                  <c:v>7.8284271247461898</c:v>
                </c:pt>
                <c:pt idx="315">
                  <c:v>7.8773592013546034</c:v>
                </c:pt>
                <c:pt idx="316">
                  <c:v>7.9254148064766827</c:v>
                </c:pt>
                <c:pt idx="317">
                  <c:v>7.972579301909577</c:v>
                </c:pt>
                <c:pt idx="318">
                  <c:v>8.0188383208910885</c:v>
                </c:pt>
                <c:pt idx="319">
                  <c:v>8.0641777724759116</c:v>
                </c:pt>
                <c:pt idx="320">
                  <c:v>8.1085838458278818</c:v>
                </c:pt>
                <c:pt idx="321">
                  <c:v>8.1520430144268872</c:v>
                </c:pt>
                <c:pt idx="322">
                  <c:v>8.1945420401891713</c:v>
                </c:pt>
                <c:pt idx="323">
                  <c:v>8.2360679774997898</c:v>
                </c:pt>
                <c:pt idx="324">
                  <c:v>8.2766081771559659</c:v>
                </c:pt>
                <c:pt idx="325">
                  <c:v>8.3161502902201647</c:v>
                </c:pt>
                <c:pt idx="326">
                  <c:v>8.3546822717816962</c:v>
                </c:pt>
                <c:pt idx="327">
                  <c:v>8.3921923846257016</c:v>
                </c:pt>
                <c:pt idx="328">
                  <c:v>8.4286692028084484</c:v>
                </c:pt>
                <c:pt idx="329">
                  <c:v>8.4641016151377535</c:v>
                </c:pt>
                <c:pt idx="330">
                  <c:v>8.4984788285575839</c:v>
                </c:pt>
                <c:pt idx="331">
                  <c:v>8.531790371435708</c:v>
                </c:pt>
                <c:pt idx="332">
                  <c:v>8.5640260967534712</c:v>
                </c:pt>
                <c:pt idx="333">
                  <c:v>8.595176185196669</c:v>
                </c:pt>
                <c:pt idx="334">
                  <c:v>8.6252311481465984</c:v>
                </c:pt>
                <c:pt idx="335">
                  <c:v>8.6541818305704048</c:v>
                </c:pt>
                <c:pt idx="336">
                  <c:v>8.6820194138097602</c:v>
                </c:pt>
                <c:pt idx="337">
                  <c:v>8.7087354182671497</c:v>
                </c:pt>
                <c:pt idx="338">
                  <c:v>8.7343217059888065</c:v>
                </c:pt>
                <c:pt idx="339">
                  <c:v>8.7587704831436337</c:v>
                </c:pt>
                <c:pt idx="340">
                  <c:v>8.7820743023972661</c:v>
                </c:pt>
                <c:pt idx="341">
                  <c:v>8.8042260651806146</c:v>
                </c:pt>
                <c:pt idx="342">
                  <c:v>8.8252190238521422</c:v>
                </c:pt>
                <c:pt idx="343">
                  <c:v>8.8450467837532756</c:v>
                </c:pt>
                <c:pt idx="344">
                  <c:v>8.8637033051562728</c:v>
                </c:pt>
                <c:pt idx="345">
                  <c:v>8.8811829051039854</c:v>
                </c:pt>
                <c:pt idx="346">
                  <c:v>8.8974802591409414</c:v>
                </c:pt>
                <c:pt idx="347">
                  <c:v>8.9125904029352228</c:v>
                </c:pt>
                <c:pt idx="348">
                  <c:v>8.926508733790655</c:v>
                </c:pt>
                <c:pt idx="349">
                  <c:v>8.9392310120488325</c:v>
                </c:pt>
                <c:pt idx="350">
                  <c:v>8.9507533623805511</c:v>
                </c:pt>
                <c:pt idx="351">
                  <c:v>8.9610722749662806</c:v>
                </c:pt>
                <c:pt idx="352">
                  <c:v>8.9701846065652884</c:v>
                </c:pt>
                <c:pt idx="353">
                  <c:v>8.978087581473094</c:v>
                </c:pt>
                <c:pt idx="354">
                  <c:v>8.9847787923669813</c:v>
                </c:pt>
                <c:pt idx="355">
                  <c:v>8.9902562010392977</c:v>
                </c:pt>
                <c:pt idx="356">
                  <c:v>8.9945181390182949</c:v>
                </c:pt>
                <c:pt idx="357">
                  <c:v>8.9975633080763835</c:v>
                </c:pt>
                <c:pt idx="358">
                  <c:v>8.9993907806255642</c:v>
                </c:pt>
                <c:pt idx="359">
                  <c:v>9</c:v>
                </c:pt>
              </c:numCache>
            </c:numRef>
          </c:xVal>
          <c:yVal>
            <c:numRef>
              <c:f>Calculs!$CX$3:$CX$362</c:f>
              <c:numCache>
                <c:formatCode>General</c:formatCode>
                <c:ptCount val="360"/>
                <c:pt idx="0">
                  <c:v>5.0698096257491336</c:v>
                </c:pt>
                <c:pt idx="1">
                  <c:v>5.1395979868100037</c:v>
                </c:pt>
                <c:pt idx="2">
                  <c:v>5.2093438249717749</c:v>
                </c:pt>
                <c:pt idx="3">
                  <c:v>5.2790258949765008</c:v>
                </c:pt>
                <c:pt idx="4">
                  <c:v>5.3486229709906326</c:v>
                </c:pt>
                <c:pt idx="5">
                  <c:v>5.4181138530706141</c:v>
                </c:pt>
                <c:pt idx="6">
                  <c:v>5.4874773736205897</c:v>
                </c:pt>
                <c:pt idx="7">
                  <c:v>5.5566924038402616</c:v>
                </c:pt>
                <c:pt idx="8">
                  <c:v>5.6257378601609238</c:v>
                </c:pt>
                <c:pt idx="9">
                  <c:v>5.6945927106677212</c:v>
                </c:pt>
                <c:pt idx="10">
                  <c:v>5.7632359815061793</c:v>
                </c:pt>
                <c:pt idx="11">
                  <c:v>5.8316467632710376</c:v>
                </c:pt>
                <c:pt idx="12">
                  <c:v>5.8998042173754603</c:v>
                </c:pt>
                <c:pt idx="13">
                  <c:v>5.9676875823986713</c:v>
                </c:pt>
                <c:pt idx="14">
                  <c:v>6.035276180410083</c:v>
                </c:pt>
                <c:pt idx="15">
                  <c:v>6.1025494232679964</c:v>
                </c:pt>
                <c:pt idx="16">
                  <c:v>6.1694868188909471</c:v>
                </c:pt>
                <c:pt idx="17">
                  <c:v>6.2360679774997898</c:v>
                </c:pt>
                <c:pt idx="18">
                  <c:v>6.3022726178286268</c:v>
                </c:pt>
                <c:pt idx="19">
                  <c:v>6.3680805733026746</c:v>
                </c:pt>
                <c:pt idx="20">
                  <c:v>6.4334717981812011</c:v>
                </c:pt>
                <c:pt idx="21">
                  <c:v>6.4984263736636478</c:v>
                </c:pt>
                <c:pt idx="22">
                  <c:v>6.5629245139570944</c:v>
                </c:pt>
                <c:pt idx="23">
                  <c:v>6.6269465723032006</c:v>
                </c:pt>
                <c:pt idx="24">
                  <c:v>6.690473046962798</c:v>
                </c:pt>
                <c:pt idx="25">
                  <c:v>6.7534845871563096</c:v>
                </c:pt>
                <c:pt idx="26">
                  <c:v>6.815961998958187</c:v>
                </c:pt>
                <c:pt idx="27">
                  <c:v>6.877886251143563</c:v>
                </c:pt>
                <c:pt idx="28">
                  <c:v>6.939238480985348</c:v>
                </c:pt>
                <c:pt idx="29">
                  <c:v>7</c:v>
                </c:pt>
                <c:pt idx="30">
                  <c:v>7.0601522996402171</c:v>
                </c:pt>
                <c:pt idx="31">
                  <c:v>7.1196770569328196</c:v>
                </c:pt>
                <c:pt idx="32">
                  <c:v>7.1785561400601079</c:v>
                </c:pt>
                <c:pt idx="33">
                  <c:v>7.2367716138829881</c:v>
                </c:pt>
                <c:pt idx="34">
                  <c:v>7.2943057454041842</c:v>
                </c:pt>
                <c:pt idx="35">
                  <c:v>7.3511410091698925</c:v>
                </c:pt>
                <c:pt idx="36">
                  <c:v>7.4072600926081931</c:v>
                </c:pt>
                <c:pt idx="37">
                  <c:v>7.4626459013026327</c:v>
                </c:pt>
                <c:pt idx="38">
                  <c:v>7.5172815641993491</c:v>
                </c:pt>
                <c:pt idx="39">
                  <c:v>7.571150438746157</c:v>
                </c:pt>
                <c:pt idx="40">
                  <c:v>7.6242361159620291</c:v>
                </c:pt>
                <c:pt idx="41">
                  <c:v>7.676522425435433</c:v>
                </c:pt>
                <c:pt idx="42">
                  <c:v>7.7279934402499944</c:v>
                </c:pt>
                <c:pt idx="43">
                  <c:v>7.778633481835989</c:v>
                </c:pt>
                <c:pt idx="44">
                  <c:v>7.8284271247461898</c:v>
                </c:pt>
                <c:pt idx="45">
                  <c:v>7.8773592013546043</c:v>
                </c:pt>
                <c:pt idx="46">
                  <c:v>7.9254148064766818</c:v>
                </c:pt>
                <c:pt idx="47">
                  <c:v>7.9725793019095761</c:v>
                </c:pt>
                <c:pt idx="48">
                  <c:v>8.0188383208910885</c:v>
                </c:pt>
                <c:pt idx="49">
                  <c:v>8.0641777724759116</c:v>
                </c:pt>
                <c:pt idx="50">
                  <c:v>8.1085838458278836</c:v>
                </c:pt>
                <c:pt idx="51">
                  <c:v>8.1520430144268872</c:v>
                </c:pt>
                <c:pt idx="52">
                  <c:v>8.1945420401891713</c:v>
                </c:pt>
                <c:pt idx="53">
                  <c:v>8.2360679774997898</c:v>
                </c:pt>
                <c:pt idx="54">
                  <c:v>8.2766081771559676</c:v>
                </c:pt>
                <c:pt idx="55">
                  <c:v>8.3161502902201665</c:v>
                </c:pt>
                <c:pt idx="56">
                  <c:v>8.3546822717816962</c:v>
                </c:pt>
                <c:pt idx="57">
                  <c:v>8.3921923846257034</c:v>
                </c:pt>
                <c:pt idx="58">
                  <c:v>8.4286692028084484</c:v>
                </c:pt>
                <c:pt idx="59">
                  <c:v>8.4641016151377535</c:v>
                </c:pt>
                <c:pt idx="60">
                  <c:v>8.4984788285575839</c:v>
                </c:pt>
                <c:pt idx="61">
                  <c:v>8.531790371435708</c:v>
                </c:pt>
                <c:pt idx="62">
                  <c:v>8.5640260967534712</c:v>
                </c:pt>
                <c:pt idx="63">
                  <c:v>8.5951761851966673</c:v>
                </c:pt>
                <c:pt idx="64">
                  <c:v>8.6252311481466002</c:v>
                </c:pt>
                <c:pt idx="65">
                  <c:v>8.654181830570403</c:v>
                </c:pt>
                <c:pt idx="66">
                  <c:v>8.6820194138097619</c:v>
                </c:pt>
                <c:pt idx="67">
                  <c:v>8.7087354182671497</c:v>
                </c:pt>
                <c:pt idx="68">
                  <c:v>8.7343217059888065</c:v>
                </c:pt>
                <c:pt idx="69">
                  <c:v>8.7587704831436337</c:v>
                </c:pt>
                <c:pt idx="70">
                  <c:v>8.7820743023972661</c:v>
                </c:pt>
                <c:pt idx="71">
                  <c:v>8.8042260651806146</c:v>
                </c:pt>
                <c:pt idx="72">
                  <c:v>8.8252190238521422</c:v>
                </c:pt>
                <c:pt idx="73">
                  <c:v>8.8450467837532756</c:v>
                </c:pt>
                <c:pt idx="74">
                  <c:v>8.8637033051562728</c:v>
                </c:pt>
                <c:pt idx="75">
                  <c:v>8.8811829051039854</c:v>
                </c:pt>
                <c:pt idx="76">
                  <c:v>8.8974802591409414</c:v>
                </c:pt>
                <c:pt idx="77">
                  <c:v>8.9125904029352228</c:v>
                </c:pt>
                <c:pt idx="78">
                  <c:v>8.926508733790655</c:v>
                </c:pt>
                <c:pt idx="79">
                  <c:v>8.9392310120488325</c:v>
                </c:pt>
                <c:pt idx="80">
                  <c:v>8.9507533623805511</c:v>
                </c:pt>
                <c:pt idx="81">
                  <c:v>8.9610722749662806</c:v>
                </c:pt>
                <c:pt idx="82">
                  <c:v>8.9701846065652884</c:v>
                </c:pt>
                <c:pt idx="83">
                  <c:v>8.978087581473094</c:v>
                </c:pt>
                <c:pt idx="84">
                  <c:v>8.9847787923669813</c:v>
                </c:pt>
                <c:pt idx="85">
                  <c:v>8.9902562010392977</c:v>
                </c:pt>
                <c:pt idx="86">
                  <c:v>8.9945181390182949</c:v>
                </c:pt>
                <c:pt idx="87">
                  <c:v>8.9975633080763835</c:v>
                </c:pt>
                <c:pt idx="88">
                  <c:v>8.9993907806255642</c:v>
                </c:pt>
                <c:pt idx="89">
                  <c:v>9</c:v>
                </c:pt>
                <c:pt idx="90">
                  <c:v>8.9993907806255642</c:v>
                </c:pt>
                <c:pt idx="91">
                  <c:v>8.9975633080763835</c:v>
                </c:pt>
                <c:pt idx="92">
                  <c:v>8.9945181390182949</c:v>
                </c:pt>
                <c:pt idx="93">
                  <c:v>8.9902562010392977</c:v>
                </c:pt>
                <c:pt idx="94">
                  <c:v>8.9847787923669813</c:v>
                </c:pt>
                <c:pt idx="95">
                  <c:v>8.978087581473094</c:v>
                </c:pt>
                <c:pt idx="96">
                  <c:v>8.9701846065652884</c:v>
                </c:pt>
                <c:pt idx="97">
                  <c:v>8.9610722749662806</c:v>
                </c:pt>
                <c:pt idx="98">
                  <c:v>8.9507533623805511</c:v>
                </c:pt>
                <c:pt idx="99">
                  <c:v>8.9392310120488325</c:v>
                </c:pt>
                <c:pt idx="100">
                  <c:v>8.926508733790655</c:v>
                </c:pt>
                <c:pt idx="101">
                  <c:v>8.9125904029352228</c:v>
                </c:pt>
                <c:pt idx="102">
                  <c:v>8.8974802591409414</c:v>
                </c:pt>
                <c:pt idx="103">
                  <c:v>8.8811829051039854</c:v>
                </c:pt>
                <c:pt idx="104">
                  <c:v>8.8637033051562728</c:v>
                </c:pt>
                <c:pt idx="105">
                  <c:v>8.8450467837532756</c:v>
                </c:pt>
                <c:pt idx="106">
                  <c:v>8.8252190238521422</c:v>
                </c:pt>
                <c:pt idx="107">
                  <c:v>8.8042260651806146</c:v>
                </c:pt>
                <c:pt idx="108">
                  <c:v>8.7820743023972678</c:v>
                </c:pt>
                <c:pt idx="109">
                  <c:v>8.7587704831436337</c:v>
                </c:pt>
                <c:pt idx="110">
                  <c:v>8.7343217059888065</c:v>
                </c:pt>
                <c:pt idx="111">
                  <c:v>8.7087354182671497</c:v>
                </c:pt>
                <c:pt idx="112">
                  <c:v>8.6820194138097619</c:v>
                </c:pt>
                <c:pt idx="113">
                  <c:v>8.6541818305704048</c:v>
                </c:pt>
                <c:pt idx="114">
                  <c:v>8.6252311481466002</c:v>
                </c:pt>
                <c:pt idx="115">
                  <c:v>8.5951761851966673</c:v>
                </c:pt>
                <c:pt idx="116">
                  <c:v>8.5640260967534712</c:v>
                </c:pt>
                <c:pt idx="117">
                  <c:v>8.531790371435708</c:v>
                </c:pt>
                <c:pt idx="118">
                  <c:v>8.4984788285575839</c:v>
                </c:pt>
                <c:pt idx="119">
                  <c:v>8.4641016151377553</c:v>
                </c:pt>
                <c:pt idx="120">
                  <c:v>8.4286692028084502</c:v>
                </c:pt>
                <c:pt idx="121">
                  <c:v>8.3921923846257052</c:v>
                </c:pt>
                <c:pt idx="122">
                  <c:v>8.3546822717816962</c:v>
                </c:pt>
                <c:pt idx="123">
                  <c:v>8.3161502902201665</c:v>
                </c:pt>
                <c:pt idx="124">
                  <c:v>8.2766081771559676</c:v>
                </c:pt>
                <c:pt idx="125">
                  <c:v>8.2360679774997898</c:v>
                </c:pt>
                <c:pt idx="126">
                  <c:v>8.1945420401891713</c:v>
                </c:pt>
                <c:pt idx="127">
                  <c:v>8.1520430144268872</c:v>
                </c:pt>
                <c:pt idx="128">
                  <c:v>8.1085838458278836</c:v>
                </c:pt>
                <c:pt idx="129">
                  <c:v>8.0641777724759116</c:v>
                </c:pt>
                <c:pt idx="130">
                  <c:v>8.0188383208910867</c:v>
                </c:pt>
                <c:pt idx="131">
                  <c:v>7.972579301909577</c:v>
                </c:pt>
                <c:pt idx="132">
                  <c:v>7.9254148064766827</c:v>
                </c:pt>
                <c:pt idx="133">
                  <c:v>7.8773592013546061</c:v>
                </c:pt>
                <c:pt idx="134">
                  <c:v>7.8284271247461898</c:v>
                </c:pt>
                <c:pt idx="135">
                  <c:v>7.778633481835989</c:v>
                </c:pt>
                <c:pt idx="136">
                  <c:v>7.7279934402499944</c:v>
                </c:pt>
                <c:pt idx="137">
                  <c:v>7.676522425435433</c:v>
                </c:pt>
                <c:pt idx="138">
                  <c:v>7.6242361159620291</c:v>
                </c:pt>
                <c:pt idx="139">
                  <c:v>7.5711504387461579</c:v>
                </c:pt>
                <c:pt idx="140">
                  <c:v>7.5172815641993509</c:v>
                </c:pt>
                <c:pt idx="141">
                  <c:v>7.4626459013026336</c:v>
                </c:pt>
                <c:pt idx="142">
                  <c:v>7.4072600926081922</c:v>
                </c:pt>
                <c:pt idx="143">
                  <c:v>7.3511410091698934</c:v>
                </c:pt>
                <c:pt idx="144">
                  <c:v>7.294305745404186</c:v>
                </c:pt>
                <c:pt idx="145">
                  <c:v>7.2367716138829881</c:v>
                </c:pt>
                <c:pt idx="146">
                  <c:v>7.1785561400601079</c:v>
                </c:pt>
                <c:pt idx="147">
                  <c:v>7.1196770569328196</c:v>
                </c:pt>
                <c:pt idx="148">
                  <c:v>7.0601522996402171</c:v>
                </c:pt>
                <c:pt idx="149">
                  <c:v>7</c:v>
                </c:pt>
                <c:pt idx="150">
                  <c:v>6.9392384809853489</c:v>
                </c:pt>
                <c:pt idx="151">
                  <c:v>6.8778862511435648</c:v>
                </c:pt>
                <c:pt idx="152">
                  <c:v>6.815961998958187</c:v>
                </c:pt>
                <c:pt idx="153">
                  <c:v>6.7534845871563096</c:v>
                </c:pt>
                <c:pt idx="154">
                  <c:v>6.690473046962798</c:v>
                </c:pt>
                <c:pt idx="155">
                  <c:v>6.6269465723032015</c:v>
                </c:pt>
                <c:pt idx="156">
                  <c:v>6.5629245139570962</c:v>
                </c:pt>
                <c:pt idx="157">
                  <c:v>6.4984263736636487</c:v>
                </c:pt>
                <c:pt idx="158">
                  <c:v>6.4334717981812011</c:v>
                </c:pt>
                <c:pt idx="159">
                  <c:v>6.3680805733026755</c:v>
                </c:pt>
                <c:pt idx="160">
                  <c:v>6.3022726178286277</c:v>
                </c:pt>
                <c:pt idx="161">
                  <c:v>6.2360679774997898</c:v>
                </c:pt>
                <c:pt idx="162">
                  <c:v>6.169486818890948</c:v>
                </c:pt>
                <c:pt idx="163">
                  <c:v>6.1025494232679982</c:v>
                </c:pt>
                <c:pt idx="164">
                  <c:v>6.0352761804100838</c:v>
                </c:pt>
                <c:pt idx="165">
                  <c:v>5.9676875823986713</c:v>
                </c:pt>
                <c:pt idx="166">
                  <c:v>5.8998042173754595</c:v>
                </c:pt>
                <c:pt idx="167">
                  <c:v>5.8316467632710376</c:v>
                </c:pt>
                <c:pt idx="168">
                  <c:v>5.7632359815061802</c:v>
                </c:pt>
                <c:pt idx="169">
                  <c:v>5.6945927106677212</c:v>
                </c:pt>
                <c:pt idx="170">
                  <c:v>5.6257378601609238</c:v>
                </c:pt>
                <c:pt idx="171">
                  <c:v>5.5566924038402625</c:v>
                </c:pt>
                <c:pt idx="172">
                  <c:v>5.4874773736205906</c:v>
                </c:pt>
                <c:pt idx="173">
                  <c:v>5.418113853070615</c:v>
                </c:pt>
                <c:pt idx="174">
                  <c:v>5.3486229709906343</c:v>
                </c:pt>
                <c:pt idx="175">
                  <c:v>5.2790258949765025</c:v>
                </c:pt>
                <c:pt idx="176">
                  <c:v>5.2093438249717749</c:v>
                </c:pt>
                <c:pt idx="177">
                  <c:v>5.1395979868100028</c:v>
                </c:pt>
                <c:pt idx="178">
                  <c:v>5.0698096257491336</c:v>
                </c:pt>
                <c:pt idx="179">
                  <c:v>5.0000000000000009</c:v>
                </c:pt>
                <c:pt idx="180">
                  <c:v>4.9301903742508673</c:v>
                </c:pt>
                <c:pt idx="181">
                  <c:v>4.8604020131899963</c:v>
                </c:pt>
                <c:pt idx="182">
                  <c:v>4.7906561750282259</c:v>
                </c:pt>
                <c:pt idx="183">
                  <c:v>4.720974105023501</c:v>
                </c:pt>
                <c:pt idx="184">
                  <c:v>4.6513770290093683</c:v>
                </c:pt>
                <c:pt idx="185">
                  <c:v>4.5818861469293877</c:v>
                </c:pt>
                <c:pt idx="186">
                  <c:v>4.5125226263794094</c:v>
                </c:pt>
                <c:pt idx="187">
                  <c:v>4.4433075961597375</c:v>
                </c:pt>
                <c:pt idx="188">
                  <c:v>4.3742621398390771</c:v>
                </c:pt>
                <c:pt idx="189">
                  <c:v>4.3054072893322779</c:v>
                </c:pt>
                <c:pt idx="190">
                  <c:v>4.2367640184938207</c:v>
                </c:pt>
                <c:pt idx="191">
                  <c:v>4.1683532367289633</c:v>
                </c:pt>
                <c:pt idx="192">
                  <c:v>4.1001957826245405</c:v>
                </c:pt>
                <c:pt idx="193">
                  <c:v>4.0323124176013296</c:v>
                </c:pt>
                <c:pt idx="194">
                  <c:v>3.9647238195899188</c:v>
                </c:pt>
                <c:pt idx="195">
                  <c:v>3.897450576732004</c:v>
                </c:pt>
                <c:pt idx="196">
                  <c:v>3.8305131811090547</c:v>
                </c:pt>
                <c:pt idx="197">
                  <c:v>3.7639320225002093</c:v>
                </c:pt>
                <c:pt idx="198">
                  <c:v>3.6977273821713732</c:v>
                </c:pt>
                <c:pt idx="199">
                  <c:v>3.6319194266973254</c:v>
                </c:pt>
                <c:pt idx="200">
                  <c:v>3.566528201818798</c:v>
                </c:pt>
                <c:pt idx="201">
                  <c:v>3.5015736263363522</c:v>
                </c:pt>
                <c:pt idx="202">
                  <c:v>3.4370754860429056</c:v>
                </c:pt>
                <c:pt idx="203">
                  <c:v>3.3730534276968007</c:v>
                </c:pt>
                <c:pt idx="204">
                  <c:v>3.3095269530372029</c:v>
                </c:pt>
                <c:pt idx="205">
                  <c:v>3.2465154128436917</c:v>
                </c:pt>
                <c:pt idx="206">
                  <c:v>3.1840380010418148</c:v>
                </c:pt>
                <c:pt idx="207">
                  <c:v>3.1221137488564366</c:v>
                </c:pt>
                <c:pt idx="208">
                  <c:v>3.060761519014652</c:v>
                </c:pt>
                <c:pt idx="209">
                  <c:v>2.9999999999999996</c:v>
                </c:pt>
                <c:pt idx="210">
                  <c:v>2.9398477003597834</c:v>
                </c:pt>
                <c:pt idx="211">
                  <c:v>2.8803229430671808</c:v>
                </c:pt>
                <c:pt idx="212">
                  <c:v>2.8214438599398917</c:v>
                </c:pt>
                <c:pt idx="213">
                  <c:v>2.7632283861170133</c:v>
                </c:pt>
                <c:pt idx="214">
                  <c:v>2.7056942545958167</c:v>
                </c:pt>
                <c:pt idx="215">
                  <c:v>2.6488589908301079</c:v>
                </c:pt>
                <c:pt idx="216">
                  <c:v>2.5927399073918078</c:v>
                </c:pt>
                <c:pt idx="217">
                  <c:v>2.5373540986973686</c:v>
                </c:pt>
                <c:pt idx="218">
                  <c:v>2.4827184358006495</c:v>
                </c:pt>
                <c:pt idx="219">
                  <c:v>2.428849561253843</c:v>
                </c:pt>
                <c:pt idx="220">
                  <c:v>2.3757638840379705</c:v>
                </c:pt>
                <c:pt idx="221">
                  <c:v>2.323477574564567</c:v>
                </c:pt>
                <c:pt idx="222">
                  <c:v>2.2720065597500065</c:v>
                </c:pt>
                <c:pt idx="223">
                  <c:v>2.2213665181640105</c:v>
                </c:pt>
                <c:pt idx="224">
                  <c:v>2.1715728752538102</c:v>
                </c:pt>
                <c:pt idx="225">
                  <c:v>2.1226407986453966</c:v>
                </c:pt>
                <c:pt idx="226">
                  <c:v>2.0745851935233195</c:v>
                </c:pt>
                <c:pt idx="227">
                  <c:v>2.0274206980904239</c:v>
                </c:pt>
                <c:pt idx="228">
                  <c:v>1.9811616791089133</c:v>
                </c:pt>
                <c:pt idx="229">
                  <c:v>1.9358222275240884</c:v>
                </c:pt>
                <c:pt idx="230">
                  <c:v>1.8914161541721155</c:v>
                </c:pt>
                <c:pt idx="231">
                  <c:v>1.8479569855731115</c:v>
                </c:pt>
                <c:pt idx="232">
                  <c:v>1.8054579598108287</c:v>
                </c:pt>
                <c:pt idx="233">
                  <c:v>1.7639320225002106</c:v>
                </c:pt>
                <c:pt idx="234">
                  <c:v>1.7233918228440337</c:v>
                </c:pt>
                <c:pt idx="235">
                  <c:v>1.6838497097798344</c:v>
                </c:pt>
                <c:pt idx="236">
                  <c:v>1.6453177282183038</c:v>
                </c:pt>
                <c:pt idx="237">
                  <c:v>1.6078076153742962</c:v>
                </c:pt>
                <c:pt idx="238">
                  <c:v>1.5713307971915516</c:v>
                </c:pt>
                <c:pt idx="239">
                  <c:v>1.5358983848622465</c:v>
                </c:pt>
                <c:pt idx="240">
                  <c:v>1.5015211714424161</c:v>
                </c:pt>
                <c:pt idx="241">
                  <c:v>1.468209628564292</c:v>
                </c:pt>
                <c:pt idx="242">
                  <c:v>1.4359739032465288</c:v>
                </c:pt>
                <c:pt idx="243">
                  <c:v>1.4048238148033327</c:v>
                </c:pt>
                <c:pt idx="244">
                  <c:v>1.3747688518534011</c:v>
                </c:pt>
                <c:pt idx="245">
                  <c:v>1.3458181694295961</c:v>
                </c:pt>
                <c:pt idx="246">
                  <c:v>1.3179805861902389</c:v>
                </c:pt>
                <c:pt idx="247">
                  <c:v>1.2912645817328507</c:v>
                </c:pt>
                <c:pt idx="248">
                  <c:v>1.2656782940111935</c:v>
                </c:pt>
                <c:pt idx="249">
                  <c:v>1.2412295168563672</c:v>
                </c:pt>
                <c:pt idx="250">
                  <c:v>1.2179256976027326</c:v>
                </c:pt>
                <c:pt idx="251">
                  <c:v>1.1957739348193859</c:v>
                </c:pt>
                <c:pt idx="252">
                  <c:v>1.1747809761478587</c:v>
                </c:pt>
                <c:pt idx="253">
                  <c:v>1.154953216246724</c:v>
                </c:pt>
                <c:pt idx="254">
                  <c:v>1.1362966948437268</c:v>
                </c:pt>
                <c:pt idx="255">
                  <c:v>1.1188170948960141</c:v>
                </c:pt>
                <c:pt idx="256">
                  <c:v>1.1025197408590595</c:v>
                </c:pt>
                <c:pt idx="257">
                  <c:v>1.0874095970647777</c:v>
                </c:pt>
                <c:pt idx="258">
                  <c:v>1.0734912662093445</c:v>
                </c:pt>
                <c:pt idx="259">
                  <c:v>1.0607689879511679</c:v>
                </c:pt>
                <c:pt idx="260">
                  <c:v>1.0492466376194494</c:v>
                </c:pt>
                <c:pt idx="261">
                  <c:v>1.0389277250337186</c:v>
                </c:pt>
                <c:pt idx="262">
                  <c:v>1.0298153934347116</c:v>
                </c:pt>
                <c:pt idx="263">
                  <c:v>1.0219124185269064</c:v>
                </c:pt>
                <c:pt idx="264">
                  <c:v>1.0152212076330178</c:v>
                </c:pt>
                <c:pt idx="265">
                  <c:v>1.0097437989607032</c:v>
                </c:pt>
                <c:pt idx="266">
                  <c:v>1.0054818609817047</c:v>
                </c:pt>
                <c:pt idx="267">
                  <c:v>1.0024366919236174</c:v>
                </c:pt>
                <c:pt idx="268">
                  <c:v>1.0006092193744349</c:v>
                </c:pt>
                <c:pt idx="269">
                  <c:v>1</c:v>
                </c:pt>
                <c:pt idx="270">
                  <c:v>1.0006092193744349</c:v>
                </c:pt>
                <c:pt idx="271">
                  <c:v>1.002436691923617</c:v>
                </c:pt>
                <c:pt idx="272">
                  <c:v>1.0054818609817047</c:v>
                </c:pt>
                <c:pt idx="273">
                  <c:v>1.0097437989607028</c:v>
                </c:pt>
                <c:pt idx="274">
                  <c:v>1.0152212076330178</c:v>
                </c:pt>
                <c:pt idx="275">
                  <c:v>1.0219124185269064</c:v>
                </c:pt>
                <c:pt idx="276">
                  <c:v>1.0298153934347121</c:v>
                </c:pt>
                <c:pt idx="277">
                  <c:v>1.0389277250337186</c:v>
                </c:pt>
                <c:pt idx="278">
                  <c:v>1.0492466376194489</c:v>
                </c:pt>
                <c:pt idx="279">
                  <c:v>1.0607689879511675</c:v>
                </c:pt>
                <c:pt idx="280">
                  <c:v>1.0734912662093437</c:v>
                </c:pt>
                <c:pt idx="281">
                  <c:v>1.0874095970647768</c:v>
                </c:pt>
                <c:pt idx="282">
                  <c:v>1.102519740859059</c:v>
                </c:pt>
                <c:pt idx="283">
                  <c:v>1.1188170948960137</c:v>
                </c:pt>
                <c:pt idx="284">
                  <c:v>1.1362966948437272</c:v>
                </c:pt>
                <c:pt idx="285">
                  <c:v>1.1549532162467249</c:v>
                </c:pt>
                <c:pt idx="286">
                  <c:v>1.1747809761478583</c:v>
                </c:pt>
                <c:pt idx="287">
                  <c:v>1.1957739348193854</c:v>
                </c:pt>
                <c:pt idx="288">
                  <c:v>1.2179256976027322</c:v>
                </c:pt>
                <c:pt idx="289">
                  <c:v>1.2412295168563658</c:v>
                </c:pt>
                <c:pt idx="290">
                  <c:v>1.2656782940111917</c:v>
                </c:pt>
                <c:pt idx="291">
                  <c:v>1.2912645817328503</c:v>
                </c:pt>
                <c:pt idx="292">
                  <c:v>1.3179805861902381</c:v>
                </c:pt>
                <c:pt idx="293">
                  <c:v>1.345818169429597</c:v>
                </c:pt>
                <c:pt idx="294">
                  <c:v>1.3747688518534003</c:v>
                </c:pt>
                <c:pt idx="295">
                  <c:v>1.4048238148033318</c:v>
                </c:pt>
                <c:pt idx="296">
                  <c:v>1.4359739032465284</c:v>
                </c:pt>
                <c:pt idx="297">
                  <c:v>1.4682096285642916</c:v>
                </c:pt>
                <c:pt idx="298">
                  <c:v>1.5015211714424157</c:v>
                </c:pt>
                <c:pt idx="299">
                  <c:v>1.5358983848622456</c:v>
                </c:pt>
                <c:pt idx="300">
                  <c:v>1.5713307971915507</c:v>
                </c:pt>
                <c:pt idx="301">
                  <c:v>1.6078076153742953</c:v>
                </c:pt>
                <c:pt idx="302">
                  <c:v>1.6453177282183029</c:v>
                </c:pt>
                <c:pt idx="303">
                  <c:v>1.6838497097798317</c:v>
                </c:pt>
                <c:pt idx="304">
                  <c:v>1.7233918228440328</c:v>
                </c:pt>
                <c:pt idx="305">
                  <c:v>1.7639320225002098</c:v>
                </c:pt>
                <c:pt idx="306">
                  <c:v>1.8054579598108278</c:v>
                </c:pt>
                <c:pt idx="307">
                  <c:v>1.8479569855731128</c:v>
                </c:pt>
                <c:pt idx="308">
                  <c:v>1.8914161541721168</c:v>
                </c:pt>
                <c:pt idx="309">
                  <c:v>1.9358222275240875</c:v>
                </c:pt>
                <c:pt idx="310">
                  <c:v>1.9811616791089111</c:v>
                </c:pt>
                <c:pt idx="311">
                  <c:v>2.0274206980904217</c:v>
                </c:pt>
                <c:pt idx="312">
                  <c:v>2.0745851935233159</c:v>
                </c:pt>
                <c:pt idx="313">
                  <c:v>2.122640798645393</c:v>
                </c:pt>
                <c:pt idx="314">
                  <c:v>2.1715728752538093</c:v>
                </c:pt>
                <c:pt idx="315">
                  <c:v>2.2213665181640097</c:v>
                </c:pt>
                <c:pt idx="316">
                  <c:v>2.272006559750007</c:v>
                </c:pt>
                <c:pt idx="317">
                  <c:v>2.3234775745645675</c:v>
                </c:pt>
                <c:pt idx="318">
                  <c:v>2.3757638840379705</c:v>
                </c:pt>
                <c:pt idx="319">
                  <c:v>2.4288495612538417</c:v>
                </c:pt>
                <c:pt idx="320">
                  <c:v>2.4827184358006487</c:v>
                </c:pt>
                <c:pt idx="321">
                  <c:v>2.5373540986973646</c:v>
                </c:pt>
                <c:pt idx="322">
                  <c:v>2.5927399073918069</c:v>
                </c:pt>
                <c:pt idx="323">
                  <c:v>2.6488589908301066</c:v>
                </c:pt>
                <c:pt idx="324">
                  <c:v>2.705694254595814</c:v>
                </c:pt>
                <c:pt idx="325">
                  <c:v>2.7632283861170106</c:v>
                </c:pt>
                <c:pt idx="326">
                  <c:v>2.8214438599398921</c:v>
                </c:pt>
                <c:pt idx="327">
                  <c:v>2.8803229430671768</c:v>
                </c:pt>
                <c:pt idx="328">
                  <c:v>2.939847700359782</c:v>
                </c:pt>
                <c:pt idx="329">
                  <c:v>2.9999999999999982</c:v>
                </c:pt>
                <c:pt idx="330">
                  <c:v>3.0607615190146524</c:v>
                </c:pt>
                <c:pt idx="331">
                  <c:v>3.122113748856437</c:v>
                </c:pt>
                <c:pt idx="332">
                  <c:v>3.1840380010418121</c:v>
                </c:pt>
                <c:pt idx="333">
                  <c:v>3.2465154128436922</c:v>
                </c:pt>
                <c:pt idx="334">
                  <c:v>3.3095269530372002</c:v>
                </c:pt>
                <c:pt idx="335">
                  <c:v>3.3730534276967994</c:v>
                </c:pt>
                <c:pt idx="336">
                  <c:v>3.4370754860429011</c:v>
                </c:pt>
                <c:pt idx="337">
                  <c:v>3.5015736263363504</c:v>
                </c:pt>
                <c:pt idx="338">
                  <c:v>3.5665282018187972</c:v>
                </c:pt>
                <c:pt idx="339">
                  <c:v>3.6319194266973254</c:v>
                </c:pt>
                <c:pt idx="340">
                  <c:v>3.6977273821713696</c:v>
                </c:pt>
                <c:pt idx="341">
                  <c:v>3.7639320225002093</c:v>
                </c:pt>
                <c:pt idx="342">
                  <c:v>3.8305131811090547</c:v>
                </c:pt>
                <c:pt idx="343">
                  <c:v>3.8974505767320009</c:v>
                </c:pt>
                <c:pt idx="344">
                  <c:v>3.964723819589917</c:v>
                </c:pt>
                <c:pt idx="345">
                  <c:v>4.0323124176013287</c:v>
                </c:pt>
                <c:pt idx="346">
                  <c:v>4.1001957826245388</c:v>
                </c:pt>
                <c:pt idx="347">
                  <c:v>4.1683532367289606</c:v>
                </c:pt>
                <c:pt idx="348">
                  <c:v>4.2367640184938216</c:v>
                </c:pt>
                <c:pt idx="349">
                  <c:v>4.3054072893322752</c:v>
                </c:pt>
                <c:pt idx="350">
                  <c:v>4.3742621398390753</c:v>
                </c:pt>
                <c:pt idx="351">
                  <c:v>4.4433075961597366</c:v>
                </c:pt>
                <c:pt idx="352">
                  <c:v>4.5125226263794076</c:v>
                </c:pt>
                <c:pt idx="353">
                  <c:v>4.5818861469293868</c:v>
                </c:pt>
                <c:pt idx="354">
                  <c:v>4.6513770290093666</c:v>
                </c:pt>
                <c:pt idx="355">
                  <c:v>4.720974105023501</c:v>
                </c:pt>
                <c:pt idx="356">
                  <c:v>4.7906561750282224</c:v>
                </c:pt>
                <c:pt idx="357">
                  <c:v>4.8604020131899963</c:v>
                </c:pt>
                <c:pt idx="358">
                  <c:v>4.9301903742508619</c:v>
                </c:pt>
                <c:pt idx="359">
                  <c:v>4.9999999999999991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9968"/>
        <c:axId val="45802240"/>
      </c:scatterChart>
      <c:valAx>
        <c:axId val="45779968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5802240"/>
        <c:crosses val="autoZero"/>
        <c:crossBetween val="midCat"/>
        <c:majorUnit val="1"/>
        <c:minorUnit val="0.1"/>
      </c:valAx>
      <c:valAx>
        <c:axId val="45802240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45779968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2603791696661E-2"/>
          <c:y val="4.2295313085864268E-2"/>
          <c:w val="0.89104301655867535"/>
          <c:h val="0.915409373828271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Calculs!$U$3:$U$362</c:f>
              <c:numCache>
                <c:formatCode>General</c:formatCode>
                <c:ptCount val="360"/>
                <c:pt idx="0">
                  <c:v>3.9993907806255651</c:v>
                </c:pt>
                <c:pt idx="1">
                  <c:v>3.997563308076383</c:v>
                </c:pt>
                <c:pt idx="2">
                  <c:v>3.9945181390182953</c:v>
                </c:pt>
                <c:pt idx="3">
                  <c:v>3.9902562010392968</c:v>
                </c:pt>
                <c:pt idx="4">
                  <c:v>3.9847787923669822</c:v>
                </c:pt>
                <c:pt idx="5">
                  <c:v>3.9780875814730932</c:v>
                </c:pt>
                <c:pt idx="6">
                  <c:v>3.9701846065652879</c:v>
                </c:pt>
                <c:pt idx="7">
                  <c:v>3.9610722749662814</c:v>
                </c:pt>
                <c:pt idx="8">
                  <c:v>3.9507533623805511</c:v>
                </c:pt>
                <c:pt idx="9">
                  <c:v>3.9392310120488321</c:v>
                </c:pt>
                <c:pt idx="10">
                  <c:v>3.9265087337906559</c:v>
                </c:pt>
                <c:pt idx="11">
                  <c:v>3.9125904029352228</c:v>
                </c:pt>
                <c:pt idx="12">
                  <c:v>3.897480259140941</c:v>
                </c:pt>
                <c:pt idx="13">
                  <c:v>3.8811829051039859</c:v>
                </c:pt>
                <c:pt idx="14">
                  <c:v>3.8637033051562732</c:v>
                </c:pt>
                <c:pt idx="15">
                  <c:v>3.8450467837532756</c:v>
                </c:pt>
                <c:pt idx="16">
                  <c:v>3.8252190238521417</c:v>
                </c:pt>
                <c:pt idx="17">
                  <c:v>3.8042260651806141</c:v>
                </c:pt>
                <c:pt idx="18">
                  <c:v>3.7820743023972674</c:v>
                </c:pt>
                <c:pt idx="19">
                  <c:v>3.7587704831436337</c:v>
                </c:pt>
                <c:pt idx="20">
                  <c:v>3.734321705988807</c:v>
                </c:pt>
                <c:pt idx="21">
                  <c:v>3.7087354182671497</c:v>
                </c:pt>
                <c:pt idx="22">
                  <c:v>3.6820194138097615</c:v>
                </c:pt>
                <c:pt idx="23">
                  <c:v>3.6541818305704035</c:v>
                </c:pt>
                <c:pt idx="24">
                  <c:v>3.6252311481465997</c:v>
                </c:pt>
                <c:pt idx="25">
                  <c:v>3.5951761851966682</c:v>
                </c:pt>
                <c:pt idx="26">
                  <c:v>3.5640260967534716</c:v>
                </c:pt>
                <c:pt idx="27">
                  <c:v>3.531790371435708</c:v>
                </c:pt>
                <c:pt idx="28">
                  <c:v>3.498478828557583</c:v>
                </c:pt>
                <c:pt idx="29">
                  <c:v>3.4641016151377548</c:v>
                </c:pt>
                <c:pt idx="30">
                  <c:v>3.4286692028084493</c:v>
                </c:pt>
                <c:pt idx="31">
                  <c:v>3.3921923846257038</c:v>
                </c:pt>
                <c:pt idx="32">
                  <c:v>3.3546822717816962</c:v>
                </c:pt>
                <c:pt idx="33">
                  <c:v>3.3161502902201665</c:v>
                </c:pt>
                <c:pt idx="34">
                  <c:v>3.2766081771559672</c:v>
                </c:pt>
                <c:pt idx="35">
                  <c:v>3.2360679774997898</c:v>
                </c:pt>
                <c:pt idx="36">
                  <c:v>3.1945420401891713</c:v>
                </c:pt>
                <c:pt idx="37">
                  <c:v>3.1520430144268881</c:v>
                </c:pt>
                <c:pt idx="38">
                  <c:v>3.1085838458278836</c:v>
                </c:pt>
                <c:pt idx="39">
                  <c:v>3.0641777724759121</c:v>
                </c:pt>
                <c:pt idx="40">
                  <c:v>3.0188383208910885</c:v>
                </c:pt>
                <c:pt idx="41">
                  <c:v>2.972579301909577</c:v>
                </c:pt>
                <c:pt idx="42">
                  <c:v>2.9254148064766823</c:v>
                </c:pt>
                <c:pt idx="43">
                  <c:v>2.8773592013546048</c:v>
                </c:pt>
                <c:pt idx="44">
                  <c:v>2.8284271247461903</c:v>
                </c:pt>
                <c:pt idx="45">
                  <c:v>2.7786334818359895</c:v>
                </c:pt>
                <c:pt idx="46">
                  <c:v>2.7279934402499939</c:v>
                </c:pt>
                <c:pt idx="47">
                  <c:v>2.676522425435433</c:v>
                </c:pt>
                <c:pt idx="48">
                  <c:v>2.6242361159620291</c:v>
                </c:pt>
                <c:pt idx="49">
                  <c:v>2.5711504387461575</c:v>
                </c:pt>
                <c:pt idx="50">
                  <c:v>2.51728156419935</c:v>
                </c:pt>
                <c:pt idx="51">
                  <c:v>2.4626459013026332</c:v>
                </c:pt>
                <c:pt idx="52">
                  <c:v>2.4072600926081935</c:v>
                </c:pt>
                <c:pt idx="53">
                  <c:v>2.3511410091698925</c:v>
                </c:pt>
                <c:pt idx="54">
                  <c:v>2.2943057454041846</c:v>
                </c:pt>
                <c:pt idx="55">
                  <c:v>2.2367716138829872</c:v>
                </c:pt>
                <c:pt idx="56">
                  <c:v>2.1785561400601088</c:v>
                </c:pt>
                <c:pt idx="57">
                  <c:v>2.1196770569328196</c:v>
                </c:pt>
                <c:pt idx="58">
                  <c:v>2.0601522996402175</c:v>
                </c:pt>
                <c:pt idx="59">
                  <c:v>2.0000000000000004</c:v>
                </c:pt>
                <c:pt idx="60">
                  <c:v>1.9392384809853485</c:v>
                </c:pt>
                <c:pt idx="61">
                  <c:v>1.8778862511435634</c:v>
                </c:pt>
                <c:pt idx="62">
                  <c:v>1.8159619989581872</c:v>
                </c:pt>
                <c:pt idx="63">
                  <c:v>1.7534845871563098</c:v>
                </c:pt>
                <c:pt idx="64">
                  <c:v>1.6904730469627978</c:v>
                </c:pt>
                <c:pt idx="65">
                  <c:v>1.6269465723032008</c:v>
                </c:pt>
                <c:pt idx="66">
                  <c:v>1.5629245139570958</c:v>
                </c:pt>
                <c:pt idx="67">
                  <c:v>1.4984263736636478</c:v>
                </c:pt>
                <c:pt idx="68">
                  <c:v>1.4334717981812015</c:v>
                </c:pt>
                <c:pt idx="69">
                  <c:v>1.3680805733026753</c:v>
                </c:pt>
                <c:pt idx="70">
                  <c:v>1.302272617828627</c:v>
                </c:pt>
                <c:pt idx="71">
                  <c:v>1.2360679774997898</c:v>
                </c:pt>
                <c:pt idx="72">
                  <c:v>1.1694868188909471</c:v>
                </c:pt>
                <c:pt idx="73">
                  <c:v>1.1025494232679967</c:v>
                </c:pt>
                <c:pt idx="74">
                  <c:v>1.035276180410083</c:v>
                </c:pt>
                <c:pt idx="75">
                  <c:v>0.96768758239867159</c:v>
                </c:pt>
                <c:pt idx="76">
                  <c:v>0.89980421737545968</c:v>
                </c:pt>
                <c:pt idx="77">
                  <c:v>0.83164676327103781</c:v>
                </c:pt>
                <c:pt idx="78">
                  <c:v>0.76323598150617966</c:v>
                </c:pt>
                <c:pt idx="79">
                  <c:v>0.69459271066772166</c:v>
                </c:pt>
                <c:pt idx="80">
                  <c:v>0.6257378601609237</c:v>
                </c:pt>
                <c:pt idx="81">
                  <c:v>0.55669240384026275</c:v>
                </c:pt>
                <c:pt idx="82">
                  <c:v>0.48747737362058996</c:v>
                </c:pt>
                <c:pt idx="83">
                  <c:v>0.41811385307061383</c:v>
                </c:pt>
                <c:pt idx="84">
                  <c:v>0.34862297099063255</c:v>
                </c:pt>
                <c:pt idx="85">
                  <c:v>0.27902589497650182</c:v>
                </c:pt>
                <c:pt idx="86">
                  <c:v>0.20934382497177587</c:v>
                </c:pt>
                <c:pt idx="87">
                  <c:v>0.13959798681000432</c:v>
                </c:pt>
                <c:pt idx="88">
                  <c:v>6.9809625749133505E-2</c:v>
                </c:pt>
                <c:pt idx="89">
                  <c:v>2.45029690981724E-16</c:v>
                </c:pt>
                <c:pt idx="90">
                  <c:v>-6.9809625749133908E-2</c:v>
                </c:pt>
                <c:pt idx="91">
                  <c:v>-0.13959798681000293</c:v>
                </c:pt>
                <c:pt idx="92">
                  <c:v>-0.20934382497177448</c:v>
                </c:pt>
                <c:pt idx="93">
                  <c:v>-0.27902589497650132</c:v>
                </c:pt>
                <c:pt idx="94">
                  <c:v>-0.34862297099063294</c:v>
                </c:pt>
                <c:pt idx="95">
                  <c:v>-0.41811385307061333</c:v>
                </c:pt>
                <c:pt idx="96">
                  <c:v>-0.48747737362058946</c:v>
                </c:pt>
                <c:pt idx="97">
                  <c:v>-0.55669240384026142</c:v>
                </c:pt>
                <c:pt idx="98">
                  <c:v>-0.62573786016092414</c:v>
                </c:pt>
                <c:pt idx="99">
                  <c:v>-0.69459271066772121</c:v>
                </c:pt>
                <c:pt idx="100">
                  <c:v>-0.76323598150617922</c:v>
                </c:pt>
                <c:pt idx="101">
                  <c:v>-0.83164676327103648</c:v>
                </c:pt>
                <c:pt idx="102">
                  <c:v>-0.89980421737545924</c:v>
                </c:pt>
                <c:pt idx="103">
                  <c:v>-0.96768758239867114</c:v>
                </c:pt>
                <c:pt idx="104">
                  <c:v>-1.0352761804100834</c:v>
                </c:pt>
                <c:pt idx="105">
                  <c:v>-1.1025494232679962</c:v>
                </c:pt>
                <c:pt idx="106">
                  <c:v>-1.1694868188909466</c:v>
                </c:pt>
                <c:pt idx="107">
                  <c:v>-1.2360679774997894</c:v>
                </c:pt>
                <c:pt idx="108">
                  <c:v>-1.3022726178286257</c:v>
                </c:pt>
                <c:pt idx="109">
                  <c:v>-1.3680805733026749</c:v>
                </c:pt>
                <c:pt idx="110">
                  <c:v>-1.4334717981812011</c:v>
                </c:pt>
                <c:pt idx="111">
                  <c:v>-1.4984263736636483</c:v>
                </c:pt>
                <c:pt idx="112">
                  <c:v>-1.5629245139570944</c:v>
                </c:pt>
                <c:pt idx="113">
                  <c:v>-1.6269465723032002</c:v>
                </c:pt>
                <c:pt idx="114">
                  <c:v>-1.6904730469627973</c:v>
                </c:pt>
                <c:pt idx="115">
                  <c:v>-1.7534845871563101</c:v>
                </c:pt>
                <c:pt idx="116">
                  <c:v>-1.8159619989581868</c:v>
                </c:pt>
                <c:pt idx="117">
                  <c:v>-1.8778862511435621</c:v>
                </c:pt>
                <c:pt idx="118">
                  <c:v>-1.939238480985348</c:v>
                </c:pt>
                <c:pt idx="119">
                  <c:v>-1.9999999999999991</c:v>
                </c:pt>
                <c:pt idx="120">
                  <c:v>-2.0601522996402171</c:v>
                </c:pt>
                <c:pt idx="121">
                  <c:v>-2.1196770569328192</c:v>
                </c:pt>
                <c:pt idx="122">
                  <c:v>-2.1785561400601083</c:v>
                </c:pt>
                <c:pt idx="123">
                  <c:v>-2.2367716138829867</c:v>
                </c:pt>
                <c:pt idx="124">
                  <c:v>-2.2943057454041833</c:v>
                </c:pt>
                <c:pt idx="125">
                  <c:v>-2.3511410091698921</c:v>
                </c:pt>
                <c:pt idx="126">
                  <c:v>-2.4072600926081935</c:v>
                </c:pt>
                <c:pt idx="127">
                  <c:v>-2.4626459013026332</c:v>
                </c:pt>
                <c:pt idx="128">
                  <c:v>-2.5172815641993491</c:v>
                </c:pt>
                <c:pt idx="129">
                  <c:v>-2.5711504387461575</c:v>
                </c:pt>
                <c:pt idx="130">
                  <c:v>-2.62423611596203</c:v>
                </c:pt>
                <c:pt idx="131">
                  <c:v>-2.676522425435433</c:v>
                </c:pt>
                <c:pt idx="132">
                  <c:v>-2.7279934402499935</c:v>
                </c:pt>
                <c:pt idx="133">
                  <c:v>-2.7786334818359881</c:v>
                </c:pt>
                <c:pt idx="134">
                  <c:v>-2.8284271247461898</c:v>
                </c:pt>
                <c:pt idx="135">
                  <c:v>-2.8773592013546048</c:v>
                </c:pt>
                <c:pt idx="136">
                  <c:v>-2.9254148064766818</c:v>
                </c:pt>
                <c:pt idx="137">
                  <c:v>-2.9725793019095761</c:v>
                </c:pt>
                <c:pt idx="138">
                  <c:v>-3.0188383208910881</c:v>
                </c:pt>
                <c:pt idx="139">
                  <c:v>-3.0641777724759116</c:v>
                </c:pt>
                <c:pt idx="140">
                  <c:v>-3.1085838458278827</c:v>
                </c:pt>
                <c:pt idx="141">
                  <c:v>-3.1520430144268876</c:v>
                </c:pt>
                <c:pt idx="142">
                  <c:v>-3.1945420401891718</c:v>
                </c:pt>
                <c:pt idx="143">
                  <c:v>-3.2360679774997894</c:v>
                </c:pt>
                <c:pt idx="144">
                  <c:v>-3.2766081771559663</c:v>
                </c:pt>
                <c:pt idx="145">
                  <c:v>-3.3161502902201665</c:v>
                </c:pt>
                <c:pt idx="146">
                  <c:v>-3.3546822717816966</c:v>
                </c:pt>
                <c:pt idx="147">
                  <c:v>-3.3921923846257038</c:v>
                </c:pt>
                <c:pt idx="148">
                  <c:v>-3.4286692028084489</c:v>
                </c:pt>
                <c:pt idx="149">
                  <c:v>-3.4641016151377548</c:v>
                </c:pt>
                <c:pt idx="150">
                  <c:v>-3.498478828557583</c:v>
                </c:pt>
                <c:pt idx="151">
                  <c:v>-3.5317903714357071</c:v>
                </c:pt>
                <c:pt idx="152">
                  <c:v>-3.5640260967534712</c:v>
                </c:pt>
                <c:pt idx="153">
                  <c:v>-3.5951761851966682</c:v>
                </c:pt>
                <c:pt idx="154">
                  <c:v>-3.6252311481465997</c:v>
                </c:pt>
                <c:pt idx="155">
                  <c:v>-3.654181830570403</c:v>
                </c:pt>
                <c:pt idx="156">
                  <c:v>-3.6820194138097606</c:v>
                </c:pt>
                <c:pt idx="157">
                  <c:v>-3.7087354182671493</c:v>
                </c:pt>
                <c:pt idx="158">
                  <c:v>-3.734321705988807</c:v>
                </c:pt>
                <c:pt idx="159">
                  <c:v>-3.7587704831436333</c:v>
                </c:pt>
                <c:pt idx="160">
                  <c:v>-3.7820743023972669</c:v>
                </c:pt>
                <c:pt idx="161">
                  <c:v>-3.8042260651806141</c:v>
                </c:pt>
                <c:pt idx="162">
                  <c:v>-3.8252190238521417</c:v>
                </c:pt>
                <c:pt idx="163">
                  <c:v>-3.8450467837532747</c:v>
                </c:pt>
                <c:pt idx="164">
                  <c:v>-3.8637033051562728</c:v>
                </c:pt>
                <c:pt idx="165">
                  <c:v>-3.8811829051039859</c:v>
                </c:pt>
                <c:pt idx="166">
                  <c:v>-3.897480259140941</c:v>
                </c:pt>
                <c:pt idx="167">
                  <c:v>-3.9125904029352228</c:v>
                </c:pt>
                <c:pt idx="168">
                  <c:v>-3.9265087337906559</c:v>
                </c:pt>
                <c:pt idx="169">
                  <c:v>-3.9392310120488321</c:v>
                </c:pt>
                <c:pt idx="170">
                  <c:v>-3.9507533623805506</c:v>
                </c:pt>
                <c:pt idx="171">
                  <c:v>-3.961072274966281</c:v>
                </c:pt>
                <c:pt idx="172">
                  <c:v>-3.9701846065652879</c:v>
                </c:pt>
                <c:pt idx="173">
                  <c:v>-3.9780875814730932</c:v>
                </c:pt>
                <c:pt idx="174">
                  <c:v>-3.9847787923669822</c:v>
                </c:pt>
                <c:pt idx="175">
                  <c:v>-3.9902562010392968</c:v>
                </c:pt>
                <c:pt idx="176">
                  <c:v>-3.9945181390182953</c:v>
                </c:pt>
                <c:pt idx="177">
                  <c:v>-3.997563308076383</c:v>
                </c:pt>
                <c:pt idx="178">
                  <c:v>-3.9993907806255651</c:v>
                </c:pt>
                <c:pt idx="179">
                  <c:v>-4</c:v>
                </c:pt>
                <c:pt idx="180">
                  <c:v>-3.9993907806255651</c:v>
                </c:pt>
                <c:pt idx="181">
                  <c:v>-3.997563308076383</c:v>
                </c:pt>
                <c:pt idx="182">
                  <c:v>-3.9945181390182953</c:v>
                </c:pt>
                <c:pt idx="183">
                  <c:v>-3.9902562010392972</c:v>
                </c:pt>
                <c:pt idx="184">
                  <c:v>-3.9847787923669822</c:v>
                </c:pt>
                <c:pt idx="185">
                  <c:v>-3.9780875814730936</c:v>
                </c:pt>
                <c:pt idx="186">
                  <c:v>-3.9701846065652879</c:v>
                </c:pt>
                <c:pt idx="187">
                  <c:v>-3.961072274966281</c:v>
                </c:pt>
                <c:pt idx="188">
                  <c:v>-3.9507533623805511</c:v>
                </c:pt>
                <c:pt idx="189">
                  <c:v>-3.9392310120488321</c:v>
                </c:pt>
                <c:pt idx="190">
                  <c:v>-3.9265087337906559</c:v>
                </c:pt>
                <c:pt idx="191">
                  <c:v>-3.9125904029352228</c:v>
                </c:pt>
                <c:pt idx="192">
                  <c:v>-3.897480259140941</c:v>
                </c:pt>
                <c:pt idx="193">
                  <c:v>-3.8811829051039859</c:v>
                </c:pt>
                <c:pt idx="194">
                  <c:v>-3.8637033051562737</c:v>
                </c:pt>
                <c:pt idx="195">
                  <c:v>-3.8450467837532756</c:v>
                </c:pt>
                <c:pt idx="196">
                  <c:v>-3.8252190238521422</c:v>
                </c:pt>
                <c:pt idx="197">
                  <c:v>-3.8042260651806141</c:v>
                </c:pt>
                <c:pt idx="198">
                  <c:v>-3.7820743023972669</c:v>
                </c:pt>
                <c:pt idx="199">
                  <c:v>-3.7587704831436337</c:v>
                </c:pt>
                <c:pt idx="200">
                  <c:v>-3.734321705988807</c:v>
                </c:pt>
                <c:pt idx="201">
                  <c:v>-3.7087354182671497</c:v>
                </c:pt>
                <c:pt idx="202">
                  <c:v>-3.6820194138097615</c:v>
                </c:pt>
                <c:pt idx="203">
                  <c:v>-3.6541818305704044</c:v>
                </c:pt>
                <c:pt idx="204">
                  <c:v>-3.6252311481466002</c:v>
                </c:pt>
                <c:pt idx="205">
                  <c:v>-3.5951761851966686</c:v>
                </c:pt>
                <c:pt idx="206">
                  <c:v>-3.5640260967534725</c:v>
                </c:pt>
                <c:pt idx="207">
                  <c:v>-3.5317903714357075</c:v>
                </c:pt>
                <c:pt idx="208">
                  <c:v>-3.4984788285575834</c:v>
                </c:pt>
                <c:pt idx="209">
                  <c:v>-3.4641016151377544</c:v>
                </c:pt>
                <c:pt idx="210">
                  <c:v>-3.4286692028084493</c:v>
                </c:pt>
                <c:pt idx="211">
                  <c:v>-3.3921923846257043</c:v>
                </c:pt>
                <c:pt idx="212">
                  <c:v>-3.3546822717816962</c:v>
                </c:pt>
                <c:pt idx="213">
                  <c:v>-3.3161502902201674</c:v>
                </c:pt>
                <c:pt idx="214">
                  <c:v>-3.2766081771559681</c:v>
                </c:pt>
                <c:pt idx="215">
                  <c:v>-3.2360679774997902</c:v>
                </c:pt>
                <c:pt idx="216">
                  <c:v>-3.1945420401891722</c:v>
                </c:pt>
                <c:pt idx="217">
                  <c:v>-3.1520430144268889</c:v>
                </c:pt>
                <c:pt idx="218">
                  <c:v>-3.1085838458278832</c:v>
                </c:pt>
                <c:pt idx="219">
                  <c:v>-3.0641777724759121</c:v>
                </c:pt>
                <c:pt idx="220">
                  <c:v>-3.0188383208910876</c:v>
                </c:pt>
                <c:pt idx="221">
                  <c:v>-2.972579301909577</c:v>
                </c:pt>
                <c:pt idx="222">
                  <c:v>-2.9254148064766823</c:v>
                </c:pt>
                <c:pt idx="223">
                  <c:v>-2.8773592013546043</c:v>
                </c:pt>
                <c:pt idx="224">
                  <c:v>-2.8284271247461907</c:v>
                </c:pt>
                <c:pt idx="225">
                  <c:v>-2.7786334818359903</c:v>
                </c:pt>
                <c:pt idx="226">
                  <c:v>-2.7279934402499957</c:v>
                </c:pt>
                <c:pt idx="227">
                  <c:v>-2.6765224254354338</c:v>
                </c:pt>
                <c:pt idx="228">
                  <c:v>-2.6242361159620304</c:v>
                </c:pt>
                <c:pt idx="229">
                  <c:v>-2.5711504387461579</c:v>
                </c:pt>
                <c:pt idx="230">
                  <c:v>-2.5172815641993487</c:v>
                </c:pt>
                <c:pt idx="231">
                  <c:v>-2.4626459013026323</c:v>
                </c:pt>
                <c:pt idx="232">
                  <c:v>-2.4072600926081931</c:v>
                </c:pt>
                <c:pt idx="233">
                  <c:v>-2.351141009169893</c:v>
                </c:pt>
                <c:pt idx="234">
                  <c:v>-2.2943057454041855</c:v>
                </c:pt>
                <c:pt idx="235">
                  <c:v>-2.236771613882989</c:v>
                </c:pt>
                <c:pt idx="236">
                  <c:v>-2.1785561400601079</c:v>
                </c:pt>
                <c:pt idx="237">
                  <c:v>-2.11967705693282</c:v>
                </c:pt>
                <c:pt idx="238">
                  <c:v>-2.060152299640218</c:v>
                </c:pt>
                <c:pt idx="239">
                  <c:v>-2.0000000000000018</c:v>
                </c:pt>
                <c:pt idx="240">
                  <c:v>-1.9392384809853473</c:v>
                </c:pt>
                <c:pt idx="241">
                  <c:v>-1.877886251143563</c:v>
                </c:pt>
                <c:pt idx="242">
                  <c:v>-1.8159619989581877</c:v>
                </c:pt>
                <c:pt idx="243">
                  <c:v>-1.7534845871563109</c:v>
                </c:pt>
                <c:pt idx="244">
                  <c:v>-1.6904730469627998</c:v>
                </c:pt>
                <c:pt idx="245">
                  <c:v>-1.6269465723032004</c:v>
                </c:pt>
                <c:pt idx="246">
                  <c:v>-1.5629245139570953</c:v>
                </c:pt>
                <c:pt idx="247">
                  <c:v>-1.4984263736636492</c:v>
                </c:pt>
                <c:pt idx="248">
                  <c:v>-1.4334717981812028</c:v>
                </c:pt>
                <c:pt idx="249">
                  <c:v>-1.3680805733026775</c:v>
                </c:pt>
                <c:pt idx="250">
                  <c:v>-1.3022726178286266</c:v>
                </c:pt>
                <c:pt idx="251">
                  <c:v>-1.2360679774997902</c:v>
                </c:pt>
                <c:pt idx="252">
                  <c:v>-1.1694868188909484</c:v>
                </c:pt>
                <c:pt idx="253">
                  <c:v>-1.1025494232679955</c:v>
                </c:pt>
                <c:pt idx="254">
                  <c:v>-1.0352761804100825</c:v>
                </c:pt>
                <c:pt idx="255">
                  <c:v>-0.96768758239867114</c:v>
                </c:pt>
                <c:pt idx="256">
                  <c:v>-0.89980421737546101</c:v>
                </c:pt>
                <c:pt idx="257">
                  <c:v>-0.83164676327103915</c:v>
                </c:pt>
                <c:pt idx="258">
                  <c:v>-0.76323598150618188</c:v>
                </c:pt>
                <c:pt idx="259">
                  <c:v>-0.69459271066772132</c:v>
                </c:pt>
                <c:pt idx="260">
                  <c:v>-0.62573786016092414</c:v>
                </c:pt>
                <c:pt idx="261">
                  <c:v>-0.55669240384025975</c:v>
                </c:pt>
                <c:pt idx="262">
                  <c:v>-0.48747737362058868</c:v>
                </c:pt>
                <c:pt idx="263">
                  <c:v>-0.41811385307061344</c:v>
                </c:pt>
                <c:pt idx="264">
                  <c:v>-0.348622970990633</c:v>
                </c:pt>
                <c:pt idx="265">
                  <c:v>-0.27902589497650232</c:v>
                </c:pt>
                <c:pt idx="266">
                  <c:v>-0.20934382497177723</c:v>
                </c:pt>
                <c:pt idx="267">
                  <c:v>-0.1395979868100066</c:v>
                </c:pt>
                <c:pt idx="268">
                  <c:v>-6.9809625749133991E-2</c:v>
                </c:pt>
                <c:pt idx="269">
                  <c:v>-7.3508907294517201E-16</c:v>
                </c:pt>
                <c:pt idx="270">
                  <c:v>6.980962574913252E-2</c:v>
                </c:pt>
                <c:pt idx="271">
                  <c:v>0.13959798681000513</c:v>
                </c:pt>
                <c:pt idx="272">
                  <c:v>0.20934382497177578</c:v>
                </c:pt>
                <c:pt idx="273">
                  <c:v>0.27902589497650088</c:v>
                </c:pt>
                <c:pt idx="274">
                  <c:v>0.34862297099063155</c:v>
                </c:pt>
                <c:pt idx="275">
                  <c:v>0.41811385307061194</c:v>
                </c:pt>
                <c:pt idx="276">
                  <c:v>0.48747737362059074</c:v>
                </c:pt>
                <c:pt idx="277">
                  <c:v>0.55669240384026186</c:v>
                </c:pt>
                <c:pt idx="278">
                  <c:v>0.6257378601609227</c:v>
                </c:pt>
                <c:pt idx="279">
                  <c:v>0.69459271066771988</c:v>
                </c:pt>
                <c:pt idx="280">
                  <c:v>0.763235981506177</c:v>
                </c:pt>
                <c:pt idx="281">
                  <c:v>0.83164676327103426</c:v>
                </c:pt>
                <c:pt idx="282">
                  <c:v>0.89980421737545968</c:v>
                </c:pt>
                <c:pt idx="283">
                  <c:v>0.96768758239866981</c:v>
                </c:pt>
                <c:pt idx="284">
                  <c:v>1.0352761804100845</c:v>
                </c:pt>
                <c:pt idx="285">
                  <c:v>1.1025494232679975</c:v>
                </c:pt>
                <c:pt idx="286">
                  <c:v>1.1694868188909469</c:v>
                </c:pt>
                <c:pt idx="287">
                  <c:v>1.2360679774997889</c:v>
                </c:pt>
                <c:pt idx="288">
                  <c:v>1.3022726178286252</c:v>
                </c:pt>
                <c:pt idx="289">
                  <c:v>1.3680805733026726</c:v>
                </c:pt>
                <c:pt idx="290">
                  <c:v>1.4334717981811982</c:v>
                </c:pt>
                <c:pt idx="291">
                  <c:v>1.4984263736636478</c:v>
                </c:pt>
                <c:pt idx="292">
                  <c:v>1.562924513957094</c:v>
                </c:pt>
                <c:pt idx="293">
                  <c:v>1.6269465723032022</c:v>
                </c:pt>
                <c:pt idx="294">
                  <c:v>1.6904730469627984</c:v>
                </c:pt>
                <c:pt idx="295">
                  <c:v>1.7534845871563096</c:v>
                </c:pt>
                <c:pt idx="296">
                  <c:v>1.8159619989581866</c:v>
                </c:pt>
                <c:pt idx="297">
                  <c:v>1.8778862511435617</c:v>
                </c:pt>
                <c:pt idx="298">
                  <c:v>1.939238480985346</c:v>
                </c:pt>
                <c:pt idx="299">
                  <c:v>2.0000000000000004</c:v>
                </c:pt>
                <c:pt idx="300">
                  <c:v>2.0601522996402166</c:v>
                </c:pt>
                <c:pt idx="301">
                  <c:v>2.1196770569328187</c:v>
                </c:pt>
                <c:pt idx="302">
                  <c:v>2.1785561400601066</c:v>
                </c:pt>
                <c:pt idx="303">
                  <c:v>2.236771613882985</c:v>
                </c:pt>
                <c:pt idx="304">
                  <c:v>2.2943057454041842</c:v>
                </c:pt>
                <c:pt idx="305">
                  <c:v>2.3511410091698917</c:v>
                </c:pt>
                <c:pt idx="306">
                  <c:v>2.4072600926081917</c:v>
                </c:pt>
                <c:pt idx="307">
                  <c:v>2.4626459013026341</c:v>
                </c:pt>
                <c:pt idx="308">
                  <c:v>2.51728156419935</c:v>
                </c:pt>
                <c:pt idx="309">
                  <c:v>2.571150438746157</c:v>
                </c:pt>
                <c:pt idx="310">
                  <c:v>2.6242361159620282</c:v>
                </c:pt>
                <c:pt idx="311">
                  <c:v>2.6765224254354312</c:v>
                </c:pt>
                <c:pt idx="312">
                  <c:v>2.7279934402499921</c:v>
                </c:pt>
                <c:pt idx="313">
                  <c:v>2.7786334818359864</c:v>
                </c:pt>
                <c:pt idx="314">
                  <c:v>2.8284271247461894</c:v>
                </c:pt>
                <c:pt idx="315">
                  <c:v>2.8773592013546034</c:v>
                </c:pt>
                <c:pt idx="316">
                  <c:v>2.9254148064766827</c:v>
                </c:pt>
                <c:pt idx="317">
                  <c:v>2.972579301909577</c:v>
                </c:pt>
                <c:pt idx="318">
                  <c:v>3.0188383208910876</c:v>
                </c:pt>
                <c:pt idx="319">
                  <c:v>3.0641777724759112</c:v>
                </c:pt>
                <c:pt idx="320">
                  <c:v>3.1085838458278823</c:v>
                </c:pt>
                <c:pt idx="321">
                  <c:v>3.1520430144268863</c:v>
                </c:pt>
                <c:pt idx="322">
                  <c:v>3.1945420401891713</c:v>
                </c:pt>
                <c:pt idx="323">
                  <c:v>3.2360679774997894</c:v>
                </c:pt>
                <c:pt idx="324">
                  <c:v>3.2766081771559663</c:v>
                </c:pt>
                <c:pt idx="325">
                  <c:v>3.3161502902201656</c:v>
                </c:pt>
                <c:pt idx="326">
                  <c:v>3.3546822717816962</c:v>
                </c:pt>
                <c:pt idx="327">
                  <c:v>3.3921923846257016</c:v>
                </c:pt>
                <c:pt idx="328">
                  <c:v>3.4286692028084484</c:v>
                </c:pt>
                <c:pt idx="329">
                  <c:v>3.4641016151377535</c:v>
                </c:pt>
                <c:pt idx="330">
                  <c:v>3.4984788285575834</c:v>
                </c:pt>
                <c:pt idx="331">
                  <c:v>3.5317903714357075</c:v>
                </c:pt>
                <c:pt idx="332">
                  <c:v>3.5640260967534712</c:v>
                </c:pt>
                <c:pt idx="333">
                  <c:v>3.5951761851966686</c:v>
                </c:pt>
                <c:pt idx="334">
                  <c:v>3.6252311481465989</c:v>
                </c:pt>
                <c:pt idx="335">
                  <c:v>3.6541818305704039</c:v>
                </c:pt>
                <c:pt idx="336">
                  <c:v>3.6820194138097597</c:v>
                </c:pt>
                <c:pt idx="337">
                  <c:v>3.7087354182671493</c:v>
                </c:pt>
                <c:pt idx="338">
                  <c:v>3.7343217059888061</c:v>
                </c:pt>
                <c:pt idx="339">
                  <c:v>3.7587704831436337</c:v>
                </c:pt>
                <c:pt idx="340">
                  <c:v>3.7820743023972661</c:v>
                </c:pt>
                <c:pt idx="341">
                  <c:v>3.8042260651806141</c:v>
                </c:pt>
                <c:pt idx="342">
                  <c:v>3.8252190238521426</c:v>
                </c:pt>
                <c:pt idx="343">
                  <c:v>3.8450467837532747</c:v>
                </c:pt>
                <c:pt idx="344">
                  <c:v>3.8637033051562732</c:v>
                </c:pt>
                <c:pt idx="345">
                  <c:v>3.8811829051039859</c:v>
                </c:pt>
                <c:pt idx="346">
                  <c:v>3.8974802591409405</c:v>
                </c:pt>
                <c:pt idx="347">
                  <c:v>3.9125904029352223</c:v>
                </c:pt>
                <c:pt idx="348">
                  <c:v>3.9265087337906559</c:v>
                </c:pt>
                <c:pt idx="349">
                  <c:v>3.9392310120488316</c:v>
                </c:pt>
                <c:pt idx="350">
                  <c:v>3.9507533623805506</c:v>
                </c:pt>
                <c:pt idx="351">
                  <c:v>3.961072274966281</c:v>
                </c:pt>
                <c:pt idx="352">
                  <c:v>3.9701846065652879</c:v>
                </c:pt>
                <c:pt idx="353">
                  <c:v>3.9780875814730932</c:v>
                </c:pt>
                <c:pt idx="354">
                  <c:v>3.9847787923669822</c:v>
                </c:pt>
                <c:pt idx="355">
                  <c:v>3.9902562010392972</c:v>
                </c:pt>
                <c:pt idx="356">
                  <c:v>3.9945181390182953</c:v>
                </c:pt>
                <c:pt idx="357">
                  <c:v>3.997563308076383</c:v>
                </c:pt>
                <c:pt idx="358">
                  <c:v>3.9993907806255651</c:v>
                </c:pt>
                <c:pt idx="359">
                  <c:v>4</c:v>
                </c:pt>
              </c:numCache>
            </c:numRef>
          </c:xVal>
          <c:yVal>
            <c:numRef>
              <c:f>Calculs!$V$3:$V$362</c:f>
              <c:numCache>
                <c:formatCode>General</c:formatCode>
                <c:ptCount val="360"/>
                <c:pt idx="0">
                  <c:v>6.9809625749134047E-2</c:v>
                </c:pt>
                <c:pt idx="1">
                  <c:v>0.13959798681000388</c:v>
                </c:pt>
                <c:pt idx="2">
                  <c:v>0.20934382497177531</c:v>
                </c:pt>
                <c:pt idx="3">
                  <c:v>0.27902589497650121</c:v>
                </c:pt>
                <c:pt idx="4">
                  <c:v>0.34862297099063266</c:v>
                </c:pt>
                <c:pt idx="5">
                  <c:v>0.41811385307061383</c:v>
                </c:pt>
                <c:pt idx="6">
                  <c:v>0.4874773736205899</c:v>
                </c:pt>
                <c:pt idx="7">
                  <c:v>0.55669240384026175</c:v>
                </c:pt>
                <c:pt idx="8">
                  <c:v>0.62573786016092348</c:v>
                </c:pt>
                <c:pt idx="9">
                  <c:v>0.69459271066772132</c:v>
                </c:pt>
                <c:pt idx="10">
                  <c:v>0.76323598150617922</c:v>
                </c:pt>
                <c:pt idx="11">
                  <c:v>0.83164676327103726</c:v>
                </c:pt>
                <c:pt idx="12">
                  <c:v>0.89980421737546001</c:v>
                </c:pt>
                <c:pt idx="13">
                  <c:v>0.96768758239867092</c:v>
                </c:pt>
                <c:pt idx="14">
                  <c:v>1.035276180410083</c:v>
                </c:pt>
                <c:pt idx="15">
                  <c:v>1.1025494232679967</c:v>
                </c:pt>
                <c:pt idx="16">
                  <c:v>1.1694868188909471</c:v>
                </c:pt>
                <c:pt idx="17">
                  <c:v>1.2360679774997896</c:v>
                </c:pt>
                <c:pt idx="18">
                  <c:v>1.3022726178286266</c:v>
                </c:pt>
                <c:pt idx="19">
                  <c:v>1.3680805733026749</c:v>
                </c:pt>
                <c:pt idx="20">
                  <c:v>1.4334717981812011</c:v>
                </c:pt>
                <c:pt idx="21">
                  <c:v>1.4984263736636481</c:v>
                </c:pt>
                <c:pt idx="22">
                  <c:v>1.5629245139570949</c:v>
                </c:pt>
                <c:pt idx="23">
                  <c:v>1.6269465723032006</c:v>
                </c:pt>
                <c:pt idx="24">
                  <c:v>1.6904730469627978</c:v>
                </c:pt>
                <c:pt idx="25">
                  <c:v>1.7534845871563096</c:v>
                </c:pt>
                <c:pt idx="26">
                  <c:v>1.815961998958187</c:v>
                </c:pt>
                <c:pt idx="27">
                  <c:v>1.8778862511435632</c:v>
                </c:pt>
                <c:pt idx="28">
                  <c:v>1.9392384809853482</c:v>
                </c:pt>
                <c:pt idx="29">
                  <c:v>1.9999999999999998</c:v>
                </c:pt>
                <c:pt idx="30">
                  <c:v>2.0601522996402166</c:v>
                </c:pt>
                <c:pt idx="31">
                  <c:v>2.1196770569328196</c:v>
                </c:pt>
                <c:pt idx="32">
                  <c:v>2.1785561400601083</c:v>
                </c:pt>
                <c:pt idx="33">
                  <c:v>2.2367716138829876</c:v>
                </c:pt>
                <c:pt idx="34">
                  <c:v>2.2943057454041842</c:v>
                </c:pt>
                <c:pt idx="35">
                  <c:v>2.3511410091698925</c:v>
                </c:pt>
                <c:pt idx="36">
                  <c:v>2.4072600926081931</c:v>
                </c:pt>
                <c:pt idx="37">
                  <c:v>2.4626459013026327</c:v>
                </c:pt>
                <c:pt idx="38">
                  <c:v>2.5172815641993496</c:v>
                </c:pt>
                <c:pt idx="39">
                  <c:v>2.571150438746157</c:v>
                </c:pt>
                <c:pt idx="40">
                  <c:v>2.6242361159620287</c:v>
                </c:pt>
                <c:pt idx="41">
                  <c:v>2.676522425435433</c:v>
                </c:pt>
                <c:pt idx="42">
                  <c:v>2.7279934402499939</c:v>
                </c:pt>
                <c:pt idx="43">
                  <c:v>2.778633481835989</c:v>
                </c:pt>
                <c:pt idx="44">
                  <c:v>2.8284271247461898</c:v>
                </c:pt>
                <c:pt idx="45">
                  <c:v>2.8773592013546043</c:v>
                </c:pt>
                <c:pt idx="46">
                  <c:v>2.9254148064766818</c:v>
                </c:pt>
                <c:pt idx="47">
                  <c:v>2.9725793019095765</c:v>
                </c:pt>
                <c:pt idx="48">
                  <c:v>3.0188383208910881</c:v>
                </c:pt>
                <c:pt idx="49">
                  <c:v>3.0641777724759121</c:v>
                </c:pt>
                <c:pt idx="50">
                  <c:v>3.1085838458278832</c:v>
                </c:pt>
                <c:pt idx="51">
                  <c:v>3.1520430144268881</c:v>
                </c:pt>
                <c:pt idx="52">
                  <c:v>3.1945420401891713</c:v>
                </c:pt>
                <c:pt idx="53">
                  <c:v>3.2360679774997898</c:v>
                </c:pt>
                <c:pt idx="54">
                  <c:v>3.2766081771559672</c:v>
                </c:pt>
                <c:pt idx="55">
                  <c:v>3.3161502902201669</c:v>
                </c:pt>
                <c:pt idx="56">
                  <c:v>3.3546822717816958</c:v>
                </c:pt>
                <c:pt idx="57">
                  <c:v>3.3921923846257038</c:v>
                </c:pt>
                <c:pt idx="58">
                  <c:v>3.4286692028084489</c:v>
                </c:pt>
                <c:pt idx="59">
                  <c:v>3.4641016151377544</c:v>
                </c:pt>
                <c:pt idx="60">
                  <c:v>3.498478828557583</c:v>
                </c:pt>
                <c:pt idx="61">
                  <c:v>3.5317903714357075</c:v>
                </c:pt>
                <c:pt idx="62">
                  <c:v>3.5640260967534712</c:v>
                </c:pt>
                <c:pt idx="63">
                  <c:v>3.5951761851966682</c:v>
                </c:pt>
                <c:pt idx="64">
                  <c:v>3.6252311481465997</c:v>
                </c:pt>
                <c:pt idx="65">
                  <c:v>3.6541818305704035</c:v>
                </c:pt>
                <c:pt idx="66">
                  <c:v>3.6820194138097611</c:v>
                </c:pt>
                <c:pt idx="67">
                  <c:v>3.7087354182671497</c:v>
                </c:pt>
                <c:pt idx="68">
                  <c:v>3.734321705988807</c:v>
                </c:pt>
                <c:pt idx="69">
                  <c:v>3.7587704831436333</c:v>
                </c:pt>
                <c:pt idx="70">
                  <c:v>3.7820743023972669</c:v>
                </c:pt>
                <c:pt idx="71">
                  <c:v>3.8042260651806141</c:v>
                </c:pt>
                <c:pt idx="72">
                  <c:v>3.8252190238521417</c:v>
                </c:pt>
                <c:pt idx="73">
                  <c:v>3.8450467837532756</c:v>
                </c:pt>
                <c:pt idx="74">
                  <c:v>3.8637033051562732</c:v>
                </c:pt>
                <c:pt idx="75">
                  <c:v>3.8811829051039859</c:v>
                </c:pt>
                <c:pt idx="76">
                  <c:v>3.897480259140941</c:v>
                </c:pt>
                <c:pt idx="77">
                  <c:v>3.9125904029352223</c:v>
                </c:pt>
                <c:pt idx="78">
                  <c:v>3.9265087337906559</c:v>
                </c:pt>
                <c:pt idx="79">
                  <c:v>3.9392310120488321</c:v>
                </c:pt>
                <c:pt idx="80">
                  <c:v>3.9507533623805511</c:v>
                </c:pt>
                <c:pt idx="81">
                  <c:v>3.961072274966281</c:v>
                </c:pt>
                <c:pt idx="82">
                  <c:v>3.9701846065652879</c:v>
                </c:pt>
                <c:pt idx="83">
                  <c:v>3.9780875814730932</c:v>
                </c:pt>
                <c:pt idx="84">
                  <c:v>3.9847787923669822</c:v>
                </c:pt>
                <c:pt idx="85">
                  <c:v>3.9902562010392968</c:v>
                </c:pt>
                <c:pt idx="86">
                  <c:v>3.9945181390182953</c:v>
                </c:pt>
                <c:pt idx="87">
                  <c:v>3.997563308076383</c:v>
                </c:pt>
                <c:pt idx="88">
                  <c:v>3.9993907806255651</c:v>
                </c:pt>
                <c:pt idx="89">
                  <c:v>4</c:v>
                </c:pt>
                <c:pt idx="90">
                  <c:v>3.9993907806255651</c:v>
                </c:pt>
                <c:pt idx="91">
                  <c:v>3.997563308076383</c:v>
                </c:pt>
                <c:pt idx="92">
                  <c:v>3.9945181390182953</c:v>
                </c:pt>
                <c:pt idx="93">
                  <c:v>3.9902562010392968</c:v>
                </c:pt>
                <c:pt idx="94">
                  <c:v>3.9847787923669822</c:v>
                </c:pt>
                <c:pt idx="95">
                  <c:v>3.9780875814730936</c:v>
                </c:pt>
                <c:pt idx="96">
                  <c:v>3.9701846065652884</c:v>
                </c:pt>
                <c:pt idx="97">
                  <c:v>3.9610722749662814</c:v>
                </c:pt>
                <c:pt idx="98">
                  <c:v>3.9507533623805506</c:v>
                </c:pt>
                <c:pt idx="99">
                  <c:v>3.9392310120488321</c:v>
                </c:pt>
                <c:pt idx="100">
                  <c:v>3.9265087337906559</c:v>
                </c:pt>
                <c:pt idx="101">
                  <c:v>3.9125904029352228</c:v>
                </c:pt>
                <c:pt idx="102">
                  <c:v>3.897480259140941</c:v>
                </c:pt>
                <c:pt idx="103">
                  <c:v>3.8811829051039859</c:v>
                </c:pt>
                <c:pt idx="104">
                  <c:v>3.8637033051562732</c:v>
                </c:pt>
                <c:pt idx="105">
                  <c:v>3.8450467837532756</c:v>
                </c:pt>
                <c:pt idx="106">
                  <c:v>3.8252190238521422</c:v>
                </c:pt>
                <c:pt idx="107">
                  <c:v>3.8042260651806146</c:v>
                </c:pt>
                <c:pt idx="108">
                  <c:v>3.7820743023972674</c:v>
                </c:pt>
                <c:pt idx="109">
                  <c:v>3.7587704831436337</c:v>
                </c:pt>
                <c:pt idx="110">
                  <c:v>3.734321705988807</c:v>
                </c:pt>
                <c:pt idx="111">
                  <c:v>3.7087354182671497</c:v>
                </c:pt>
                <c:pt idx="112">
                  <c:v>3.6820194138097615</c:v>
                </c:pt>
                <c:pt idx="113">
                  <c:v>3.6541818305704039</c:v>
                </c:pt>
                <c:pt idx="114">
                  <c:v>3.6252311481466002</c:v>
                </c:pt>
                <c:pt idx="115">
                  <c:v>3.5951761851966677</c:v>
                </c:pt>
                <c:pt idx="116">
                  <c:v>3.5640260967534716</c:v>
                </c:pt>
                <c:pt idx="117">
                  <c:v>3.5317903714357084</c:v>
                </c:pt>
                <c:pt idx="118">
                  <c:v>3.4984788285575834</c:v>
                </c:pt>
                <c:pt idx="119">
                  <c:v>3.4641016151377548</c:v>
                </c:pt>
                <c:pt idx="120">
                  <c:v>3.4286692028084493</c:v>
                </c:pt>
                <c:pt idx="121">
                  <c:v>3.3921923846257043</c:v>
                </c:pt>
                <c:pt idx="122">
                  <c:v>3.3546822717816958</c:v>
                </c:pt>
                <c:pt idx="123">
                  <c:v>3.3161502902201669</c:v>
                </c:pt>
                <c:pt idx="124">
                  <c:v>3.2766081771559681</c:v>
                </c:pt>
                <c:pt idx="125">
                  <c:v>3.2360679774997898</c:v>
                </c:pt>
                <c:pt idx="126">
                  <c:v>3.1945420401891709</c:v>
                </c:pt>
                <c:pt idx="127">
                  <c:v>3.1520430144268881</c:v>
                </c:pt>
                <c:pt idx="128">
                  <c:v>3.1085838458278841</c:v>
                </c:pt>
                <c:pt idx="129">
                  <c:v>3.0641777724759121</c:v>
                </c:pt>
                <c:pt idx="130">
                  <c:v>3.0188383208910872</c:v>
                </c:pt>
                <c:pt idx="131">
                  <c:v>2.972579301909577</c:v>
                </c:pt>
                <c:pt idx="132">
                  <c:v>2.9254148064766823</c:v>
                </c:pt>
                <c:pt idx="133">
                  <c:v>2.8773592013546057</c:v>
                </c:pt>
                <c:pt idx="134">
                  <c:v>2.8284271247461903</c:v>
                </c:pt>
                <c:pt idx="135">
                  <c:v>2.7786334818359886</c:v>
                </c:pt>
                <c:pt idx="136">
                  <c:v>2.7279934402499944</c:v>
                </c:pt>
                <c:pt idx="137">
                  <c:v>2.6765224254354334</c:v>
                </c:pt>
                <c:pt idx="138">
                  <c:v>2.6242361159620291</c:v>
                </c:pt>
                <c:pt idx="139">
                  <c:v>2.5711504387461579</c:v>
                </c:pt>
                <c:pt idx="140">
                  <c:v>2.5172815641993509</c:v>
                </c:pt>
                <c:pt idx="141">
                  <c:v>2.4626459013026336</c:v>
                </c:pt>
                <c:pt idx="142">
                  <c:v>2.4072600926081926</c:v>
                </c:pt>
                <c:pt idx="143">
                  <c:v>2.351141009169893</c:v>
                </c:pt>
                <c:pt idx="144">
                  <c:v>2.2943057454041855</c:v>
                </c:pt>
                <c:pt idx="145">
                  <c:v>2.2367716138829876</c:v>
                </c:pt>
                <c:pt idx="146">
                  <c:v>2.1785561400601079</c:v>
                </c:pt>
                <c:pt idx="147">
                  <c:v>2.1196770569328196</c:v>
                </c:pt>
                <c:pt idx="148">
                  <c:v>2.0601522996402175</c:v>
                </c:pt>
                <c:pt idx="149">
                  <c:v>1.9999999999999998</c:v>
                </c:pt>
                <c:pt idx="150">
                  <c:v>1.9392384809853487</c:v>
                </c:pt>
                <c:pt idx="151">
                  <c:v>1.8778862511435643</c:v>
                </c:pt>
                <c:pt idx="152">
                  <c:v>1.8159619989581874</c:v>
                </c:pt>
                <c:pt idx="153">
                  <c:v>1.7534845871563092</c:v>
                </c:pt>
                <c:pt idx="154">
                  <c:v>1.690473046962798</c:v>
                </c:pt>
                <c:pt idx="155">
                  <c:v>1.6269465723032017</c:v>
                </c:pt>
                <c:pt idx="156">
                  <c:v>1.5629245139570966</c:v>
                </c:pt>
                <c:pt idx="157">
                  <c:v>1.4984263736636489</c:v>
                </c:pt>
                <c:pt idx="158">
                  <c:v>1.4334717981812009</c:v>
                </c:pt>
                <c:pt idx="159">
                  <c:v>1.3680805733026755</c:v>
                </c:pt>
                <c:pt idx="160">
                  <c:v>1.3022726178286281</c:v>
                </c:pt>
                <c:pt idx="161">
                  <c:v>1.23606797749979</c:v>
                </c:pt>
                <c:pt idx="162">
                  <c:v>1.1694868188909482</c:v>
                </c:pt>
                <c:pt idx="163">
                  <c:v>1.1025494232679987</c:v>
                </c:pt>
                <c:pt idx="164">
                  <c:v>1.0352761804100841</c:v>
                </c:pt>
                <c:pt idx="165">
                  <c:v>0.96768758239867092</c:v>
                </c:pt>
                <c:pt idx="166">
                  <c:v>0.89980421737545913</c:v>
                </c:pt>
                <c:pt idx="167">
                  <c:v>0.83164676327103726</c:v>
                </c:pt>
                <c:pt idx="168">
                  <c:v>0.76323598150617988</c:v>
                </c:pt>
                <c:pt idx="169">
                  <c:v>0.6945927106677211</c:v>
                </c:pt>
                <c:pt idx="170">
                  <c:v>0.62573786016092392</c:v>
                </c:pt>
                <c:pt idx="171">
                  <c:v>0.55669240384026297</c:v>
                </c:pt>
                <c:pt idx="172">
                  <c:v>0.48747737362059018</c:v>
                </c:pt>
                <c:pt idx="173">
                  <c:v>0.41811385307061494</c:v>
                </c:pt>
                <c:pt idx="174">
                  <c:v>0.34862297099063455</c:v>
                </c:pt>
                <c:pt idx="175">
                  <c:v>0.2790258949765021</c:v>
                </c:pt>
                <c:pt idx="176">
                  <c:v>0.20934382497177523</c:v>
                </c:pt>
                <c:pt idx="177">
                  <c:v>0.13959798681000279</c:v>
                </c:pt>
                <c:pt idx="178">
                  <c:v>6.9809625749133755E-2</c:v>
                </c:pt>
                <c:pt idx="179">
                  <c:v>4.90059381963448E-16</c:v>
                </c:pt>
                <c:pt idx="180">
                  <c:v>-6.980962574913277E-2</c:v>
                </c:pt>
                <c:pt idx="181">
                  <c:v>-0.1395979868100036</c:v>
                </c:pt>
                <c:pt idx="182">
                  <c:v>-0.20934382497177423</c:v>
                </c:pt>
                <c:pt idx="183">
                  <c:v>-0.27902589497649932</c:v>
                </c:pt>
                <c:pt idx="184">
                  <c:v>-0.34862297099063178</c:v>
                </c:pt>
                <c:pt idx="185">
                  <c:v>-0.41811385307061222</c:v>
                </c:pt>
                <c:pt idx="186">
                  <c:v>-0.48747737362059096</c:v>
                </c:pt>
                <c:pt idx="187">
                  <c:v>-0.55669240384026208</c:v>
                </c:pt>
                <c:pt idx="188">
                  <c:v>-0.62573786016092292</c:v>
                </c:pt>
                <c:pt idx="189">
                  <c:v>-0.69459271066772188</c:v>
                </c:pt>
                <c:pt idx="190">
                  <c:v>-0.76323598150617888</c:v>
                </c:pt>
                <c:pt idx="191">
                  <c:v>-0.83164676327103626</c:v>
                </c:pt>
                <c:pt idx="192">
                  <c:v>-0.8998042173754599</c:v>
                </c:pt>
                <c:pt idx="193">
                  <c:v>-0.96768758239867003</c:v>
                </c:pt>
                <c:pt idx="194">
                  <c:v>-1.0352761804100814</c:v>
                </c:pt>
                <c:pt idx="195">
                  <c:v>-1.102549423267996</c:v>
                </c:pt>
                <c:pt idx="196">
                  <c:v>-1.1694868188909455</c:v>
                </c:pt>
                <c:pt idx="197">
                  <c:v>-1.2360679774997909</c:v>
                </c:pt>
                <c:pt idx="198">
                  <c:v>-1.302272617828627</c:v>
                </c:pt>
                <c:pt idx="199">
                  <c:v>-1.3680805733026746</c:v>
                </c:pt>
                <c:pt idx="200">
                  <c:v>-1.4334717981812017</c:v>
                </c:pt>
                <c:pt idx="201">
                  <c:v>-1.4984263736636481</c:v>
                </c:pt>
                <c:pt idx="202">
                  <c:v>-1.5629245139570942</c:v>
                </c:pt>
                <c:pt idx="203">
                  <c:v>-1.6269465723031993</c:v>
                </c:pt>
                <c:pt idx="204">
                  <c:v>-1.6904730469627971</c:v>
                </c:pt>
                <c:pt idx="205">
                  <c:v>-1.7534845871563083</c:v>
                </c:pt>
                <c:pt idx="206">
                  <c:v>-1.815961998958185</c:v>
                </c:pt>
                <c:pt idx="207">
                  <c:v>-1.8778862511435634</c:v>
                </c:pt>
                <c:pt idx="208">
                  <c:v>-1.9392384809853478</c:v>
                </c:pt>
                <c:pt idx="209">
                  <c:v>-2.0000000000000004</c:v>
                </c:pt>
                <c:pt idx="210">
                  <c:v>-2.0601522996402166</c:v>
                </c:pt>
                <c:pt idx="211">
                  <c:v>-2.1196770569328192</c:v>
                </c:pt>
                <c:pt idx="212">
                  <c:v>-2.1785561400601083</c:v>
                </c:pt>
                <c:pt idx="213">
                  <c:v>-2.2367716138829867</c:v>
                </c:pt>
                <c:pt idx="214">
                  <c:v>-2.2943057454041833</c:v>
                </c:pt>
                <c:pt idx="215">
                  <c:v>-2.3511410091698921</c:v>
                </c:pt>
                <c:pt idx="216">
                  <c:v>-2.4072600926081922</c:v>
                </c:pt>
                <c:pt idx="217">
                  <c:v>-2.4626459013026314</c:v>
                </c:pt>
                <c:pt idx="218">
                  <c:v>-2.5172815641993505</c:v>
                </c:pt>
                <c:pt idx="219">
                  <c:v>-2.571150438746157</c:v>
                </c:pt>
                <c:pt idx="220">
                  <c:v>-2.6242361159620295</c:v>
                </c:pt>
                <c:pt idx="221">
                  <c:v>-2.676522425435433</c:v>
                </c:pt>
                <c:pt idx="222">
                  <c:v>-2.7279934402499935</c:v>
                </c:pt>
                <c:pt idx="223">
                  <c:v>-2.7786334818359895</c:v>
                </c:pt>
                <c:pt idx="224">
                  <c:v>-2.8284271247461898</c:v>
                </c:pt>
                <c:pt idx="225">
                  <c:v>-2.8773592013546034</c:v>
                </c:pt>
                <c:pt idx="226">
                  <c:v>-2.9254148064766805</c:v>
                </c:pt>
                <c:pt idx="227">
                  <c:v>-2.9725793019095761</c:v>
                </c:pt>
                <c:pt idx="228">
                  <c:v>-3.0188383208910867</c:v>
                </c:pt>
                <c:pt idx="229">
                  <c:v>-3.0641777724759116</c:v>
                </c:pt>
                <c:pt idx="230">
                  <c:v>-3.1085838458278845</c:v>
                </c:pt>
                <c:pt idx="231">
                  <c:v>-3.1520430144268885</c:v>
                </c:pt>
                <c:pt idx="232">
                  <c:v>-3.1945420401891713</c:v>
                </c:pt>
                <c:pt idx="233">
                  <c:v>-3.2360679774997894</c:v>
                </c:pt>
                <c:pt idx="234">
                  <c:v>-3.2766081771559663</c:v>
                </c:pt>
                <c:pt idx="235">
                  <c:v>-3.3161502902201656</c:v>
                </c:pt>
                <c:pt idx="236">
                  <c:v>-3.3546822717816962</c:v>
                </c:pt>
                <c:pt idx="237">
                  <c:v>-3.3921923846257038</c:v>
                </c:pt>
                <c:pt idx="238">
                  <c:v>-3.4286692028084484</c:v>
                </c:pt>
                <c:pt idx="239">
                  <c:v>-3.4641016151377535</c:v>
                </c:pt>
                <c:pt idx="240">
                  <c:v>-3.4984788285575839</c:v>
                </c:pt>
                <c:pt idx="241">
                  <c:v>-3.531790371435708</c:v>
                </c:pt>
                <c:pt idx="242">
                  <c:v>-3.5640260967534712</c:v>
                </c:pt>
                <c:pt idx="243">
                  <c:v>-3.5951761851966673</c:v>
                </c:pt>
                <c:pt idx="244">
                  <c:v>-3.6252311481465989</c:v>
                </c:pt>
                <c:pt idx="245">
                  <c:v>-3.6541818305704039</c:v>
                </c:pt>
                <c:pt idx="246">
                  <c:v>-3.6820194138097611</c:v>
                </c:pt>
                <c:pt idx="247">
                  <c:v>-3.7087354182671493</c:v>
                </c:pt>
                <c:pt idx="248">
                  <c:v>-3.7343217059888065</c:v>
                </c:pt>
                <c:pt idx="249">
                  <c:v>-3.7587704831436328</c:v>
                </c:pt>
                <c:pt idx="250">
                  <c:v>-3.7820743023972674</c:v>
                </c:pt>
                <c:pt idx="251">
                  <c:v>-3.8042260651806141</c:v>
                </c:pt>
                <c:pt idx="252">
                  <c:v>-3.8252190238521413</c:v>
                </c:pt>
                <c:pt idx="253">
                  <c:v>-3.845046783753276</c:v>
                </c:pt>
                <c:pt idx="254">
                  <c:v>-3.8637033051562732</c:v>
                </c:pt>
                <c:pt idx="255">
                  <c:v>-3.8811829051039859</c:v>
                </c:pt>
                <c:pt idx="256">
                  <c:v>-3.8974802591409405</c:v>
                </c:pt>
                <c:pt idx="257">
                  <c:v>-3.9125904029352223</c:v>
                </c:pt>
                <c:pt idx="258">
                  <c:v>-3.9265087337906555</c:v>
                </c:pt>
                <c:pt idx="259">
                  <c:v>-3.9392310120488321</c:v>
                </c:pt>
                <c:pt idx="260">
                  <c:v>-3.9507533623805506</c:v>
                </c:pt>
                <c:pt idx="261">
                  <c:v>-3.9610722749662814</c:v>
                </c:pt>
                <c:pt idx="262">
                  <c:v>-3.9701846065652884</c:v>
                </c:pt>
                <c:pt idx="263">
                  <c:v>-3.9780875814730936</c:v>
                </c:pt>
                <c:pt idx="264">
                  <c:v>-3.9847787923669822</c:v>
                </c:pt>
                <c:pt idx="265">
                  <c:v>-3.9902562010392968</c:v>
                </c:pt>
                <c:pt idx="266">
                  <c:v>-3.9945181390182953</c:v>
                </c:pt>
                <c:pt idx="267">
                  <c:v>-3.9975633080763826</c:v>
                </c:pt>
                <c:pt idx="268">
                  <c:v>-3.9993907806255651</c:v>
                </c:pt>
                <c:pt idx="269">
                  <c:v>-4</c:v>
                </c:pt>
                <c:pt idx="270">
                  <c:v>-3.9993907806255651</c:v>
                </c:pt>
                <c:pt idx="271">
                  <c:v>-3.997563308076383</c:v>
                </c:pt>
                <c:pt idx="272">
                  <c:v>-3.9945181390182953</c:v>
                </c:pt>
                <c:pt idx="273">
                  <c:v>-3.9902562010392972</c:v>
                </c:pt>
                <c:pt idx="274">
                  <c:v>-3.9847787923669822</c:v>
                </c:pt>
                <c:pt idx="275">
                  <c:v>-3.9780875814730936</c:v>
                </c:pt>
                <c:pt idx="276">
                  <c:v>-3.9701846065652879</c:v>
                </c:pt>
                <c:pt idx="277">
                  <c:v>-3.9610722749662814</c:v>
                </c:pt>
                <c:pt idx="278">
                  <c:v>-3.9507533623805511</c:v>
                </c:pt>
                <c:pt idx="279">
                  <c:v>-3.9392310120488325</c:v>
                </c:pt>
                <c:pt idx="280">
                  <c:v>-3.9265087337906563</c:v>
                </c:pt>
                <c:pt idx="281">
                  <c:v>-3.9125904029352232</c:v>
                </c:pt>
                <c:pt idx="282">
                  <c:v>-3.897480259140941</c:v>
                </c:pt>
                <c:pt idx="283">
                  <c:v>-3.8811829051039863</c:v>
                </c:pt>
                <c:pt idx="284">
                  <c:v>-3.8637033051562728</c:v>
                </c:pt>
                <c:pt idx="285">
                  <c:v>-3.8450467837532751</c:v>
                </c:pt>
                <c:pt idx="286">
                  <c:v>-3.8252190238521417</c:v>
                </c:pt>
                <c:pt idx="287">
                  <c:v>-3.8042260651806146</c:v>
                </c:pt>
                <c:pt idx="288">
                  <c:v>-3.7820743023972678</c:v>
                </c:pt>
                <c:pt idx="289">
                  <c:v>-3.7587704831436342</c:v>
                </c:pt>
                <c:pt idx="290">
                  <c:v>-3.7343217059888083</c:v>
                </c:pt>
                <c:pt idx="291">
                  <c:v>-3.7087354182671497</c:v>
                </c:pt>
                <c:pt idx="292">
                  <c:v>-3.6820194138097619</c:v>
                </c:pt>
                <c:pt idx="293">
                  <c:v>-3.654181830570403</c:v>
                </c:pt>
                <c:pt idx="294">
                  <c:v>-3.6252311481465997</c:v>
                </c:pt>
                <c:pt idx="295">
                  <c:v>-3.5951761851966682</c:v>
                </c:pt>
                <c:pt idx="296">
                  <c:v>-3.5640260967534716</c:v>
                </c:pt>
                <c:pt idx="297">
                  <c:v>-3.5317903714357084</c:v>
                </c:pt>
                <c:pt idx="298">
                  <c:v>-3.4984788285575843</c:v>
                </c:pt>
                <c:pt idx="299">
                  <c:v>-3.4641016151377544</c:v>
                </c:pt>
                <c:pt idx="300">
                  <c:v>-3.4286692028084493</c:v>
                </c:pt>
                <c:pt idx="301">
                  <c:v>-3.3921923846257047</c:v>
                </c:pt>
                <c:pt idx="302">
                  <c:v>-3.3546822717816971</c:v>
                </c:pt>
                <c:pt idx="303">
                  <c:v>-3.3161502902201683</c:v>
                </c:pt>
                <c:pt idx="304">
                  <c:v>-3.2766081771559672</c:v>
                </c:pt>
                <c:pt idx="305">
                  <c:v>-3.2360679774997902</c:v>
                </c:pt>
                <c:pt idx="306">
                  <c:v>-3.1945420401891722</c:v>
                </c:pt>
                <c:pt idx="307">
                  <c:v>-3.1520430144268872</c:v>
                </c:pt>
                <c:pt idx="308">
                  <c:v>-3.1085838458278832</c:v>
                </c:pt>
                <c:pt idx="309">
                  <c:v>-3.0641777724759125</c:v>
                </c:pt>
                <c:pt idx="310">
                  <c:v>-3.0188383208910889</c:v>
                </c:pt>
                <c:pt idx="311">
                  <c:v>-2.9725793019095783</c:v>
                </c:pt>
                <c:pt idx="312">
                  <c:v>-2.9254148064766841</c:v>
                </c:pt>
                <c:pt idx="313">
                  <c:v>-2.877359201354607</c:v>
                </c:pt>
                <c:pt idx="314">
                  <c:v>-2.8284271247461907</c:v>
                </c:pt>
                <c:pt idx="315">
                  <c:v>-2.7786334818359903</c:v>
                </c:pt>
                <c:pt idx="316">
                  <c:v>-2.727993440249993</c:v>
                </c:pt>
                <c:pt idx="317">
                  <c:v>-2.6765224254354325</c:v>
                </c:pt>
                <c:pt idx="318">
                  <c:v>-2.6242361159620295</c:v>
                </c:pt>
                <c:pt idx="319">
                  <c:v>-2.5711504387461583</c:v>
                </c:pt>
                <c:pt idx="320">
                  <c:v>-2.5172815641993513</c:v>
                </c:pt>
                <c:pt idx="321">
                  <c:v>-2.4626459013026354</c:v>
                </c:pt>
                <c:pt idx="322">
                  <c:v>-2.4072600926081931</c:v>
                </c:pt>
                <c:pt idx="323">
                  <c:v>-2.3511410091698934</c:v>
                </c:pt>
                <c:pt idx="324">
                  <c:v>-2.294305745404186</c:v>
                </c:pt>
                <c:pt idx="325">
                  <c:v>-2.2367716138829894</c:v>
                </c:pt>
                <c:pt idx="326">
                  <c:v>-2.1785561400601079</c:v>
                </c:pt>
                <c:pt idx="327">
                  <c:v>-2.1196770569328232</c:v>
                </c:pt>
                <c:pt idx="328">
                  <c:v>-2.060152299640218</c:v>
                </c:pt>
                <c:pt idx="329">
                  <c:v>-2.0000000000000018</c:v>
                </c:pt>
                <c:pt idx="330">
                  <c:v>-1.9392384809853476</c:v>
                </c:pt>
                <c:pt idx="331">
                  <c:v>-1.8778862511435632</c:v>
                </c:pt>
                <c:pt idx="332">
                  <c:v>-1.8159619989581879</c:v>
                </c:pt>
                <c:pt idx="333">
                  <c:v>-1.7534845871563081</c:v>
                </c:pt>
                <c:pt idx="334">
                  <c:v>-1.6904730469628</c:v>
                </c:pt>
                <c:pt idx="335">
                  <c:v>-1.6269465723032006</c:v>
                </c:pt>
                <c:pt idx="336">
                  <c:v>-1.5629245139570989</c:v>
                </c:pt>
                <c:pt idx="337">
                  <c:v>-1.4984263736636494</c:v>
                </c:pt>
                <c:pt idx="338">
                  <c:v>-1.4334717981812031</c:v>
                </c:pt>
                <c:pt idx="339">
                  <c:v>-1.3680805733026744</c:v>
                </c:pt>
                <c:pt idx="340">
                  <c:v>-1.3022726178286301</c:v>
                </c:pt>
                <c:pt idx="341">
                  <c:v>-1.2360679774997905</c:v>
                </c:pt>
                <c:pt idx="342">
                  <c:v>-1.1694868188909451</c:v>
                </c:pt>
                <c:pt idx="343">
                  <c:v>-1.1025494232679991</c:v>
                </c:pt>
                <c:pt idx="344">
                  <c:v>-1.0352761804100827</c:v>
                </c:pt>
                <c:pt idx="345">
                  <c:v>-0.96768758239867148</c:v>
                </c:pt>
                <c:pt idx="346">
                  <c:v>-0.89980421737546135</c:v>
                </c:pt>
                <c:pt idx="347">
                  <c:v>-0.83164676327103948</c:v>
                </c:pt>
                <c:pt idx="348">
                  <c:v>-0.76323598150617866</c:v>
                </c:pt>
                <c:pt idx="349">
                  <c:v>-0.6945927106677251</c:v>
                </c:pt>
                <c:pt idx="350">
                  <c:v>-0.62573786016092448</c:v>
                </c:pt>
                <c:pt idx="351">
                  <c:v>-0.55669240384026353</c:v>
                </c:pt>
                <c:pt idx="352">
                  <c:v>-0.48747737362059246</c:v>
                </c:pt>
                <c:pt idx="353">
                  <c:v>-0.41811385307061366</c:v>
                </c:pt>
                <c:pt idx="354">
                  <c:v>-0.34862297099063327</c:v>
                </c:pt>
                <c:pt idx="355">
                  <c:v>-0.27902589497649904</c:v>
                </c:pt>
                <c:pt idx="356">
                  <c:v>-0.20934382497177748</c:v>
                </c:pt>
                <c:pt idx="357">
                  <c:v>-0.13959798681000329</c:v>
                </c:pt>
                <c:pt idx="358">
                  <c:v>-6.9809625749137794E-2</c:v>
                </c:pt>
                <c:pt idx="359">
                  <c:v>-9.8011876392689601E-16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Calculs!$Z$3:$Z$53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xVal>
          <c:yVal>
            <c:numRef>
              <c:f>Calculs!$AA$3:$AA$53</c:f>
              <c:numCache>
                <c:formatCode>General</c:formatCode>
                <c:ptCount val="51"/>
                <c:pt idx="0">
                  <c:v>-34.641016151377542</c:v>
                </c:pt>
                <c:pt idx="1">
                  <c:v>-32.908965343808667</c:v>
                </c:pt>
                <c:pt idx="2">
                  <c:v>-31.176914536239789</c:v>
                </c:pt>
                <c:pt idx="3">
                  <c:v>-29.444863728670914</c:v>
                </c:pt>
                <c:pt idx="4">
                  <c:v>-27.712812921102035</c:v>
                </c:pt>
                <c:pt idx="5">
                  <c:v>-25.980762113533157</c:v>
                </c:pt>
                <c:pt idx="6">
                  <c:v>-24.248711305964282</c:v>
                </c:pt>
                <c:pt idx="7">
                  <c:v>-22.516660498395403</c:v>
                </c:pt>
                <c:pt idx="8">
                  <c:v>-20.784609690826528</c:v>
                </c:pt>
                <c:pt idx="9">
                  <c:v>-19.05255888325765</c:v>
                </c:pt>
                <c:pt idx="10">
                  <c:v>-17.320508075688771</c:v>
                </c:pt>
                <c:pt idx="11">
                  <c:v>-15.588457268119894</c:v>
                </c:pt>
                <c:pt idx="12">
                  <c:v>-13.856406460551018</c:v>
                </c:pt>
                <c:pt idx="13">
                  <c:v>-12.124355652982141</c:v>
                </c:pt>
                <c:pt idx="14">
                  <c:v>-10.392304845413264</c:v>
                </c:pt>
                <c:pt idx="15">
                  <c:v>-8.6602540378443855</c:v>
                </c:pt>
                <c:pt idx="16">
                  <c:v>-6.9282032302755088</c:v>
                </c:pt>
                <c:pt idx="17">
                  <c:v>-5.196152422706632</c:v>
                </c:pt>
                <c:pt idx="18">
                  <c:v>-3.4641016151377544</c:v>
                </c:pt>
                <c:pt idx="19">
                  <c:v>-1.7320508075688772</c:v>
                </c:pt>
                <c:pt idx="20">
                  <c:v>0</c:v>
                </c:pt>
                <c:pt idx="21">
                  <c:v>1.7320508075688772</c:v>
                </c:pt>
                <c:pt idx="22">
                  <c:v>3.4641016151377544</c:v>
                </c:pt>
                <c:pt idx="23">
                  <c:v>5.196152422706632</c:v>
                </c:pt>
                <c:pt idx="24">
                  <c:v>6.9282032302755088</c:v>
                </c:pt>
                <c:pt idx="25">
                  <c:v>8.6602540378443855</c:v>
                </c:pt>
                <c:pt idx="26">
                  <c:v>10.392304845413264</c:v>
                </c:pt>
                <c:pt idx="27">
                  <c:v>12.124355652982141</c:v>
                </c:pt>
                <c:pt idx="28">
                  <c:v>13.856406460551018</c:v>
                </c:pt>
                <c:pt idx="29">
                  <c:v>15.588457268119894</c:v>
                </c:pt>
                <c:pt idx="30">
                  <c:v>17.320508075688771</c:v>
                </c:pt>
                <c:pt idx="31">
                  <c:v>19.05255888325765</c:v>
                </c:pt>
                <c:pt idx="32">
                  <c:v>20.784609690826528</c:v>
                </c:pt>
                <c:pt idx="33">
                  <c:v>22.516660498395403</c:v>
                </c:pt>
                <c:pt idx="34">
                  <c:v>24.248711305964282</c:v>
                </c:pt>
                <c:pt idx="35">
                  <c:v>25.980762113533157</c:v>
                </c:pt>
                <c:pt idx="36">
                  <c:v>27.712812921102035</c:v>
                </c:pt>
                <c:pt idx="37">
                  <c:v>29.444863728670914</c:v>
                </c:pt>
                <c:pt idx="38">
                  <c:v>31.176914536239789</c:v>
                </c:pt>
                <c:pt idx="39">
                  <c:v>32.908965343808667</c:v>
                </c:pt>
                <c:pt idx="40">
                  <c:v>34.641016151377542</c:v>
                </c:pt>
                <c:pt idx="41">
                  <c:v>36.373066958946424</c:v>
                </c:pt>
                <c:pt idx="42">
                  <c:v>38.105117766515299</c:v>
                </c:pt>
                <c:pt idx="43">
                  <c:v>39.837168574084174</c:v>
                </c:pt>
                <c:pt idx="44">
                  <c:v>41.569219381653056</c:v>
                </c:pt>
                <c:pt idx="45">
                  <c:v>43.301270189221931</c:v>
                </c:pt>
                <c:pt idx="46">
                  <c:v>45.033320996790806</c:v>
                </c:pt>
                <c:pt idx="47">
                  <c:v>46.765371804359681</c:v>
                </c:pt>
                <c:pt idx="48">
                  <c:v>48.497422611928563</c:v>
                </c:pt>
                <c:pt idx="49">
                  <c:v>50.229473419497438</c:v>
                </c:pt>
                <c:pt idx="50">
                  <c:v>51.961524227066313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43680"/>
        <c:axId val="92374528"/>
      </c:scatterChart>
      <c:valAx>
        <c:axId val="92343680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92374528"/>
        <c:crosses val="autoZero"/>
        <c:crossBetween val="midCat"/>
        <c:majorUnit val="1"/>
        <c:minorUnit val="0.1"/>
      </c:valAx>
      <c:valAx>
        <c:axId val="92374528"/>
        <c:scaling>
          <c:orientation val="minMax"/>
          <c:max val="10"/>
          <c:min val="-1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92343680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152400</xdr:rowOff>
    </xdr:from>
    <xdr:to>
      <xdr:col>13</xdr:col>
      <xdr:colOff>122400</xdr:colOff>
      <xdr:row>32</xdr:row>
      <xdr:rowOff>164700</xdr:rowOff>
    </xdr:to>
    <xdr:graphicFrame macro="">
      <xdr:nvGraphicFramePr>
        <xdr:cNvPr id="16" name="Graphique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375709</xdr:colOff>
      <xdr:row>3</xdr:row>
      <xdr:rowOff>121708</xdr:rowOff>
    </xdr:from>
    <xdr:to>
      <xdr:col>39</xdr:col>
      <xdr:colOff>412383</xdr:colOff>
      <xdr:row>32</xdr:row>
      <xdr:rowOff>134008</xdr:rowOff>
    </xdr:to>
    <xdr:graphicFrame macro="">
      <xdr:nvGraphicFramePr>
        <xdr:cNvPr id="17" name="Graphique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211666</xdr:colOff>
      <xdr:row>37</xdr:row>
      <xdr:rowOff>169333</xdr:rowOff>
    </xdr:from>
    <xdr:to>
      <xdr:col>26</xdr:col>
      <xdr:colOff>248342</xdr:colOff>
      <xdr:row>66</xdr:row>
      <xdr:rowOff>181633</xdr:rowOff>
    </xdr:to>
    <xdr:graphicFrame macro="">
      <xdr:nvGraphicFramePr>
        <xdr:cNvPr id="18" name="Graphique 1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370417</xdr:colOff>
      <xdr:row>38</xdr:row>
      <xdr:rowOff>21167</xdr:rowOff>
    </xdr:from>
    <xdr:to>
      <xdr:col>39</xdr:col>
      <xdr:colOff>407091</xdr:colOff>
      <xdr:row>67</xdr:row>
      <xdr:rowOff>33467</xdr:rowOff>
    </xdr:to>
    <xdr:graphicFrame macro="">
      <xdr:nvGraphicFramePr>
        <xdr:cNvPr id="19" name="Graphique 1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68791</xdr:colOff>
      <xdr:row>37</xdr:row>
      <xdr:rowOff>133349</xdr:rowOff>
    </xdr:from>
    <xdr:to>
      <xdr:col>13</xdr:col>
      <xdr:colOff>107900</xdr:colOff>
      <xdr:row>66</xdr:row>
      <xdr:rowOff>145649</xdr:rowOff>
    </xdr:to>
    <xdr:graphicFrame macro="">
      <xdr:nvGraphicFramePr>
        <xdr:cNvPr id="20" name="Graphique 1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71</xdr:row>
      <xdr:rowOff>142875</xdr:rowOff>
    </xdr:from>
    <xdr:to>
      <xdr:col>13</xdr:col>
      <xdr:colOff>65250</xdr:colOff>
      <xdr:row>100</xdr:row>
      <xdr:rowOff>155175</xdr:rowOff>
    </xdr:to>
    <xdr:graphicFrame macro="">
      <xdr:nvGraphicFramePr>
        <xdr:cNvPr id="7" name="Graphique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31</xdr:col>
      <xdr:colOff>36675</xdr:colOff>
      <xdr:row>101</xdr:row>
      <xdr:rowOff>12300</xdr:rowOff>
    </xdr:to>
    <xdr:graphicFrame macro="">
      <xdr:nvGraphicFramePr>
        <xdr:cNvPr id="9" name="Graphique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222250</xdr:colOff>
      <xdr:row>4</xdr:row>
      <xdr:rowOff>0</xdr:rowOff>
    </xdr:from>
    <xdr:to>
      <xdr:col>26</xdr:col>
      <xdr:colOff>258926</xdr:colOff>
      <xdr:row>33</xdr:row>
      <xdr:rowOff>12300</xdr:rowOff>
    </xdr:to>
    <xdr:graphicFrame macro="">
      <xdr:nvGraphicFramePr>
        <xdr:cNvPr id="11" name="Graphique 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abSelected="1" topLeftCell="N1" zoomScale="90" zoomScaleNormal="90" workbookViewId="0">
      <selection activeCell="AJ3" sqref="AJ3"/>
    </sheetView>
  </sheetViews>
  <sheetFormatPr baseColWidth="10" defaultColWidth="6.42578125" defaultRowHeight="15" x14ac:dyDescent="0.25"/>
  <sheetData>
    <row r="1" spans="3:47" x14ac:dyDescent="0.25">
      <c r="C1" t="s">
        <v>14</v>
      </c>
      <c r="D1">
        <v>4</v>
      </c>
      <c r="Q1" t="s">
        <v>14</v>
      </c>
      <c r="R1">
        <v>4</v>
      </c>
      <c r="AB1" t="s">
        <v>17</v>
      </c>
      <c r="AC1">
        <v>4</v>
      </c>
      <c r="AE1" t="s">
        <v>25</v>
      </c>
      <c r="AF1">
        <f>AC1</f>
        <v>4</v>
      </c>
      <c r="AJ1" s="1" t="s">
        <v>166</v>
      </c>
      <c r="AK1" s="1"/>
      <c r="AL1" s="1"/>
      <c r="AM1" s="1" t="s">
        <v>167</v>
      </c>
      <c r="AS1" t="s">
        <v>169</v>
      </c>
    </row>
    <row r="2" spans="3:47" x14ac:dyDescent="0.25">
      <c r="C2" t="s">
        <v>15</v>
      </c>
      <c r="D2">
        <v>0</v>
      </c>
      <c r="Q2" t="s">
        <v>164</v>
      </c>
      <c r="R2">
        <v>0</v>
      </c>
      <c r="AB2" t="s">
        <v>18</v>
      </c>
      <c r="AC2">
        <v>0</v>
      </c>
      <c r="AE2" t="s">
        <v>26</v>
      </c>
      <c r="AF2">
        <v>4</v>
      </c>
      <c r="AH2" t="s">
        <v>12</v>
      </c>
      <c r="AI2" s="2" t="s">
        <v>163</v>
      </c>
      <c r="AJ2" s="1">
        <f>AU4</f>
        <v>1.7320508075688772</v>
      </c>
      <c r="AK2" s="1" t="s">
        <v>11</v>
      </c>
      <c r="AL2" s="1" t="s">
        <v>160</v>
      </c>
      <c r="AM2" s="1">
        <v>0</v>
      </c>
      <c r="AR2">
        <v>3</v>
      </c>
      <c r="AS2">
        <f>SQRT(AR2)</f>
        <v>1.7320508075688772</v>
      </c>
      <c r="AT2">
        <v>2</v>
      </c>
      <c r="AU2">
        <f>AS2/AT2</f>
        <v>0.8660254037844386</v>
      </c>
    </row>
    <row r="3" spans="3:47" x14ac:dyDescent="0.25">
      <c r="C3" t="s">
        <v>16</v>
      </c>
      <c r="D3">
        <v>0</v>
      </c>
      <c r="Q3" t="s">
        <v>165</v>
      </c>
      <c r="R3">
        <v>0</v>
      </c>
      <c r="AB3" t="s">
        <v>19</v>
      </c>
      <c r="AC3">
        <v>0</v>
      </c>
      <c r="AE3" t="s">
        <v>27</v>
      </c>
      <c r="AF3">
        <v>0</v>
      </c>
      <c r="AR3">
        <v>1</v>
      </c>
      <c r="AS3">
        <f>SQRT(AR3)</f>
        <v>1</v>
      </c>
      <c r="AT3">
        <v>2</v>
      </c>
      <c r="AU3">
        <f>AS3/AT3</f>
        <v>0.5</v>
      </c>
    </row>
    <row r="4" spans="3:47" x14ac:dyDescent="0.25">
      <c r="AU4">
        <f>AU2/AU3</f>
        <v>1.7320508075688772</v>
      </c>
    </row>
    <row r="35" spans="4:42" x14ac:dyDescent="0.25">
      <c r="D35" t="s">
        <v>93</v>
      </c>
      <c r="E35">
        <v>1</v>
      </c>
      <c r="F35" t="s">
        <v>80</v>
      </c>
      <c r="G35">
        <v>4</v>
      </c>
      <c r="Q35" t="s">
        <v>29</v>
      </c>
      <c r="R35">
        <v>4</v>
      </c>
      <c r="T35" t="s">
        <v>30</v>
      </c>
      <c r="U35">
        <v>4</v>
      </c>
      <c r="W35" t="s">
        <v>31</v>
      </c>
      <c r="X35">
        <v>4</v>
      </c>
      <c r="AC35" s="1" t="s">
        <v>50</v>
      </c>
      <c r="AD35" s="1">
        <v>4</v>
      </c>
      <c r="AE35" s="1"/>
      <c r="AF35" s="1" t="s">
        <v>53</v>
      </c>
      <c r="AG35" s="1">
        <v>4</v>
      </c>
      <c r="AH35" s="1"/>
      <c r="AI35" s="1" t="s">
        <v>56</v>
      </c>
      <c r="AJ35" s="1">
        <v>4</v>
      </c>
      <c r="AK35" s="1"/>
      <c r="AL35" s="1" t="s">
        <v>59</v>
      </c>
      <c r="AM35" s="1">
        <v>4</v>
      </c>
      <c r="AN35" s="1"/>
      <c r="AO35" s="1" t="s">
        <v>68</v>
      </c>
      <c r="AP35" s="1">
        <v>4</v>
      </c>
    </row>
    <row r="36" spans="4:42" x14ac:dyDescent="0.25">
      <c r="D36" t="s">
        <v>94</v>
      </c>
      <c r="E36">
        <v>2</v>
      </c>
      <c r="F36" t="s">
        <v>78</v>
      </c>
      <c r="G36">
        <v>5</v>
      </c>
      <c r="Q36" t="s">
        <v>32</v>
      </c>
      <c r="R36">
        <v>0</v>
      </c>
      <c r="T36" t="s">
        <v>34</v>
      </c>
      <c r="U36">
        <v>4</v>
      </c>
      <c r="W36" t="s">
        <v>36</v>
      </c>
      <c r="X36">
        <v>0</v>
      </c>
      <c r="AC36" s="1" t="s">
        <v>51</v>
      </c>
      <c r="AD36" s="1">
        <v>0</v>
      </c>
      <c r="AE36" s="1"/>
      <c r="AF36" s="1" t="s">
        <v>54</v>
      </c>
      <c r="AG36" s="1">
        <v>4</v>
      </c>
      <c r="AH36" s="1"/>
      <c r="AI36" s="1" t="s">
        <v>57</v>
      </c>
      <c r="AJ36" s="1">
        <v>0</v>
      </c>
      <c r="AK36" s="1"/>
      <c r="AL36" s="1" t="s">
        <v>60</v>
      </c>
      <c r="AM36" s="1">
        <v>-4</v>
      </c>
      <c r="AN36" s="1"/>
      <c r="AO36" s="1" t="s">
        <v>69</v>
      </c>
      <c r="AP36" s="1">
        <v>0</v>
      </c>
    </row>
    <row r="37" spans="4:42" x14ac:dyDescent="0.25">
      <c r="D37" t="s">
        <v>95</v>
      </c>
      <c r="E37">
        <v>3</v>
      </c>
      <c r="F37" t="s">
        <v>81</v>
      </c>
      <c r="G37">
        <v>6</v>
      </c>
      <c r="Q37" t="s">
        <v>33</v>
      </c>
      <c r="R37">
        <v>0</v>
      </c>
      <c r="T37" t="s">
        <v>35</v>
      </c>
      <c r="U37">
        <v>0</v>
      </c>
      <c r="W37" t="s">
        <v>37</v>
      </c>
      <c r="X37">
        <v>4</v>
      </c>
      <c r="AC37" s="1" t="s">
        <v>52</v>
      </c>
      <c r="AD37" s="1">
        <v>0</v>
      </c>
      <c r="AE37" s="1"/>
      <c r="AF37" s="1" t="s">
        <v>55</v>
      </c>
      <c r="AG37" s="1">
        <v>0</v>
      </c>
      <c r="AH37" s="1"/>
      <c r="AI37" s="1" t="s">
        <v>58</v>
      </c>
      <c r="AJ37" s="1">
        <v>4</v>
      </c>
      <c r="AK37" s="1"/>
      <c r="AL37" s="1" t="s">
        <v>61</v>
      </c>
      <c r="AM37" s="1">
        <v>0</v>
      </c>
      <c r="AN37" s="1"/>
      <c r="AO37" s="1" t="s">
        <v>70</v>
      </c>
      <c r="AP37" s="1">
        <v>-4</v>
      </c>
    </row>
    <row r="68" spans="1:43" x14ac:dyDescent="0.25">
      <c r="AB68" t="s">
        <v>132</v>
      </c>
      <c r="AE68" t="s">
        <v>133</v>
      </c>
      <c r="AH68" t="s">
        <v>134</v>
      </c>
      <c r="AK68" t="s">
        <v>135</v>
      </c>
      <c r="AN68" t="s">
        <v>136</v>
      </c>
      <c r="AQ68" t="s">
        <v>137</v>
      </c>
    </row>
    <row r="69" spans="1:43" x14ac:dyDescent="0.25">
      <c r="A69" s="1" t="s">
        <v>114</v>
      </c>
      <c r="B69" s="1">
        <v>9</v>
      </c>
      <c r="C69" s="1"/>
      <c r="D69" s="1" t="s">
        <v>117</v>
      </c>
      <c r="E69" s="1">
        <v>3</v>
      </c>
      <c r="F69" s="1"/>
      <c r="G69" s="1" t="s">
        <v>120</v>
      </c>
      <c r="H69" s="1">
        <f>E69</f>
        <v>3</v>
      </c>
      <c r="I69" s="1"/>
      <c r="J69" s="1" t="s">
        <v>123</v>
      </c>
      <c r="K69" s="1">
        <f>H69</f>
        <v>3</v>
      </c>
      <c r="L69" s="1"/>
      <c r="M69" s="1" t="s">
        <v>126</v>
      </c>
      <c r="N69" s="1">
        <f>K69</f>
        <v>3</v>
      </c>
      <c r="P69" s="1" t="s">
        <v>129</v>
      </c>
      <c r="Q69" s="1">
        <f>N69</f>
        <v>3</v>
      </c>
      <c r="V69" t="s">
        <v>147</v>
      </c>
      <c r="W69">
        <v>4</v>
      </c>
      <c r="Y69" t="s">
        <v>150</v>
      </c>
      <c r="Z69">
        <v>5</v>
      </c>
    </row>
    <row r="70" spans="1:43" x14ac:dyDescent="0.25">
      <c r="A70" s="1" t="s">
        <v>115</v>
      </c>
      <c r="B70" s="1">
        <v>0</v>
      </c>
      <c r="C70" s="1"/>
      <c r="D70" s="1" t="s">
        <v>118</v>
      </c>
      <c r="E70" s="1">
        <v>-4</v>
      </c>
      <c r="F70" s="1"/>
      <c r="G70" s="1" t="s">
        <v>121</v>
      </c>
      <c r="H70" s="1">
        <v>-4</v>
      </c>
      <c r="I70" s="1"/>
      <c r="J70" s="1" t="s">
        <v>124</v>
      </c>
      <c r="K70" s="1">
        <v>0</v>
      </c>
      <c r="L70" s="1"/>
      <c r="M70" s="1" t="s">
        <v>127</v>
      </c>
      <c r="N70" s="1">
        <v>4</v>
      </c>
      <c r="P70" s="1" t="s">
        <v>130</v>
      </c>
      <c r="Q70" s="1">
        <v>4</v>
      </c>
      <c r="V70" t="s">
        <v>148</v>
      </c>
      <c r="W70">
        <v>1</v>
      </c>
      <c r="Y70" t="s">
        <v>151</v>
      </c>
      <c r="Z70">
        <v>5</v>
      </c>
    </row>
    <row r="71" spans="1:43" x14ac:dyDescent="0.25">
      <c r="A71" s="1" t="s">
        <v>116</v>
      </c>
      <c r="B71" s="1">
        <v>0</v>
      </c>
      <c r="C71" s="1"/>
      <c r="D71" s="1" t="s">
        <v>119</v>
      </c>
      <c r="E71" s="1">
        <v>2</v>
      </c>
      <c r="F71" s="1"/>
      <c r="G71" s="1" t="s">
        <v>122</v>
      </c>
      <c r="H71" s="1">
        <v>-2</v>
      </c>
      <c r="I71" s="1"/>
      <c r="J71" s="1" t="s">
        <v>125</v>
      </c>
      <c r="K71" s="1">
        <v>0</v>
      </c>
      <c r="L71" s="1"/>
      <c r="M71" s="1" t="s">
        <v>128</v>
      </c>
      <c r="N71" s="1">
        <v>2</v>
      </c>
      <c r="P71" s="1" t="s">
        <v>131</v>
      </c>
      <c r="Q71" s="1">
        <v>-2</v>
      </c>
      <c r="V71" t="s">
        <v>149</v>
      </c>
      <c r="W71">
        <v>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362"/>
  <sheetViews>
    <sheetView topLeftCell="G25" zoomScaleNormal="100" workbookViewId="0">
      <selection activeCell="G49" sqref="G49"/>
    </sheetView>
  </sheetViews>
  <sheetFormatPr baseColWidth="10" defaultRowHeight="15" x14ac:dyDescent="0.25"/>
  <cols>
    <col min="1" max="1" width="3.140625" customWidth="1"/>
    <col min="2" max="2" width="4.7109375" customWidth="1"/>
    <col min="3" max="5" width="4.85546875" customWidth="1"/>
    <col min="6" max="6" width="4.5703125" customWidth="1"/>
    <col min="7" max="11" width="4.28515625" customWidth="1"/>
    <col min="12" max="12" width="5" customWidth="1"/>
    <col min="14" max="14" width="1.140625" customWidth="1"/>
    <col min="15" max="15" width="13.5703125" customWidth="1"/>
    <col min="16" max="16" width="14.5703125" customWidth="1"/>
    <col min="17" max="17" width="2.7109375" customWidth="1"/>
    <col min="18" max="18" width="12.7109375" bestFit="1" customWidth="1"/>
    <col min="20" max="20" width="1.42578125" customWidth="1"/>
    <col min="21" max="22" width="15.7109375" customWidth="1"/>
    <col min="23" max="23" width="1.85546875" customWidth="1"/>
    <col min="26" max="27" width="5.42578125" customWidth="1"/>
    <col min="28" max="28" width="16.85546875" customWidth="1"/>
    <col min="29" max="29" width="16.140625" customWidth="1"/>
    <col min="30" max="30" width="3.5703125" customWidth="1"/>
    <col min="31" max="31" width="4.42578125" customWidth="1"/>
    <col min="32" max="32" width="1.7109375" customWidth="1"/>
    <col min="33" max="33" width="15.85546875" customWidth="1"/>
    <col min="34" max="34" width="16.5703125" customWidth="1"/>
    <col min="35" max="35" width="6.7109375" customWidth="1"/>
    <col min="36" max="36" width="16.5703125" customWidth="1"/>
    <col min="37" max="37" width="14.5703125" customWidth="1"/>
    <col min="38" max="38" width="1.7109375" customWidth="1"/>
    <col min="39" max="39" width="15.5703125" customWidth="1"/>
    <col min="40" max="40" width="15.140625" customWidth="1"/>
    <col min="41" max="41" width="1.7109375" customWidth="1"/>
    <col min="42" max="42" width="15.42578125" customWidth="1"/>
    <col min="43" max="43" width="15.140625" customWidth="1"/>
    <col min="45" max="45" width="15.85546875" customWidth="1"/>
    <col min="46" max="46" width="15.42578125" customWidth="1"/>
    <col min="47" max="47" width="2.28515625" customWidth="1"/>
    <col min="48" max="48" width="15.28515625" customWidth="1"/>
    <col min="49" max="49" width="14.85546875" customWidth="1"/>
    <col min="50" max="50" width="2.140625" customWidth="1"/>
    <col min="51" max="51" width="16.42578125" customWidth="1"/>
    <col min="52" max="52" width="14.5703125" customWidth="1"/>
    <col min="53" max="53" width="2.28515625" customWidth="1"/>
    <col min="54" max="54" width="15.7109375" customWidth="1"/>
    <col min="55" max="55" width="14.42578125" customWidth="1"/>
    <col min="56" max="56" width="2.28515625" customWidth="1"/>
    <col min="57" max="57" width="17.5703125" customWidth="1"/>
    <col min="58" max="58" width="15.5703125" customWidth="1"/>
    <col min="60" max="60" width="18.28515625" customWidth="1"/>
    <col min="61" max="61" width="15.42578125" customWidth="1"/>
    <col min="62" max="62" width="2.28515625" customWidth="1"/>
    <col min="63" max="64" width="17.42578125" customWidth="1"/>
    <col min="65" max="65" width="2.140625" customWidth="1"/>
    <col min="66" max="66" width="16.42578125" customWidth="1"/>
    <col min="67" max="67" width="14.5703125" customWidth="1"/>
    <col min="68" max="68" width="2.28515625" customWidth="1"/>
    <col min="69" max="69" width="15.7109375" customWidth="1"/>
    <col min="70" max="70" width="14.42578125" customWidth="1"/>
    <col min="71" max="71" width="2.28515625" customWidth="1"/>
    <col min="72" max="72" width="17.5703125" customWidth="1"/>
    <col min="73" max="73" width="15.5703125" customWidth="1"/>
    <col min="74" max="74" width="1.42578125" customWidth="1"/>
    <col min="75" max="75" width="17.5703125" customWidth="1"/>
    <col min="76" max="76" width="15.5703125" customWidth="1"/>
    <col min="81" max="81" width="2.140625" customWidth="1"/>
    <col min="84" max="84" width="1.85546875" customWidth="1"/>
    <col min="86" max="86" width="11.42578125" customWidth="1"/>
    <col min="87" max="87" width="2.42578125" customWidth="1"/>
    <col min="90" max="90" width="2.42578125" customWidth="1"/>
    <col min="93" max="93" width="2.140625" customWidth="1"/>
    <col min="99" max="99" width="22.42578125" customWidth="1"/>
    <col min="100" max="100" width="18.140625" customWidth="1"/>
    <col min="101" max="101" width="27.42578125" customWidth="1"/>
    <col min="102" max="102" width="19.5703125" customWidth="1"/>
    <col min="103" max="103" width="23.85546875" customWidth="1"/>
    <col min="104" max="104" width="20.5703125" customWidth="1"/>
  </cols>
  <sheetData>
    <row r="2" spans="1:104" x14ac:dyDescent="0.25">
      <c r="F2" s="1" t="s">
        <v>13</v>
      </c>
      <c r="G2" s="1" t="s">
        <v>11</v>
      </c>
      <c r="H2" s="1" t="s">
        <v>12</v>
      </c>
      <c r="K2" t="s">
        <v>7</v>
      </c>
      <c r="L2" t="s">
        <v>8</v>
      </c>
      <c r="M2" t="s">
        <v>9</v>
      </c>
      <c r="O2" s="1" t="s">
        <v>0</v>
      </c>
      <c r="P2" s="1" t="s">
        <v>1</v>
      </c>
      <c r="R2" s="1" t="s">
        <v>2</v>
      </c>
      <c r="S2" s="1" t="s">
        <v>3</v>
      </c>
      <c r="T2" s="1"/>
      <c r="U2" s="1" t="s">
        <v>21</v>
      </c>
      <c r="V2" s="1" t="s">
        <v>20</v>
      </c>
      <c r="W2" s="1"/>
      <c r="X2" s="1" t="s">
        <v>2</v>
      </c>
      <c r="Y2" s="1" t="s">
        <v>3</v>
      </c>
      <c r="Z2" s="1"/>
      <c r="AA2" s="1"/>
      <c r="AB2" s="1" t="s">
        <v>22</v>
      </c>
      <c r="AC2" s="1" t="s">
        <v>28</v>
      </c>
      <c r="AD2" s="1"/>
      <c r="AE2" s="1"/>
      <c r="AF2" s="1"/>
      <c r="AG2" s="1" t="s">
        <v>24</v>
      </c>
      <c r="AH2" s="1" t="s">
        <v>23</v>
      </c>
      <c r="AJ2" s="1" t="s">
        <v>39</v>
      </c>
      <c r="AK2" s="1" t="s">
        <v>40</v>
      </c>
      <c r="AM2" s="1" t="s">
        <v>41</v>
      </c>
      <c r="AN2" s="1" t="s">
        <v>42</v>
      </c>
      <c r="AP2" s="1" t="s">
        <v>43</v>
      </c>
      <c r="AQ2" s="1" t="s">
        <v>44</v>
      </c>
      <c r="AS2" s="1" t="s">
        <v>62</v>
      </c>
      <c r="AT2" s="1" t="s">
        <v>63</v>
      </c>
      <c r="AV2" s="1" t="s">
        <v>64</v>
      </c>
      <c r="AW2" s="1" t="s">
        <v>65</v>
      </c>
      <c r="AY2" s="1" t="s">
        <v>66</v>
      </c>
      <c r="AZ2" s="1" t="s">
        <v>67</v>
      </c>
      <c r="BB2" s="1" t="s">
        <v>71</v>
      </c>
      <c r="BC2" s="1" t="s">
        <v>72</v>
      </c>
      <c r="BE2" s="1" t="s">
        <v>73</v>
      </c>
      <c r="BF2" s="1" t="s">
        <v>74</v>
      </c>
      <c r="BH2" s="1" t="s">
        <v>103</v>
      </c>
      <c r="BI2" s="1" t="s">
        <v>104</v>
      </c>
      <c r="BK2" s="1" t="s">
        <v>105</v>
      </c>
      <c r="BL2" s="1" t="s">
        <v>106</v>
      </c>
      <c r="BN2" s="1" t="s">
        <v>107</v>
      </c>
      <c r="BO2" s="1" t="s">
        <v>67</v>
      </c>
      <c r="BQ2" s="1" t="s">
        <v>108</v>
      </c>
      <c r="BR2" s="1" t="s">
        <v>109</v>
      </c>
      <c r="BT2" s="1" t="s">
        <v>110</v>
      </c>
      <c r="BU2" s="1" t="s">
        <v>111</v>
      </c>
      <c r="BW2" s="1" t="s">
        <v>112</v>
      </c>
      <c r="BX2" s="1" t="s">
        <v>113</v>
      </c>
      <c r="CA2" s="1" t="s">
        <v>86</v>
      </c>
      <c r="CB2" s="1" t="s">
        <v>87</v>
      </c>
      <c r="CC2" s="1"/>
      <c r="CD2" s="1" t="s">
        <v>88</v>
      </c>
      <c r="CE2" s="1" t="s">
        <v>89</v>
      </c>
      <c r="CF2" s="1"/>
      <c r="CG2" s="1" t="s">
        <v>90</v>
      </c>
      <c r="CH2" s="1" t="s">
        <v>90</v>
      </c>
      <c r="CI2" s="1"/>
      <c r="CJ2" s="1" t="s">
        <v>79</v>
      </c>
      <c r="CK2" t="s">
        <v>77</v>
      </c>
      <c r="CM2" t="s">
        <v>91</v>
      </c>
      <c r="CN2" s="1" t="s">
        <v>91</v>
      </c>
      <c r="CP2" t="s">
        <v>92</v>
      </c>
      <c r="CQ2" t="s">
        <v>92</v>
      </c>
      <c r="CS2" t="s">
        <v>86</v>
      </c>
      <c r="CT2" t="s">
        <v>87</v>
      </c>
      <c r="CU2" s="1" t="s">
        <v>143</v>
      </c>
      <c r="CV2" s="1" t="s">
        <v>113</v>
      </c>
      <c r="CW2" s="1" t="s">
        <v>144</v>
      </c>
      <c r="CX2" s="1" t="s">
        <v>113</v>
      </c>
      <c r="CY2" s="1" t="s">
        <v>145</v>
      </c>
      <c r="CZ2" s="1" t="s">
        <v>146</v>
      </c>
    </row>
    <row r="3" spans="1:104" x14ac:dyDescent="0.25">
      <c r="A3">
        <v>1</v>
      </c>
      <c r="C3" t="s">
        <v>4</v>
      </c>
      <c r="D3">
        <f>'Cercles lissés'!D1</f>
        <v>4</v>
      </c>
      <c r="F3">
        <v>0</v>
      </c>
      <c r="G3">
        <f>'Cercles lissés'!D2</f>
        <v>0</v>
      </c>
      <c r="H3">
        <f>'Cercles lissés'!D3</f>
        <v>0</v>
      </c>
      <c r="K3">
        <v>4</v>
      </c>
      <c r="L3">
        <f>A3</f>
        <v>1</v>
      </c>
      <c r="M3">
        <f>(2*L3*PI())/360</f>
        <v>1.7453292519943295E-2</v>
      </c>
      <c r="O3">
        <f>COS(M3)</f>
        <v>0.99984769515639127</v>
      </c>
      <c r="P3">
        <f>SIN(M3)</f>
        <v>1.7452406437283512E-2</v>
      </c>
      <c r="R3">
        <f t="shared" ref="R3:R66" si="0">r_0*COS(M3)</f>
        <v>3.9993907806255651</v>
      </c>
      <c r="S3">
        <f t="shared" ref="S3:S66" si="1">r_0*SIN(M3)</f>
        <v>6.9809625749134047E-2</v>
      </c>
      <c r="U3">
        <f>R3+x_0</f>
        <v>3.9993907806255651</v>
      </c>
      <c r="V3">
        <f>S3+y_0</f>
        <v>6.9809625749134047E-2</v>
      </c>
      <c r="X3">
        <f>r_0*COS(M3)+x_01</f>
        <v>3.9993907806255651</v>
      </c>
      <c r="Y3">
        <f>r_0*SIN(M3)+y_01</f>
        <v>6.9809625749134047E-2</v>
      </c>
      <c r="Z3">
        <v>-20</v>
      </c>
      <c r="AA3">
        <f>m_1*Z3+p_1</f>
        <v>-34.641016151377542</v>
      </c>
      <c r="AB3">
        <f>(r_1*O3)+x_1</f>
        <v>3.9993907806255651</v>
      </c>
      <c r="AC3">
        <f>(r_1*P3)+y_1</f>
        <v>6.9809625749134047E-2</v>
      </c>
      <c r="AD3">
        <v>-20</v>
      </c>
      <c r="AE3">
        <f>(m_2*AD3)+p_2</f>
        <v>-20</v>
      </c>
      <c r="AG3">
        <f>(r_2*O3)+x_2</f>
        <v>7.9993907806255651</v>
      </c>
      <c r="AH3">
        <f>(r_2*P3)+y_2</f>
        <v>6.9809625749134047E-2</v>
      </c>
      <c r="AJ3">
        <f>(r_3*O3)+x_3</f>
        <v>3.9993907806255651</v>
      </c>
      <c r="AK3">
        <f>(r_3*P3)+y_3</f>
        <v>6.9809625749134047E-2</v>
      </c>
      <c r="AM3">
        <f>(r_4*O3)+x_4</f>
        <v>7.9993907806255651</v>
      </c>
      <c r="AN3">
        <f>(r_4*P3)+y_4</f>
        <v>6.9809625749134047E-2</v>
      </c>
      <c r="AP3">
        <f>(r_5*O3)+x_5</f>
        <v>3.9993907806255651</v>
      </c>
      <c r="AQ3">
        <f>(r_5*P3)+y_5</f>
        <v>4.0698096257491336</v>
      </c>
      <c r="AS3">
        <f>(r_6*O3)+x_6</f>
        <v>3.9993907806255651</v>
      </c>
      <c r="AT3">
        <f>(r_6*P3)+y_6</f>
        <v>6.9809625749134047E-2</v>
      </c>
      <c r="AV3">
        <f>(r_7*O3)+x_7</f>
        <v>7.9993907806255651</v>
      </c>
      <c r="AW3">
        <f>(r_7*P3)+y_7</f>
        <v>6.9809625749134047E-2</v>
      </c>
      <c r="AY3">
        <f>(r_8*O3)+x_8</f>
        <v>3.9993907806255651</v>
      </c>
      <c r="AZ3">
        <f>(r_8*P3)+y_8</f>
        <v>4.0698096257491336</v>
      </c>
      <c r="BB3">
        <f>(r_9*O3)+x_9</f>
        <v>-6.0921937443492169E-4</v>
      </c>
      <c r="BC3">
        <f>(r_9*P3)+y_9</f>
        <v>6.9809625749134047E-2</v>
      </c>
      <c r="BE3">
        <f>(r_10*O3)+x_10</f>
        <v>3.9993907806255651</v>
      </c>
      <c r="BF3">
        <f>(r_10*P3)+y_10</f>
        <v>-3.9301903742508659</v>
      </c>
      <c r="BH3">
        <f>(r_26*O3)+x_26</f>
        <v>8.9986292564075221</v>
      </c>
      <c r="BI3">
        <f>(r_26*P3)+y_26</f>
        <v>0.15707165793555161</v>
      </c>
      <c r="BK3">
        <f>(r_27*O3)+x_27</f>
        <v>-1.000456914530826</v>
      </c>
      <c r="BL3">
        <f>(r_27*P3)+y_27</f>
        <v>2.0523572193118507</v>
      </c>
      <c r="BN3">
        <f>(r_28*O3)+x_28</f>
        <v>-1.000456914530826</v>
      </c>
      <c r="BO3">
        <f>(r_28*P3)+y_28</f>
        <v>-1.9476427806881496</v>
      </c>
      <c r="BQ3">
        <f>(r_29*O3)+x_29</f>
        <v>2.999543085469174</v>
      </c>
      <c r="BR3">
        <f>(r_29*P3)+y_29</f>
        <v>5.2357219311850535E-2</v>
      </c>
      <c r="BT3">
        <f>(r_30*O3)+x_30</f>
        <v>6.999543085469174</v>
      </c>
      <c r="BU3">
        <f>(r_30*P3)+y_30</f>
        <v>2.0523572193118507</v>
      </c>
      <c r="BW3">
        <f>(r_31*O3)+x_31</f>
        <v>6.999543085469174</v>
      </c>
      <c r="BX3">
        <f>(r_31*P3)+y_31</f>
        <v>-1.9476427806881496</v>
      </c>
      <c r="CA3">
        <f>O3</f>
        <v>0.99984769515639127</v>
      </c>
      <c r="CB3">
        <f>P3</f>
        <v>1.7452406437283512E-2</v>
      </c>
      <c r="CD3">
        <f t="shared" ref="CD3:CD66" si="2">r_11*CA3</f>
        <v>0.99984769515639127</v>
      </c>
      <c r="CE3">
        <f t="shared" ref="CE3:CE66" si="3">r_11*CB3</f>
        <v>1.7452406437283512E-2</v>
      </c>
      <c r="CG3">
        <f t="shared" ref="CG3:CG66" si="4">r_12*CA3</f>
        <v>1.9996953903127825</v>
      </c>
      <c r="CH3">
        <f t="shared" ref="CH3:CH66" si="5">r_12*CB3</f>
        <v>3.4904812874567023E-2</v>
      </c>
      <c r="CJ3">
        <f t="shared" ref="CJ3:CJ66" si="6">r_13*CA3</f>
        <v>2.999543085469174</v>
      </c>
      <c r="CK3">
        <f t="shared" ref="CK3:CK66" si="7">r_13*CB3</f>
        <v>5.2357219311850535E-2</v>
      </c>
      <c r="CM3">
        <f t="shared" ref="CM3:CM66" si="8">r_14*CA3</f>
        <v>3.9993907806255651</v>
      </c>
      <c r="CN3">
        <f t="shared" ref="CN3:CN66" si="9">r_14*CB3</f>
        <v>6.9809625749134047E-2</v>
      </c>
      <c r="CP3">
        <f t="shared" ref="CP3:CP66" si="10">CA3*r_15</f>
        <v>4.9992384757819561</v>
      </c>
      <c r="CQ3">
        <f t="shared" ref="CQ3:CQ66" si="11">CB3*r_15</f>
        <v>8.7262032186417565E-2</v>
      </c>
      <c r="CS3">
        <f>O3</f>
        <v>0.99984769515639127</v>
      </c>
      <c r="CT3">
        <f>P3</f>
        <v>1.7452406437283512E-2</v>
      </c>
      <c r="CU3">
        <f>(a_21*r_21*O3)+x_21</f>
        <v>8.9993907806255642</v>
      </c>
      <c r="CV3">
        <f>(b_21*r_21*P3)+y_21</f>
        <v>5.0349048128745668</v>
      </c>
      <c r="CW3">
        <f>(r_21*O3)+x_21</f>
        <v>8.9993907806255642</v>
      </c>
      <c r="CX3">
        <f>(r_21*P3)+y_21</f>
        <v>5.0698096257491336</v>
      </c>
      <c r="CY3">
        <f>((r_21/2)*O3)+x_21</f>
        <v>6.9996953903127821</v>
      </c>
      <c r="CZ3">
        <f>((r_21/2)*P3)+y_21</f>
        <v>5.0349048128745668</v>
      </c>
    </row>
    <row r="4" spans="1:104" x14ac:dyDescent="0.25">
      <c r="A4">
        <v>1</v>
      </c>
      <c r="D4" t="s">
        <v>157</v>
      </c>
      <c r="K4">
        <v>4</v>
      </c>
      <c r="L4">
        <f>L3+A4</f>
        <v>2</v>
      </c>
      <c r="M4">
        <f t="shared" ref="M4:M67" si="12">(2*L4*PI())/360</f>
        <v>3.4906585039886591E-2</v>
      </c>
      <c r="O4">
        <f t="shared" ref="O4:O67" si="13">COS(M4)</f>
        <v>0.99939082701909576</v>
      </c>
      <c r="P4">
        <f t="shared" ref="P4:P67" si="14">SIN(M4)</f>
        <v>3.4899496702500969E-2</v>
      </c>
      <c r="R4">
        <f t="shared" si="0"/>
        <v>3.997563308076383</v>
      </c>
      <c r="S4">
        <f t="shared" si="1"/>
        <v>0.13959798681000388</v>
      </c>
      <c r="U4">
        <f>R4+x_0</f>
        <v>3.997563308076383</v>
      </c>
      <c r="V4">
        <f>S4+y_0</f>
        <v>0.13959798681000388</v>
      </c>
      <c r="X4">
        <f>r_0*COS(M4)+x_01</f>
        <v>3.997563308076383</v>
      </c>
      <c r="Y4">
        <f>r_0*SIN(M4)+y_01</f>
        <v>0.13959798681000388</v>
      </c>
      <c r="Z4">
        <f>Z3+1</f>
        <v>-19</v>
      </c>
      <c r="AA4">
        <f>m_1*Z4+p_1</f>
        <v>-32.908965343808667</v>
      </c>
      <c r="AB4">
        <f>(r_1*O4)+x_1</f>
        <v>3.997563308076383</v>
      </c>
      <c r="AC4">
        <f>(r_1*P4)+y_1</f>
        <v>0.13959798681000388</v>
      </c>
      <c r="AD4">
        <f>AD3+1</f>
        <v>-19</v>
      </c>
      <c r="AE4">
        <f>m_1*AD4+p_1</f>
        <v>-32.908965343808667</v>
      </c>
      <c r="AG4">
        <f>(r_2*O4)+x_2</f>
        <v>7.9975633080763835</v>
      </c>
      <c r="AH4">
        <f>(r_2*P4)+y_2</f>
        <v>0.13959798681000388</v>
      </c>
      <c r="AJ4">
        <f>(r_3*O4)+x_3</f>
        <v>3.997563308076383</v>
      </c>
      <c r="AK4">
        <f>(r_3*P4)+y_3</f>
        <v>0.13959798681000388</v>
      </c>
      <c r="AM4">
        <f>(r_4*O4)+x_4</f>
        <v>7.9975633080763835</v>
      </c>
      <c r="AN4">
        <f>(r_4*P4)+y_4</f>
        <v>0.13959798681000388</v>
      </c>
      <c r="AP4">
        <f>(r_5*O4)+x_5</f>
        <v>3.997563308076383</v>
      </c>
      <c r="AQ4">
        <f>(r_5*P4)+y_5</f>
        <v>4.1395979868100037</v>
      </c>
      <c r="AS4">
        <f>(r_6*O4)+x_6</f>
        <v>3.997563308076383</v>
      </c>
      <c r="AT4">
        <f>(r_6*P4)+y_6</f>
        <v>0.13959798681000388</v>
      </c>
      <c r="AV4">
        <f>(r_7*O4)+x_7</f>
        <v>7.9975633080763835</v>
      </c>
      <c r="AW4">
        <f>(r_7*P4)+y_7</f>
        <v>0.13959798681000388</v>
      </c>
      <c r="AY4">
        <f>(r_8*O4)+x_8</f>
        <v>3.997563308076383</v>
      </c>
      <c r="AZ4">
        <f>(r_8*P4)+y_8</f>
        <v>4.1395979868100037</v>
      </c>
      <c r="BB4">
        <f>(r_9*O4)+x_9</f>
        <v>-2.4366919236169515E-3</v>
      </c>
      <c r="BC4">
        <f>(r_9*P4)+y_9</f>
        <v>0.13959798681000388</v>
      </c>
      <c r="BE4">
        <f>(r_10*O4)+x_10</f>
        <v>3.997563308076383</v>
      </c>
      <c r="BF4">
        <f>(r_10*P4)+y_10</f>
        <v>-3.8604020131899963</v>
      </c>
      <c r="BH4">
        <f>(r_26*O4)+x_26</f>
        <v>8.994517443171862</v>
      </c>
      <c r="BI4">
        <f>(r_26*P4)+y_26</f>
        <v>0.31409547032250873</v>
      </c>
      <c r="BK4">
        <f>(r_27*O4)+x_27</f>
        <v>-1.0018275189427128</v>
      </c>
      <c r="BL4">
        <f>(r_27*P4)+y_27</f>
        <v>2.104698490107503</v>
      </c>
      <c r="BN4">
        <f>(r_28*O4)+x_28</f>
        <v>-1.0018275189427128</v>
      </c>
      <c r="BO4">
        <f>(r_28*P4)+y_28</f>
        <v>-1.895301509892497</v>
      </c>
      <c r="BQ4">
        <f>(r_29*O4)+x_29</f>
        <v>2.9981724810572872</v>
      </c>
      <c r="BR4">
        <f>(r_29*P4)+y_29</f>
        <v>0.1046984901075029</v>
      </c>
      <c r="BT4">
        <f>(r_30*O4)+x_30</f>
        <v>6.9981724810572867</v>
      </c>
      <c r="BU4">
        <f>(r_30*P4)+y_30</f>
        <v>2.104698490107503</v>
      </c>
      <c r="BW4">
        <f>(r_31*O4)+x_31</f>
        <v>6.9981724810572867</v>
      </c>
      <c r="BX4">
        <f>(r_31*P4)+y_31</f>
        <v>-1.895301509892497</v>
      </c>
      <c r="CA4">
        <f>O4</f>
        <v>0.99939082701909576</v>
      </c>
      <c r="CB4">
        <f>P4</f>
        <v>3.4899496702500969E-2</v>
      </c>
      <c r="CD4">
        <f t="shared" si="2"/>
        <v>0.99939082701909576</v>
      </c>
      <c r="CE4">
        <f t="shared" si="3"/>
        <v>3.4899496702500969E-2</v>
      </c>
      <c r="CG4">
        <f t="shared" si="4"/>
        <v>1.9987816540381915</v>
      </c>
      <c r="CH4">
        <f t="shared" si="5"/>
        <v>6.9798993405001938E-2</v>
      </c>
      <c r="CJ4">
        <f t="shared" si="6"/>
        <v>2.9981724810572872</v>
      </c>
      <c r="CK4">
        <f t="shared" si="7"/>
        <v>0.1046984901075029</v>
      </c>
      <c r="CM4">
        <f t="shared" si="8"/>
        <v>3.997563308076383</v>
      </c>
      <c r="CN4">
        <f t="shared" si="9"/>
        <v>0.13959798681000388</v>
      </c>
      <c r="CP4">
        <f t="shared" si="10"/>
        <v>4.9969541350954785</v>
      </c>
      <c r="CQ4">
        <f t="shared" si="11"/>
        <v>0.17449748351250485</v>
      </c>
      <c r="CS4">
        <f>O4</f>
        <v>0.99939082701909576</v>
      </c>
      <c r="CT4">
        <f>P4</f>
        <v>3.4899496702500969E-2</v>
      </c>
      <c r="CU4">
        <f>(a_21*r_21*O4)+x_21</f>
        <v>8.9975633080763835</v>
      </c>
      <c r="CV4">
        <f>(b_21*r_21*P4)+y_21</f>
        <v>5.0697989934050023</v>
      </c>
      <c r="CW4">
        <f>(r_21*O4)+x_21</f>
        <v>8.9975633080763835</v>
      </c>
      <c r="CX4">
        <f>(r_21*P4)+y_21</f>
        <v>5.1395979868100037</v>
      </c>
      <c r="CY4">
        <f>((r_21/2)*O4)+x_21</f>
        <v>6.9987816540381917</v>
      </c>
      <c r="CZ4">
        <f>((r_21/2)*P4)+y_21</f>
        <v>5.0697989934050023</v>
      </c>
    </row>
    <row r="5" spans="1:104" x14ac:dyDescent="0.25">
      <c r="A5">
        <v>1</v>
      </c>
      <c r="C5" t="s">
        <v>5</v>
      </c>
      <c r="D5">
        <f>'Cercles lissés'!AF1</f>
        <v>4</v>
      </c>
      <c r="F5">
        <v>1</v>
      </c>
      <c r="G5">
        <f>'Cercles lissés'!AC2</f>
        <v>0</v>
      </c>
      <c r="H5">
        <f>'Cercles lissés'!AC3</f>
        <v>0</v>
      </c>
      <c r="K5">
        <v>4</v>
      </c>
      <c r="L5">
        <f>L4+A5</f>
        <v>3</v>
      </c>
      <c r="M5">
        <f t="shared" si="12"/>
        <v>5.2359877559829883E-2</v>
      </c>
      <c r="O5">
        <f t="shared" si="13"/>
        <v>0.99862953475457383</v>
      </c>
      <c r="P5">
        <f t="shared" si="14"/>
        <v>5.2335956242943828E-2</v>
      </c>
      <c r="R5">
        <f t="shared" si="0"/>
        <v>3.9945181390182953</v>
      </c>
      <c r="S5">
        <f t="shared" si="1"/>
        <v>0.20934382497177531</v>
      </c>
      <c r="U5">
        <f>R5+x_0</f>
        <v>3.9945181390182953</v>
      </c>
      <c r="V5">
        <f>S5+y_0</f>
        <v>0.20934382497177531</v>
      </c>
      <c r="X5">
        <f>r_0*COS(M5)+x_01</f>
        <v>3.9945181390182953</v>
      </c>
      <c r="Y5">
        <f>r_0*SIN(M5)+y_01</f>
        <v>0.20934382497177531</v>
      </c>
      <c r="Z5">
        <f t="shared" ref="Z5:Z68" si="15">Z4+1</f>
        <v>-18</v>
      </c>
      <c r="AA5">
        <f>m_1*Z5+p_1</f>
        <v>-31.176914536239789</v>
      </c>
      <c r="AB5">
        <f>(r_1*O5)+x_1</f>
        <v>3.9945181390182953</v>
      </c>
      <c r="AC5">
        <f>(r_1*P5)+y_1</f>
        <v>0.20934382497177531</v>
      </c>
      <c r="AD5">
        <f t="shared" ref="AD5:AD68" si="16">AD4+1</f>
        <v>-18</v>
      </c>
      <c r="AE5">
        <f>m_1*AD5+p_1</f>
        <v>-31.176914536239789</v>
      </c>
      <c r="AG5">
        <f>(r_2*O5)+x_2</f>
        <v>7.9945181390182949</v>
      </c>
      <c r="AH5">
        <f>(r_2*P5)+y_2</f>
        <v>0.20934382497177531</v>
      </c>
      <c r="AJ5">
        <f>(r_3*O5)+x_3</f>
        <v>3.9945181390182953</v>
      </c>
      <c r="AK5">
        <f>(r_3*P5)+y_3</f>
        <v>0.20934382497177531</v>
      </c>
      <c r="AM5">
        <f>(r_4*O5)+x_4</f>
        <v>7.9945181390182949</v>
      </c>
      <c r="AN5">
        <f>(r_4*P5)+y_4</f>
        <v>0.20934382497177531</v>
      </c>
      <c r="AP5">
        <f>(r_5*O5)+x_5</f>
        <v>3.9945181390182953</v>
      </c>
      <c r="AQ5">
        <f>(r_5*P5)+y_5</f>
        <v>4.2093438249717749</v>
      </c>
      <c r="AS5">
        <f>(r_6*O5)+x_6</f>
        <v>3.9945181390182953</v>
      </c>
      <c r="AT5">
        <f>(r_6*P5)+y_6</f>
        <v>0.20934382497177531</v>
      </c>
      <c r="AV5">
        <f>(r_7*O5)+x_7</f>
        <v>7.9945181390182949</v>
      </c>
      <c r="AW5">
        <f>(r_7*P5)+y_7</f>
        <v>0.20934382497177531</v>
      </c>
      <c r="AY5">
        <f>(r_8*O5)+x_8</f>
        <v>3.9945181390182953</v>
      </c>
      <c r="AZ5">
        <f>(r_8*P5)+y_8</f>
        <v>4.2093438249717749</v>
      </c>
      <c r="BB5">
        <f>(r_9*O5)+x_9</f>
        <v>-5.4818609817046671E-3</v>
      </c>
      <c r="BC5">
        <f>(r_9*P5)+y_9</f>
        <v>0.20934382497177531</v>
      </c>
      <c r="BE5">
        <f>(r_10*O5)+x_10</f>
        <v>3.9945181390182953</v>
      </c>
      <c r="BF5">
        <f>(r_10*P5)+y_10</f>
        <v>-3.7906561750282246</v>
      </c>
      <c r="BH5">
        <f>(r_26*O5)+x_26</f>
        <v>8.9876658127911639</v>
      </c>
      <c r="BI5">
        <f>(r_26*P5)+y_26</f>
        <v>0.47102360618649447</v>
      </c>
      <c r="BK5">
        <f>(r_27*O5)+x_27</f>
        <v>-1.0041113957362784</v>
      </c>
      <c r="BL5">
        <f>(r_27*P5)+y_27</f>
        <v>2.1570078687288317</v>
      </c>
      <c r="BN5">
        <f>(r_28*O5)+x_28</f>
        <v>-1.0041113957362784</v>
      </c>
      <c r="BO5">
        <f>(r_28*P5)+y_28</f>
        <v>-1.8429921312711686</v>
      </c>
      <c r="BQ5">
        <f>(r_29*O5)+x_29</f>
        <v>2.9958886042637216</v>
      </c>
      <c r="BR5">
        <f>(r_29*P5)+y_29</f>
        <v>0.15700786872883149</v>
      </c>
      <c r="BT5">
        <f>(r_30*O5)+x_30</f>
        <v>6.9958886042637216</v>
      </c>
      <c r="BU5">
        <f>(r_30*P5)+y_30</f>
        <v>2.1570078687288317</v>
      </c>
      <c r="BW5">
        <f>(r_31*O5)+x_31</f>
        <v>6.9958886042637216</v>
      </c>
      <c r="BX5">
        <f>(r_31*P5)+y_31</f>
        <v>-1.8429921312711686</v>
      </c>
      <c r="CA5">
        <f>O5</f>
        <v>0.99862953475457383</v>
      </c>
      <c r="CB5">
        <f>P5</f>
        <v>5.2335956242943828E-2</v>
      </c>
      <c r="CD5">
        <f t="shared" si="2"/>
        <v>0.99862953475457383</v>
      </c>
      <c r="CE5">
        <f t="shared" si="3"/>
        <v>5.2335956242943828E-2</v>
      </c>
      <c r="CG5">
        <f t="shared" si="4"/>
        <v>1.9972590695091477</v>
      </c>
      <c r="CH5">
        <f t="shared" si="5"/>
        <v>0.10467191248588766</v>
      </c>
      <c r="CJ5">
        <f t="shared" si="6"/>
        <v>2.9958886042637216</v>
      </c>
      <c r="CK5">
        <f t="shared" si="7"/>
        <v>0.15700786872883149</v>
      </c>
      <c r="CM5">
        <f t="shared" si="8"/>
        <v>3.9945181390182953</v>
      </c>
      <c r="CN5">
        <f t="shared" si="9"/>
        <v>0.20934382497177531</v>
      </c>
      <c r="CP5">
        <f t="shared" si="10"/>
        <v>4.9931476737728691</v>
      </c>
      <c r="CQ5">
        <f t="shared" si="11"/>
        <v>0.26167978121471913</v>
      </c>
      <c r="CS5">
        <f>O5</f>
        <v>0.99862953475457383</v>
      </c>
      <c r="CT5">
        <f>P5</f>
        <v>5.2335956242943828E-2</v>
      </c>
      <c r="CU5">
        <f>(a_21*r_21*O5)+x_21</f>
        <v>8.9945181390182949</v>
      </c>
      <c r="CV5">
        <f>(b_21*r_21*P5)+y_21</f>
        <v>5.1046719124858875</v>
      </c>
      <c r="CW5">
        <f>(r_21*O5)+x_21</f>
        <v>8.9945181390182949</v>
      </c>
      <c r="CX5">
        <f>(r_21*P5)+y_21</f>
        <v>5.2093438249717749</v>
      </c>
      <c r="CY5">
        <f>((r_21/2)*O5)+x_21</f>
        <v>6.9972590695091474</v>
      </c>
      <c r="CZ5">
        <f>((r_21/2)*P5)+y_21</f>
        <v>5.1046719124858875</v>
      </c>
    </row>
    <row r="6" spans="1:104" x14ac:dyDescent="0.25">
      <c r="A6">
        <v>1</v>
      </c>
      <c r="C6" t="s">
        <v>6</v>
      </c>
      <c r="D6">
        <f>'Cercles lissés'!AF1</f>
        <v>4</v>
      </c>
      <c r="F6">
        <v>2</v>
      </c>
      <c r="G6">
        <f>'Cercles lissés'!AF2</f>
        <v>4</v>
      </c>
      <c r="H6">
        <f>'Cercles lissés'!AF3</f>
        <v>0</v>
      </c>
      <c r="K6">
        <v>4</v>
      </c>
      <c r="L6">
        <f>L5+A6</f>
        <v>4</v>
      </c>
      <c r="M6">
        <f t="shared" si="12"/>
        <v>6.9813170079773182E-2</v>
      </c>
      <c r="O6">
        <f t="shared" si="13"/>
        <v>0.9975640502598242</v>
      </c>
      <c r="P6">
        <f t="shared" si="14"/>
        <v>6.9756473744125302E-2</v>
      </c>
      <c r="R6">
        <f t="shared" si="0"/>
        <v>3.9902562010392968</v>
      </c>
      <c r="S6">
        <f t="shared" si="1"/>
        <v>0.27902589497650121</v>
      </c>
      <c r="U6">
        <f>R6+x_0</f>
        <v>3.9902562010392968</v>
      </c>
      <c r="V6">
        <f>S6+y_0</f>
        <v>0.27902589497650121</v>
      </c>
      <c r="X6">
        <f>r_0*COS(M6)+x_01</f>
        <v>3.9902562010392968</v>
      </c>
      <c r="Y6">
        <f>r_0*SIN(M6)+y_01</f>
        <v>0.27902589497650121</v>
      </c>
      <c r="Z6">
        <f t="shared" si="15"/>
        <v>-17</v>
      </c>
      <c r="AA6">
        <f>m_1*Z6+p_1</f>
        <v>-29.444863728670914</v>
      </c>
      <c r="AB6">
        <f>(r_1*O6)+x_1</f>
        <v>3.9902562010392968</v>
      </c>
      <c r="AC6">
        <f>(r_1*P6)+y_1</f>
        <v>0.27902589497650121</v>
      </c>
      <c r="AD6">
        <f t="shared" si="16"/>
        <v>-17</v>
      </c>
      <c r="AE6">
        <f>m_1*AD6+p_1</f>
        <v>-29.444863728670914</v>
      </c>
      <c r="AG6">
        <f>(r_2*O6)+x_2</f>
        <v>7.9902562010392968</v>
      </c>
      <c r="AH6">
        <f>(r_2*P6)+y_2</f>
        <v>0.27902589497650121</v>
      </c>
      <c r="AJ6">
        <f>(r_3*O6)+x_3</f>
        <v>3.9902562010392968</v>
      </c>
      <c r="AK6">
        <f>(r_3*P6)+y_3</f>
        <v>0.27902589497650121</v>
      </c>
      <c r="AM6">
        <f>(r_4*O6)+x_4</f>
        <v>7.9902562010392968</v>
      </c>
      <c r="AN6">
        <f>(r_4*P6)+y_4</f>
        <v>0.27902589497650121</v>
      </c>
      <c r="AP6">
        <f>(r_5*O6)+x_5</f>
        <v>3.9902562010392968</v>
      </c>
      <c r="AQ6">
        <f>(r_5*P6)+y_5</f>
        <v>4.2790258949765008</v>
      </c>
      <c r="AS6">
        <f>(r_6*O6)+x_6</f>
        <v>3.9902562010392968</v>
      </c>
      <c r="AT6">
        <f>(r_6*P6)+y_6</f>
        <v>0.27902589497650121</v>
      </c>
      <c r="AV6">
        <f>(r_7*O6)+x_7</f>
        <v>7.9902562010392968</v>
      </c>
      <c r="AW6">
        <f>(r_7*P6)+y_7</f>
        <v>0.27902589497650121</v>
      </c>
      <c r="AY6">
        <f>(r_8*O6)+x_8</f>
        <v>3.9902562010392968</v>
      </c>
      <c r="AZ6">
        <f>(r_8*P6)+y_8</f>
        <v>4.2790258949765008</v>
      </c>
      <c r="BB6">
        <f>(r_9*O6)+x_9</f>
        <v>-9.7437989607032094E-3</v>
      </c>
      <c r="BC6">
        <f>(r_9*P6)+y_9</f>
        <v>0.27902589497650121</v>
      </c>
      <c r="BE6">
        <f>(r_10*O6)+x_10</f>
        <v>3.9902562010392968</v>
      </c>
      <c r="BF6">
        <f>(r_10*P6)+y_10</f>
        <v>-3.7209741050234988</v>
      </c>
      <c r="BH6">
        <f>(r_26*O6)+x_26</f>
        <v>8.9780764523384171</v>
      </c>
      <c r="BI6">
        <f>(r_26*P6)+y_26</f>
        <v>0.62780826369712772</v>
      </c>
      <c r="BK6">
        <f>(r_27*O6)+x_27</f>
        <v>-1.0073078492205276</v>
      </c>
      <c r="BL6">
        <f>(r_27*P6)+y_27</f>
        <v>2.209269421232376</v>
      </c>
      <c r="BN6">
        <f>(r_28*O6)+x_28</f>
        <v>-1.0073078492205276</v>
      </c>
      <c r="BO6">
        <f>(r_28*P6)+y_28</f>
        <v>-1.790730578767624</v>
      </c>
      <c r="BQ6">
        <f>(r_29*O6)+x_29</f>
        <v>2.9926921507794724</v>
      </c>
      <c r="BR6">
        <f>(r_29*P6)+y_29</f>
        <v>0.20926942123237591</v>
      </c>
      <c r="BT6">
        <f>(r_30*O6)+x_30</f>
        <v>6.9926921507794724</v>
      </c>
      <c r="BU6">
        <f>(r_30*P6)+y_30</f>
        <v>2.209269421232376</v>
      </c>
      <c r="BW6">
        <f>(r_31*O6)+x_31</f>
        <v>6.9926921507794724</v>
      </c>
      <c r="BX6">
        <f>(r_31*P6)+y_31</f>
        <v>-1.790730578767624</v>
      </c>
      <c r="CA6">
        <f>O6</f>
        <v>0.9975640502598242</v>
      </c>
      <c r="CB6">
        <f>P6</f>
        <v>6.9756473744125302E-2</v>
      </c>
      <c r="CD6">
        <f t="shared" si="2"/>
        <v>0.9975640502598242</v>
      </c>
      <c r="CE6">
        <f t="shared" si="3"/>
        <v>6.9756473744125302E-2</v>
      </c>
      <c r="CG6">
        <f t="shared" si="4"/>
        <v>1.9951281005196484</v>
      </c>
      <c r="CH6">
        <f t="shared" si="5"/>
        <v>0.1395129474882506</v>
      </c>
      <c r="CJ6">
        <f t="shared" si="6"/>
        <v>2.9926921507794724</v>
      </c>
      <c r="CK6">
        <f t="shared" si="7"/>
        <v>0.20926942123237591</v>
      </c>
      <c r="CM6">
        <f t="shared" si="8"/>
        <v>3.9902562010392968</v>
      </c>
      <c r="CN6">
        <f t="shared" si="9"/>
        <v>0.27902589497650121</v>
      </c>
      <c r="CP6">
        <f t="shared" si="10"/>
        <v>4.9878202512991212</v>
      </c>
      <c r="CQ6">
        <f t="shared" si="11"/>
        <v>0.34878236872062651</v>
      </c>
      <c r="CS6">
        <f>O6</f>
        <v>0.9975640502598242</v>
      </c>
      <c r="CT6">
        <f>P6</f>
        <v>6.9756473744125302E-2</v>
      </c>
      <c r="CU6">
        <f>(a_21*r_21*O6)+x_21</f>
        <v>8.9902562010392977</v>
      </c>
      <c r="CV6">
        <f>(b_21*r_21*P6)+y_21</f>
        <v>5.1395129474882504</v>
      </c>
      <c r="CW6">
        <f>(r_21*O6)+x_21</f>
        <v>8.9902562010392977</v>
      </c>
      <c r="CX6">
        <f>(r_21*P6)+y_21</f>
        <v>5.2790258949765008</v>
      </c>
      <c r="CY6">
        <f>((r_21/2)*O6)+x_21</f>
        <v>6.9951281005196488</v>
      </c>
      <c r="CZ6">
        <f>((r_21/2)*P6)+y_21</f>
        <v>5.1395129474882504</v>
      </c>
    </row>
    <row r="7" spans="1:104" x14ac:dyDescent="0.25">
      <c r="A7">
        <v>1</v>
      </c>
      <c r="D7" t="s">
        <v>156</v>
      </c>
      <c r="K7">
        <v>4</v>
      </c>
      <c r="L7">
        <f>L6+A7</f>
        <v>5</v>
      </c>
      <c r="M7">
        <f t="shared" si="12"/>
        <v>8.7266462599716474E-2</v>
      </c>
      <c r="O7">
        <f t="shared" si="13"/>
        <v>0.99619469809174555</v>
      </c>
      <c r="P7">
        <f t="shared" si="14"/>
        <v>8.7155742747658166E-2</v>
      </c>
      <c r="R7">
        <f t="shared" si="0"/>
        <v>3.9847787923669822</v>
      </c>
      <c r="S7">
        <f t="shared" si="1"/>
        <v>0.34862297099063266</v>
      </c>
      <c r="U7">
        <f>R7+x_0</f>
        <v>3.9847787923669822</v>
      </c>
      <c r="V7">
        <f>S7+y_0</f>
        <v>0.34862297099063266</v>
      </c>
      <c r="X7">
        <f>r_0*COS(M7)+x_01</f>
        <v>3.9847787923669822</v>
      </c>
      <c r="Y7">
        <f>r_0*SIN(M7)+y_01</f>
        <v>0.34862297099063266</v>
      </c>
      <c r="Z7">
        <f t="shared" si="15"/>
        <v>-16</v>
      </c>
      <c r="AA7">
        <f>m_1*Z7+p_1</f>
        <v>-27.712812921102035</v>
      </c>
      <c r="AB7">
        <f>(r_1*O7)+x_1</f>
        <v>3.9847787923669822</v>
      </c>
      <c r="AC7">
        <f>(r_1*P7)+y_1</f>
        <v>0.34862297099063266</v>
      </c>
      <c r="AD7">
        <f t="shared" si="16"/>
        <v>-16</v>
      </c>
      <c r="AE7">
        <f>m_1*AD7+p_1</f>
        <v>-27.712812921102035</v>
      </c>
      <c r="AG7">
        <f>(r_2*O7)+x_2</f>
        <v>7.9847787923669822</v>
      </c>
      <c r="AH7">
        <f>(r_2*P7)+y_2</f>
        <v>0.34862297099063266</v>
      </c>
      <c r="AJ7">
        <f>(r_3*O7)+x_3</f>
        <v>3.9847787923669822</v>
      </c>
      <c r="AK7">
        <f>(r_3*P7)+y_3</f>
        <v>0.34862297099063266</v>
      </c>
      <c r="AM7">
        <f>(r_4*O7)+x_4</f>
        <v>7.9847787923669822</v>
      </c>
      <c r="AN7">
        <f>(r_4*P7)+y_4</f>
        <v>0.34862297099063266</v>
      </c>
      <c r="AP7">
        <f>(r_5*O7)+x_5</f>
        <v>3.9847787923669822</v>
      </c>
      <c r="AQ7">
        <f>(r_5*P7)+y_5</f>
        <v>4.3486229709906326</v>
      </c>
      <c r="AS7">
        <f>(r_6*O7)+x_6</f>
        <v>3.9847787923669822</v>
      </c>
      <c r="AT7">
        <f>(r_6*P7)+y_6</f>
        <v>0.34862297099063266</v>
      </c>
      <c r="AV7">
        <f>(r_7*O7)+x_7</f>
        <v>7.9847787923669822</v>
      </c>
      <c r="AW7">
        <f>(r_7*P7)+y_7</f>
        <v>0.34862297099063266</v>
      </c>
      <c r="AY7">
        <f>(r_8*O7)+x_8</f>
        <v>3.9847787923669822</v>
      </c>
      <c r="AZ7">
        <f>(r_8*P7)+y_8</f>
        <v>4.3486229709906326</v>
      </c>
      <c r="BB7">
        <f>(r_9*O7)+x_9</f>
        <v>-1.5221207633017819E-2</v>
      </c>
      <c r="BC7">
        <f>(r_9*P7)+y_9</f>
        <v>0.34862297099063266</v>
      </c>
      <c r="BE7">
        <f>(r_10*O7)+x_10</f>
        <v>3.9847787923669822</v>
      </c>
      <c r="BF7">
        <f>(r_10*P7)+y_10</f>
        <v>-3.6513770290093674</v>
      </c>
      <c r="BH7">
        <f>(r_26*O7)+x_26</f>
        <v>8.9657522828257097</v>
      </c>
      <c r="BI7">
        <f>(r_26*P7)+y_26</f>
        <v>0.78440168472892347</v>
      </c>
      <c r="BK7">
        <f>(r_27*O7)+x_27</f>
        <v>-1.0114159057247631</v>
      </c>
      <c r="BL7">
        <f>(r_27*P7)+y_27</f>
        <v>2.2614672282429744</v>
      </c>
      <c r="BN7">
        <f>(r_28*O7)+x_28</f>
        <v>-1.0114159057247631</v>
      </c>
      <c r="BO7">
        <f>(r_28*P7)+y_28</f>
        <v>-1.7385327717570256</v>
      </c>
      <c r="BQ7">
        <f>(r_29*O7)+x_29</f>
        <v>2.9885840942752369</v>
      </c>
      <c r="BR7">
        <f>(r_29*P7)+y_29</f>
        <v>0.26146722824297453</v>
      </c>
      <c r="BT7">
        <f>(r_30*O7)+x_30</f>
        <v>6.9885840942752369</v>
      </c>
      <c r="BU7">
        <f>(r_30*P7)+y_30</f>
        <v>2.2614672282429744</v>
      </c>
      <c r="BW7">
        <f>(r_31*O7)+x_31</f>
        <v>6.9885840942752369</v>
      </c>
      <c r="BX7">
        <f>(r_31*P7)+y_31</f>
        <v>-1.7385327717570256</v>
      </c>
      <c r="CA7">
        <f>O7</f>
        <v>0.99619469809174555</v>
      </c>
      <c r="CB7">
        <f>P7</f>
        <v>8.7155742747658166E-2</v>
      </c>
      <c r="CD7">
        <f t="shared" si="2"/>
        <v>0.99619469809174555</v>
      </c>
      <c r="CE7">
        <f t="shared" si="3"/>
        <v>8.7155742747658166E-2</v>
      </c>
      <c r="CG7">
        <f t="shared" si="4"/>
        <v>1.9923893961834911</v>
      </c>
      <c r="CH7">
        <f t="shared" si="5"/>
        <v>0.17431148549531633</v>
      </c>
      <c r="CJ7">
        <f t="shared" si="6"/>
        <v>2.9885840942752369</v>
      </c>
      <c r="CK7">
        <f t="shared" si="7"/>
        <v>0.26146722824297453</v>
      </c>
      <c r="CM7">
        <f t="shared" si="8"/>
        <v>3.9847787923669822</v>
      </c>
      <c r="CN7">
        <f t="shared" si="9"/>
        <v>0.34862297099063266</v>
      </c>
      <c r="CP7">
        <f t="shared" si="10"/>
        <v>4.9809734904587275</v>
      </c>
      <c r="CQ7">
        <f t="shared" si="11"/>
        <v>0.4357787137382908</v>
      </c>
      <c r="CS7">
        <f>O7</f>
        <v>0.99619469809174555</v>
      </c>
      <c r="CT7">
        <f>P7</f>
        <v>8.7155742747658166E-2</v>
      </c>
      <c r="CU7">
        <f>(a_21*r_21*O7)+x_21</f>
        <v>8.9847787923669813</v>
      </c>
      <c r="CV7">
        <f>(b_21*r_21*P7)+y_21</f>
        <v>5.1743114854953163</v>
      </c>
      <c r="CW7">
        <f>(r_21*O7)+x_21</f>
        <v>8.9847787923669813</v>
      </c>
      <c r="CX7">
        <f>(r_21*P7)+y_21</f>
        <v>5.3486229709906326</v>
      </c>
      <c r="CY7">
        <f>((r_21/2)*O7)+x_21</f>
        <v>6.9923893961834906</v>
      </c>
      <c r="CZ7">
        <f>((r_21/2)*P7)+y_21</f>
        <v>5.1743114854953163</v>
      </c>
    </row>
    <row r="8" spans="1:104" x14ac:dyDescent="0.25">
      <c r="A8">
        <v>1</v>
      </c>
      <c r="C8" t="s">
        <v>7</v>
      </c>
      <c r="D8">
        <v>4</v>
      </c>
      <c r="F8">
        <f>'Cercles lissés'!R35</f>
        <v>4</v>
      </c>
      <c r="G8">
        <f>'Cercles lissés'!R36</f>
        <v>0</v>
      </c>
      <c r="H8">
        <f>'Cercles lissés'!R37</f>
        <v>0</v>
      </c>
      <c r="K8">
        <v>4</v>
      </c>
      <c r="L8">
        <f>L7+A8</f>
        <v>6</v>
      </c>
      <c r="M8">
        <f t="shared" si="12"/>
        <v>0.10471975511965977</v>
      </c>
      <c r="O8">
        <f t="shared" si="13"/>
        <v>0.99452189536827329</v>
      </c>
      <c r="P8">
        <f t="shared" si="14"/>
        <v>0.10452846326765346</v>
      </c>
      <c r="R8">
        <f t="shared" si="0"/>
        <v>3.9780875814730932</v>
      </c>
      <c r="S8">
        <f t="shared" si="1"/>
        <v>0.41811385307061383</v>
      </c>
      <c r="U8">
        <f>R8+x_0</f>
        <v>3.9780875814730932</v>
      </c>
      <c r="V8">
        <f>S8+y_0</f>
        <v>0.41811385307061383</v>
      </c>
      <c r="X8">
        <f>r_0*COS(M8)+x_01</f>
        <v>3.9780875814730932</v>
      </c>
      <c r="Y8">
        <f>r_0*SIN(M8)+y_01</f>
        <v>0.41811385307061383</v>
      </c>
      <c r="Z8">
        <f t="shared" si="15"/>
        <v>-15</v>
      </c>
      <c r="AA8">
        <f>m_1*Z8+p_1</f>
        <v>-25.980762113533157</v>
      </c>
      <c r="AB8">
        <f>(r_1*O8)+x_1</f>
        <v>3.9780875814730932</v>
      </c>
      <c r="AC8">
        <f>(r_1*P8)+y_1</f>
        <v>0.41811385307061383</v>
      </c>
      <c r="AD8">
        <f t="shared" si="16"/>
        <v>-15</v>
      </c>
      <c r="AE8">
        <f>m_1*AD8+p_1</f>
        <v>-25.980762113533157</v>
      </c>
      <c r="AG8">
        <f>(r_2*O8)+x_2</f>
        <v>7.9780875814730932</v>
      </c>
      <c r="AH8">
        <f>(r_2*P8)+y_2</f>
        <v>0.41811385307061383</v>
      </c>
      <c r="AJ8">
        <f>(r_3*O8)+x_3</f>
        <v>3.9780875814730932</v>
      </c>
      <c r="AK8">
        <f>(r_3*P8)+y_3</f>
        <v>0.41811385307061383</v>
      </c>
      <c r="AM8">
        <f>(r_4*O8)+x_4</f>
        <v>7.9780875814730932</v>
      </c>
      <c r="AN8">
        <f>(r_4*P8)+y_4</f>
        <v>0.41811385307061383</v>
      </c>
      <c r="AP8">
        <f>(r_5*O8)+x_5</f>
        <v>3.9780875814730932</v>
      </c>
      <c r="AQ8">
        <f>(r_5*P8)+y_5</f>
        <v>4.4181138530706141</v>
      </c>
      <c r="AS8">
        <f>(r_6*O8)+x_6</f>
        <v>3.9780875814730932</v>
      </c>
      <c r="AT8">
        <f>(r_6*P8)+y_6</f>
        <v>0.41811385307061383</v>
      </c>
      <c r="AV8">
        <f>(r_7*O8)+x_7</f>
        <v>7.9780875814730932</v>
      </c>
      <c r="AW8">
        <f>(r_7*P8)+y_7</f>
        <v>0.41811385307061383</v>
      </c>
      <c r="AY8">
        <f>(r_8*O8)+x_8</f>
        <v>3.9780875814730932</v>
      </c>
      <c r="AZ8">
        <f>(r_8*P8)+y_8</f>
        <v>4.4181138530706141</v>
      </c>
      <c r="BB8">
        <f>(r_9*O8)+x_9</f>
        <v>-2.1912418526906841E-2</v>
      </c>
      <c r="BC8">
        <f>(r_9*P8)+y_9</f>
        <v>0.41811385307061383</v>
      </c>
      <c r="BE8">
        <f>(r_10*O8)+x_10</f>
        <v>3.9780875814730932</v>
      </c>
      <c r="BF8">
        <f>(r_10*P8)+y_10</f>
        <v>-3.5818861469293863</v>
      </c>
      <c r="BH8">
        <f>(r_26*O8)+x_26</f>
        <v>8.9506970583144589</v>
      </c>
      <c r="BI8">
        <f>(r_26*P8)+y_26</f>
        <v>0.94075616940888107</v>
      </c>
      <c r="BK8">
        <f>(r_27*O8)+x_27</f>
        <v>-1.0164343138951804</v>
      </c>
      <c r="BL8">
        <f>(r_27*P8)+y_27</f>
        <v>2.3135853898029604</v>
      </c>
      <c r="BN8">
        <f>(r_28*O8)+x_28</f>
        <v>-1.0164343138951804</v>
      </c>
      <c r="BO8">
        <f>(r_28*P8)+y_28</f>
        <v>-1.6864146101970396</v>
      </c>
      <c r="BQ8">
        <f>(r_29*O8)+x_29</f>
        <v>2.9835656861048196</v>
      </c>
      <c r="BR8">
        <f>(r_29*P8)+y_29</f>
        <v>0.31358538980296036</v>
      </c>
      <c r="BT8">
        <f>(r_30*O8)+x_30</f>
        <v>6.9835656861048196</v>
      </c>
      <c r="BU8">
        <f>(r_30*P8)+y_30</f>
        <v>2.3135853898029604</v>
      </c>
      <c r="BW8">
        <f>(r_31*O8)+x_31</f>
        <v>6.9835656861048196</v>
      </c>
      <c r="BX8">
        <f>(r_31*P8)+y_31</f>
        <v>-1.6864146101970396</v>
      </c>
      <c r="CA8">
        <f>O8</f>
        <v>0.99452189536827329</v>
      </c>
      <c r="CB8">
        <f>P8</f>
        <v>0.10452846326765346</v>
      </c>
      <c r="CD8">
        <f t="shared" si="2"/>
        <v>0.99452189536827329</v>
      </c>
      <c r="CE8">
        <f t="shared" si="3"/>
        <v>0.10452846326765346</v>
      </c>
      <c r="CG8">
        <f t="shared" si="4"/>
        <v>1.9890437907365466</v>
      </c>
      <c r="CH8">
        <f t="shared" si="5"/>
        <v>0.20905692653530691</v>
      </c>
      <c r="CJ8">
        <f t="shared" si="6"/>
        <v>2.9835656861048196</v>
      </c>
      <c r="CK8">
        <f t="shared" si="7"/>
        <v>0.31358538980296036</v>
      </c>
      <c r="CM8">
        <f t="shared" si="8"/>
        <v>3.9780875814730932</v>
      </c>
      <c r="CN8">
        <f t="shared" si="9"/>
        <v>0.41811385307061383</v>
      </c>
      <c r="CP8">
        <f t="shared" si="10"/>
        <v>4.9726094768413667</v>
      </c>
      <c r="CQ8">
        <f t="shared" si="11"/>
        <v>0.5226423163382673</v>
      </c>
      <c r="CS8">
        <f>O8</f>
        <v>0.99452189536827329</v>
      </c>
      <c r="CT8">
        <f>P8</f>
        <v>0.10452846326765346</v>
      </c>
      <c r="CU8">
        <f>(a_21*r_21*O8)+x_21</f>
        <v>8.978087581473094</v>
      </c>
      <c r="CV8">
        <f>(b_21*r_21*P8)+y_21</f>
        <v>5.2090569265353066</v>
      </c>
      <c r="CW8">
        <f>(r_21*O8)+x_21</f>
        <v>8.978087581473094</v>
      </c>
      <c r="CX8">
        <f>(r_21*P8)+y_21</f>
        <v>5.4181138530706141</v>
      </c>
      <c r="CY8">
        <f>((r_21/2)*O8)+x_21</f>
        <v>6.989043790736547</v>
      </c>
      <c r="CZ8">
        <f>((r_21/2)*P8)+y_21</f>
        <v>5.2090569265353066</v>
      </c>
    </row>
    <row r="9" spans="1:104" x14ac:dyDescent="0.25">
      <c r="A9">
        <v>1</v>
      </c>
      <c r="C9" t="s">
        <v>10</v>
      </c>
      <c r="D9">
        <f>'Cercles lissés'!U35</f>
        <v>4</v>
      </c>
      <c r="F9">
        <v>4</v>
      </c>
      <c r="G9">
        <f>'Cercles lissés'!U36</f>
        <v>4</v>
      </c>
      <c r="H9">
        <f>'Cercles lissés'!U37</f>
        <v>0</v>
      </c>
      <c r="K9">
        <v>4</v>
      </c>
      <c r="L9">
        <f>L8+A9</f>
        <v>7</v>
      </c>
      <c r="M9">
        <f t="shared" si="12"/>
        <v>0.12217304763960307</v>
      </c>
      <c r="O9">
        <f t="shared" si="13"/>
        <v>0.99254615164132198</v>
      </c>
      <c r="P9">
        <f t="shared" si="14"/>
        <v>0.12186934340514748</v>
      </c>
      <c r="R9">
        <f t="shared" si="0"/>
        <v>3.9701846065652879</v>
      </c>
      <c r="S9">
        <f t="shared" si="1"/>
        <v>0.4874773736205899</v>
      </c>
      <c r="U9">
        <f>R9+x_0</f>
        <v>3.9701846065652879</v>
      </c>
      <c r="V9">
        <f>S9+y_0</f>
        <v>0.4874773736205899</v>
      </c>
      <c r="X9">
        <f>r_0*COS(M9)+x_01</f>
        <v>3.9701846065652879</v>
      </c>
      <c r="Y9">
        <f>r_0*SIN(M9)+y_01</f>
        <v>0.4874773736205899</v>
      </c>
      <c r="Z9">
        <f t="shared" si="15"/>
        <v>-14</v>
      </c>
      <c r="AA9">
        <f>m_1*Z9+p_1</f>
        <v>-24.248711305964282</v>
      </c>
      <c r="AB9">
        <f>(r_1*O9)+x_1</f>
        <v>3.9701846065652879</v>
      </c>
      <c r="AC9">
        <f>(r_1*P9)+y_1</f>
        <v>0.4874773736205899</v>
      </c>
      <c r="AD9">
        <f t="shared" si="16"/>
        <v>-14</v>
      </c>
      <c r="AE9">
        <f>m_1*AD9+p_1</f>
        <v>-24.248711305964282</v>
      </c>
      <c r="AG9">
        <f>(r_2*O9)+x_2</f>
        <v>7.9701846065652884</v>
      </c>
      <c r="AH9">
        <f>(r_2*P9)+y_2</f>
        <v>0.4874773736205899</v>
      </c>
      <c r="AJ9">
        <f>(r_3*O9)+x_3</f>
        <v>3.9701846065652879</v>
      </c>
      <c r="AK9">
        <f>(r_3*P9)+y_3</f>
        <v>0.4874773736205899</v>
      </c>
      <c r="AM9">
        <f>(r_4*O9)+x_4</f>
        <v>7.9701846065652884</v>
      </c>
      <c r="AN9">
        <f>(r_4*P9)+y_4</f>
        <v>0.4874773736205899</v>
      </c>
      <c r="AP9">
        <f>(r_5*O9)+x_5</f>
        <v>3.9701846065652879</v>
      </c>
      <c r="AQ9">
        <f>(r_5*P9)+y_5</f>
        <v>4.4874773736205897</v>
      </c>
      <c r="AS9">
        <f>(r_6*O9)+x_6</f>
        <v>3.9701846065652879</v>
      </c>
      <c r="AT9">
        <f>(r_6*P9)+y_6</f>
        <v>0.4874773736205899</v>
      </c>
      <c r="AV9">
        <f>(r_7*O9)+x_7</f>
        <v>7.9701846065652884</v>
      </c>
      <c r="AW9">
        <f>(r_7*P9)+y_7</f>
        <v>0.4874773736205899</v>
      </c>
      <c r="AY9">
        <f>(r_8*O9)+x_8</f>
        <v>3.9701846065652879</v>
      </c>
      <c r="AZ9">
        <f>(r_8*P9)+y_8</f>
        <v>4.4874773736205897</v>
      </c>
      <c r="BB9">
        <f>(r_9*O9)+x_9</f>
        <v>-2.9815393434712067E-2</v>
      </c>
      <c r="BC9">
        <f>(r_9*P9)+y_9</f>
        <v>0.4874773736205899</v>
      </c>
      <c r="BE9">
        <f>(r_10*O9)+x_10</f>
        <v>3.9701846065652879</v>
      </c>
      <c r="BF9">
        <f>(r_10*P9)+y_10</f>
        <v>-3.5125226263794103</v>
      </c>
      <c r="BH9">
        <f>(r_26*O9)+x_26</f>
        <v>8.9329153647718975</v>
      </c>
      <c r="BI9">
        <f>(r_26*P9)+y_26</f>
        <v>1.0968240906463274</v>
      </c>
      <c r="BK9">
        <f>(r_27*O9)+x_27</f>
        <v>-1.0223615450760342</v>
      </c>
      <c r="BL9">
        <f>(r_27*P9)+y_27</f>
        <v>2.3656080302154425</v>
      </c>
      <c r="BN9">
        <f>(r_28*O9)+x_28</f>
        <v>-1.0223615450760342</v>
      </c>
      <c r="BO9">
        <f>(r_28*P9)+y_28</f>
        <v>-1.6343919697845575</v>
      </c>
      <c r="BQ9">
        <f>(r_29*O9)+x_29</f>
        <v>2.9776384549239658</v>
      </c>
      <c r="BR9">
        <f>(r_29*P9)+y_29</f>
        <v>0.36560803021544241</v>
      </c>
      <c r="BT9">
        <f>(r_30*O9)+x_30</f>
        <v>6.9776384549239658</v>
      </c>
      <c r="BU9">
        <f>(r_30*P9)+y_30</f>
        <v>2.3656080302154425</v>
      </c>
      <c r="BW9">
        <f>(r_31*O9)+x_31</f>
        <v>6.9776384549239658</v>
      </c>
      <c r="BX9">
        <f>(r_31*P9)+y_31</f>
        <v>-1.6343919697845575</v>
      </c>
      <c r="CA9">
        <f>O9</f>
        <v>0.99254615164132198</v>
      </c>
      <c r="CB9">
        <f>P9</f>
        <v>0.12186934340514748</v>
      </c>
      <c r="CD9">
        <f t="shared" si="2"/>
        <v>0.99254615164132198</v>
      </c>
      <c r="CE9">
        <f t="shared" si="3"/>
        <v>0.12186934340514748</v>
      </c>
      <c r="CG9">
        <f t="shared" si="4"/>
        <v>1.985092303282644</v>
      </c>
      <c r="CH9">
        <f t="shared" si="5"/>
        <v>0.24373868681029495</v>
      </c>
      <c r="CJ9">
        <f t="shared" si="6"/>
        <v>2.9776384549239658</v>
      </c>
      <c r="CK9">
        <f t="shared" si="7"/>
        <v>0.36560803021544241</v>
      </c>
      <c r="CM9">
        <f t="shared" si="8"/>
        <v>3.9701846065652879</v>
      </c>
      <c r="CN9">
        <f t="shared" si="9"/>
        <v>0.4874773736205899</v>
      </c>
      <c r="CP9">
        <f t="shared" si="10"/>
        <v>4.96273075820661</v>
      </c>
      <c r="CQ9">
        <f t="shared" si="11"/>
        <v>0.60934671702573739</v>
      </c>
      <c r="CS9">
        <f>O9</f>
        <v>0.99254615164132198</v>
      </c>
      <c r="CT9">
        <f>P9</f>
        <v>0.12186934340514748</v>
      </c>
      <c r="CU9">
        <f>(a_21*r_21*O9)+x_21</f>
        <v>8.9701846065652884</v>
      </c>
      <c r="CV9">
        <f>(b_21*r_21*P9)+y_21</f>
        <v>5.2437386868102953</v>
      </c>
      <c r="CW9">
        <f>(r_21*O9)+x_21</f>
        <v>8.9701846065652884</v>
      </c>
      <c r="CX9">
        <f>(r_21*P9)+y_21</f>
        <v>5.4874773736205897</v>
      </c>
      <c r="CY9">
        <f>((r_21/2)*O9)+x_21</f>
        <v>6.9850923032826442</v>
      </c>
      <c r="CZ9">
        <f>((r_21/2)*P9)+y_21</f>
        <v>5.2437386868102953</v>
      </c>
    </row>
    <row r="10" spans="1:104" x14ac:dyDescent="0.25">
      <c r="A10">
        <v>1</v>
      </c>
      <c r="C10" t="s">
        <v>38</v>
      </c>
      <c r="D10">
        <f>'Cercles lissés'!X35</f>
        <v>4</v>
      </c>
      <c r="F10">
        <v>5</v>
      </c>
      <c r="G10">
        <f>'Cercles lissés'!X36</f>
        <v>0</v>
      </c>
      <c r="H10">
        <f>'Cercles lissés'!X37</f>
        <v>4</v>
      </c>
      <c r="K10">
        <v>4</v>
      </c>
      <c r="L10">
        <f>L9+A10</f>
        <v>8</v>
      </c>
      <c r="M10">
        <f t="shared" si="12"/>
        <v>0.13962634015954636</v>
      </c>
      <c r="O10">
        <f t="shared" si="13"/>
        <v>0.99026806874157036</v>
      </c>
      <c r="P10">
        <f t="shared" si="14"/>
        <v>0.13917310096006544</v>
      </c>
      <c r="R10">
        <f t="shared" si="0"/>
        <v>3.9610722749662814</v>
      </c>
      <c r="S10">
        <f t="shared" si="1"/>
        <v>0.55669240384026175</v>
      </c>
      <c r="U10">
        <f>R10+x_0</f>
        <v>3.9610722749662814</v>
      </c>
      <c r="V10">
        <f>S10+y_0</f>
        <v>0.55669240384026175</v>
      </c>
      <c r="X10">
        <f>r_0*COS(M10)+x_01</f>
        <v>3.9610722749662814</v>
      </c>
      <c r="Y10">
        <f>r_0*SIN(M10)+y_01</f>
        <v>0.55669240384026175</v>
      </c>
      <c r="Z10">
        <f t="shared" si="15"/>
        <v>-13</v>
      </c>
      <c r="AA10">
        <f>m_1*Z10+p_1</f>
        <v>-22.516660498395403</v>
      </c>
      <c r="AB10">
        <f>(r_1*O10)+x_1</f>
        <v>3.9610722749662814</v>
      </c>
      <c r="AC10">
        <f>(r_1*P10)+y_1</f>
        <v>0.55669240384026175</v>
      </c>
      <c r="AD10">
        <f t="shared" si="16"/>
        <v>-13</v>
      </c>
      <c r="AE10">
        <f>m_1*AD10+p_1</f>
        <v>-22.516660498395403</v>
      </c>
      <c r="AG10">
        <f>(r_2*O10)+x_2</f>
        <v>7.9610722749662814</v>
      </c>
      <c r="AH10">
        <f>(r_2*P10)+y_2</f>
        <v>0.55669240384026175</v>
      </c>
      <c r="AJ10">
        <f>(r_3*O10)+x_3</f>
        <v>3.9610722749662814</v>
      </c>
      <c r="AK10">
        <f>(r_3*P10)+y_3</f>
        <v>0.55669240384026175</v>
      </c>
      <c r="AM10">
        <f>(r_4*O10)+x_4</f>
        <v>7.9610722749662814</v>
      </c>
      <c r="AN10">
        <f>(r_4*P10)+y_4</f>
        <v>0.55669240384026175</v>
      </c>
      <c r="AP10">
        <f>(r_5*O10)+x_5</f>
        <v>3.9610722749662814</v>
      </c>
      <c r="AQ10">
        <f>(r_5*P10)+y_5</f>
        <v>4.5566924038402616</v>
      </c>
      <c r="AS10">
        <f>(r_6*O10)+x_6</f>
        <v>3.9610722749662814</v>
      </c>
      <c r="AT10">
        <f>(r_6*P10)+y_6</f>
        <v>0.55669240384026175</v>
      </c>
      <c r="AV10">
        <f>(r_7*O10)+x_7</f>
        <v>7.9610722749662814</v>
      </c>
      <c r="AW10">
        <f>(r_7*P10)+y_7</f>
        <v>0.55669240384026175</v>
      </c>
      <c r="AY10">
        <f>(r_8*O10)+x_8</f>
        <v>3.9610722749662814</v>
      </c>
      <c r="AZ10">
        <f>(r_8*P10)+y_8</f>
        <v>4.5566924038402616</v>
      </c>
      <c r="BB10">
        <f>(r_9*O10)+x_9</f>
        <v>-3.8927725033718552E-2</v>
      </c>
      <c r="BC10">
        <f>(r_9*P10)+y_9</f>
        <v>0.55669240384026175</v>
      </c>
      <c r="BE10">
        <f>(r_10*O10)+x_10</f>
        <v>3.9610722749662814</v>
      </c>
      <c r="BF10">
        <f>(r_10*P10)+y_10</f>
        <v>-3.4433075961597384</v>
      </c>
      <c r="BH10">
        <f>(r_26*O10)+x_26</f>
        <v>8.9124126186741339</v>
      </c>
      <c r="BI10">
        <f>(r_26*P10)+y_26</f>
        <v>1.2525579086405889</v>
      </c>
      <c r="BK10">
        <f>(r_27*O10)+x_27</f>
        <v>-1.0291957937752887</v>
      </c>
      <c r="BL10">
        <f>(r_27*P10)+y_27</f>
        <v>2.4175193028801965</v>
      </c>
      <c r="BN10">
        <f>(r_28*O10)+x_28</f>
        <v>-1.0291957937752887</v>
      </c>
      <c r="BO10">
        <f>(r_28*P10)+y_28</f>
        <v>-1.5824806971198035</v>
      </c>
      <c r="BQ10">
        <f>(r_29*O10)+x_29</f>
        <v>2.9708042062247113</v>
      </c>
      <c r="BR10">
        <f>(r_29*P10)+y_29</f>
        <v>0.41751930288019634</v>
      </c>
      <c r="BT10">
        <f>(r_30*O10)+x_30</f>
        <v>6.9708042062247113</v>
      </c>
      <c r="BU10">
        <f>(r_30*P10)+y_30</f>
        <v>2.4175193028801965</v>
      </c>
      <c r="BW10">
        <f>(r_31*O10)+x_31</f>
        <v>6.9708042062247113</v>
      </c>
      <c r="BX10">
        <f>(r_31*P10)+y_31</f>
        <v>-1.5824806971198035</v>
      </c>
      <c r="CA10">
        <f>O10</f>
        <v>0.99026806874157036</v>
      </c>
      <c r="CB10">
        <f>P10</f>
        <v>0.13917310096006544</v>
      </c>
      <c r="CD10">
        <f t="shared" si="2"/>
        <v>0.99026806874157036</v>
      </c>
      <c r="CE10">
        <f t="shared" si="3"/>
        <v>0.13917310096006544</v>
      </c>
      <c r="CG10">
        <f t="shared" si="4"/>
        <v>1.9805361374831407</v>
      </c>
      <c r="CH10">
        <f t="shared" si="5"/>
        <v>0.27834620192013088</v>
      </c>
      <c r="CJ10">
        <f t="shared" si="6"/>
        <v>2.9708042062247113</v>
      </c>
      <c r="CK10">
        <f t="shared" si="7"/>
        <v>0.41751930288019634</v>
      </c>
      <c r="CM10">
        <f t="shared" si="8"/>
        <v>3.9610722749662814</v>
      </c>
      <c r="CN10">
        <f t="shared" si="9"/>
        <v>0.55669240384026175</v>
      </c>
      <c r="CP10">
        <f t="shared" si="10"/>
        <v>4.9513403437078516</v>
      </c>
      <c r="CQ10">
        <f t="shared" si="11"/>
        <v>0.69586550480032716</v>
      </c>
      <c r="CS10">
        <f>O10</f>
        <v>0.99026806874157036</v>
      </c>
      <c r="CT10">
        <f>P10</f>
        <v>0.13917310096006544</v>
      </c>
      <c r="CU10">
        <f>(a_21*r_21*O10)+x_21</f>
        <v>8.9610722749662806</v>
      </c>
      <c r="CV10">
        <f>(b_21*r_21*P10)+y_21</f>
        <v>5.2783462019201313</v>
      </c>
      <c r="CW10">
        <f>(r_21*O10)+x_21</f>
        <v>8.9610722749662806</v>
      </c>
      <c r="CX10">
        <f>(r_21*P10)+y_21</f>
        <v>5.5566924038402616</v>
      </c>
      <c r="CY10">
        <f>((r_21/2)*O10)+x_21</f>
        <v>6.9805361374831403</v>
      </c>
      <c r="CZ10">
        <f>((r_21/2)*P10)+y_21</f>
        <v>5.2783462019201313</v>
      </c>
    </row>
    <row r="11" spans="1:104" x14ac:dyDescent="0.25">
      <c r="A11">
        <v>1</v>
      </c>
      <c r="D11" t="s">
        <v>155</v>
      </c>
      <c r="K11">
        <v>4</v>
      </c>
      <c r="L11">
        <f>L10+A11</f>
        <v>9</v>
      </c>
      <c r="M11">
        <f t="shared" si="12"/>
        <v>0.15707963267948966</v>
      </c>
      <c r="O11">
        <f t="shared" si="13"/>
        <v>0.98768834059513777</v>
      </c>
      <c r="P11">
        <f t="shared" si="14"/>
        <v>0.15643446504023087</v>
      </c>
      <c r="R11">
        <f t="shared" si="0"/>
        <v>3.9507533623805511</v>
      </c>
      <c r="S11">
        <f t="shared" si="1"/>
        <v>0.62573786016092348</v>
      </c>
      <c r="U11">
        <f>R11+x_0</f>
        <v>3.9507533623805511</v>
      </c>
      <c r="V11">
        <f>S11+y_0</f>
        <v>0.62573786016092348</v>
      </c>
      <c r="X11">
        <f>r_0*COS(M11)+x_01</f>
        <v>3.9507533623805511</v>
      </c>
      <c r="Y11">
        <f>r_0*SIN(M11)+y_01</f>
        <v>0.62573786016092348</v>
      </c>
      <c r="Z11">
        <f t="shared" si="15"/>
        <v>-12</v>
      </c>
      <c r="AA11">
        <f>m_1*Z11+p_1</f>
        <v>-20.784609690826528</v>
      </c>
      <c r="AB11">
        <f>(r_1*O11)+x_1</f>
        <v>3.9507533623805511</v>
      </c>
      <c r="AC11">
        <f>(r_1*P11)+y_1</f>
        <v>0.62573786016092348</v>
      </c>
      <c r="AD11">
        <f t="shared" si="16"/>
        <v>-12</v>
      </c>
      <c r="AE11">
        <f>m_1*AD11+p_1</f>
        <v>-20.784609690826528</v>
      </c>
      <c r="AG11">
        <f>(r_2*O11)+x_2</f>
        <v>7.9507533623805511</v>
      </c>
      <c r="AH11">
        <f>(r_2*P11)+y_2</f>
        <v>0.62573786016092348</v>
      </c>
      <c r="AJ11">
        <f>(r_3*O11)+x_3</f>
        <v>3.9507533623805511</v>
      </c>
      <c r="AK11">
        <f>(r_3*P11)+y_3</f>
        <v>0.62573786016092348</v>
      </c>
      <c r="AM11">
        <f>(r_4*O11)+x_4</f>
        <v>7.9507533623805511</v>
      </c>
      <c r="AN11">
        <f>(r_4*P11)+y_4</f>
        <v>0.62573786016092348</v>
      </c>
      <c r="AP11">
        <f>(r_5*O11)+x_5</f>
        <v>3.9507533623805511</v>
      </c>
      <c r="AQ11">
        <f>(r_5*P11)+y_5</f>
        <v>4.6257378601609238</v>
      </c>
      <c r="AS11">
        <f>(r_6*O11)+x_6</f>
        <v>3.9507533623805511</v>
      </c>
      <c r="AT11">
        <f>(r_6*P11)+y_6</f>
        <v>0.62573786016092348</v>
      </c>
      <c r="AV11">
        <f>(r_7*O11)+x_7</f>
        <v>7.9507533623805511</v>
      </c>
      <c r="AW11">
        <f>(r_7*P11)+y_7</f>
        <v>0.62573786016092348</v>
      </c>
      <c r="AY11">
        <f>(r_8*O11)+x_8</f>
        <v>3.9507533623805511</v>
      </c>
      <c r="AZ11">
        <f>(r_8*P11)+y_8</f>
        <v>4.6257378601609238</v>
      </c>
      <c r="BB11">
        <f>(r_9*O11)+x_9</f>
        <v>-4.9246637619448919E-2</v>
      </c>
      <c r="BC11">
        <f>(r_9*P11)+y_9</f>
        <v>0.62573786016092348</v>
      </c>
      <c r="BE11">
        <f>(r_10*O11)+x_10</f>
        <v>3.9507533623805511</v>
      </c>
      <c r="BF11">
        <f>(r_10*P11)+y_10</f>
        <v>-3.3742621398390766</v>
      </c>
      <c r="BH11">
        <f>(r_26*O11)+x_26</f>
        <v>8.8891950653562404</v>
      </c>
      <c r="BI11">
        <f>(r_26*P11)+y_26</f>
        <v>1.4079101853620779</v>
      </c>
      <c r="BK11">
        <f>(r_27*O11)+x_27</f>
        <v>-1.0369349782145867</v>
      </c>
      <c r="BL11">
        <f>(r_27*P11)+y_27</f>
        <v>2.4693033951206926</v>
      </c>
      <c r="BN11">
        <f>(r_28*O11)+x_28</f>
        <v>-1.0369349782145867</v>
      </c>
      <c r="BO11">
        <f>(r_28*P11)+y_28</f>
        <v>-1.5306966048793074</v>
      </c>
      <c r="BQ11">
        <f>(r_29*O11)+x_29</f>
        <v>2.9630650217854133</v>
      </c>
      <c r="BR11">
        <f>(r_29*P11)+y_29</f>
        <v>0.46930339512069263</v>
      </c>
      <c r="BT11">
        <f>(r_30*O11)+x_30</f>
        <v>6.9630650217854129</v>
      </c>
      <c r="BU11">
        <f>(r_30*P11)+y_30</f>
        <v>2.4693033951206926</v>
      </c>
      <c r="BW11">
        <f>(r_31*O11)+x_31</f>
        <v>6.9630650217854129</v>
      </c>
      <c r="BX11">
        <f>(r_31*P11)+y_31</f>
        <v>-1.5306966048793074</v>
      </c>
      <c r="CA11">
        <f>O11</f>
        <v>0.98768834059513777</v>
      </c>
      <c r="CB11">
        <f>P11</f>
        <v>0.15643446504023087</v>
      </c>
      <c r="CD11">
        <f t="shared" si="2"/>
        <v>0.98768834059513777</v>
      </c>
      <c r="CE11">
        <f t="shared" si="3"/>
        <v>0.15643446504023087</v>
      </c>
      <c r="CG11">
        <f t="shared" si="4"/>
        <v>1.9753766811902755</v>
      </c>
      <c r="CH11">
        <f t="shared" si="5"/>
        <v>0.31286893008046174</v>
      </c>
      <c r="CJ11">
        <f t="shared" si="6"/>
        <v>2.9630650217854133</v>
      </c>
      <c r="CK11">
        <f t="shared" si="7"/>
        <v>0.46930339512069263</v>
      </c>
      <c r="CM11">
        <f t="shared" si="8"/>
        <v>3.9507533623805511</v>
      </c>
      <c r="CN11">
        <f t="shared" si="9"/>
        <v>0.62573786016092348</v>
      </c>
      <c r="CP11">
        <f t="shared" si="10"/>
        <v>4.9384417029756893</v>
      </c>
      <c r="CQ11">
        <f t="shared" si="11"/>
        <v>0.78217232520115432</v>
      </c>
      <c r="CS11">
        <f>O11</f>
        <v>0.98768834059513777</v>
      </c>
      <c r="CT11">
        <f>P11</f>
        <v>0.15643446504023087</v>
      </c>
      <c r="CU11">
        <f>(a_21*r_21*O11)+x_21</f>
        <v>8.9507533623805511</v>
      </c>
      <c r="CV11">
        <f>(b_21*r_21*P11)+y_21</f>
        <v>5.3128689300804615</v>
      </c>
      <c r="CW11">
        <f>(r_21*O11)+x_21</f>
        <v>8.9507533623805511</v>
      </c>
      <c r="CX11">
        <f>(r_21*P11)+y_21</f>
        <v>5.6257378601609238</v>
      </c>
      <c r="CY11">
        <f>((r_21/2)*O11)+x_21</f>
        <v>6.9753766811902755</v>
      </c>
      <c r="CZ11">
        <f>((r_21/2)*P11)+y_21</f>
        <v>5.3128689300804615</v>
      </c>
    </row>
    <row r="12" spans="1:104" x14ac:dyDescent="0.25">
      <c r="A12">
        <v>1</v>
      </c>
      <c r="C12" t="s">
        <v>45</v>
      </c>
      <c r="D12">
        <f>'Cercles lissés'!AD35</f>
        <v>4</v>
      </c>
      <c r="F12">
        <v>6</v>
      </c>
      <c r="G12">
        <f>'Cercles lissés'!AD36</f>
        <v>0</v>
      </c>
      <c r="H12">
        <f>'Cercles lissés'!AD37</f>
        <v>0</v>
      </c>
      <c r="K12">
        <v>4</v>
      </c>
      <c r="L12">
        <f>L11+A12</f>
        <v>10</v>
      </c>
      <c r="M12">
        <f t="shared" si="12"/>
        <v>0.17453292519943295</v>
      </c>
      <c r="O12">
        <f t="shared" si="13"/>
        <v>0.98480775301220802</v>
      </c>
      <c r="P12">
        <f t="shared" si="14"/>
        <v>0.17364817766693033</v>
      </c>
      <c r="R12">
        <f t="shared" si="0"/>
        <v>3.9392310120488321</v>
      </c>
      <c r="S12">
        <f t="shared" si="1"/>
        <v>0.69459271066772132</v>
      </c>
      <c r="U12">
        <f>R12+x_0</f>
        <v>3.9392310120488321</v>
      </c>
      <c r="V12">
        <f>S12+y_0</f>
        <v>0.69459271066772132</v>
      </c>
      <c r="X12">
        <f>r_0*COS(M12)+x_01</f>
        <v>3.9392310120488321</v>
      </c>
      <c r="Y12">
        <f>r_0*SIN(M12)+y_01</f>
        <v>0.69459271066772132</v>
      </c>
      <c r="Z12">
        <f t="shared" si="15"/>
        <v>-11</v>
      </c>
      <c r="AA12">
        <f>m_1*Z12+p_1</f>
        <v>-19.05255888325765</v>
      </c>
      <c r="AB12">
        <f>(r_1*O12)+x_1</f>
        <v>3.9392310120488321</v>
      </c>
      <c r="AC12">
        <f>(r_1*P12)+y_1</f>
        <v>0.69459271066772132</v>
      </c>
      <c r="AD12">
        <f t="shared" si="16"/>
        <v>-11</v>
      </c>
      <c r="AE12">
        <f>m_1*AD12+p_1</f>
        <v>-19.05255888325765</v>
      </c>
      <c r="AG12">
        <f>(r_2*O12)+x_2</f>
        <v>7.9392310120488325</v>
      </c>
      <c r="AH12">
        <f>(r_2*P12)+y_2</f>
        <v>0.69459271066772132</v>
      </c>
      <c r="AJ12">
        <f>(r_3*O12)+x_3</f>
        <v>3.9392310120488321</v>
      </c>
      <c r="AK12">
        <f>(r_3*P12)+y_3</f>
        <v>0.69459271066772132</v>
      </c>
      <c r="AM12">
        <f>(r_4*O12)+x_4</f>
        <v>7.9392310120488325</v>
      </c>
      <c r="AN12">
        <f>(r_4*P12)+y_4</f>
        <v>0.69459271066772132</v>
      </c>
      <c r="AP12">
        <f>(r_5*O12)+x_5</f>
        <v>3.9392310120488321</v>
      </c>
      <c r="AQ12">
        <f>(r_5*P12)+y_5</f>
        <v>4.6945927106677212</v>
      </c>
      <c r="AS12">
        <f>(r_6*O12)+x_6</f>
        <v>3.9392310120488321</v>
      </c>
      <c r="AT12">
        <f>(r_6*P12)+y_6</f>
        <v>0.69459271066772132</v>
      </c>
      <c r="AV12">
        <f>(r_7*O12)+x_7</f>
        <v>7.9392310120488325</v>
      </c>
      <c r="AW12">
        <f>(r_7*P12)+y_7</f>
        <v>0.69459271066772132</v>
      </c>
      <c r="AY12">
        <f>(r_8*O12)+x_8</f>
        <v>3.9392310120488321</v>
      </c>
      <c r="AZ12">
        <f>(r_8*P12)+y_8</f>
        <v>4.6945927106677212</v>
      </c>
      <c r="BB12">
        <f>(r_9*O12)+x_9</f>
        <v>-6.0768987951167919E-2</v>
      </c>
      <c r="BC12">
        <f>(r_9*P12)+y_9</f>
        <v>0.69459271066772132</v>
      </c>
      <c r="BE12">
        <f>(r_10*O12)+x_10</f>
        <v>3.9392310120488321</v>
      </c>
      <c r="BF12">
        <f>(r_10*P12)+y_10</f>
        <v>-3.3054072893322788</v>
      </c>
      <c r="BH12">
        <f>(r_26*O12)+x_26</f>
        <v>8.8632697771098723</v>
      </c>
      <c r="BI12">
        <f>(r_26*P12)+y_26</f>
        <v>1.562833599002373</v>
      </c>
      <c r="BK12">
        <f>(r_27*O12)+x_27</f>
        <v>-1.0455767409633761</v>
      </c>
      <c r="BL12">
        <f>(r_27*P12)+y_27</f>
        <v>2.5209445330007911</v>
      </c>
      <c r="BN12">
        <f>(r_28*O12)+x_28</f>
        <v>-1.0455767409633761</v>
      </c>
      <c r="BO12">
        <f>(r_28*P12)+y_28</f>
        <v>-1.4790554669992089</v>
      </c>
      <c r="BQ12">
        <f>(r_29*O12)+x_29</f>
        <v>2.9544232590366239</v>
      </c>
      <c r="BR12">
        <f>(r_29*P12)+y_29</f>
        <v>0.52094453300079102</v>
      </c>
      <c r="BT12">
        <f>(r_30*O12)+x_30</f>
        <v>6.9544232590366235</v>
      </c>
      <c r="BU12">
        <f>(r_30*P12)+y_30</f>
        <v>2.5209445330007911</v>
      </c>
      <c r="BW12">
        <f>(r_31*O12)+x_31</f>
        <v>6.9544232590366235</v>
      </c>
      <c r="BX12">
        <f>(r_31*P12)+y_31</f>
        <v>-1.4790554669992089</v>
      </c>
      <c r="CA12">
        <f>O12</f>
        <v>0.98480775301220802</v>
      </c>
      <c r="CB12">
        <f>P12</f>
        <v>0.17364817766693033</v>
      </c>
      <c r="CD12">
        <f t="shared" si="2"/>
        <v>0.98480775301220802</v>
      </c>
      <c r="CE12">
        <f t="shared" si="3"/>
        <v>0.17364817766693033</v>
      </c>
      <c r="CG12">
        <f t="shared" si="4"/>
        <v>1.969615506024416</v>
      </c>
      <c r="CH12">
        <f t="shared" si="5"/>
        <v>0.34729635533386066</v>
      </c>
      <c r="CJ12">
        <f t="shared" si="6"/>
        <v>2.9544232590366239</v>
      </c>
      <c r="CK12">
        <f t="shared" si="7"/>
        <v>0.52094453300079102</v>
      </c>
      <c r="CM12">
        <f t="shared" si="8"/>
        <v>3.9392310120488321</v>
      </c>
      <c r="CN12">
        <f t="shared" si="9"/>
        <v>0.69459271066772132</v>
      </c>
      <c r="CP12">
        <f t="shared" si="10"/>
        <v>4.9240387650610398</v>
      </c>
      <c r="CQ12">
        <f t="shared" si="11"/>
        <v>0.86824088833465163</v>
      </c>
      <c r="CS12">
        <f>O12</f>
        <v>0.98480775301220802</v>
      </c>
      <c r="CT12">
        <f>P12</f>
        <v>0.17364817766693033</v>
      </c>
      <c r="CU12">
        <f>(a_21*r_21*O12)+x_21</f>
        <v>8.9392310120488325</v>
      </c>
      <c r="CV12">
        <f>(b_21*r_21*P12)+y_21</f>
        <v>5.3472963553338611</v>
      </c>
      <c r="CW12">
        <f>(r_21*O12)+x_21</f>
        <v>8.9392310120488325</v>
      </c>
      <c r="CX12">
        <f>(r_21*P12)+y_21</f>
        <v>5.6945927106677212</v>
      </c>
      <c r="CY12">
        <f>((r_21/2)*O12)+x_21</f>
        <v>6.9696155060244163</v>
      </c>
      <c r="CZ12">
        <f>((r_21/2)*P12)+y_21</f>
        <v>5.3472963553338611</v>
      </c>
    </row>
    <row r="13" spans="1:104" x14ac:dyDescent="0.25">
      <c r="A13">
        <v>1</v>
      </c>
      <c r="C13" t="s">
        <v>46</v>
      </c>
      <c r="D13">
        <f>'Cercles lissés'!AG35</f>
        <v>4</v>
      </c>
      <c r="F13">
        <v>7</v>
      </c>
      <c r="G13">
        <f>'Cercles lissés'!AG36</f>
        <v>4</v>
      </c>
      <c r="H13">
        <f>'Cercles lissés'!AG37</f>
        <v>0</v>
      </c>
      <c r="K13">
        <v>4</v>
      </c>
      <c r="L13">
        <f>L12+A13</f>
        <v>11</v>
      </c>
      <c r="M13">
        <f t="shared" si="12"/>
        <v>0.19198621771937624</v>
      </c>
      <c r="O13">
        <f t="shared" si="13"/>
        <v>0.98162718344766398</v>
      </c>
      <c r="P13">
        <f t="shared" si="14"/>
        <v>0.1908089953765448</v>
      </c>
      <c r="R13">
        <f t="shared" si="0"/>
        <v>3.9265087337906559</v>
      </c>
      <c r="S13">
        <f t="shared" si="1"/>
        <v>0.76323598150617922</v>
      </c>
      <c r="U13">
        <f>R13+x_0</f>
        <v>3.9265087337906559</v>
      </c>
      <c r="V13">
        <f>S13+y_0</f>
        <v>0.76323598150617922</v>
      </c>
      <c r="X13">
        <f>r_0*COS(M13)+x_01</f>
        <v>3.9265087337906559</v>
      </c>
      <c r="Y13">
        <f>r_0*SIN(M13)+y_01</f>
        <v>0.76323598150617922</v>
      </c>
      <c r="Z13">
        <f t="shared" si="15"/>
        <v>-10</v>
      </c>
      <c r="AA13">
        <f>m_1*Z13+p_1</f>
        <v>-17.320508075688771</v>
      </c>
      <c r="AB13">
        <f>(r_1*O13)+x_1</f>
        <v>3.9265087337906559</v>
      </c>
      <c r="AC13">
        <f>(r_1*P13)+y_1</f>
        <v>0.76323598150617922</v>
      </c>
      <c r="AD13">
        <f t="shared" si="16"/>
        <v>-10</v>
      </c>
      <c r="AE13">
        <f>m_1*AD13+p_1</f>
        <v>-17.320508075688771</v>
      </c>
      <c r="AG13">
        <f>(r_2*O13)+x_2</f>
        <v>7.9265087337906559</v>
      </c>
      <c r="AH13">
        <f>(r_2*P13)+y_2</f>
        <v>0.76323598150617922</v>
      </c>
      <c r="AJ13">
        <f>(r_3*O13)+x_3</f>
        <v>3.9265087337906559</v>
      </c>
      <c r="AK13">
        <f>(r_3*P13)+y_3</f>
        <v>0.76323598150617922</v>
      </c>
      <c r="AM13">
        <f>(r_4*O13)+x_4</f>
        <v>7.9265087337906559</v>
      </c>
      <c r="AN13">
        <f>(r_4*P13)+y_4</f>
        <v>0.76323598150617922</v>
      </c>
      <c r="AP13">
        <f>(r_5*O13)+x_5</f>
        <v>3.9265087337906559</v>
      </c>
      <c r="AQ13">
        <f>(r_5*P13)+y_5</f>
        <v>4.7632359815061793</v>
      </c>
      <c r="AS13">
        <f>(r_6*O13)+x_6</f>
        <v>3.9265087337906559</v>
      </c>
      <c r="AT13">
        <f>(r_6*P13)+y_6</f>
        <v>0.76323598150617922</v>
      </c>
      <c r="AV13">
        <f>(r_7*O13)+x_7</f>
        <v>7.9265087337906559</v>
      </c>
      <c r="AW13">
        <f>(r_7*P13)+y_7</f>
        <v>0.76323598150617922</v>
      </c>
      <c r="AY13">
        <f>(r_8*O13)+x_8</f>
        <v>3.9265087337906559</v>
      </c>
      <c r="AZ13">
        <f>(r_8*P13)+y_8</f>
        <v>4.7632359815061793</v>
      </c>
      <c r="BB13">
        <f>(r_9*O13)+x_9</f>
        <v>-7.3491266209344097E-2</v>
      </c>
      <c r="BC13">
        <f>(r_9*P13)+y_9</f>
        <v>0.76323598150617922</v>
      </c>
      <c r="BE13">
        <f>(r_10*O13)+x_10</f>
        <v>3.9265087337906559</v>
      </c>
      <c r="BF13">
        <f>(r_10*P13)+y_10</f>
        <v>-3.2367640184938207</v>
      </c>
      <c r="BH13">
        <f>(r_26*O13)+x_26</f>
        <v>8.8346446510289756</v>
      </c>
      <c r="BI13">
        <f>(r_26*P13)+y_26</f>
        <v>1.7172809583889033</v>
      </c>
      <c r="BK13">
        <f>(r_27*O13)+x_27</f>
        <v>-1.0551184496570079</v>
      </c>
      <c r="BL13">
        <f>(r_27*P13)+y_27</f>
        <v>2.5724269861296345</v>
      </c>
      <c r="BN13">
        <f>(r_28*O13)+x_28</f>
        <v>-1.0551184496570079</v>
      </c>
      <c r="BO13">
        <f>(r_28*P13)+y_28</f>
        <v>-1.4275730138703655</v>
      </c>
      <c r="BQ13">
        <f>(r_29*O13)+x_29</f>
        <v>2.9448815503429921</v>
      </c>
      <c r="BR13">
        <f>(r_29*P13)+y_29</f>
        <v>0.57242698612963439</v>
      </c>
      <c r="BT13">
        <f>(r_30*O13)+x_30</f>
        <v>6.9448815503429921</v>
      </c>
      <c r="BU13">
        <f>(r_30*P13)+y_30</f>
        <v>2.5724269861296345</v>
      </c>
      <c r="BW13">
        <f>(r_31*O13)+x_31</f>
        <v>6.9448815503429921</v>
      </c>
      <c r="BX13">
        <f>(r_31*P13)+y_31</f>
        <v>-1.4275730138703655</v>
      </c>
      <c r="CA13">
        <f>O13</f>
        <v>0.98162718344766398</v>
      </c>
      <c r="CB13">
        <f>P13</f>
        <v>0.1908089953765448</v>
      </c>
      <c r="CD13">
        <f t="shared" si="2"/>
        <v>0.98162718344766398</v>
      </c>
      <c r="CE13">
        <f t="shared" si="3"/>
        <v>0.1908089953765448</v>
      </c>
      <c r="CG13">
        <f t="shared" si="4"/>
        <v>1.963254366895328</v>
      </c>
      <c r="CH13">
        <f t="shared" si="5"/>
        <v>0.38161799075308961</v>
      </c>
      <c r="CJ13">
        <f t="shared" si="6"/>
        <v>2.9448815503429921</v>
      </c>
      <c r="CK13">
        <f t="shared" si="7"/>
        <v>0.57242698612963439</v>
      </c>
      <c r="CM13">
        <f t="shared" si="8"/>
        <v>3.9265087337906559</v>
      </c>
      <c r="CN13">
        <f t="shared" si="9"/>
        <v>0.76323598150617922</v>
      </c>
      <c r="CP13">
        <f t="shared" si="10"/>
        <v>4.9081359172383197</v>
      </c>
      <c r="CQ13">
        <f t="shared" si="11"/>
        <v>0.95404497688272405</v>
      </c>
      <c r="CS13">
        <f>O13</f>
        <v>0.98162718344766398</v>
      </c>
      <c r="CT13">
        <f>P13</f>
        <v>0.1908089953765448</v>
      </c>
      <c r="CU13">
        <f>(a_21*r_21*O13)+x_21</f>
        <v>8.926508733790655</v>
      </c>
      <c r="CV13">
        <f>(b_21*r_21*P13)+y_21</f>
        <v>5.3816179907530897</v>
      </c>
      <c r="CW13">
        <f>(r_21*O13)+x_21</f>
        <v>8.926508733790655</v>
      </c>
      <c r="CX13">
        <f>(r_21*P13)+y_21</f>
        <v>5.7632359815061793</v>
      </c>
      <c r="CY13">
        <f>((r_21/2)*O13)+x_21</f>
        <v>6.9632543668953275</v>
      </c>
      <c r="CZ13">
        <f>((r_21/2)*P13)+y_21</f>
        <v>5.3816179907530897</v>
      </c>
    </row>
    <row r="14" spans="1:104" x14ac:dyDescent="0.25">
      <c r="A14">
        <v>1</v>
      </c>
      <c r="C14" t="s">
        <v>47</v>
      </c>
      <c r="D14">
        <f>'Cercles lissés'!AJ35</f>
        <v>4</v>
      </c>
      <c r="F14">
        <v>8</v>
      </c>
      <c r="G14">
        <f>'Cercles lissés'!AJ36</f>
        <v>0</v>
      </c>
      <c r="H14">
        <f>'Cercles lissés'!AJ37</f>
        <v>4</v>
      </c>
      <c r="K14">
        <v>4</v>
      </c>
      <c r="L14">
        <f>L13+A14</f>
        <v>12</v>
      </c>
      <c r="M14">
        <f t="shared" si="12"/>
        <v>0.20943951023931953</v>
      </c>
      <c r="O14">
        <f t="shared" si="13"/>
        <v>0.97814760073380569</v>
      </c>
      <c r="P14">
        <f t="shared" si="14"/>
        <v>0.20791169081775931</v>
      </c>
      <c r="R14">
        <f t="shared" si="0"/>
        <v>3.9125904029352228</v>
      </c>
      <c r="S14">
        <f t="shared" si="1"/>
        <v>0.83164676327103726</v>
      </c>
      <c r="U14">
        <f>R14+x_0</f>
        <v>3.9125904029352228</v>
      </c>
      <c r="V14">
        <f>S14+y_0</f>
        <v>0.83164676327103726</v>
      </c>
      <c r="X14">
        <f>r_0*COS(M14)+x_01</f>
        <v>3.9125904029352228</v>
      </c>
      <c r="Y14">
        <f>r_0*SIN(M14)+y_01</f>
        <v>0.83164676327103726</v>
      </c>
      <c r="Z14">
        <f t="shared" si="15"/>
        <v>-9</v>
      </c>
      <c r="AA14">
        <f>m_1*Z14+p_1</f>
        <v>-15.588457268119894</v>
      </c>
      <c r="AB14">
        <f>(r_1*O14)+x_1</f>
        <v>3.9125904029352228</v>
      </c>
      <c r="AC14">
        <f>(r_1*P14)+y_1</f>
        <v>0.83164676327103726</v>
      </c>
      <c r="AD14">
        <f t="shared" si="16"/>
        <v>-9</v>
      </c>
      <c r="AE14">
        <f>m_1*AD14+p_1</f>
        <v>-15.588457268119894</v>
      </c>
      <c r="AG14">
        <f>(r_2*O14)+x_2</f>
        <v>7.9125904029352228</v>
      </c>
      <c r="AH14">
        <f>(r_2*P14)+y_2</f>
        <v>0.83164676327103726</v>
      </c>
      <c r="AJ14">
        <f>(r_3*O14)+x_3</f>
        <v>3.9125904029352228</v>
      </c>
      <c r="AK14">
        <f>(r_3*P14)+y_3</f>
        <v>0.83164676327103726</v>
      </c>
      <c r="AM14">
        <f>(r_4*O14)+x_4</f>
        <v>7.9125904029352228</v>
      </c>
      <c r="AN14">
        <f>(r_4*P14)+y_4</f>
        <v>0.83164676327103726</v>
      </c>
      <c r="AP14">
        <f>(r_5*O14)+x_5</f>
        <v>3.9125904029352228</v>
      </c>
      <c r="AQ14">
        <f>(r_5*P14)+y_5</f>
        <v>4.8316467632710376</v>
      </c>
      <c r="AS14">
        <f>(r_6*O14)+x_6</f>
        <v>3.9125904029352228</v>
      </c>
      <c r="AT14">
        <f>(r_6*P14)+y_6</f>
        <v>0.83164676327103726</v>
      </c>
      <c r="AV14">
        <f>(r_7*O14)+x_7</f>
        <v>7.9125904029352228</v>
      </c>
      <c r="AW14">
        <f>(r_7*P14)+y_7</f>
        <v>0.83164676327103726</v>
      </c>
      <c r="AY14">
        <f>(r_8*O14)+x_8</f>
        <v>3.9125904029352228</v>
      </c>
      <c r="AZ14">
        <f>(r_8*P14)+y_8</f>
        <v>4.8316467632710376</v>
      </c>
      <c r="BB14">
        <f>(r_9*O14)+x_9</f>
        <v>-8.7409597064777245E-2</v>
      </c>
      <c r="BC14">
        <f>(r_9*P14)+y_9</f>
        <v>0.83164676327103726</v>
      </c>
      <c r="BE14">
        <f>(r_10*O14)+x_10</f>
        <v>3.9125904029352228</v>
      </c>
      <c r="BF14">
        <f>(r_10*P14)+y_10</f>
        <v>-3.1683532367289629</v>
      </c>
      <c r="BH14">
        <f>(r_26*O14)+x_26</f>
        <v>8.8033284066042512</v>
      </c>
      <c r="BI14">
        <f>(r_26*P14)+y_26</f>
        <v>1.8712052173598339</v>
      </c>
      <c r="BK14">
        <f>(r_27*O14)+x_27</f>
        <v>-1.0655571977985829</v>
      </c>
      <c r="BL14">
        <f>(r_27*P14)+y_27</f>
        <v>2.623735072453278</v>
      </c>
      <c r="BN14">
        <f>(r_28*O14)+x_28</f>
        <v>-1.0655571977985829</v>
      </c>
      <c r="BO14">
        <f>(r_28*P14)+y_28</f>
        <v>-1.376264927546722</v>
      </c>
      <c r="BQ14">
        <f>(r_29*O14)+x_29</f>
        <v>2.9344428022014171</v>
      </c>
      <c r="BR14">
        <f>(r_29*P14)+y_29</f>
        <v>0.62373507245327797</v>
      </c>
      <c r="BT14">
        <f>(r_30*O14)+x_30</f>
        <v>6.9344428022014171</v>
      </c>
      <c r="BU14">
        <f>(r_30*P14)+y_30</f>
        <v>2.623735072453278</v>
      </c>
      <c r="BW14">
        <f>(r_31*O14)+x_31</f>
        <v>6.9344428022014171</v>
      </c>
      <c r="BX14">
        <f>(r_31*P14)+y_31</f>
        <v>-1.376264927546722</v>
      </c>
      <c r="CA14">
        <f>O14</f>
        <v>0.97814760073380569</v>
      </c>
      <c r="CB14">
        <f>P14</f>
        <v>0.20791169081775931</v>
      </c>
      <c r="CD14">
        <f t="shared" si="2"/>
        <v>0.97814760073380569</v>
      </c>
      <c r="CE14">
        <f t="shared" si="3"/>
        <v>0.20791169081775931</v>
      </c>
      <c r="CG14">
        <f t="shared" si="4"/>
        <v>1.9562952014676114</v>
      </c>
      <c r="CH14">
        <f t="shared" si="5"/>
        <v>0.41582338163551863</v>
      </c>
      <c r="CJ14">
        <f t="shared" si="6"/>
        <v>2.9344428022014171</v>
      </c>
      <c r="CK14">
        <f t="shared" si="7"/>
        <v>0.62373507245327797</v>
      </c>
      <c r="CM14">
        <f t="shared" si="8"/>
        <v>3.9125904029352228</v>
      </c>
      <c r="CN14">
        <f t="shared" si="9"/>
        <v>0.83164676327103726</v>
      </c>
      <c r="CP14">
        <f t="shared" si="10"/>
        <v>4.8907380036690284</v>
      </c>
      <c r="CQ14">
        <f t="shared" si="11"/>
        <v>1.0395584540887965</v>
      </c>
      <c r="CS14">
        <f>O14</f>
        <v>0.97814760073380569</v>
      </c>
      <c r="CT14">
        <f>P14</f>
        <v>0.20791169081775931</v>
      </c>
      <c r="CU14">
        <f>(a_21*r_21*O14)+x_21</f>
        <v>8.9125904029352228</v>
      </c>
      <c r="CV14">
        <f>(b_21*r_21*P14)+y_21</f>
        <v>5.4158233816355184</v>
      </c>
      <c r="CW14">
        <f>(r_21*O14)+x_21</f>
        <v>8.9125904029352228</v>
      </c>
      <c r="CX14">
        <f>(r_21*P14)+y_21</f>
        <v>5.8316467632710376</v>
      </c>
      <c r="CY14">
        <f>((r_21/2)*O14)+x_21</f>
        <v>6.9562952014676114</v>
      </c>
      <c r="CZ14">
        <f>((r_21/2)*P14)+y_21</f>
        <v>5.4158233816355184</v>
      </c>
    </row>
    <row r="15" spans="1:104" x14ac:dyDescent="0.25">
      <c r="A15">
        <v>1</v>
      </c>
      <c r="C15" t="s">
        <v>48</v>
      </c>
      <c r="D15">
        <f>'Cercles lissés'!AM35</f>
        <v>4</v>
      </c>
      <c r="F15">
        <v>9</v>
      </c>
      <c r="G15">
        <f>'Cercles lissés'!AM36</f>
        <v>-4</v>
      </c>
      <c r="H15">
        <f>'Cercles lissés'!AM37</f>
        <v>0</v>
      </c>
      <c r="K15">
        <v>4</v>
      </c>
      <c r="L15">
        <f>L14+A15</f>
        <v>13</v>
      </c>
      <c r="M15">
        <f t="shared" si="12"/>
        <v>0.22689280275926285</v>
      </c>
      <c r="O15">
        <f t="shared" si="13"/>
        <v>0.97437006478523525</v>
      </c>
      <c r="P15">
        <f t="shared" si="14"/>
        <v>0.224951054343865</v>
      </c>
      <c r="R15">
        <f t="shared" si="0"/>
        <v>3.897480259140941</v>
      </c>
      <c r="S15">
        <f t="shared" si="1"/>
        <v>0.89980421737546001</v>
      </c>
      <c r="U15">
        <f>R15+x_0</f>
        <v>3.897480259140941</v>
      </c>
      <c r="V15">
        <f>S15+y_0</f>
        <v>0.89980421737546001</v>
      </c>
      <c r="X15">
        <f>r_0*COS(M15)+x_01</f>
        <v>3.897480259140941</v>
      </c>
      <c r="Y15">
        <f>r_0*SIN(M15)+y_01</f>
        <v>0.89980421737546001</v>
      </c>
      <c r="Z15">
        <f t="shared" si="15"/>
        <v>-8</v>
      </c>
      <c r="AA15">
        <f>m_1*Z15+p_1</f>
        <v>-13.856406460551018</v>
      </c>
      <c r="AB15">
        <f>(r_1*O15)+x_1</f>
        <v>3.897480259140941</v>
      </c>
      <c r="AC15">
        <f>(r_1*P15)+y_1</f>
        <v>0.89980421737546001</v>
      </c>
      <c r="AD15">
        <f t="shared" si="16"/>
        <v>-8</v>
      </c>
      <c r="AE15">
        <f>m_1*AD15+p_1</f>
        <v>-13.856406460551018</v>
      </c>
      <c r="AG15">
        <f>(r_2*O15)+x_2</f>
        <v>7.8974802591409414</v>
      </c>
      <c r="AH15">
        <f>(r_2*P15)+y_2</f>
        <v>0.89980421737546001</v>
      </c>
      <c r="AJ15">
        <f>(r_3*O15)+x_3</f>
        <v>3.897480259140941</v>
      </c>
      <c r="AK15">
        <f>(r_3*P15)+y_3</f>
        <v>0.89980421737546001</v>
      </c>
      <c r="AM15">
        <f>(r_4*O15)+x_4</f>
        <v>7.8974802591409414</v>
      </c>
      <c r="AN15">
        <f>(r_4*P15)+y_4</f>
        <v>0.89980421737546001</v>
      </c>
      <c r="AP15">
        <f>(r_5*O15)+x_5</f>
        <v>3.897480259140941</v>
      </c>
      <c r="AQ15">
        <f>(r_5*P15)+y_5</f>
        <v>4.8998042173754603</v>
      </c>
      <c r="AS15">
        <f>(r_6*O15)+x_6</f>
        <v>3.897480259140941</v>
      </c>
      <c r="AT15">
        <f>(r_6*P15)+y_6</f>
        <v>0.89980421737546001</v>
      </c>
      <c r="AV15">
        <f>(r_7*O15)+x_7</f>
        <v>7.8974802591409414</v>
      </c>
      <c r="AW15">
        <f>(r_7*P15)+y_7</f>
        <v>0.89980421737546001</v>
      </c>
      <c r="AY15">
        <f>(r_8*O15)+x_8</f>
        <v>3.897480259140941</v>
      </c>
      <c r="AZ15">
        <f>(r_8*P15)+y_8</f>
        <v>4.8998042173754603</v>
      </c>
      <c r="BB15">
        <f>(r_9*O15)+x_9</f>
        <v>-0.10251974085905902</v>
      </c>
      <c r="BC15">
        <f>(r_9*P15)+y_9</f>
        <v>0.89980421737546001</v>
      </c>
      <c r="BE15">
        <f>(r_10*O15)+x_10</f>
        <v>3.897480259140941</v>
      </c>
      <c r="BF15">
        <f>(r_10*P15)+y_10</f>
        <v>-3.1001957826245401</v>
      </c>
      <c r="BH15">
        <f>(r_26*O15)+x_26</f>
        <v>8.7693305830671164</v>
      </c>
      <c r="BI15">
        <f>(r_26*P15)+y_26</f>
        <v>2.0245594890947851</v>
      </c>
      <c r="BK15">
        <f>(r_27*O15)+x_27</f>
        <v>-1.0768898056442944</v>
      </c>
      <c r="BL15">
        <f>(r_27*P15)+y_27</f>
        <v>2.674853163031595</v>
      </c>
      <c r="BN15">
        <f>(r_28*O15)+x_28</f>
        <v>-1.0768898056442944</v>
      </c>
      <c r="BO15">
        <f>(r_28*P15)+y_28</f>
        <v>-1.325146836968405</v>
      </c>
      <c r="BQ15">
        <f>(r_29*O15)+x_29</f>
        <v>2.9231101943557056</v>
      </c>
      <c r="BR15">
        <f>(r_29*P15)+y_29</f>
        <v>0.67485316303159504</v>
      </c>
      <c r="BT15">
        <f>(r_30*O15)+x_30</f>
        <v>6.9231101943557061</v>
      </c>
      <c r="BU15">
        <f>(r_30*P15)+y_30</f>
        <v>2.674853163031595</v>
      </c>
      <c r="BW15">
        <f>(r_31*O15)+x_31</f>
        <v>6.9231101943557061</v>
      </c>
      <c r="BX15">
        <f>(r_31*P15)+y_31</f>
        <v>-1.325146836968405</v>
      </c>
      <c r="CA15">
        <f>O15</f>
        <v>0.97437006478523525</v>
      </c>
      <c r="CB15">
        <f>P15</f>
        <v>0.224951054343865</v>
      </c>
      <c r="CD15">
        <f t="shared" si="2"/>
        <v>0.97437006478523525</v>
      </c>
      <c r="CE15">
        <f t="shared" si="3"/>
        <v>0.224951054343865</v>
      </c>
      <c r="CG15">
        <f t="shared" si="4"/>
        <v>1.9487401295704705</v>
      </c>
      <c r="CH15">
        <f t="shared" si="5"/>
        <v>0.44990210868773001</v>
      </c>
      <c r="CJ15">
        <f t="shared" si="6"/>
        <v>2.9231101943557056</v>
      </c>
      <c r="CK15">
        <f t="shared" si="7"/>
        <v>0.67485316303159504</v>
      </c>
      <c r="CM15">
        <f t="shared" si="8"/>
        <v>3.897480259140941</v>
      </c>
      <c r="CN15">
        <f t="shared" si="9"/>
        <v>0.89980421737546001</v>
      </c>
      <c r="CP15">
        <f t="shared" si="10"/>
        <v>4.8718503239261759</v>
      </c>
      <c r="CQ15">
        <f t="shared" si="11"/>
        <v>1.124755271719325</v>
      </c>
      <c r="CS15">
        <f>O15</f>
        <v>0.97437006478523525</v>
      </c>
      <c r="CT15">
        <f>P15</f>
        <v>0.224951054343865</v>
      </c>
      <c r="CU15">
        <f>(a_21*r_21*O15)+x_21</f>
        <v>8.8974802591409414</v>
      </c>
      <c r="CV15">
        <f>(b_21*r_21*P15)+y_21</f>
        <v>5.4499021086877297</v>
      </c>
      <c r="CW15">
        <f>(r_21*O15)+x_21</f>
        <v>8.8974802591409414</v>
      </c>
      <c r="CX15">
        <f>(r_21*P15)+y_21</f>
        <v>5.8998042173754603</v>
      </c>
      <c r="CY15">
        <f>((r_21/2)*O15)+x_21</f>
        <v>6.9487401295704707</v>
      </c>
      <c r="CZ15">
        <f>((r_21/2)*P15)+y_21</f>
        <v>5.4499021086877297</v>
      </c>
    </row>
    <row r="16" spans="1:104" x14ac:dyDescent="0.25">
      <c r="A16">
        <v>1</v>
      </c>
      <c r="C16" t="s">
        <v>49</v>
      </c>
      <c r="D16">
        <v>4</v>
      </c>
      <c r="F16">
        <v>10</v>
      </c>
      <c r="G16">
        <v>0</v>
      </c>
      <c r="H16">
        <v>-4</v>
      </c>
      <c r="K16">
        <v>4</v>
      </c>
      <c r="L16">
        <f>L15+A16</f>
        <v>14</v>
      </c>
      <c r="M16">
        <f t="shared" si="12"/>
        <v>0.24434609527920614</v>
      </c>
      <c r="O16">
        <f t="shared" si="13"/>
        <v>0.97029572627599647</v>
      </c>
      <c r="P16">
        <f t="shared" si="14"/>
        <v>0.24192189559966773</v>
      </c>
      <c r="R16">
        <f t="shared" si="0"/>
        <v>3.8811829051039859</v>
      </c>
      <c r="S16">
        <f t="shared" si="1"/>
        <v>0.96768758239867092</v>
      </c>
      <c r="U16">
        <f>R16+x_0</f>
        <v>3.8811829051039859</v>
      </c>
      <c r="V16">
        <f>S16+y_0</f>
        <v>0.96768758239867092</v>
      </c>
      <c r="X16">
        <f>r_0*COS(M16)+x_01</f>
        <v>3.8811829051039859</v>
      </c>
      <c r="Y16">
        <f>r_0*SIN(M16)+y_01</f>
        <v>0.96768758239867092</v>
      </c>
      <c r="Z16">
        <f t="shared" si="15"/>
        <v>-7</v>
      </c>
      <c r="AA16">
        <f>m_1*Z16+p_1</f>
        <v>-12.124355652982141</v>
      </c>
      <c r="AB16">
        <f>(r_1*O16)+x_1</f>
        <v>3.8811829051039859</v>
      </c>
      <c r="AC16">
        <f>(r_1*P16)+y_1</f>
        <v>0.96768758239867092</v>
      </c>
      <c r="AD16">
        <f t="shared" si="16"/>
        <v>-7</v>
      </c>
      <c r="AE16">
        <f>m_1*AD16+p_1</f>
        <v>-12.124355652982141</v>
      </c>
      <c r="AG16">
        <f>(r_2*O16)+x_2</f>
        <v>7.8811829051039854</v>
      </c>
      <c r="AH16">
        <f>(r_2*P16)+y_2</f>
        <v>0.96768758239867092</v>
      </c>
      <c r="AJ16">
        <f>(r_3*O16)+x_3</f>
        <v>3.8811829051039859</v>
      </c>
      <c r="AK16">
        <f>(r_3*P16)+y_3</f>
        <v>0.96768758239867092</v>
      </c>
      <c r="AM16">
        <f>(r_4*O16)+x_4</f>
        <v>7.8811829051039854</v>
      </c>
      <c r="AN16">
        <f>(r_4*P16)+y_4</f>
        <v>0.96768758239867092</v>
      </c>
      <c r="AP16">
        <f>(r_5*O16)+x_5</f>
        <v>3.8811829051039859</v>
      </c>
      <c r="AQ16">
        <f>(r_5*P16)+y_5</f>
        <v>4.9676875823986713</v>
      </c>
      <c r="AS16">
        <f>(r_6*O16)+x_6</f>
        <v>3.8811829051039859</v>
      </c>
      <c r="AT16">
        <f>(r_6*P16)+y_6</f>
        <v>0.96768758239867092</v>
      </c>
      <c r="AV16">
        <f>(r_7*O16)+x_7</f>
        <v>7.8811829051039854</v>
      </c>
      <c r="AW16">
        <f>(r_7*P16)+y_7</f>
        <v>0.96768758239867092</v>
      </c>
      <c r="AY16">
        <f>(r_8*O16)+x_8</f>
        <v>3.8811829051039859</v>
      </c>
      <c r="AZ16">
        <f>(r_8*P16)+y_8</f>
        <v>4.9676875823986713</v>
      </c>
      <c r="BB16">
        <f>(r_9*O16)+x_9</f>
        <v>-0.11881709489601411</v>
      </c>
      <c r="BC16">
        <f>(r_9*P16)+y_9</f>
        <v>0.96768758239867092</v>
      </c>
      <c r="BE16">
        <f>(r_10*O16)+x_10</f>
        <v>3.8811829051039859</v>
      </c>
      <c r="BF16">
        <f>(r_10*P16)+y_10</f>
        <v>-3.0323124176013292</v>
      </c>
      <c r="BH16">
        <f>(r_26*O16)+x_26</f>
        <v>8.7326615364839686</v>
      </c>
      <c r="BI16">
        <f>(r_26*P16)+y_26</f>
        <v>2.1772970603970094</v>
      </c>
      <c r="BK16">
        <f>(r_27*O16)+x_27</f>
        <v>-1.0891128211720105</v>
      </c>
      <c r="BL16">
        <f>(r_27*P16)+y_27</f>
        <v>2.7257656867990034</v>
      </c>
      <c r="BN16">
        <f>(r_28*O16)+x_28</f>
        <v>-1.0891128211720105</v>
      </c>
      <c r="BO16">
        <f>(r_28*P16)+y_28</f>
        <v>-1.2742343132009968</v>
      </c>
      <c r="BQ16">
        <f>(r_29*O16)+x_29</f>
        <v>2.9108871788279895</v>
      </c>
      <c r="BR16">
        <f>(r_29*P16)+y_29</f>
        <v>0.72576568679900322</v>
      </c>
      <c r="BT16">
        <f>(r_30*O16)+x_30</f>
        <v>6.9108871788279895</v>
      </c>
      <c r="BU16">
        <f>(r_30*P16)+y_30</f>
        <v>2.7257656867990034</v>
      </c>
      <c r="BW16">
        <f>(r_31*O16)+x_31</f>
        <v>6.9108871788279895</v>
      </c>
      <c r="BX16">
        <f>(r_31*P16)+y_31</f>
        <v>-1.2742343132009968</v>
      </c>
      <c r="CA16">
        <f>O16</f>
        <v>0.97029572627599647</v>
      </c>
      <c r="CB16">
        <f>P16</f>
        <v>0.24192189559966773</v>
      </c>
      <c r="CD16">
        <f t="shared" si="2"/>
        <v>0.97029572627599647</v>
      </c>
      <c r="CE16">
        <f t="shared" si="3"/>
        <v>0.24192189559966773</v>
      </c>
      <c r="CG16">
        <f t="shared" si="4"/>
        <v>1.9405914525519929</v>
      </c>
      <c r="CH16">
        <f t="shared" si="5"/>
        <v>0.48384379119933546</v>
      </c>
      <c r="CJ16">
        <f t="shared" si="6"/>
        <v>2.9108871788279895</v>
      </c>
      <c r="CK16">
        <f t="shared" si="7"/>
        <v>0.72576568679900322</v>
      </c>
      <c r="CM16">
        <f t="shared" si="8"/>
        <v>3.8811829051039859</v>
      </c>
      <c r="CN16">
        <f t="shared" si="9"/>
        <v>0.96768758239867092</v>
      </c>
      <c r="CP16">
        <f t="shared" si="10"/>
        <v>4.8514786313799823</v>
      </c>
      <c r="CQ16">
        <f t="shared" si="11"/>
        <v>1.2096094779983386</v>
      </c>
      <c r="CS16">
        <f>O16</f>
        <v>0.97029572627599647</v>
      </c>
      <c r="CT16">
        <f>P16</f>
        <v>0.24192189559966773</v>
      </c>
      <c r="CU16">
        <f>(a_21*r_21*O16)+x_21</f>
        <v>8.8811829051039854</v>
      </c>
      <c r="CV16">
        <f>(b_21*r_21*P16)+y_21</f>
        <v>5.4838437911993356</v>
      </c>
      <c r="CW16">
        <f>(r_21*O16)+x_21</f>
        <v>8.8811829051039854</v>
      </c>
      <c r="CX16">
        <f>(r_21*P16)+y_21</f>
        <v>5.9676875823986713</v>
      </c>
      <c r="CY16">
        <f>((r_21/2)*O16)+x_21</f>
        <v>6.9405914525519927</v>
      </c>
      <c r="CZ16">
        <f>((r_21/2)*P16)+y_21</f>
        <v>5.4838437911993356</v>
      </c>
    </row>
    <row r="17" spans="1:104" x14ac:dyDescent="0.25">
      <c r="A17">
        <v>1</v>
      </c>
      <c r="D17" t="s">
        <v>154</v>
      </c>
      <c r="K17">
        <v>4</v>
      </c>
      <c r="L17">
        <f>L16+A17</f>
        <v>15</v>
      </c>
      <c r="M17">
        <f t="shared" si="12"/>
        <v>0.26179938779914941</v>
      </c>
      <c r="O17">
        <f t="shared" si="13"/>
        <v>0.96592582628906831</v>
      </c>
      <c r="P17">
        <f t="shared" si="14"/>
        <v>0.25881904510252074</v>
      </c>
      <c r="R17">
        <f t="shared" si="0"/>
        <v>3.8637033051562732</v>
      </c>
      <c r="S17">
        <f t="shared" si="1"/>
        <v>1.035276180410083</v>
      </c>
      <c r="U17">
        <f>R17+x_0</f>
        <v>3.8637033051562732</v>
      </c>
      <c r="V17">
        <f>S17+y_0</f>
        <v>1.035276180410083</v>
      </c>
      <c r="X17">
        <f>r_0*COS(M17)+x_01</f>
        <v>3.8637033051562732</v>
      </c>
      <c r="Y17">
        <f>r_0*SIN(M17)+y_01</f>
        <v>1.035276180410083</v>
      </c>
      <c r="Z17">
        <f t="shared" si="15"/>
        <v>-6</v>
      </c>
      <c r="AA17">
        <f>m_1*Z17+p_1</f>
        <v>-10.392304845413264</v>
      </c>
      <c r="AB17">
        <f>(r_1*O17)+x_1</f>
        <v>3.8637033051562732</v>
      </c>
      <c r="AC17">
        <f>(r_1*P17)+y_1</f>
        <v>1.035276180410083</v>
      </c>
      <c r="AD17">
        <f t="shared" si="16"/>
        <v>-6</v>
      </c>
      <c r="AE17">
        <f>m_1*AD17+p_1</f>
        <v>-10.392304845413264</v>
      </c>
      <c r="AG17">
        <f>(r_2*O17)+x_2</f>
        <v>7.8637033051562728</v>
      </c>
      <c r="AH17">
        <f>(r_2*P17)+y_2</f>
        <v>1.035276180410083</v>
      </c>
      <c r="AJ17">
        <f>(r_3*O17)+x_3</f>
        <v>3.8637033051562732</v>
      </c>
      <c r="AK17">
        <f>(r_3*P17)+y_3</f>
        <v>1.035276180410083</v>
      </c>
      <c r="AM17">
        <f>(r_4*O17)+x_4</f>
        <v>7.8637033051562728</v>
      </c>
      <c r="AN17">
        <f>(r_4*P17)+y_4</f>
        <v>1.035276180410083</v>
      </c>
      <c r="AP17">
        <f>(r_5*O17)+x_5</f>
        <v>3.8637033051562732</v>
      </c>
      <c r="AQ17">
        <f>(r_5*P17)+y_5</f>
        <v>5.035276180410083</v>
      </c>
      <c r="AS17">
        <f>(r_6*O17)+x_6</f>
        <v>3.8637033051562732</v>
      </c>
      <c r="AT17">
        <f>(r_6*P17)+y_6</f>
        <v>1.035276180410083</v>
      </c>
      <c r="AV17">
        <f>(r_7*O17)+x_7</f>
        <v>7.8637033051562728</v>
      </c>
      <c r="AW17">
        <f>(r_7*P17)+y_7</f>
        <v>1.035276180410083</v>
      </c>
      <c r="AY17">
        <f>(r_8*O17)+x_8</f>
        <v>3.8637033051562732</v>
      </c>
      <c r="AZ17">
        <f>(r_8*P17)+y_8</f>
        <v>5.035276180410083</v>
      </c>
      <c r="BB17">
        <f>(r_9*O17)+x_9</f>
        <v>-0.13629669484372675</v>
      </c>
      <c r="BC17">
        <f>(r_9*P17)+y_9</f>
        <v>1.035276180410083</v>
      </c>
      <c r="BE17">
        <f>(r_10*O17)+x_10</f>
        <v>3.8637033051562732</v>
      </c>
      <c r="BF17">
        <f>(r_10*P17)+y_10</f>
        <v>-2.964723819589917</v>
      </c>
      <c r="BH17">
        <f>(r_26*O17)+x_26</f>
        <v>8.6933324366016151</v>
      </c>
      <c r="BI17">
        <f>(r_26*P17)+y_26</f>
        <v>2.3293714059226867</v>
      </c>
      <c r="BK17">
        <f>(r_27*O17)+x_27</f>
        <v>-1.102222521132795</v>
      </c>
      <c r="BL17">
        <f>(r_27*P17)+y_27</f>
        <v>2.7764571353075622</v>
      </c>
      <c r="BN17">
        <f>(r_28*O17)+x_28</f>
        <v>-1.102222521132795</v>
      </c>
      <c r="BO17">
        <f>(r_28*P17)+y_28</f>
        <v>-1.2235428646924378</v>
      </c>
      <c r="BQ17">
        <f>(r_29*O17)+x_29</f>
        <v>2.897777478867205</v>
      </c>
      <c r="BR17">
        <f>(r_29*P17)+y_29</f>
        <v>0.77645713530756222</v>
      </c>
      <c r="BT17">
        <f>(r_30*O17)+x_30</f>
        <v>6.897777478867205</v>
      </c>
      <c r="BU17">
        <f>(r_30*P17)+y_30</f>
        <v>2.7764571353075622</v>
      </c>
      <c r="BW17">
        <f>(r_31*O17)+x_31</f>
        <v>6.897777478867205</v>
      </c>
      <c r="BX17">
        <f>(r_31*P17)+y_31</f>
        <v>-1.2235428646924378</v>
      </c>
      <c r="CA17">
        <f>O17</f>
        <v>0.96592582628906831</v>
      </c>
      <c r="CB17">
        <f>P17</f>
        <v>0.25881904510252074</v>
      </c>
      <c r="CD17">
        <f t="shared" si="2"/>
        <v>0.96592582628906831</v>
      </c>
      <c r="CE17">
        <f t="shared" si="3"/>
        <v>0.25881904510252074</v>
      </c>
      <c r="CG17">
        <f t="shared" si="4"/>
        <v>1.9318516525781366</v>
      </c>
      <c r="CH17">
        <f t="shared" si="5"/>
        <v>0.51763809020504148</v>
      </c>
      <c r="CJ17">
        <f t="shared" si="6"/>
        <v>2.897777478867205</v>
      </c>
      <c r="CK17">
        <f t="shared" si="7"/>
        <v>0.77645713530756222</v>
      </c>
      <c r="CM17">
        <f t="shared" si="8"/>
        <v>3.8637033051562732</v>
      </c>
      <c r="CN17">
        <f t="shared" si="9"/>
        <v>1.035276180410083</v>
      </c>
      <c r="CP17">
        <f t="shared" si="10"/>
        <v>4.8296291314453415</v>
      </c>
      <c r="CQ17">
        <f t="shared" si="11"/>
        <v>1.2940952255126037</v>
      </c>
      <c r="CS17">
        <f>O17</f>
        <v>0.96592582628906831</v>
      </c>
      <c r="CT17">
        <f>P17</f>
        <v>0.25881904510252074</v>
      </c>
      <c r="CU17">
        <f>(a_21*r_21*O17)+x_21</f>
        <v>8.8637033051562728</v>
      </c>
      <c r="CV17">
        <f>(b_21*r_21*P17)+y_21</f>
        <v>5.5176380902050415</v>
      </c>
      <c r="CW17">
        <f>(r_21*O17)+x_21</f>
        <v>8.8637033051562728</v>
      </c>
      <c r="CX17">
        <f>(r_21*P17)+y_21</f>
        <v>6.035276180410083</v>
      </c>
      <c r="CY17">
        <f>((r_21/2)*O17)+x_21</f>
        <v>6.9318516525781364</v>
      </c>
      <c r="CZ17">
        <f>((r_21/2)*P17)+y_21</f>
        <v>5.5176380902050415</v>
      </c>
    </row>
    <row r="18" spans="1:104" x14ac:dyDescent="0.25">
      <c r="A18">
        <v>1</v>
      </c>
      <c r="C18" t="s">
        <v>75</v>
      </c>
      <c r="D18">
        <f>'Cercles lissés'!E35</f>
        <v>1</v>
      </c>
      <c r="K18">
        <v>4</v>
      </c>
      <c r="L18">
        <f>L17+A18</f>
        <v>16</v>
      </c>
      <c r="M18">
        <f t="shared" si="12"/>
        <v>0.27925268031909273</v>
      </c>
      <c r="O18">
        <f t="shared" si="13"/>
        <v>0.96126169593831889</v>
      </c>
      <c r="P18">
        <f t="shared" si="14"/>
        <v>0.27563735581699916</v>
      </c>
      <c r="R18">
        <f t="shared" si="0"/>
        <v>3.8450467837532756</v>
      </c>
      <c r="S18">
        <f t="shared" si="1"/>
        <v>1.1025494232679967</v>
      </c>
      <c r="U18">
        <f>R18+x_0</f>
        <v>3.8450467837532756</v>
      </c>
      <c r="V18">
        <f>S18+y_0</f>
        <v>1.1025494232679967</v>
      </c>
      <c r="X18">
        <f>r_0*COS(M18)+x_01</f>
        <v>3.8450467837532756</v>
      </c>
      <c r="Y18">
        <f>r_0*SIN(M18)+y_01</f>
        <v>1.1025494232679967</v>
      </c>
      <c r="Z18">
        <f t="shared" si="15"/>
        <v>-5</v>
      </c>
      <c r="AA18">
        <f>m_1*Z18+p_1</f>
        <v>-8.6602540378443855</v>
      </c>
      <c r="AB18">
        <f>(r_1*O18)+x_1</f>
        <v>3.8450467837532756</v>
      </c>
      <c r="AC18">
        <f>(r_1*P18)+y_1</f>
        <v>1.1025494232679967</v>
      </c>
      <c r="AD18">
        <f t="shared" si="16"/>
        <v>-5</v>
      </c>
      <c r="AE18">
        <f>m_1*AD18+p_1</f>
        <v>-8.6602540378443855</v>
      </c>
      <c r="AG18">
        <f>(r_2*O18)+x_2</f>
        <v>7.8450467837532756</v>
      </c>
      <c r="AH18">
        <f>(r_2*P18)+y_2</f>
        <v>1.1025494232679967</v>
      </c>
      <c r="AJ18">
        <f>(r_3*O18)+x_3</f>
        <v>3.8450467837532756</v>
      </c>
      <c r="AK18">
        <f>(r_3*P18)+y_3</f>
        <v>1.1025494232679967</v>
      </c>
      <c r="AM18">
        <f>(r_4*O18)+x_4</f>
        <v>7.8450467837532756</v>
      </c>
      <c r="AN18">
        <f>(r_4*P18)+y_4</f>
        <v>1.1025494232679967</v>
      </c>
      <c r="AP18">
        <f>(r_5*O18)+x_5</f>
        <v>3.8450467837532756</v>
      </c>
      <c r="AQ18">
        <f>(r_5*P18)+y_5</f>
        <v>5.1025494232679964</v>
      </c>
      <c r="AS18">
        <f>(r_6*O18)+x_6</f>
        <v>3.8450467837532756</v>
      </c>
      <c r="AT18">
        <f>(r_6*P18)+y_6</f>
        <v>1.1025494232679967</v>
      </c>
      <c r="AV18">
        <f>(r_7*O18)+x_7</f>
        <v>7.8450467837532756</v>
      </c>
      <c r="AW18">
        <f>(r_7*P18)+y_7</f>
        <v>1.1025494232679967</v>
      </c>
      <c r="AY18">
        <f>(r_8*O18)+x_8</f>
        <v>3.8450467837532756</v>
      </c>
      <c r="AZ18">
        <f>(r_8*P18)+y_8</f>
        <v>5.1025494232679964</v>
      </c>
      <c r="BB18">
        <f>(r_9*O18)+x_9</f>
        <v>-0.15495321624672442</v>
      </c>
      <c r="BC18">
        <f>(r_9*P18)+y_9</f>
        <v>1.1025494232679967</v>
      </c>
      <c r="BE18">
        <f>(r_10*O18)+x_10</f>
        <v>3.8450467837532756</v>
      </c>
      <c r="BF18">
        <f>(r_10*P18)+y_10</f>
        <v>-2.8974505767320036</v>
      </c>
      <c r="BH18">
        <f>(r_26*O18)+x_26</f>
        <v>8.65135526344487</v>
      </c>
      <c r="BI18">
        <f>(r_26*P18)+y_26</f>
        <v>2.4807362023529924</v>
      </c>
      <c r="BK18">
        <f>(r_27*O18)+x_27</f>
        <v>-1.1162149121850433</v>
      </c>
      <c r="BL18">
        <f>(r_27*P18)+y_27</f>
        <v>2.8269120674509978</v>
      </c>
      <c r="BN18">
        <f>(r_28*O18)+x_28</f>
        <v>-1.1162149121850433</v>
      </c>
      <c r="BO18">
        <f>(r_28*P18)+y_28</f>
        <v>-1.1730879325490025</v>
      </c>
      <c r="BQ18">
        <f>(r_29*O18)+x_29</f>
        <v>2.8837850878149567</v>
      </c>
      <c r="BR18">
        <f>(r_29*P18)+y_29</f>
        <v>0.82691206745099755</v>
      </c>
      <c r="BT18">
        <f>(r_30*O18)+x_30</f>
        <v>6.8837850878149567</v>
      </c>
      <c r="BU18">
        <f>(r_30*P18)+y_30</f>
        <v>2.8269120674509978</v>
      </c>
      <c r="BW18">
        <f>(r_31*O18)+x_31</f>
        <v>6.8837850878149567</v>
      </c>
      <c r="BX18">
        <f>(r_31*P18)+y_31</f>
        <v>-1.1730879325490025</v>
      </c>
      <c r="CA18">
        <f>O18</f>
        <v>0.96126169593831889</v>
      </c>
      <c r="CB18">
        <f>P18</f>
        <v>0.27563735581699916</v>
      </c>
      <c r="CD18">
        <f t="shared" si="2"/>
        <v>0.96126169593831889</v>
      </c>
      <c r="CE18">
        <f t="shared" si="3"/>
        <v>0.27563735581699916</v>
      </c>
      <c r="CG18">
        <f t="shared" si="4"/>
        <v>1.9225233918766378</v>
      </c>
      <c r="CH18">
        <f t="shared" si="5"/>
        <v>0.55127471163399833</v>
      </c>
      <c r="CJ18">
        <f t="shared" si="6"/>
        <v>2.8837850878149567</v>
      </c>
      <c r="CK18">
        <f t="shared" si="7"/>
        <v>0.82691206745099755</v>
      </c>
      <c r="CM18">
        <f t="shared" si="8"/>
        <v>3.8450467837532756</v>
      </c>
      <c r="CN18">
        <f t="shared" si="9"/>
        <v>1.1025494232679967</v>
      </c>
      <c r="CP18">
        <f t="shared" si="10"/>
        <v>4.8063084796915945</v>
      </c>
      <c r="CQ18">
        <f t="shared" si="11"/>
        <v>1.3781867790849958</v>
      </c>
      <c r="CS18">
        <f>O18</f>
        <v>0.96126169593831889</v>
      </c>
      <c r="CT18">
        <f>P18</f>
        <v>0.27563735581699916</v>
      </c>
      <c r="CU18">
        <f>(a_21*r_21*O18)+x_21</f>
        <v>8.8450467837532756</v>
      </c>
      <c r="CV18">
        <f>(b_21*r_21*P18)+y_21</f>
        <v>5.5512747116339982</v>
      </c>
      <c r="CW18">
        <f>(r_21*O18)+x_21</f>
        <v>8.8450467837532756</v>
      </c>
      <c r="CX18">
        <f>(r_21*P18)+y_21</f>
        <v>6.1025494232679964</v>
      </c>
      <c r="CY18">
        <f>((r_21/2)*O18)+x_21</f>
        <v>6.9225233918766378</v>
      </c>
      <c r="CZ18">
        <f>((r_21/2)*P18)+y_21</f>
        <v>5.5512747116339982</v>
      </c>
    </row>
    <row r="19" spans="1:104" x14ac:dyDescent="0.25">
      <c r="A19">
        <v>1</v>
      </c>
      <c r="C19" t="s">
        <v>76</v>
      </c>
      <c r="D19">
        <f>'Cercles lissés'!E36</f>
        <v>2</v>
      </c>
      <c r="K19">
        <v>4</v>
      </c>
      <c r="L19">
        <f>L18+A19</f>
        <v>17</v>
      </c>
      <c r="M19">
        <f t="shared" si="12"/>
        <v>0.29670597283903605</v>
      </c>
      <c r="O19">
        <f t="shared" si="13"/>
        <v>0.95630475596303544</v>
      </c>
      <c r="P19">
        <f t="shared" si="14"/>
        <v>0.29237170472273677</v>
      </c>
      <c r="R19">
        <f t="shared" si="0"/>
        <v>3.8252190238521417</v>
      </c>
      <c r="S19">
        <f t="shared" si="1"/>
        <v>1.1694868188909471</v>
      </c>
      <c r="U19">
        <f>R19+x_0</f>
        <v>3.8252190238521417</v>
      </c>
      <c r="V19">
        <f>S19+y_0</f>
        <v>1.1694868188909471</v>
      </c>
      <c r="X19">
        <f>r_0*COS(M19)+x_01</f>
        <v>3.8252190238521417</v>
      </c>
      <c r="Y19">
        <f>r_0*SIN(M19)+y_01</f>
        <v>1.1694868188909471</v>
      </c>
      <c r="Z19">
        <f t="shared" si="15"/>
        <v>-4</v>
      </c>
      <c r="AA19">
        <f>m_1*Z19+p_1</f>
        <v>-6.9282032302755088</v>
      </c>
      <c r="AB19">
        <f>(r_1*O19)+x_1</f>
        <v>3.8252190238521417</v>
      </c>
      <c r="AC19">
        <f>(r_1*P19)+y_1</f>
        <v>1.1694868188909471</v>
      </c>
      <c r="AD19">
        <f t="shared" si="16"/>
        <v>-4</v>
      </c>
      <c r="AE19">
        <f>m_1*AD19+p_1</f>
        <v>-6.9282032302755088</v>
      </c>
      <c r="AG19">
        <f>(r_2*O19)+x_2</f>
        <v>7.8252190238521422</v>
      </c>
      <c r="AH19">
        <f>(r_2*P19)+y_2</f>
        <v>1.1694868188909471</v>
      </c>
      <c r="AJ19">
        <f>(r_3*O19)+x_3</f>
        <v>3.8252190238521417</v>
      </c>
      <c r="AK19">
        <f>(r_3*P19)+y_3</f>
        <v>1.1694868188909471</v>
      </c>
      <c r="AM19">
        <f>(r_4*O19)+x_4</f>
        <v>7.8252190238521422</v>
      </c>
      <c r="AN19">
        <f>(r_4*P19)+y_4</f>
        <v>1.1694868188909471</v>
      </c>
      <c r="AP19">
        <f>(r_5*O19)+x_5</f>
        <v>3.8252190238521417</v>
      </c>
      <c r="AQ19">
        <f>(r_5*P19)+y_5</f>
        <v>5.1694868188909471</v>
      </c>
      <c r="AS19">
        <f>(r_6*O19)+x_6</f>
        <v>3.8252190238521417</v>
      </c>
      <c r="AT19">
        <f>(r_6*P19)+y_6</f>
        <v>1.1694868188909471</v>
      </c>
      <c r="AV19">
        <f>(r_7*O19)+x_7</f>
        <v>7.8252190238521422</v>
      </c>
      <c r="AW19">
        <f>(r_7*P19)+y_7</f>
        <v>1.1694868188909471</v>
      </c>
      <c r="AY19">
        <f>(r_8*O19)+x_8</f>
        <v>3.8252190238521417</v>
      </c>
      <c r="AZ19">
        <f>(r_8*P19)+y_8</f>
        <v>5.1694868188909471</v>
      </c>
      <c r="BB19">
        <f>(r_9*O19)+x_9</f>
        <v>-0.17478097614785826</v>
      </c>
      <c r="BC19">
        <f>(r_9*P19)+y_9</f>
        <v>1.1694868188909471</v>
      </c>
      <c r="BE19">
        <f>(r_10*O19)+x_10</f>
        <v>3.8252190238521417</v>
      </c>
      <c r="BF19">
        <f>(r_10*P19)+y_10</f>
        <v>-2.8305131811090529</v>
      </c>
      <c r="BH19">
        <f>(r_26*O19)+x_26</f>
        <v>8.6067428036673181</v>
      </c>
      <c r="BI19">
        <f>(r_26*P19)+y_26</f>
        <v>2.6313453425046309</v>
      </c>
      <c r="BK19">
        <f>(r_27*O19)+x_27</f>
        <v>-1.1310857321108938</v>
      </c>
      <c r="BL19">
        <f>(r_27*P19)+y_27</f>
        <v>2.8771151141682103</v>
      </c>
      <c r="BN19">
        <f>(r_28*O19)+x_28</f>
        <v>-1.1310857321108938</v>
      </c>
      <c r="BO19">
        <f>(r_28*P19)+y_28</f>
        <v>-1.1228848858317897</v>
      </c>
      <c r="BQ19">
        <f>(r_29*O19)+x_29</f>
        <v>2.8689142678891062</v>
      </c>
      <c r="BR19">
        <f>(r_29*P19)+y_29</f>
        <v>0.87711511416821031</v>
      </c>
      <c r="BT19">
        <f>(r_30*O19)+x_30</f>
        <v>6.8689142678891066</v>
      </c>
      <c r="BU19">
        <f>(r_30*P19)+y_30</f>
        <v>2.8771151141682103</v>
      </c>
      <c r="BW19">
        <f>(r_31*O19)+x_31</f>
        <v>6.8689142678891066</v>
      </c>
      <c r="BX19">
        <f>(r_31*P19)+y_31</f>
        <v>-1.1228848858317897</v>
      </c>
      <c r="CA19">
        <f>O19</f>
        <v>0.95630475596303544</v>
      </c>
      <c r="CB19">
        <f>P19</f>
        <v>0.29237170472273677</v>
      </c>
      <c r="CD19">
        <f t="shared" si="2"/>
        <v>0.95630475596303544</v>
      </c>
      <c r="CE19">
        <f t="shared" si="3"/>
        <v>0.29237170472273677</v>
      </c>
      <c r="CG19">
        <f t="shared" si="4"/>
        <v>1.9126095119260709</v>
      </c>
      <c r="CH19">
        <f t="shared" si="5"/>
        <v>0.58474340944547354</v>
      </c>
      <c r="CJ19">
        <f t="shared" si="6"/>
        <v>2.8689142678891062</v>
      </c>
      <c r="CK19">
        <f t="shared" si="7"/>
        <v>0.87711511416821031</v>
      </c>
      <c r="CM19">
        <f t="shared" si="8"/>
        <v>3.8252190238521417</v>
      </c>
      <c r="CN19">
        <f t="shared" si="9"/>
        <v>1.1694868188909471</v>
      </c>
      <c r="CP19">
        <f t="shared" si="10"/>
        <v>4.7815237798151768</v>
      </c>
      <c r="CQ19">
        <f t="shared" si="11"/>
        <v>1.4618585236136838</v>
      </c>
      <c r="CS19">
        <f>O19</f>
        <v>0.95630475596303544</v>
      </c>
      <c r="CT19">
        <f>P19</f>
        <v>0.29237170472273677</v>
      </c>
      <c r="CU19">
        <f>(a_21*r_21*O19)+x_21</f>
        <v>8.8252190238521422</v>
      </c>
      <c r="CV19">
        <f>(b_21*r_21*P19)+y_21</f>
        <v>5.5847434094454735</v>
      </c>
      <c r="CW19">
        <f>(r_21*O19)+x_21</f>
        <v>8.8252190238521422</v>
      </c>
      <c r="CX19">
        <f>(r_21*P19)+y_21</f>
        <v>6.1694868188909471</v>
      </c>
      <c r="CY19">
        <f>((r_21/2)*O19)+x_21</f>
        <v>6.9126095119260711</v>
      </c>
      <c r="CZ19">
        <f>((r_21/2)*P19)+y_21</f>
        <v>5.5847434094454735</v>
      </c>
    </row>
    <row r="20" spans="1:104" x14ac:dyDescent="0.25">
      <c r="A20">
        <v>1</v>
      </c>
      <c r="C20" t="s">
        <v>79</v>
      </c>
      <c r="D20">
        <f>'Cercles lissés'!E37</f>
        <v>3</v>
      </c>
      <c r="K20">
        <v>4</v>
      </c>
      <c r="L20">
        <f>L19+A20</f>
        <v>18</v>
      </c>
      <c r="M20">
        <f t="shared" si="12"/>
        <v>0.31415926535897931</v>
      </c>
      <c r="O20">
        <f t="shared" si="13"/>
        <v>0.95105651629515353</v>
      </c>
      <c r="P20">
        <f t="shared" si="14"/>
        <v>0.3090169943749474</v>
      </c>
      <c r="R20">
        <f t="shared" si="0"/>
        <v>3.8042260651806141</v>
      </c>
      <c r="S20">
        <f t="shared" si="1"/>
        <v>1.2360679774997896</v>
      </c>
      <c r="U20">
        <f>R20+x_0</f>
        <v>3.8042260651806141</v>
      </c>
      <c r="V20">
        <f>S20+y_0</f>
        <v>1.2360679774997896</v>
      </c>
      <c r="X20">
        <f>r_0*COS(M20)+x_01</f>
        <v>3.8042260651806141</v>
      </c>
      <c r="Y20">
        <f>r_0*SIN(M20)+y_01</f>
        <v>1.2360679774997896</v>
      </c>
      <c r="Z20">
        <f t="shared" si="15"/>
        <v>-3</v>
      </c>
      <c r="AA20">
        <f>m_1*Z20+p_1</f>
        <v>-5.196152422706632</v>
      </c>
      <c r="AB20">
        <f>(r_1*O20)+x_1</f>
        <v>3.8042260651806141</v>
      </c>
      <c r="AC20">
        <f>(r_1*P20)+y_1</f>
        <v>1.2360679774997896</v>
      </c>
      <c r="AD20">
        <f t="shared" si="16"/>
        <v>-3</v>
      </c>
      <c r="AE20">
        <f>m_1*AD20+p_1</f>
        <v>-5.196152422706632</v>
      </c>
      <c r="AG20">
        <f>(r_2*O20)+x_2</f>
        <v>7.8042260651806146</v>
      </c>
      <c r="AH20">
        <f>(r_2*P20)+y_2</f>
        <v>1.2360679774997896</v>
      </c>
      <c r="AJ20">
        <f>(r_3*O20)+x_3</f>
        <v>3.8042260651806141</v>
      </c>
      <c r="AK20">
        <f>(r_3*P20)+y_3</f>
        <v>1.2360679774997896</v>
      </c>
      <c r="AM20">
        <f>(r_4*O20)+x_4</f>
        <v>7.8042260651806146</v>
      </c>
      <c r="AN20">
        <f>(r_4*P20)+y_4</f>
        <v>1.2360679774997896</v>
      </c>
      <c r="AP20">
        <f>(r_5*O20)+x_5</f>
        <v>3.8042260651806141</v>
      </c>
      <c r="AQ20">
        <f>(r_5*P20)+y_5</f>
        <v>5.2360679774997898</v>
      </c>
      <c r="AS20">
        <f>(r_6*O20)+x_6</f>
        <v>3.8042260651806141</v>
      </c>
      <c r="AT20">
        <f>(r_6*P20)+y_6</f>
        <v>1.2360679774997896</v>
      </c>
      <c r="AV20">
        <f>(r_7*O20)+x_7</f>
        <v>7.8042260651806146</v>
      </c>
      <c r="AW20">
        <f>(r_7*P20)+y_7</f>
        <v>1.2360679774997896</v>
      </c>
      <c r="AY20">
        <f>(r_8*O20)+x_8</f>
        <v>3.8042260651806141</v>
      </c>
      <c r="AZ20">
        <f>(r_8*P20)+y_8</f>
        <v>5.2360679774997898</v>
      </c>
      <c r="BB20">
        <f>(r_9*O20)+x_9</f>
        <v>-0.19577393481938588</v>
      </c>
      <c r="BC20">
        <f>(r_9*P20)+y_9</f>
        <v>1.2360679774997896</v>
      </c>
      <c r="BE20">
        <f>(r_10*O20)+x_10</f>
        <v>3.8042260651806141</v>
      </c>
      <c r="BF20">
        <f>(r_10*P20)+y_10</f>
        <v>-2.7639320225002102</v>
      </c>
      <c r="BH20">
        <f>(r_26*O20)+x_26</f>
        <v>8.559508646656381</v>
      </c>
      <c r="BI20">
        <f>(r_26*P20)+y_26</f>
        <v>2.7811529493745266</v>
      </c>
      <c r="BK20">
        <f>(r_27*O20)+x_27</f>
        <v>-1.1468304511145395</v>
      </c>
      <c r="BL20">
        <f>(r_27*P20)+y_27</f>
        <v>2.9270509831248424</v>
      </c>
      <c r="BN20">
        <f>(r_28*O20)+x_28</f>
        <v>-1.1468304511145395</v>
      </c>
      <c r="BO20">
        <f>(r_28*P20)+y_28</f>
        <v>-1.0729490168751579</v>
      </c>
      <c r="BQ20">
        <f>(r_29*O20)+x_29</f>
        <v>2.8531695488854605</v>
      </c>
      <c r="BR20">
        <f>(r_29*P20)+y_29</f>
        <v>0.92705098312484213</v>
      </c>
      <c r="BT20">
        <f>(r_30*O20)+x_30</f>
        <v>6.8531695488854609</v>
      </c>
      <c r="BU20">
        <f>(r_30*P20)+y_30</f>
        <v>2.9270509831248424</v>
      </c>
      <c r="BW20">
        <f>(r_31*O20)+x_31</f>
        <v>6.8531695488854609</v>
      </c>
      <c r="BX20">
        <f>(r_31*P20)+y_31</f>
        <v>-1.0729490168751579</v>
      </c>
      <c r="CA20">
        <f>O20</f>
        <v>0.95105651629515353</v>
      </c>
      <c r="CB20">
        <f>P20</f>
        <v>0.3090169943749474</v>
      </c>
      <c r="CD20">
        <f t="shared" si="2"/>
        <v>0.95105651629515353</v>
      </c>
      <c r="CE20">
        <f t="shared" si="3"/>
        <v>0.3090169943749474</v>
      </c>
      <c r="CG20">
        <f t="shared" si="4"/>
        <v>1.9021130325903071</v>
      </c>
      <c r="CH20">
        <f t="shared" si="5"/>
        <v>0.61803398874989479</v>
      </c>
      <c r="CJ20">
        <f t="shared" si="6"/>
        <v>2.8531695488854605</v>
      </c>
      <c r="CK20">
        <f t="shared" si="7"/>
        <v>0.92705098312484213</v>
      </c>
      <c r="CM20">
        <f t="shared" si="8"/>
        <v>3.8042260651806141</v>
      </c>
      <c r="CN20">
        <f t="shared" si="9"/>
        <v>1.2360679774997896</v>
      </c>
      <c r="CP20">
        <f t="shared" si="10"/>
        <v>4.7552825814757673</v>
      </c>
      <c r="CQ20">
        <f t="shared" si="11"/>
        <v>1.545084971874737</v>
      </c>
      <c r="CS20">
        <f>O20</f>
        <v>0.95105651629515353</v>
      </c>
      <c r="CT20">
        <f>P20</f>
        <v>0.3090169943749474</v>
      </c>
      <c r="CU20">
        <f>(a_21*r_21*O20)+x_21</f>
        <v>8.8042260651806146</v>
      </c>
      <c r="CV20">
        <f>(b_21*r_21*P20)+y_21</f>
        <v>5.6180339887498949</v>
      </c>
      <c r="CW20">
        <f>(r_21*O20)+x_21</f>
        <v>8.8042260651806146</v>
      </c>
      <c r="CX20">
        <f>(r_21*P20)+y_21</f>
        <v>6.2360679774997898</v>
      </c>
      <c r="CY20">
        <f>((r_21/2)*O20)+x_21</f>
        <v>6.9021130325903073</v>
      </c>
      <c r="CZ20">
        <f>((r_21/2)*P20)+y_21</f>
        <v>5.6180339887498949</v>
      </c>
    </row>
    <row r="21" spans="1:104" x14ac:dyDescent="0.25">
      <c r="A21">
        <v>1</v>
      </c>
      <c r="C21" t="s">
        <v>80</v>
      </c>
      <c r="D21">
        <f>'Cercles lissés'!G35</f>
        <v>4</v>
      </c>
      <c r="K21">
        <v>4</v>
      </c>
      <c r="L21">
        <f>L20+A21</f>
        <v>19</v>
      </c>
      <c r="M21">
        <f t="shared" si="12"/>
        <v>0.33161255787892258</v>
      </c>
      <c r="O21">
        <f t="shared" si="13"/>
        <v>0.94551857559931685</v>
      </c>
      <c r="P21">
        <f t="shared" si="14"/>
        <v>0.32556815445715664</v>
      </c>
      <c r="R21">
        <f t="shared" si="0"/>
        <v>3.7820743023972674</v>
      </c>
      <c r="S21">
        <f t="shared" si="1"/>
        <v>1.3022726178286266</v>
      </c>
      <c r="U21">
        <f>R21+x_0</f>
        <v>3.7820743023972674</v>
      </c>
      <c r="V21">
        <f>S21+y_0</f>
        <v>1.3022726178286266</v>
      </c>
      <c r="X21">
        <f>r_0*COS(M21)+x_01</f>
        <v>3.7820743023972674</v>
      </c>
      <c r="Y21">
        <f>r_0*SIN(M21)+y_01</f>
        <v>1.3022726178286266</v>
      </c>
      <c r="Z21">
        <f t="shared" si="15"/>
        <v>-2</v>
      </c>
      <c r="AA21">
        <f>m_1*Z21+p_1</f>
        <v>-3.4641016151377544</v>
      </c>
      <c r="AB21">
        <f>(r_1*O21)+x_1</f>
        <v>3.7820743023972674</v>
      </c>
      <c r="AC21">
        <f>(r_1*P21)+y_1</f>
        <v>1.3022726178286266</v>
      </c>
      <c r="AD21">
        <f t="shared" si="16"/>
        <v>-2</v>
      </c>
      <c r="AE21">
        <f>m_1*AD21+p_1</f>
        <v>-3.4641016151377544</v>
      </c>
      <c r="AG21">
        <f>(r_2*O21)+x_2</f>
        <v>7.7820743023972678</v>
      </c>
      <c r="AH21">
        <f>(r_2*P21)+y_2</f>
        <v>1.3022726178286266</v>
      </c>
      <c r="AJ21">
        <f>(r_3*O21)+x_3</f>
        <v>3.7820743023972674</v>
      </c>
      <c r="AK21">
        <f>(r_3*P21)+y_3</f>
        <v>1.3022726178286266</v>
      </c>
      <c r="AM21">
        <f>(r_4*O21)+x_4</f>
        <v>7.7820743023972678</v>
      </c>
      <c r="AN21">
        <f>(r_4*P21)+y_4</f>
        <v>1.3022726178286266</v>
      </c>
      <c r="AP21">
        <f>(r_5*O21)+x_5</f>
        <v>3.7820743023972674</v>
      </c>
      <c r="AQ21">
        <f>(r_5*P21)+y_5</f>
        <v>5.3022726178286268</v>
      </c>
      <c r="AS21">
        <f>(r_6*O21)+x_6</f>
        <v>3.7820743023972674</v>
      </c>
      <c r="AT21">
        <f>(r_6*P21)+y_6</f>
        <v>1.3022726178286266</v>
      </c>
      <c r="AV21">
        <f>(r_7*O21)+x_7</f>
        <v>7.7820743023972678</v>
      </c>
      <c r="AW21">
        <f>(r_7*P21)+y_7</f>
        <v>1.3022726178286266</v>
      </c>
      <c r="AY21">
        <f>(r_8*O21)+x_8</f>
        <v>3.7820743023972674</v>
      </c>
      <c r="AZ21">
        <f>(r_8*P21)+y_8</f>
        <v>5.3022726178286268</v>
      </c>
      <c r="BB21">
        <f>(r_9*O21)+x_9</f>
        <v>-0.21792569760273262</v>
      </c>
      <c r="BC21">
        <f>(r_9*P21)+y_9</f>
        <v>1.3022726178286266</v>
      </c>
      <c r="BE21">
        <f>(r_10*O21)+x_10</f>
        <v>3.7820743023972674</v>
      </c>
      <c r="BF21">
        <f>(r_10*P21)+y_10</f>
        <v>-2.6977273821713732</v>
      </c>
      <c r="BH21">
        <f>(r_26*O21)+x_26</f>
        <v>8.5096671803938513</v>
      </c>
      <c r="BI21">
        <f>(r_26*P21)+y_26</f>
        <v>2.9301133901144096</v>
      </c>
      <c r="BK21">
        <f>(r_27*O21)+x_27</f>
        <v>-1.1634442732020496</v>
      </c>
      <c r="BL21">
        <f>(r_27*P21)+y_27</f>
        <v>2.9767044633714699</v>
      </c>
      <c r="BN21">
        <f>(r_28*O21)+x_28</f>
        <v>-1.1634442732020496</v>
      </c>
      <c r="BO21">
        <f>(r_28*P21)+y_28</f>
        <v>-1.0232955366285301</v>
      </c>
      <c r="BQ21">
        <f>(r_29*O21)+x_29</f>
        <v>2.8365557267979504</v>
      </c>
      <c r="BR21">
        <f>(r_29*P21)+y_29</f>
        <v>0.97670446337146988</v>
      </c>
      <c r="BT21">
        <f>(r_30*O21)+x_30</f>
        <v>6.8365557267979504</v>
      </c>
      <c r="BU21">
        <f>(r_30*P21)+y_30</f>
        <v>2.9767044633714699</v>
      </c>
      <c r="BW21">
        <f>(r_31*O21)+x_31</f>
        <v>6.8365557267979504</v>
      </c>
      <c r="BX21">
        <f>(r_31*P21)+y_31</f>
        <v>-1.0232955366285301</v>
      </c>
      <c r="CA21">
        <f>O21</f>
        <v>0.94551857559931685</v>
      </c>
      <c r="CB21">
        <f>P21</f>
        <v>0.32556815445715664</v>
      </c>
      <c r="CD21">
        <f t="shared" si="2"/>
        <v>0.94551857559931685</v>
      </c>
      <c r="CE21">
        <f t="shared" si="3"/>
        <v>0.32556815445715664</v>
      </c>
      <c r="CG21">
        <f t="shared" si="4"/>
        <v>1.8910371511986337</v>
      </c>
      <c r="CH21">
        <f t="shared" si="5"/>
        <v>0.65113630891431329</v>
      </c>
      <c r="CJ21">
        <f t="shared" si="6"/>
        <v>2.8365557267979504</v>
      </c>
      <c r="CK21">
        <f t="shared" si="7"/>
        <v>0.97670446337146988</v>
      </c>
      <c r="CM21">
        <f t="shared" si="8"/>
        <v>3.7820743023972674</v>
      </c>
      <c r="CN21">
        <f t="shared" si="9"/>
        <v>1.3022726178286266</v>
      </c>
      <c r="CP21">
        <f t="shared" si="10"/>
        <v>4.7275928779965843</v>
      </c>
      <c r="CQ21">
        <f t="shared" si="11"/>
        <v>1.6278407722857833</v>
      </c>
      <c r="CS21">
        <f>O21</f>
        <v>0.94551857559931685</v>
      </c>
      <c r="CT21">
        <f>P21</f>
        <v>0.32556815445715664</v>
      </c>
      <c r="CU21">
        <f>(a_21*r_21*O21)+x_21</f>
        <v>8.7820743023972678</v>
      </c>
      <c r="CV21">
        <f>(b_21*r_21*P21)+y_21</f>
        <v>5.651136308914313</v>
      </c>
      <c r="CW21">
        <f>(r_21*O21)+x_21</f>
        <v>8.7820743023972678</v>
      </c>
      <c r="CX21">
        <f>(r_21*P21)+y_21</f>
        <v>6.3022726178286268</v>
      </c>
      <c r="CY21">
        <f>((r_21/2)*O21)+x_21</f>
        <v>6.8910371511986339</v>
      </c>
      <c r="CZ21">
        <f>((r_21/2)*P21)+y_21</f>
        <v>5.651136308914313</v>
      </c>
    </row>
    <row r="22" spans="1:104" x14ac:dyDescent="0.25">
      <c r="A22">
        <v>1</v>
      </c>
      <c r="C22" t="s">
        <v>78</v>
      </c>
      <c r="D22">
        <f>'Cercles lissés'!G36</f>
        <v>5</v>
      </c>
      <c r="K22">
        <v>4</v>
      </c>
      <c r="L22">
        <f>L21+A22</f>
        <v>20</v>
      </c>
      <c r="M22">
        <f t="shared" si="12"/>
        <v>0.3490658503988659</v>
      </c>
      <c r="O22">
        <f t="shared" si="13"/>
        <v>0.93969262078590843</v>
      </c>
      <c r="P22">
        <f t="shared" si="14"/>
        <v>0.34202014332566871</v>
      </c>
      <c r="R22">
        <f t="shared" si="0"/>
        <v>3.7587704831436337</v>
      </c>
      <c r="S22">
        <f t="shared" si="1"/>
        <v>1.3680805733026749</v>
      </c>
      <c r="U22">
        <f>R22+x_0</f>
        <v>3.7587704831436337</v>
      </c>
      <c r="V22">
        <f>S22+y_0</f>
        <v>1.3680805733026749</v>
      </c>
      <c r="X22">
        <f>r_0*COS(M22)+x_01</f>
        <v>3.7587704831436337</v>
      </c>
      <c r="Y22">
        <f>r_0*SIN(M22)+y_01</f>
        <v>1.3680805733026749</v>
      </c>
      <c r="Z22">
        <f t="shared" si="15"/>
        <v>-1</v>
      </c>
      <c r="AA22">
        <f>m_1*Z22+p_1</f>
        <v>-1.7320508075688772</v>
      </c>
      <c r="AB22">
        <f>(r_1*O22)+x_1</f>
        <v>3.7587704831436337</v>
      </c>
      <c r="AC22">
        <f>(r_1*P22)+y_1</f>
        <v>1.3680805733026749</v>
      </c>
      <c r="AD22">
        <f t="shared" si="16"/>
        <v>-1</v>
      </c>
      <c r="AE22">
        <f>m_1*AD22+p_1</f>
        <v>-1.7320508075688772</v>
      </c>
      <c r="AG22">
        <f>(r_2*O22)+x_2</f>
        <v>7.7587704831436337</v>
      </c>
      <c r="AH22">
        <f>(r_2*P22)+y_2</f>
        <v>1.3680805733026749</v>
      </c>
      <c r="AJ22">
        <f>(r_3*O22)+x_3</f>
        <v>3.7587704831436337</v>
      </c>
      <c r="AK22">
        <f>(r_3*P22)+y_3</f>
        <v>1.3680805733026749</v>
      </c>
      <c r="AM22">
        <f>(r_4*O22)+x_4</f>
        <v>7.7587704831436337</v>
      </c>
      <c r="AN22">
        <f>(r_4*P22)+y_4</f>
        <v>1.3680805733026749</v>
      </c>
      <c r="AP22">
        <f>(r_5*O22)+x_5</f>
        <v>3.7587704831436337</v>
      </c>
      <c r="AQ22">
        <f>(r_5*P22)+y_5</f>
        <v>5.3680805733026746</v>
      </c>
      <c r="AS22">
        <f>(r_6*O22)+x_6</f>
        <v>3.7587704831436337</v>
      </c>
      <c r="AT22">
        <f>(r_6*P22)+y_6</f>
        <v>1.3680805733026749</v>
      </c>
      <c r="AV22">
        <f>(r_7*O22)+x_7</f>
        <v>7.7587704831436337</v>
      </c>
      <c r="AW22">
        <f>(r_7*P22)+y_7</f>
        <v>1.3680805733026749</v>
      </c>
      <c r="AY22">
        <f>(r_8*O22)+x_8</f>
        <v>3.7587704831436337</v>
      </c>
      <c r="AZ22">
        <f>(r_8*P22)+y_8</f>
        <v>5.3680805733026746</v>
      </c>
      <c r="BB22">
        <f>(r_9*O22)+x_9</f>
        <v>-0.24122951685636629</v>
      </c>
      <c r="BC22">
        <f>(r_9*P22)+y_9</f>
        <v>1.3680805733026749</v>
      </c>
      <c r="BE22">
        <f>(r_10*O22)+x_10</f>
        <v>3.7587704831436337</v>
      </c>
      <c r="BF22">
        <f>(r_10*P22)+y_10</f>
        <v>-2.6319194266973254</v>
      </c>
      <c r="BH22">
        <f>(r_26*O22)+x_26</f>
        <v>8.4572335870731763</v>
      </c>
      <c r="BI22">
        <f>(r_26*P22)+y_26</f>
        <v>3.0781812899310186</v>
      </c>
      <c r="BK22">
        <f>(r_27*O22)+x_27</f>
        <v>-1.1809221376422747</v>
      </c>
      <c r="BL22">
        <f>(r_27*P22)+y_27</f>
        <v>3.0260604299770062</v>
      </c>
      <c r="BN22">
        <f>(r_28*O22)+x_28</f>
        <v>-1.1809221376422747</v>
      </c>
      <c r="BO22">
        <f>(r_28*P22)+y_28</f>
        <v>-0.97393957002299381</v>
      </c>
      <c r="BQ22">
        <f>(r_29*O22)+x_29</f>
        <v>2.8190778623577253</v>
      </c>
      <c r="BR22">
        <f>(r_29*P22)+y_29</f>
        <v>1.0260604299770062</v>
      </c>
      <c r="BT22">
        <f>(r_30*O22)+x_30</f>
        <v>6.8190778623577248</v>
      </c>
      <c r="BU22">
        <f>(r_30*P22)+y_30</f>
        <v>3.0260604299770062</v>
      </c>
      <c r="BW22">
        <f>(r_31*O22)+x_31</f>
        <v>6.8190778623577248</v>
      </c>
      <c r="BX22">
        <f>(r_31*P22)+y_31</f>
        <v>-0.97393957002299381</v>
      </c>
      <c r="CA22">
        <f>O22</f>
        <v>0.93969262078590843</v>
      </c>
      <c r="CB22">
        <f>P22</f>
        <v>0.34202014332566871</v>
      </c>
      <c r="CD22">
        <f t="shared" si="2"/>
        <v>0.93969262078590843</v>
      </c>
      <c r="CE22">
        <f t="shared" si="3"/>
        <v>0.34202014332566871</v>
      </c>
      <c r="CG22">
        <f t="shared" si="4"/>
        <v>1.8793852415718169</v>
      </c>
      <c r="CH22">
        <f t="shared" si="5"/>
        <v>0.68404028665133743</v>
      </c>
      <c r="CJ22">
        <f t="shared" si="6"/>
        <v>2.8190778623577253</v>
      </c>
      <c r="CK22">
        <f t="shared" si="7"/>
        <v>1.0260604299770062</v>
      </c>
      <c r="CM22">
        <f t="shared" si="8"/>
        <v>3.7587704831436337</v>
      </c>
      <c r="CN22">
        <f t="shared" si="9"/>
        <v>1.3680805733026749</v>
      </c>
      <c r="CP22">
        <f t="shared" si="10"/>
        <v>4.6984631039295426</v>
      </c>
      <c r="CQ22">
        <f t="shared" si="11"/>
        <v>1.7101007166283435</v>
      </c>
      <c r="CS22">
        <f>O22</f>
        <v>0.93969262078590843</v>
      </c>
      <c r="CT22">
        <f>P22</f>
        <v>0.34202014332566871</v>
      </c>
      <c r="CU22">
        <f>(a_21*r_21*O22)+x_21</f>
        <v>8.7587704831436337</v>
      </c>
      <c r="CV22">
        <f>(b_21*r_21*P22)+y_21</f>
        <v>5.6840402866513378</v>
      </c>
      <c r="CW22">
        <f>(r_21*O22)+x_21</f>
        <v>8.7587704831436337</v>
      </c>
      <c r="CX22">
        <f>(r_21*P22)+y_21</f>
        <v>6.3680805733026746</v>
      </c>
      <c r="CY22">
        <f>((r_21/2)*O22)+x_21</f>
        <v>6.8793852415718169</v>
      </c>
      <c r="CZ22">
        <f>((r_21/2)*P22)+y_21</f>
        <v>5.6840402866513378</v>
      </c>
    </row>
    <row r="23" spans="1:104" x14ac:dyDescent="0.25">
      <c r="A23">
        <v>1</v>
      </c>
      <c r="C23" t="s">
        <v>81</v>
      </c>
      <c r="D23">
        <f>'Cercles lissés'!G37</f>
        <v>6</v>
      </c>
      <c r="K23">
        <v>4</v>
      </c>
      <c r="L23">
        <f>L22+A23</f>
        <v>21</v>
      </c>
      <c r="M23">
        <f t="shared" si="12"/>
        <v>0.36651914291880922</v>
      </c>
      <c r="O23">
        <f t="shared" si="13"/>
        <v>0.93358042649720174</v>
      </c>
      <c r="P23">
        <f t="shared" si="14"/>
        <v>0.35836794954530027</v>
      </c>
      <c r="R23">
        <f t="shared" si="0"/>
        <v>3.734321705988807</v>
      </c>
      <c r="S23">
        <f t="shared" si="1"/>
        <v>1.4334717981812011</v>
      </c>
      <c r="U23">
        <f>R23+x_0</f>
        <v>3.734321705988807</v>
      </c>
      <c r="V23">
        <f>S23+y_0</f>
        <v>1.4334717981812011</v>
      </c>
      <c r="X23">
        <f>r_0*COS(M23)+x_01</f>
        <v>3.734321705988807</v>
      </c>
      <c r="Y23">
        <f>r_0*SIN(M23)+y_01</f>
        <v>1.4334717981812011</v>
      </c>
      <c r="Z23">
        <f t="shared" si="15"/>
        <v>0</v>
      </c>
      <c r="AA23">
        <f>m_1*Z23+p_1</f>
        <v>0</v>
      </c>
      <c r="AB23">
        <f>(r_1*O23)+x_1</f>
        <v>3.734321705988807</v>
      </c>
      <c r="AC23">
        <f>(r_1*P23)+y_1</f>
        <v>1.4334717981812011</v>
      </c>
      <c r="AD23">
        <f t="shared" si="16"/>
        <v>0</v>
      </c>
      <c r="AE23">
        <f>m_1*AD23+p_1</f>
        <v>0</v>
      </c>
      <c r="AG23">
        <f>(r_2*O23)+x_2</f>
        <v>7.7343217059888065</v>
      </c>
      <c r="AH23">
        <f>(r_2*P23)+y_2</f>
        <v>1.4334717981812011</v>
      </c>
      <c r="AJ23">
        <f>(r_3*O23)+x_3</f>
        <v>3.734321705988807</v>
      </c>
      <c r="AK23">
        <f>(r_3*P23)+y_3</f>
        <v>1.4334717981812011</v>
      </c>
      <c r="AM23">
        <f>(r_4*O23)+x_4</f>
        <v>7.7343217059888065</v>
      </c>
      <c r="AN23">
        <f>(r_4*P23)+y_4</f>
        <v>1.4334717981812011</v>
      </c>
      <c r="AP23">
        <f>(r_5*O23)+x_5</f>
        <v>3.734321705988807</v>
      </c>
      <c r="AQ23">
        <f>(r_5*P23)+y_5</f>
        <v>5.4334717981812011</v>
      </c>
      <c r="AS23">
        <f>(r_6*O23)+x_6</f>
        <v>3.734321705988807</v>
      </c>
      <c r="AT23">
        <f>(r_6*P23)+y_6</f>
        <v>1.4334717981812011</v>
      </c>
      <c r="AV23">
        <f>(r_7*O23)+x_7</f>
        <v>7.7343217059888065</v>
      </c>
      <c r="AW23">
        <f>(r_7*P23)+y_7</f>
        <v>1.4334717981812011</v>
      </c>
      <c r="AY23">
        <f>(r_8*O23)+x_8</f>
        <v>3.734321705988807</v>
      </c>
      <c r="AZ23">
        <f>(r_8*P23)+y_8</f>
        <v>5.4334717981812011</v>
      </c>
      <c r="BB23">
        <f>(r_9*O23)+x_9</f>
        <v>-0.26567829401119303</v>
      </c>
      <c r="BC23">
        <f>(r_9*P23)+y_9</f>
        <v>1.4334717981812011</v>
      </c>
      <c r="BE23">
        <f>(r_10*O23)+x_10</f>
        <v>3.734321705988807</v>
      </c>
      <c r="BF23">
        <f>(r_10*P23)+y_10</f>
        <v>-2.5665282018187989</v>
      </c>
      <c r="BH23">
        <f>(r_26*O23)+x_26</f>
        <v>8.402223838474816</v>
      </c>
      <c r="BI23">
        <f>(r_26*P23)+y_26</f>
        <v>3.2253115459077026</v>
      </c>
      <c r="BK23">
        <f>(r_27*O23)+x_27</f>
        <v>-1.1992587205083947</v>
      </c>
      <c r="BL23">
        <f>(r_27*P23)+y_27</f>
        <v>3.0751038486359006</v>
      </c>
      <c r="BN23">
        <f>(r_28*O23)+x_28</f>
        <v>-1.1992587205083947</v>
      </c>
      <c r="BO23">
        <f>(r_28*P23)+y_28</f>
        <v>-0.92489615136409919</v>
      </c>
      <c r="BQ23">
        <f>(r_29*O23)+x_29</f>
        <v>2.8007412794916053</v>
      </c>
      <c r="BR23">
        <f>(r_29*P23)+y_29</f>
        <v>1.0751038486359008</v>
      </c>
      <c r="BT23">
        <f>(r_30*O23)+x_30</f>
        <v>6.8007412794916053</v>
      </c>
      <c r="BU23">
        <f>(r_30*P23)+y_30</f>
        <v>3.0751038486359006</v>
      </c>
      <c r="BW23">
        <f>(r_31*O23)+x_31</f>
        <v>6.8007412794916053</v>
      </c>
      <c r="BX23">
        <f>(r_31*P23)+y_31</f>
        <v>-0.92489615136409919</v>
      </c>
      <c r="CA23">
        <f>O23</f>
        <v>0.93358042649720174</v>
      </c>
      <c r="CB23">
        <f>P23</f>
        <v>0.35836794954530027</v>
      </c>
      <c r="CD23">
        <f t="shared" si="2"/>
        <v>0.93358042649720174</v>
      </c>
      <c r="CE23">
        <f t="shared" si="3"/>
        <v>0.35836794954530027</v>
      </c>
      <c r="CG23">
        <f t="shared" si="4"/>
        <v>1.8671608529944035</v>
      </c>
      <c r="CH23">
        <f t="shared" si="5"/>
        <v>0.71673589909060054</v>
      </c>
      <c r="CJ23">
        <f t="shared" si="6"/>
        <v>2.8007412794916053</v>
      </c>
      <c r="CK23">
        <f t="shared" si="7"/>
        <v>1.0751038486359008</v>
      </c>
      <c r="CM23">
        <f t="shared" si="8"/>
        <v>3.734321705988807</v>
      </c>
      <c r="CN23">
        <f t="shared" si="9"/>
        <v>1.4334717981812011</v>
      </c>
      <c r="CP23">
        <f t="shared" si="10"/>
        <v>4.6679021324860086</v>
      </c>
      <c r="CQ23">
        <f t="shared" si="11"/>
        <v>1.7918397477265013</v>
      </c>
      <c r="CS23">
        <f>O23</f>
        <v>0.93358042649720174</v>
      </c>
      <c r="CT23">
        <f>P23</f>
        <v>0.35836794954530027</v>
      </c>
      <c r="CU23">
        <f>(a_21*r_21*O23)+x_21</f>
        <v>8.7343217059888065</v>
      </c>
      <c r="CV23">
        <f>(b_21*r_21*P23)+y_21</f>
        <v>5.716735899090601</v>
      </c>
      <c r="CW23">
        <f>(r_21*O23)+x_21</f>
        <v>8.7343217059888065</v>
      </c>
      <c r="CX23">
        <f>(r_21*P23)+y_21</f>
        <v>6.4334717981812011</v>
      </c>
      <c r="CY23">
        <f>((r_21/2)*O23)+x_21</f>
        <v>6.8671608529944033</v>
      </c>
      <c r="CZ23">
        <f>((r_21/2)*P23)+y_21</f>
        <v>5.716735899090601</v>
      </c>
    </row>
    <row r="24" spans="1:104" x14ac:dyDescent="0.25">
      <c r="A24">
        <v>1</v>
      </c>
      <c r="C24" t="s">
        <v>82</v>
      </c>
      <c r="D24">
        <v>7</v>
      </c>
      <c r="K24">
        <v>4</v>
      </c>
      <c r="L24">
        <f>L23+A24</f>
        <v>22</v>
      </c>
      <c r="M24">
        <f t="shared" si="12"/>
        <v>0.38397243543875248</v>
      </c>
      <c r="O24">
        <f t="shared" si="13"/>
        <v>0.92718385456678742</v>
      </c>
      <c r="P24">
        <f t="shared" si="14"/>
        <v>0.37460659341591201</v>
      </c>
      <c r="R24">
        <f t="shared" si="0"/>
        <v>3.7087354182671497</v>
      </c>
      <c r="S24">
        <f t="shared" si="1"/>
        <v>1.4984263736636481</v>
      </c>
      <c r="U24">
        <f>R24+x_0</f>
        <v>3.7087354182671497</v>
      </c>
      <c r="V24">
        <f>S24+y_0</f>
        <v>1.4984263736636481</v>
      </c>
      <c r="X24">
        <f>r_0*COS(M24)+x_01</f>
        <v>3.7087354182671497</v>
      </c>
      <c r="Y24">
        <f>r_0*SIN(M24)+y_01</f>
        <v>1.4984263736636481</v>
      </c>
      <c r="Z24">
        <f t="shared" si="15"/>
        <v>1</v>
      </c>
      <c r="AA24">
        <f>m_1*Z24+p_1</f>
        <v>1.7320508075688772</v>
      </c>
      <c r="AB24">
        <f>(r_1*O24)+x_1</f>
        <v>3.7087354182671497</v>
      </c>
      <c r="AC24">
        <f>(r_1*P24)+y_1</f>
        <v>1.4984263736636481</v>
      </c>
      <c r="AD24">
        <f t="shared" si="16"/>
        <v>1</v>
      </c>
      <c r="AE24">
        <f>m_1*AD24+p_1</f>
        <v>1.7320508075688772</v>
      </c>
      <c r="AG24">
        <f>(r_2*O24)+x_2</f>
        <v>7.7087354182671497</v>
      </c>
      <c r="AH24">
        <f>(r_2*P24)+y_2</f>
        <v>1.4984263736636481</v>
      </c>
      <c r="AJ24">
        <f>(r_3*O24)+x_3</f>
        <v>3.7087354182671497</v>
      </c>
      <c r="AK24">
        <f>(r_3*P24)+y_3</f>
        <v>1.4984263736636481</v>
      </c>
      <c r="AM24">
        <f>(r_4*O24)+x_4</f>
        <v>7.7087354182671497</v>
      </c>
      <c r="AN24">
        <f>(r_4*P24)+y_4</f>
        <v>1.4984263736636481</v>
      </c>
      <c r="AP24">
        <f>(r_5*O24)+x_5</f>
        <v>3.7087354182671497</v>
      </c>
      <c r="AQ24">
        <f>(r_5*P24)+y_5</f>
        <v>5.4984263736636478</v>
      </c>
      <c r="AS24">
        <f>(r_6*O24)+x_6</f>
        <v>3.7087354182671497</v>
      </c>
      <c r="AT24">
        <f>(r_6*P24)+y_6</f>
        <v>1.4984263736636481</v>
      </c>
      <c r="AV24">
        <f>(r_7*O24)+x_7</f>
        <v>7.7087354182671497</v>
      </c>
      <c r="AW24">
        <f>(r_7*P24)+y_7</f>
        <v>1.4984263736636481</v>
      </c>
      <c r="AY24">
        <f>(r_8*O24)+x_8</f>
        <v>3.7087354182671497</v>
      </c>
      <c r="AZ24">
        <f>(r_8*P24)+y_8</f>
        <v>5.4984263736636478</v>
      </c>
      <c r="BB24">
        <f>(r_9*O24)+x_9</f>
        <v>-0.2912645817328503</v>
      </c>
      <c r="BC24">
        <f>(r_9*P24)+y_9</f>
        <v>1.4984263736636481</v>
      </c>
      <c r="BE24">
        <f>(r_10*O24)+x_10</f>
        <v>3.7087354182671497</v>
      </c>
      <c r="BF24">
        <f>(r_10*P24)+y_10</f>
        <v>-2.5015736263363522</v>
      </c>
      <c r="BH24">
        <f>(r_26*O24)+x_26</f>
        <v>8.3446546911010877</v>
      </c>
      <c r="BI24">
        <f>(r_26*P24)+y_26</f>
        <v>3.3714593407432081</v>
      </c>
      <c r="BK24">
        <f>(r_27*O24)+x_27</f>
        <v>-1.2184484362996377</v>
      </c>
      <c r="BL24">
        <f>(r_27*P24)+y_27</f>
        <v>3.1238197802477359</v>
      </c>
      <c r="BN24">
        <f>(r_28*O24)+x_28</f>
        <v>-1.2184484362996377</v>
      </c>
      <c r="BO24">
        <f>(r_28*P24)+y_28</f>
        <v>-0.8761802197522639</v>
      </c>
      <c r="BQ24">
        <f>(r_29*O24)+x_29</f>
        <v>2.7815515637003623</v>
      </c>
      <c r="BR24">
        <f>(r_29*P24)+y_29</f>
        <v>1.1238197802477361</v>
      </c>
      <c r="BT24">
        <f>(r_30*O24)+x_30</f>
        <v>6.7815515637003623</v>
      </c>
      <c r="BU24">
        <f>(r_30*P24)+y_30</f>
        <v>3.1238197802477359</v>
      </c>
      <c r="BW24">
        <f>(r_31*O24)+x_31</f>
        <v>6.7815515637003623</v>
      </c>
      <c r="BX24">
        <f>(r_31*P24)+y_31</f>
        <v>-0.8761802197522639</v>
      </c>
      <c r="CA24">
        <f>O24</f>
        <v>0.92718385456678742</v>
      </c>
      <c r="CB24">
        <f>P24</f>
        <v>0.37460659341591201</v>
      </c>
      <c r="CD24">
        <f t="shared" si="2"/>
        <v>0.92718385456678742</v>
      </c>
      <c r="CE24">
        <f t="shared" si="3"/>
        <v>0.37460659341591201</v>
      </c>
      <c r="CG24">
        <f t="shared" si="4"/>
        <v>1.8543677091335748</v>
      </c>
      <c r="CH24">
        <f t="shared" si="5"/>
        <v>0.74921318683182403</v>
      </c>
      <c r="CJ24">
        <f t="shared" si="6"/>
        <v>2.7815515637003623</v>
      </c>
      <c r="CK24">
        <f t="shared" si="7"/>
        <v>1.1238197802477361</v>
      </c>
      <c r="CM24">
        <f t="shared" si="8"/>
        <v>3.7087354182671497</v>
      </c>
      <c r="CN24">
        <f t="shared" si="9"/>
        <v>1.4984263736636481</v>
      </c>
      <c r="CP24">
        <f t="shared" si="10"/>
        <v>4.6359192728339371</v>
      </c>
      <c r="CQ24">
        <f t="shared" si="11"/>
        <v>1.87303296707956</v>
      </c>
      <c r="CS24">
        <f>O24</f>
        <v>0.92718385456678742</v>
      </c>
      <c r="CT24">
        <f>P24</f>
        <v>0.37460659341591201</v>
      </c>
      <c r="CU24">
        <f>(a_21*r_21*O24)+x_21</f>
        <v>8.7087354182671497</v>
      </c>
      <c r="CV24">
        <f>(b_21*r_21*P24)+y_21</f>
        <v>5.7492131868318239</v>
      </c>
      <c r="CW24">
        <f>(r_21*O24)+x_21</f>
        <v>8.7087354182671497</v>
      </c>
      <c r="CX24">
        <f>(r_21*P24)+y_21</f>
        <v>6.4984263736636478</v>
      </c>
      <c r="CY24">
        <f>((r_21/2)*O24)+x_21</f>
        <v>6.8543677091335748</v>
      </c>
      <c r="CZ24">
        <f>((r_21/2)*P24)+y_21</f>
        <v>5.7492131868318239</v>
      </c>
    </row>
    <row r="25" spans="1:104" x14ac:dyDescent="0.25">
      <c r="A25">
        <v>1</v>
      </c>
      <c r="C25" t="s">
        <v>83</v>
      </c>
      <c r="D25">
        <v>8</v>
      </c>
      <c r="K25">
        <v>4</v>
      </c>
      <c r="L25">
        <f>L24+A25</f>
        <v>23</v>
      </c>
      <c r="M25">
        <f t="shared" si="12"/>
        <v>0.40142572795869574</v>
      </c>
      <c r="O25">
        <f t="shared" si="13"/>
        <v>0.92050485345244037</v>
      </c>
      <c r="P25">
        <f t="shared" si="14"/>
        <v>0.39073112848927372</v>
      </c>
      <c r="R25">
        <f t="shared" si="0"/>
        <v>3.6820194138097615</v>
      </c>
      <c r="S25">
        <f t="shared" si="1"/>
        <v>1.5629245139570949</v>
      </c>
      <c r="U25">
        <f>R25+x_0</f>
        <v>3.6820194138097615</v>
      </c>
      <c r="V25">
        <f>S25+y_0</f>
        <v>1.5629245139570949</v>
      </c>
      <c r="X25">
        <f>r_0*COS(M25)+x_01</f>
        <v>3.6820194138097615</v>
      </c>
      <c r="Y25">
        <f>r_0*SIN(M25)+y_01</f>
        <v>1.5629245139570949</v>
      </c>
      <c r="Z25">
        <f t="shared" si="15"/>
        <v>2</v>
      </c>
      <c r="AA25">
        <f>m_1*Z25+p_1</f>
        <v>3.4641016151377544</v>
      </c>
      <c r="AB25">
        <f>(r_1*O25)+x_1</f>
        <v>3.6820194138097615</v>
      </c>
      <c r="AC25">
        <f>(r_1*P25)+y_1</f>
        <v>1.5629245139570949</v>
      </c>
      <c r="AD25">
        <f t="shared" si="16"/>
        <v>2</v>
      </c>
      <c r="AE25">
        <f>m_1*AD25+p_1</f>
        <v>3.4641016151377544</v>
      </c>
      <c r="AG25">
        <f>(r_2*O25)+x_2</f>
        <v>7.6820194138097619</v>
      </c>
      <c r="AH25">
        <f>(r_2*P25)+y_2</f>
        <v>1.5629245139570949</v>
      </c>
      <c r="AJ25">
        <f>(r_3*O25)+x_3</f>
        <v>3.6820194138097615</v>
      </c>
      <c r="AK25">
        <f>(r_3*P25)+y_3</f>
        <v>1.5629245139570949</v>
      </c>
      <c r="AM25">
        <f>(r_4*O25)+x_4</f>
        <v>7.6820194138097619</v>
      </c>
      <c r="AN25">
        <f>(r_4*P25)+y_4</f>
        <v>1.5629245139570949</v>
      </c>
      <c r="AP25">
        <f>(r_5*O25)+x_5</f>
        <v>3.6820194138097615</v>
      </c>
      <c r="AQ25">
        <f>(r_5*P25)+y_5</f>
        <v>5.5629245139570944</v>
      </c>
      <c r="AS25">
        <f>(r_6*O25)+x_6</f>
        <v>3.6820194138097615</v>
      </c>
      <c r="AT25">
        <f>(r_6*P25)+y_6</f>
        <v>1.5629245139570949</v>
      </c>
      <c r="AV25">
        <f>(r_7*O25)+x_7</f>
        <v>7.6820194138097619</v>
      </c>
      <c r="AW25">
        <f>(r_7*P25)+y_7</f>
        <v>1.5629245139570949</v>
      </c>
      <c r="AY25">
        <f>(r_8*O25)+x_8</f>
        <v>3.6820194138097615</v>
      </c>
      <c r="AZ25">
        <f>(r_8*P25)+y_8</f>
        <v>5.5629245139570944</v>
      </c>
      <c r="BB25">
        <f>(r_9*O25)+x_9</f>
        <v>-0.3179805861902385</v>
      </c>
      <c r="BC25">
        <f>(r_9*P25)+y_9</f>
        <v>1.5629245139570949</v>
      </c>
      <c r="BE25">
        <f>(r_10*O25)+x_10</f>
        <v>3.6820194138097615</v>
      </c>
      <c r="BF25">
        <f>(r_10*P25)+y_10</f>
        <v>-2.4370754860429051</v>
      </c>
      <c r="BH25">
        <f>(r_26*O25)+x_26</f>
        <v>8.2845436810719626</v>
      </c>
      <c r="BI25">
        <f>(r_26*P25)+y_26</f>
        <v>3.5165801564034633</v>
      </c>
      <c r="BK25">
        <f>(r_27*O25)+x_27</f>
        <v>-1.238485439642679</v>
      </c>
      <c r="BL25">
        <f>(r_27*P25)+y_27</f>
        <v>3.1721933854678213</v>
      </c>
      <c r="BN25">
        <f>(r_28*O25)+x_28</f>
        <v>-1.238485439642679</v>
      </c>
      <c r="BO25">
        <f>(r_28*P25)+y_28</f>
        <v>-0.82780661453217874</v>
      </c>
      <c r="BQ25">
        <f>(r_29*O25)+x_29</f>
        <v>2.761514560357321</v>
      </c>
      <c r="BR25">
        <f>(r_29*P25)+y_29</f>
        <v>1.1721933854678213</v>
      </c>
      <c r="BT25">
        <f>(r_30*O25)+x_30</f>
        <v>6.7615145603573215</v>
      </c>
      <c r="BU25">
        <f>(r_30*P25)+y_30</f>
        <v>3.1721933854678213</v>
      </c>
      <c r="BW25">
        <f>(r_31*O25)+x_31</f>
        <v>6.7615145603573215</v>
      </c>
      <c r="BX25">
        <f>(r_31*P25)+y_31</f>
        <v>-0.82780661453217874</v>
      </c>
      <c r="CA25">
        <f>O25</f>
        <v>0.92050485345244037</v>
      </c>
      <c r="CB25">
        <f>P25</f>
        <v>0.39073112848927372</v>
      </c>
      <c r="CD25">
        <f t="shared" si="2"/>
        <v>0.92050485345244037</v>
      </c>
      <c r="CE25">
        <f t="shared" si="3"/>
        <v>0.39073112848927372</v>
      </c>
      <c r="CG25">
        <f t="shared" si="4"/>
        <v>1.8410097069048807</v>
      </c>
      <c r="CH25">
        <f t="shared" si="5"/>
        <v>0.78146225697854743</v>
      </c>
      <c r="CJ25">
        <f t="shared" si="6"/>
        <v>2.761514560357321</v>
      </c>
      <c r="CK25">
        <f t="shared" si="7"/>
        <v>1.1721933854678213</v>
      </c>
      <c r="CM25">
        <f t="shared" si="8"/>
        <v>3.6820194138097615</v>
      </c>
      <c r="CN25">
        <f t="shared" si="9"/>
        <v>1.5629245139570949</v>
      </c>
      <c r="CP25">
        <f t="shared" si="10"/>
        <v>4.6025242672622015</v>
      </c>
      <c r="CQ25">
        <f t="shared" si="11"/>
        <v>1.9536556424463685</v>
      </c>
      <c r="CS25">
        <f>O25</f>
        <v>0.92050485345244037</v>
      </c>
      <c r="CT25">
        <f>P25</f>
        <v>0.39073112848927372</v>
      </c>
      <c r="CU25">
        <f>(a_21*r_21*O25)+x_21</f>
        <v>8.6820194138097619</v>
      </c>
      <c r="CV25">
        <f>(b_21*r_21*P25)+y_21</f>
        <v>5.7814622569785472</v>
      </c>
      <c r="CW25">
        <f>(r_21*O25)+x_21</f>
        <v>8.6820194138097619</v>
      </c>
      <c r="CX25">
        <f>(r_21*P25)+y_21</f>
        <v>6.5629245139570944</v>
      </c>
      <c r="CY25">
        <f>((r_21/2)*O25)+x_21</f>
        <v>6.841009706904881</v>
      </c>
      <c r="CZ25">
        <f>((r_21/2)*P25)+y_21</f>
        <v>5.7814622569785472</v>
      </c>
    </row>
    <row r="26" spans="1:104" x14ac:dyDescent="0.25">
      <c r="A26">
        <v>1</v>
      </c>
      <c r="C26" t="s">
        <v>85</v>
      </c>
      <c r="D26">
        <v>9</v>
      </c>
      <c r="K26">
        <v>4</v>
      </c>
      <c r="L26">
        <f>L25+A26</f>
        <v>24</v>
      </c>
      <c r="M26">
        <f t="shared" si="12"/>
        <v>0.41887902047863906</v>
      </c>
      <c r="O26">
        <f t="shared" si="13"/>
        <v>0.91354545764260087</v>
      </c>
      <c r="P26">
        <f t="shared" si="14"/>
        <v>0.40673664307580015</v>
      </c>
      <c r="R26">
        <f t="shared" si="0"/>
        <v>3.6541818305704035</v>
      </c>
      <c r="S26">
        <f t="shared" si="1"/>
        <v>1.6269465723032006</v>
      </c>
      <c r="U26">
        <f>R26+x_0</f>
        <v>3.6541818305704035</v>
      </c>
      <c r="V26">
        <f>S26+y_0</f>
        <v>1.6269465723032006</v>
      </c>
      <c r="X26">
        <f>r_0*COS(M26)+x_01</f>
        <v>3.6541818305704035</v>
      </c>
      <c r="Y26">
        <f>r_0*SIN(M26)+y_01</f>
        <v>1.6269465723032006</v>
      </c>
      <c r="Z26">
        <f t="shared" si="15"/>
        <v>3</v>
      </c>
      <c r="AA26">
        <f>m_1*Z26+p_1</f>
        <v>5.196152422706632</v>
      </c>
      <c r="AB26">
        <f>(r_1*O26)+x_1</f>
        <v>3.6541818305704035</v>
      </c>
      <c r="AC26">
        <f>(r_1*P26)+y_1</f>
        <v>1.6269465723032006</v>
      </c>
      <c r="AD26">
        <f t="shared" si="16"/>
        <v>3</v>
      </c>
      <c r="AE26">
        <f>m_1*AD26+p_1</f>
        <v>5.196152422706632</v>
      </c>
      <c r="AG26">
        <f>(r_2*O26)+x_2</f>
        <v>7.654181830570403</v>
      </c>
      <c r="AH26">
        <f>(r_2*P26)+y_2</f>
        <v>1.6269465723032006</v>
      </c>
      <c r="AJ26">
        <f>(r_3*O26)+x_3</f>
        <v>3.6541818305704035</v>
      </c>
      <c r="AK26">
        <f>(r_3*P26)+y_3</f>
        <v>1.6269465723032006</v>
      </c>
      <c r="AM26">
        <f>(r_4*O26)+x_4</f>
        <v>7.654181830570403</v>
      </c>
      <c r="AN26">
        <f>(r_4*P26)+y_4</f>
        <v>1.6269465723032006</v>
      </c>
      <c r="AP26">
        <f>(r_5*O26)+x_5</f>
        <v>3.6541818305704035</v>
      </c>
      <c r="AQ26">
        <f>(r_5*P26)+y_5</f>
        <v>5.6269465723032006</v>
      </c>
      <c r="AS26">
        <f>(r_6*O26)+x_6</f>
        <v>3.6541818305704035</v>
      </c>
      <c r="AT26">
        <f>(r_6*P26)+y_6</f>
        <v>1.6269465723032006</v>
      </c>
      <c r="AV26">
        <f>(r_7*O26)+x_7</f>
        <v>7.654181830570403</v>
      </c>
      <c r="AW26">
        <f>(r_7*P26)+y_7</f>
        <v>1.6269465723032006</v>
      </c>
      <c r="AY26">
        <f>(r_8*O26)+x_8</f>
        <v>3.6541818305704035</v>
      </c>
      <c r="AZ26">
        <f>(r_8*P26)+y_8</f>
        <v>5.6269465723032006</v>
      </c>
      <c r="BB26">
        <f>(r_9*O26)+x_9</f>
        <v>-0.34581816942959653</v>
      </c>
      <c r="BC26">
        <f>(r_9*P26)+y_9</f>
        <v>1.6269465723032006</v>
      </c>
      <c r="BE26">
        <f>(r_10*O26)+x_10</f>
        <v>3.6541818305704035</v>
      </c>
      <c r="BF26">
        <f>(r_10*P26)+y_10</f>
        <v>-2.3730534276967994</v>
      </c>
      <c r="BH26">
        <f>(r_26*O26)+x_26</f>
        <v>8.2219091187834081</v>
      </c>
      <c r="BI26">
        <f>(r_26*P26)+y_26</f>
        <v>3.6606297876822014</v>
      </c>
      <c r="BK26">
        <f>(r_27*O26)+x_27</f>
        <v>-1.2593636270721973</v>
      </c>
      <c r="BL26">
        <f>(r_27*P26)+y_27</f>
        <v>3.2202099292274005</v>
      </c>
      <c r="BN26">
        <f>(r_28*O26)+x_28</f>
        <v>-1.2593636270721973</v>
      </c>
      <c r="BO26">
        <f>(r_28*P26)+y_28</f>
        <v>-0.77979007077259954</v>
      </c>
      <c r="BQ26">
        <f>(r_29*O26)+x_29</f>
        <v>2.7406363729278027</v>
      </c>
      <c r="BR26">
        <f>(r_29*P26)+y_29</f>
        <v>1.2202099292274005</v>
      </c>
      <c r="BT26">
        <f>(r_30*O26)+x_30</f>
        <v>6.7406363729278027</v>
      </c>
      <c r="BU26">
        <f>(r_30*P26)+y_30</f>
        <v>3.2202099292274005</v>
      </c>
      <c r="BW26">
        <f>(r_31*O26)+x_31</f>
        <v>6.7406363729278027</v>
      </c>
      <c r="BX26">
        <f>(r_31*P26)+y_31</f>
        <v>-0.77979007077259954</v>
      </c>
      <c r="CA26">
        <f>O26</f>
        <v>0.91354545764260087</v>
      </c>
      <c r="CB26">
        <f>P26</f>
        <v>0.40673664307580015</v>
      </c>
      <c r="CD26">
        <f t="shared" si="2"/>
        <v>0.91354545764260087</v>
      </c>
      <c r="CE26">
        <f t="shared" si="3"/>
        <v>0.40673664307580015</v>
      </c>
      <c r="CG26">
        <f t="shared" si="4"/>
        <v>1.8270909152852017</v>
      </c>
      <c r="CH26">
        <f t="shared" si="5"/>
        <v>0.81347328615160031</v>
      </c>
      <c r="CJ26">
        <f t="shared" si="6"/>
        <v>2.7406363729278027</v>
      </c>
      <c r="CK26">
        <f t="shared" si="7"/>
        <v>1.2202099292274005</v>
      </c>
      <c r="CM26">
        <f t="shared" si="8"/>
        <v>3.6541818305704035</v>
      </c>
      <c r="CN26">
        <f t="shared" si="9"/>
        <v>1.6269465723032006</v>
      </c>
      <c r="CP26">
        <f t="shared" si="10"/>
        <v>4.5677272882130042</v>
      </c>
      <c r="CQ26">
        <f t="shared" si="11"/>
        <v>2.0336832153790008</v>
      </c>
      <c r="CS26">
        <f>O26</f>
        <v>0.91354545764260087</v>
      </c>
      <c r="CT26">
        <f>P26</f>
        <v>0.40673664307580015</v>
      </c>
      <c r="CU26">
        <f>(a_21*r_21*O26)+x_21</f>
        <v>8.654181830570403</v>
      </c>
      <c r="CV26">
        <f>(b_21*r_21*P26)+y_21</f>
        <v>5.8134732861516003</v>
      </c>
      <c r="CW26">
        <f>(r_21*O26)+x_21</f>
        <v>8.654181830570403</v>
      </c>
      <c r="CX26">
        <f>(r_21*P26)+y_21</f>
        <v>6.6269465723032006</v>
      </c>
      <c r="CY26">
        <f>((r_21/2)*O26)+x_21</f>
        <v>6.8270909152852015</v>
      </c>
      <c r="CZ26">
        <f>((r_21/2)*P26)+y_21</f>
        <v>5.8134732861516003</v>
      </c>
    </row>
    <row r="27" spans="1:104" x14ac:dyDescent="0.25">
      <c r="A27">
        <v>1</v>
      </c>
      <c r="C27" t="s">
        <v>84</v>
      </c>
      <c r="D27">
        <v>10</v>
      </c>
      <c r="K27">
        <v>4</v>
      </c>
      <c r="L27">
        <f>L26+A27</f>
        <v>25</v>
      </c>
      <c r="M27">
        <f t="shared" si="12"/>
        <v>0.43633231299858238</v>
      </c>
      <c r="O27">
        <f t="shared" si="13"/>
        <v>0.90630778703664994</v>
      </c>
      <c r="P27">
        <f t="shared" si="14"/>
        <v>0.42261826174069944</v>
      </c>
      <c r="R27">
        <f t="shared" si="0"/>
        <v>3.6252311481465997</v>
      </c>
      <c r="S27">
        <f t="shared" si="1"/>
        <v>1.6904730469627978</v>
      </c>
      <c r="U27">
        <f>R27+x_0</f>
        <v>3.6252311481465997</v>
      </c>
      <c r="V27">
        <f>S27+y_0</f>
        <v>1.6904730469627978</v>
      </c>
      <c r="X27">
        <f>r_0*COS(M27)+x_01</f>
        <v>3.6252311481465997</v>
      </c>
      <c r="Y27">
        <f>r_0*SIN(M27)+y_01</f>
        <v>1.6904730469627978</v>
      </c>
      <c r="Z27">
        <f t="shared" si="15"/>
        <v>4</v>
      </c>
      <c r="AA27">
        <f>m_1*Z27+p_1</f>
        <v>6.9282032302755088</v>
      </c>
      <c r="AB27">
        <f>(r_1*O27)+x_1</f>
        <v>3.6252311481465997</v>
      </c>
      <c r="AC27">
        <f>(r_1*P27)+y_1</f>
        <v>1.6904730469627978</v>
      </c>
      <c r="AD27">
        <f t="shared" si="16"/>
        <v>4</v>
      </c>
      <c r="AE27">
        <f>m_1*AD27+p_1</f>
        <v>6.9282032302755088</v>
      </c>
      <c r="AG27">
        <f>(r_2*O27)+x_2</f>
        <v>7.6252311481466002</v>
      </c>
      <c r="AH27">
        <f>(r_2*P27)+y_2</f>
        <v>1.6904730469627978</v>
      </c>
      <c r="AJ27">
        <f>(r_3*O27)+x_3</f>
        <v>3.6252311481465997</v>
      </c>
      <c r="AK27">
        <f>(r_3*P27)+y_3</f>
        <v>1.6904730469627978</v>
      </c>
      <c r="AM27">
        <f>(r_4*O27)+x_4</f>
        <v>7.6252311481466002</v>
      </c>
      <c r="AN27">
        <f>(r_4*P27)+y_4</f>
        <v>1.6904730469627978</v>
      </c>
      <c r="AP27">
        <f>(r_5*O27)+x_5</f>
        <v>3.6252311481465997</v>
      </c>
      <c r="AQ27">
        <f>(r_5*P27)+y_5</f>
        <v>5.690473046962798</v>
      </c>
      <c r="AS27">
        <f>(r_6*O27)+x_6</f>
        <v>3.6252311481465997</v>
      </c>
      <c r="AT27">
        <f>(r_6*P27)+y_6</f>
        <v>1.6904730469627978</v>
      </c>
      <c r="AV27">
        <f>(r_7*O27)+x_7</f>
        <v>7.6252311481466002</v>
      </c>
      <c r="AW27">
        <f>(r_7*P27)+y_7</f>
        <v>1.6904730469627978</v>
      </c>
      <c r="AY27">
        <f>(r_8*O27)+x_8</f>
        <v>3.6252311481465997</v>
      </c>
      <c r="AZ27">
        <f>(r_8*P27)+y_8</f>
        <v>5.690473046962798</v>
      </c>
      <c r="BB27">
        <f>(r_9*O27)+x_9</f>
        <v>-0.37476885185340025</v>
      </c>
      <c r="BC27">
        <f>(r_9*P27)+y_9</f>
        <v>1.6904730469627978</v>
      </c>
      <c r="BE27">
        <f>(r_10*O27)+x_10</f>
        <v>3.6252311481465997</v>
      </c>
      <c r="BF27">
        <f>(r_10*P27)+y_10</f>
        <v>-2.309526953037202</v>
      </c>
      <c r="BH27">
        <f>(r_26*O27)+x_26</f>
        <v>8.1567700833298495</v>
      </c>
      <c r="BI27">
        <f>(r_26*P27)+y_26</f>
        <v>3.8035643556662948</v>
      </c>
      <c r="BK27">
        <f>(r_27*O27)+x_27</f>
        <v>-1.2810766388900503</v>
      </c>
      <c r="BL27">
        <f>(r_27*P27)+y_27</f>
        <v>3.2678547852220983</v>
      </c>
      <c r="BN27">
        <f>(r_28*O27)+x_28</f>
        <v>-1.2810766388900503</v>
      </c>
      <c r="BO27">
        <f>(r_28*P27)+y_28</f>
        <v>-0.73214521477790173</v>
      </c>
      <c r="BQ27">
        <f>(r_29*O27)+x_29</f>
        <v>2.7189233611099497</v>
      </c>
      <c r="BR27">
        <f>(r_29*P27)+y_29</f>
        <v>1.2678547852220983</v>
      </c>
      <c r="BT27">
        <f>(r_30*O27)+x_30</f>
        <v>6.7189233611099493</v>
      </c>
      <c r="BU27">
        <f>(r_30*P27)+y_30</f>
        <v>3.2678547852220983</v>
      </c>
      <c r="BW27">
        <f>(r_31*O27)+x_31</f>
        <v>6.7189233611099493</v>
      </c>
      <c r="BX27">
        <f>(r_31*P27)+y_31</f>
        <v>-0.73214521477790173</v>
      </c>
      <c r="CA27">
        <f>O27</f>
        <v>0.90630778703664994</v>
      </c>
      <c r="CB27">
        <f>P27</f>
        <v>0.42261826174069944</v>
      </c>
      <c r="CD27">
        <f t="shared" si="2"/>
        <v>0.90630778703664994</v>
      </c>
      <c r="CE27">
        <f t="shared" si="3"/>
        <v>0.42261826174069944</v>
      </c>
      <c r="CG27">
        <f t="shared" si="4"/>
        <v>1.8126155740732999</v>
      </c>
      <c r="CH27">
        <f t="shared" si="5"/>
        <v>0.84523652348139888</v>
      </c>
      <c r="CJ27">
        <f t="shared" si="6"/>
        <v>2.7189233611099497</v>
      </c>
      <c r="CK27">
        <f t="shared" si="7"/>
        <v>1.2678547852220983</v>
      </c>
      <c r="CM27">
        <f t="shared" si="8"/>
        <v>3.6252311481465997</v>
      </c>
      <c r="CN27">
        <f t="shared" si="9"/>
        <v>1.6904730469627978</v>
      </c>
      <c r="CP27">
        <f t="shared" si="10"/>
        <v>4.5315389351832494</v>
      </c>
      <c r="CQ27">
        <f t="shared" si="11"/>
        <v>2.1130913087034973</v>
      </c>
      <c r="CS27">
        <f>O27</f>
        <v>0.90630778703664994</v>
      </c>
      <c r="CT27">
        <f>P27</f>
        <v>0.42261826174069944</v>
      </c>
      <c r="CU27">
        <f>(a_21*r_21*O27)+x_21</f>
        <v>8.6252311481466002</v>
      </c>
      <c r="CV27">
        <f>(b_21*r_21*P27)+y_21</f>
        <v>5.8452365234813985</v>
      </c>
      <c r="CW27">
        <f>(r_21*O27)+x_21</f>
        <v>8.6252311481466002</v>
      </c>
      <c r="CX27">
        <f>(r_21*P27)+y_21</f>
        <v>6.690473046962798</v>
      </c>
      <c r="CY27">
        <f>((r_21/2)*O27)+x_21</f>
        <v>6.8126155740733001</v>
      </c>
      <c r="CZ27">
        <f>((r_21/2)*P27)+y_21</f>
        <v>5.8452365234813985</v>
      </c>
    </row>
    <row r="28" spans="1:104" x14ac:dyDescent="0.25">
      <c r="A28">
        <v>1</v>
      </c>
      <c r="D28" t="s">
        <v>153</v>
      </c>
      <c r="K28">
        <v>4</v>
      </c>
      <c r="L28">
        <f>L27+A28</f>
        <v>26</v>
      </c>
      <c r="M28">
        <f t="shared" si="12"/>
        <v>0.4537856055185257</v>
      </c>
      <c r="O28">
        <f t="shared" si="13"/>
        <v>0.89879404629916704</v>
      </c>
      <c r="P28">
        <f t="shared" si="14"/>
        <v>0.4383711467890774</v>
      </c>
      <c r="R28">
        <f t="shared" si="0"/>
        <v>3.5951761851966682</v>
      </c>
      <c r="S28">
        <f t="shared" si="1"/>
        <v>1.7534845871563096</v>
      </c>
      <c r="U28">
        <f>R28+x_0</f>
        <v>3.5951761851966682</v>
      </c>
      <c r="V28">
        <f>S28+y_0</f>
        <v>1.7534845871563096</v>
      </c>
      <c r="X28">
        <f>r_0*COS(M28)+x_01</f>
        <v>3.5951761851966682</v>
      </c>
      <c r="Y28">
        <f>r_0*SIN(M28)+y_01</f>
        <v>1.7534845871563096</v>
      </c>
      <c r="Z28">
        <f t="shared" si="15"/>
        <v>5</v>
      </c>
      <c r="AA28">
        <f>m_1*Z28+p_1</f>
        <v>8.6602540378443855</v>
      </c>
      <c r="AB28">
        <f>(r_1*O28)+x_1</f>
        <v>3.5951761851966682</v>
      </c>
      <c r="AC28">
        <f>(r_1*P28)+y_1</f>
        <v>1.7534845871563096</v>
      </c>
      <c r="AD28">
        <f t="shared" si="16"/>
        <v>5</v>
      </c>
      <c r="AE28">
        <f>m_1*AD28+p_1</f>
        <v>8.6602540378443855</v>
      </c>
      <c r="AG28">
        <f>(r_2*O28)+x_2</f>
        <v>7.5951761851966682</v>
      </c>
      <c r="AH28">
        <f>(r_2*P28)+y_2</f>
        <v>1.7534845871563096</v>
      </c>
      <c r="AJ28">
        <f>(r_3*O28)+x_3</f>
        <v>3.5951761851966682</v>
      </c>
      <c r="AK28">
        <f>(r_3*P28)+y_3</f>
        <v>1.7534845871563096</v>
      </c>
      <c r="AM28">
        <f>(r_4*O28)+x_4</f>
        <v>7.5951761851966682</v>
      </c>
      <c r="AN28">
        <f>(r_4*P28)+y_4</f>
        <v>1.7534845871563096</v>
      </c>
      <c r="AP28">
        <f>(r_5*O28)+x_5</f>
        <v>3.5951761851966682</v>
      </c>
      <c r="AQ28">
        <f>(r_5*P28)+y_5</f>
        <v>5.7534845871563096</v>
      </c>
      <c r="AS28">
        <f>(r_6*O28)+x_6</f>
        <v>3.5951761851966682</v>
      </c>
      <c r="AT28">
        <f>(r_6*P28)+y_6</f>
        <v>1.7534845871563096</v>
      </c>
      <c r="AV28">
        <f>(r_7*O28)+x_7</f>
        <v>7.5951761851966682</v>
      </c>
      <c r="AW28">
        <f>(r_7*P28)+y_7</f>
        <v>1.7534845871563096</v>
      </c>
      <c r="AY28">
        <f>(r_8*O28)+x_8</f>
        <v>3.5951761851966682</v>
      </c>
      <c r="AZ28">
        <f>(r_8*P28)+y_8</f>
        <v>5.7534845871563096</v>
      </c>
      <c r="BB28">
        <f>(r_9*O28)+x_9</f>
        <v>-0.40482381480333185</v>
      </c>
      <c r="BC28">
        <f>(r_9*P28)+y_9</f>
        <v>1.7534845871563096</v>
      </c>
      <c r="BE28">
        <f>(r_10*O28)+x_10</f>
        <v>3.5951761851966682</v>
      </c>
      <c r="BF28">
        <f>(r_10*P28)+y_10</f>
        <v>-2.2465154128436904</v>
      </c>
      <c r="BH28">
        <f>(r_26*O28)+x_26</f>
        <v>8.089146416692504</v>
      </c>
      <c r="BI28">
        <f>(r_26*P28)+y_26</f>
        <v>3.9453403211016966</v>
      </c>
      <c r="BK28">
        <f>(r_27*O28)+x_27</f>
        <v>-1.3036178611024987</v>
      </c>
      <c r="BL28">
        <f>(r_27*P28)+y_27</f>
        <v>3.3151134403672322</v>
      </c>
      <c r="BN28">
        <f>(r_28*O28)+x_28</f>
        <v>-1.3036178611024987</v>
      </c>
      <c r="BO28">
        <f>(r_28*P28)+y_28</f>
        <v>-0.68488655963276779</v>
      </c>
      <c r="BQ28">
        <f>(r_29*O28)+x_29</f>
        <v>2.6963821388975013</v>
      </c>
      <c r="BR28">
        <f>(r_29*P28)+y_29</f>
        <v>1.3151134403672322</v>
      </c>
      <c r="BT28">
        <f>(r_30*O28)+x_30</f>
        <v>6.6963821388975013</v>
      </c>
      <c r="BU28">
        <f>(r_30*P28)+y_30</f>
        <v>3.3151134403672322</v>
      </c>
      <c r="BW28">
        <f>(r_31*O28)+x_31</f>
        <v>6.6963821388975013</v>
      </c>
      <c r="BX28">
        <f>(r_31*P28)+y_31</f>
        <v>-0.68488655963276779</v>
      </c>
      <c r="CA28">
        <f>O28</f>
        <v>0.89879404629916704</v>
      </c>
      <c r="CB28">
        <f>P28</f>
        <v>0.4383711467890774</v>
      </c>
      <c r="CD28">
        <f t="shared" si="2"/>
        <v>0.89879404629916704</v>
      </c>
      <c r="CE28">
        <f t="shared" si="3"/>
        <v>0.4383711467890774</v>
      </c>
      <c r="CG28">
        <f t="shared" si="4"/>
        <v>1.7975880925983341</v>
      </c>
      <c r="CH28">
        <f t="shared" si="5"/>
        <v>0.87674229357815481</v>
      </c>
      <c r="CJ28">
        <f t="shared" si="6"/>
        <v>2.6963821388975013</v>
      </c>
      <c r="CK28">
        <f t="shared" si="7"/>
        <v>1.3151134403672322</v>
      </c>
      <c r="CM28">
        <f t="shared" si="8"/>
        <v>3.5951761851966682</v>
      </c>
      <c r="CN28">
        <f t="shared" si="9"/>
        <v>1.7534845871563096</v>
      </c>
      <c r="CP28">
        <f t="shared" si="10"/>
        <v>4.493970231495835</v>
      </c>
      <c r="CQ28">
        <f t="shared" si="11"/>
        <v>2.191855733945387</v>
      </c>
      <c r="CS28">
        <f>O28</f>
        <v>0.89879404629916704</v>
      </c>
      <c r="CT28">
        <f>P28</f>
        <v>0.4383711467890774</v>
      </c>
      <c r="CU28">
        <f>(a_21*r_21*O28)+x_21</f>
        <v>8.5951761851966673</v>
      </c>
      <c r="CV28">
        <f>(b_21*r_21*P28)+y_21</f>
        <v>5.8767422935781548</v>
      </c>
      <c r="CW28">
        <f>(r_21*O28)+x_21</f>
        <v>8.5951761851966673</v>
      </c>
      <c r="CX28">
        <f>(r_21*P28)+y_21</f>
        <v>6.7534845871563096</v>
      </c>
      <c r="CY28">
        <f>((r_21/2)*O28)+x_21</f>
        <v>6.7975880925983336</v>
      </c>
      <c r="CZ28">
        <f>((r_21/2)*P28)+y_21</f>
        <v>5.8767422935781548</v>
      </c>
    </row>
    <row r="29" spans="1:104" x14ac:dyDescent="0.25">
      <c r="A29">
        <v>1</v>
      </c>
      <c r="B29" t="s">
        <v>97</v>
      </c>
      <c r="C29" t="s">
        <v>96</v>
      </c>
      <c r="D29">
        <f>'Cercles lissés'!B69</f>
        <v>9</v>
      </c>
      <c r="F29">
        <v>26</v>
      </c>
      <c r="G29">
        <f>'Cercles lissés'!B70</f>
        <v>0</v>
      </c>
      <c r="H29">
        <f>'Cercles lissés'!B71</f>
        <v>0</v>
      </c>
      <c r="K29">
        <v>4</v>
      </c>
      <c r="L29">
        <f>L28+A29</f>
        <v>27</v>
      </c>
      <c r="M29">
        <f t="shared" si="12"/>
        <v>0.47123889803846897</v>
      </c>
      <c r="O29">
        <f t="shared" si="13"/>
        <v>0.8910065241883679</v>
      </c>
      <c r="P29">
        <f t="shared" si="14"/>
        <v>0.45399049973954675</v>
      </c>
      <c r="R29">
        <f t="shared" si="0"/>
        <v>3.5640260967534716</v>
      </c>
      <c r="S29">
        <f t="shared" si="1"/>
        <v>1.815961998958187</v>
      </c>
      <c r="U29">
        <f>R29+x_0</f>
        <v>3.5640260967534716</v>
      </c>
      <c r="V29">
        <f>S29+y_0</f>
        <v>1.815961998958187</v>
      </c>
      <c r="X29">
        <f>r_0*COS(M29)+x_01</f>
        <v>3.5640260967534716</v>
      </c>
      <c r="Y29">
        <f>r_0*SIN(M29)+y_01</f>
        <v>1.815961998958187</v>
      </c>
      <c r="Z29">
        <f t="shared" si="15"/>
        <v>6</v>
      </c>
      <c r="AA29">
        <f>m_1*Z29+p_1</f>
        <v>10.392304845413264</v>
      </c>
      <c r="AB29">
        <f>(r_1*O29)+x_1</f>
        <v>3.5640260967534716</v>
      </c>
      <c r="AC29">
        <f>(r_1*P29)+y_1</f>
        <v>1.815961998958187</v>
      </c>
      <c r="AD29">
        <f t="shared" si="16"/>
        <v>6</v>
      </c>
      <c r="AE29">
        <f>m_1*AD29+p_1</f>
        <v>10.392304845413264</v>
      </c>
      <c r="AG29">
        <f>(r_2*O29)+x_2</f>
        <v>7.5640260967534712</v>
      </c>
      <c r="AH29">
        <f>(r_2*P29)+y_2</f>
        <v>1.815961998958187</v>
      </c>
      <c r="AJ29">
        <f>(r_3*O29)+x_3</f>
        <v>3.5640260967534716</v>
      </c>
      <c r="AK29">
        <f>(r_3*P29)+y_3</f>
        <v>1.815961998958187</v>
      </c>
      <c r="AM29">
        <f>(r_4*O29)+x_4</f>
        <v>7.5640260967534712</v>
      </c>
      <c r="AN29">
        <f>(r_4*P29)+y_4</f>
        <v>1.815961998958187</v>
      </c>
      <c r="AP29">
        <f>(r_5*O29)+x_5</f>
        <v>3.5640260967534716</v>
      </c>
      <c r="AQ29">
        <f>(r_5*P29)+y_5</f>
        <v>5.815961998958187</v>
      </c>
      <c r="AS29">
        <f>(r_6*O29)+x_6</f>
        <v>3.5640260967534716</v>
      </c>
      <c r="AT29">
        <f>(r_6*P29)+y_6</f>
        <v>1.815961998958187</v>
      </c>
      <c r="AV29">
        <f>(r_7*O29)+x_7</f>
        <v>7.5640260967534712</v>
      </c>
      <c r="AW29">
        <f>(r_7*P29)+y_7</f>
        <v>1.815961998958187</v>
      </c>
      <c r="AY29">
        <f>(r_8*O29)+x_8</f>
        <v>3.5640260967534716</v>
      </c>
      <c r="AZ29">
        <f>(r_8*P29)+y_8</f>
        <v>5.815961998958187</v>
      </c>
      <c r="BB29">
        <f>(r_9*O29)+x_9</f>
        <v>-0.4359739032465284</v>
      </c>
      <c r="BC29">
        <f>(r_9*P29)+y_9</f>
        <v>1.815961998958187</v>
      </c>
      <c r="BE29">
        <f>(r_10*O29)+x_10</f>
        <v>3.5640260967534716</v>
      </c>
      <c r="BF29">
        <f>(r_10*P29)+y_10</f>
        <v>-2.184038001041813</v>
      </c>
      <c r="BH29">
        <f>(r_26*O29)+x_26</f>
        <v>8.0190587176953105</v>
      </c>
      <c r="BI29">
        <f>(r_26*P29)+y_26</f>
        <v>4.0859144976559207</v>
      </c>
      <c r="BK29">
        <f>(r_27*O29)+x_27</f>
        <v>-1.3269804274348962</v>
      </c>
      <c r="BL29">
        <f>(r_27*P29)+y_27</f>
        <v>3.3619714992186402</v>
      </c>
      <c r="BN29">
        <f>(r_28*O29)+x_28</f>
        <v>-1.3269804274348962</v>
      </c>
      <c r="BO29">
        <f>(r_28*P29)+y_28</f>
        <v>-0.63802850078135975</v>
      </c>
      <c r="BQ29">
        <f>(r_29*O29)+x_29</f>
        <v>2.6730195725651038</v>
      </c>
      <c r="BR29">
        <f>(r_29*P29)+y_29</f>
        <v>1.3619714992186402</v>
      </c>
      <c r="BT29">
        <f>(r_30*O29)+x_30</f>
        <v>6.6730195725651038</v>
      </c>
      <c r="BU29">
        <f>(r_30*P29)+y_30</f>
        <v>3.3619714992186402</v>
      </c>
      <c r="BW29">
        <f>(r_31*O29)+x_31</f>
        <v>6.6730195725651038</v>
      </c>
      <c r="BX29">
        <f>(r_31*P29)+y_31</f>
        <v>-0.63802850078135975</v>
      </c>
      <c r="CA29">
        <f>O29</f>
        <v>0.8910065241883679</v>
      </c>
      <c r="CB29">
        <f>P29</f>
        <v>0.45399049973954675</v>
      </c>
      <c r="CD29">
        <f t="shared" si="2"/>
        <v>0.8910065241883679</v>
      </c>
      <c r="CE29">
        <f t="shared" si="3"/>
        <v>0.45399049973954675</v>
      </c>
      <c r="CG29">
        <f t="shared" si="4"/>
        <v>1.7820130483767358</v>
      </c>
      <c r="CH29">
        <f t="shared" si="5"/>
        <v>0.9079809994790935</v>
      </c>
      <c r="CJ29">
        <f t="shared" si="6"/>
        <v>2.6730195725651038</v>
      </c>
      <c r="CK29">
        <f t="shared" si="7"/>
        <v>1.3619714992186402</v>
      </c>
      <c r="CM29">
        <f t="shared" si="8"/>
        <v>3.5640260967534716</v>
      </c>
      <c r="CN29">
        <f t="shared" si="9"/>
        <v>1.815961998958187</v>
      </c>
      <c r="CP29">
        <f t="shared" si="10"/>
        <v>4.4550326209418394</v>
      </c>
      <c r="CQ29">
        <f t="shared" si="11"/>
        <v>2.2699524986977337</v>
      </c>
      <c r="CS29">
        <f>O29</f>
        <v>0.8910065241883679</v>
      </c>
      <c r="CT29">
        <f>P29</f>
        <v>0.45399049973954675</v>
      </c>
      <c r="CU29">
        <f>(a_21*r_21*O29)+x_21</f>
        <v>8.5640260967534712</v>
      </c>
      <c r="CV29">
        <f>(b_21*r_21*P29)+y_21</f>
        <v>5.9079809994790935</v>
      </c>
      <c r="CW29">
        <f>(r_21*O29)+x_21</f>
        <v>8.5640260967534712</v>
      </c>
      <c r="CX29">
        <f>(r_21*P29)+y_21</f>
        <v>6.815961998958187</v>
      </c>
      <c r="CY29">
        <f>((r_21/2)*O29)+x_21</f>
        <v>6.7820130483767356</v>
      </c>
      <c r="CZ29">
        <f>((r_21/2)*P29)+y_21</f>
        <v>5.9079809994790935</v>
      </c>
    </row>
    <row r="30" spans="1:104" x14ac:dyDescent="0.25">
      <c r="A30">
        <v>1</v>
      </c>
      <c r="C30" t="s">
        <v>98</v>
      </c>
      <c r="D30">
        <f>'Cercles lissés'!E69</f>
        <v>3</v>
      </c>
      <c r="F30">
        <f>F29+1</f>
        <v>27</v>
      </c>
      <c r="G30">
        <f>'Cercles lissés'!E70</f>
        <v>-4</v>
      </c>
      <c r="H30">
        <f>'Cercles lissés'!E71</f>
        <v>2</v>
      </c>
      <c r="K30">
        <v>4</v>
      </c>
      <c r="L30">
        <f>L29+A30</f>
        <v>28</v>
      </c>
      <c r="M30">
        <f t="shared" si="12"/>
        <v>0.48869219055841229</v>
      </c>
      <c r="O30">
        <f t="shared" si="13"/>
        <v>0.88294759285892699</v>
      </c>
      <c r="P30">
        <f t="shared" si="14"/>
        <v>0.46947156278589081</v>
      </c>
      <c r="R30">
        <f t="shared" si="0"/>
        <v>3.531790371435708</v>
      </c>
      <c r="S30">
        <f t="shared" si="1"/>
        <v>1.8778862511435632</v>
      </c>
      <c r="U30">
        <f>R30+x_0</f>
        <v>3.531790371435708</v>
      </c>
      <c r="V30">
        <f>S30+y_0</f>
        <v>1.8778862511435632</v>
      </c>
      <c r="X30">
        <f>r_0*COS(M30)+x_01</f>
        <v>3.531790371435708</v>
      </c>
      <c r="Y30">
        <f>r_0*SIN(M30)+y_01</f>
        <v>1.8778862511435632</v>
      </c>
      <c r="Z30">
        <f t="shared" si="15"/>
        <v>7</v>
      </c>
      <c r="AA30">
        <f>m_1*Z30+p_1</f>
        <v>12.124355652982141</v>
      </c>
      <c r="AB30">
        <f>(r_1*O30)+x_1</f>
        <v>3.531790371435708</v>
      </c>
      <c r="AC30">
        <f>(r_1*P30)+y_1</f>
        <v>1.8778862511435632</v>
      </c>
      <c r="AD30">
        <f t="shared" si="16"/>
        <v>7</v>
      </c>
      <c r="AE30">
        <f>m_1*AD30+p_1</f>
        <v>12.124355652982141</v>
      </c>
      <c r="AG30">
        <f>(r_2*O30)+x_2</f>
        <v>7.531790371435708</v>
      </c>
      <c r="AH30">
        <f>(r_2*P30)+y_2</f>
        <v>1.8778862511435632</v>
      </c>
      <c r="AJ30">
        <f>(r_3*O30)+x_3</f>
        <v>3.531790371435708</v>
      </c>
      <c r="AK30">
        <f>(r_3*P30)+y_3</f>
        <v>1.8778862511435632</v>
      </c>
      <c r="AM30">
        <f>(r_4*O30)+x_4</f>
        <v>7.531790371435708</v>
      </c>
      <c r="AN30">
        <f>(r_4*P30)+y_4</f>
        <v>1.8778862511435632</v>
      </c>
      <c r="AP30">
        <f>(r_5*O30)+x_5</f>
        <v>3.531790371435708</v>
      </c>
      <c r="AQ30">
        <f>(r_5*P30)+y_5</f>
        <v>5.877886251143563</v>
      </c>
      <c r="AS30">
        <f>(r_6*O30)+x_6</f>
        <v>3.531790371435708</v>
      </c>
      <c r="AT30">
        <f>(r_6*P30)+y_6</f>
        <v>1.8778862511435632</v>
      </c>
      <c r="AV30">
        <f>(r_7*O30)+x_7</f>
        <v>7.531790371435708</v>
      </c>
      <c r="AW30">
        <f>(r_7*P30)+y_7</f>
        <v>1.8778862511435632</v>
      </c>
      <c r="AY30">
        <f>(r_8*O30)+x_8</f>
        <v>3.531790371435708</v>
      </c>
      <c r="AZ30">
        <f>(r_8*P30)+y_8</f>
        <v>5.877886251143563</v>
      </c>
      <c r="BB30">
        <f>(r_9*O30)+x_9</f>
        <v>-0.46820962856429205</v>
      </c>
      <c r="BC30">
        <f>(r_9*P30)+y_9</f>
        <v>1.8778862511435632</v>
      </c>
      <c r="BE30">
        <f>(r_10*O30)+x_10</f>
        <v>3.531790371435708</v>
      </c>
      <c r="BF30">
        <f>(r_10*P30)+y_10</f>
        <v>-2.122113748856437</v>
      </c>
      <c r="BH30">
        <f>(r_26*O30)+x_26</f>
        <v>7.9465283357303429</v>
      </c>
      <c r="BI30">
        <f>(r_26*P30)+y_26</f>
        <v>4.2252440650730172</v>
      </c>
      <c r="BK30">
        <f>(r_27*O30)+x_27</f>
        <v>-1.351157221423219</v>
      </c>
      <c r="BL30">
        <f>(r_27*P30)+y_27</f>
        <v>3.4084146883576727</v>
      </c>
      <c r="BN30">
        <f>(r_28*O30)+x_28</f>
        <v>-1.351157221423219</v>
      </c>
      <c r="BO30">
        <f>(r_28*P30)+y_28</f>
        <v>-0.59158531164232753</v>
      </c>
      <c r="BQ30">
        <f>(r_29*O30)+x_29</f>
        <v>2.648842778576781</v>
      </c>
      <c r="BR30">
        <f>(r_29*P30)+y_29</f>
        <v>1.4084146883576725</v>
      </c>
      <c r="BT30">
        <f>(r_30*O30)+x_30</f>
        <v>6.648842778576781</v>
      </c>
      <c r="BU30">
        <f>(r_30*P30)+y_30</f>
        <v>3.4084146883576727</v>
      </c>
      <c r="BW30">
        <f>(r_31*O30)+x_31</f>
        <v>6.648842778576781</v>
      </c>
      <c r="BX30">
        <f>(r_31*P30)+y_31</f>
        <v>-0.59158531164232753</v>
      </c>
      <c r="CA30">
        <f>O30</f>
        <v>0.88294759285892699</v>
      </c>
      <c r="CB30">
        <f>P30</f>
        <v>0.46947156278589081</v>
      </c>
      <c r="CD30">
        <f t="shared" si="2"/>
        <v>0.88294759285892699</v>
      </c>
      <c r="CE30">
        <f t="shared" si="3"/>
        <v>0.46947156278589081</v>
      </c>
      <c r="CG30">
        <f t="shared" si="4"/>
        <v>1.765895185717854</v>
      </c>
      <c r="CH30">
        <f t="shared" si="5"/>
        <v>0.93894312557178161</v>
      </c>
      <c r="CJ30">
        <f t="shared" si="6"/>
        <v>2.648842778576781</v>
      </c>
      <c r="CK30">
        <f t="shared" si="7"/>
        <v>1.4084146883576725</v>
      </c>
      <c r="CM30">
        <f t="shared" si="8"/>
        <v>3.531790371435708</v>
      </c>
      <c r="CN30">
        <f t="shared" si="9"/>
        <v>1.8778862511435632</v>
      </c>
      <c r="CP30">
        <f t="shared" si="10"/>
        <v>4.4147379642946349</v>
      </c>
      <c r="CQ30">
        <f t="shared" si="11"/>
        <v>2.3473578139294542</v>
      </c>
      <c r="CS30">
        <f>O30</f>
        <v>0.88294759285892699</v>
      </c>
      <c r="CT30">
        <f>P30</f>
        <v>0.46947156278589081</v>
      </c>
      <c r="CU30">
        <f>(a_21*r_21*O30)+x_21</f>
        <v>8.531790371435708</v>
      </c>
      <c r="CV30">
        <f>(b_21*r_21*P30)+y_21</f>
        <v>5.9389431255717815</v>
      </c>
      <c r="CW30">
        <f>(r_21*O30)+x_21</f>
        <v>8.531790371435708</v>
      </c>
      <c r="CX30">
        <f>(r_21*P30)+y_21</f>
        <v>6.877886251143563</v>
      </c>
      <c r="CY30">
        <f>((r_21/2)*O30)+x_21</f>
        <v>6.765895185717854</v>
      </c>
      <c r="CZ30">
        <f>((r_21/2)*P30)+y_21</f>
        <v>5.9389431255717815</v>
      </c>
    </row>
    <row r="31" spans="1:104" x14ac:dyDescent="0.25">
      <c r="A31">
        <v>1</v>
      </c>
      <c r="C31" t="s">
        <v>99</v>
      </c>
      <c r="D31">
        <f>'Cercles lissés'!H69</f>
        <v>3</v>
      </c>
      <c r="F31">
        <f t="shared" ref="F31:F34" si="17">F30+1</f>
        <v>28</v>
      </c>
      <c r="G31">
        <f>'Cercles lissés'!H70</f>
        <v>-4</v>
      </c>
      <c r="H31">
        <f>'Cercles lissés'!H71</f>
        <v>-2</v>
      </c>
      <c r="K31">
        <v>4</v>
      </c>
      <c r="L31">
        <f>L30+A31</f>
        <v>29</v>
      </c>
      <c r="M31">
        <f t="shared" si="12"/>
        <v>0.50614548307835561</v>
      </c>
      <c r="O31">
        <f t="shared" si="13"/>
        <v>0.87461970713939574</v>
      </c>
      <c r="P31">
        <f t="shared" si="14"/>
        <v>0.48480962024633706</v>
      </c>
      <c r="R31">
        <f t="shared" si="0"/>
        <v>3.498478828557583</v>
      </c>
      <c r="S31">
        <f t="shared" si="1"/>
        <v>1.9392384809853482</v>
      </c>
      <c r="U31">
        <f>R31+x_0</f>
        <v>3.498478828557583</v>
      </c>
      <c r="V31">
        <f>S31+y_0</f>
        <v>1.9392384809853482</v>
      </c>
      <c r="X31">
        <f>r_0*COS(M31)+x_01</f>
        <v>3.498478828557583</v>
      </c>
      <c r="Y31">
        <f>r_0*SIN(M31)+y_01</f>
        <v>1.9392384809853482</v>
      </c>
      <c r="Z31">
        <f t="shared" si="15"/>
        <v>8</v>
      </c>
      <c r="AA31">
        <f>m_1*Z31+p_1</f>
        <v>13.856406460551018</v>
      </c>
      <c r="AB31">
        <f>(r_1*O31)+x_1</f>
        <v>3.498478828557583</v>
      </c>
      <c r="AC31">
        <f>(r_1*P31)+y_1</f>
        <v>1.9392384809853482</v>
      </c>
      <c r="AD31">
        <f t="shared" si="16"/>
        <v>8</v>
      </c>
      <c r="AE31">
        <f>m_1*AD31+p_1</f>
        <v>13.856406460551018</v>
      </c>
      <c r="AG31">
        <f>(r_2*O31)+x_2</f>
        <v>7.498478828557583</v>
      </c>
      <c r="AH31">
        <f>(r_2*P31)+y_2</f>
        <v>1.9392384809853482</v>
      </c>
      <c r="AJ31">
        <f>(r_3*O31)+x_3</f>
        <v>3.498478828557583</v>
      </c>
      <c r="AK31">
        <f>(r_3*P31)+y_3</f>
        <v>1.9392384809853482</v>
      </c>
      <c r="AM31">
        <f>(r_4*O31)+x_4</f>
        <v>7.498478828557583</v>
      </c>
      <c r="AN31">
        <f>(r_4*P31)+y_4</f>
        <v>1.9392384809853482</v>
      </c>
      <c r="AP31">
        <f>(r_5*O31)+x_5</f>
        <v>3.498478828557583</v>
      </c>
      <c r="AQ31">
        <f>(r_5*P31)+y_5</f>
        <v>5.939238480985348</v>
      </c>
      <c r="AS31">
        <f>(r_6*O31)+x_6</f>
        <v>3.498478828557583</v>
      </c>
      <c r="AT31">
        <f>(r_6*P31)+y_6</f>
        <v>1.9392384809853482</v>
      </c>
      <c r="AV31">
        <f>(r_7*O31)+x_7</f>
        <v>7.498478828557583</v>
      </c>
      <c r="AW31">
        <f>(r_7*P31)+y_7</f>
        <v>1.9392384809853482</v>
      </c>
      <c r="AY31">
        <f>(r_8*O31)+x_8</f>
        <v>3.498478828557583</v>
      </c>
      <c r="AZ31">
        <f>(r_8*P31)+y_8</f>
        <v>5.939238480985348</v>
      </c>
      <c r="BB31">
        <f>(r_9*O31)+x_9</f>
        <v>-0.50152117144241704</v>
      </c>
      <c r="BC31">
        <f>(r_9*P31)+y_9</f>
        <v>1.9392384809853482</v>
      </c>
      <c r="BE31">
        <f>(r_10*O31)+x_10</f>
        <v>3.498478828557583</v>
      </c>
      <c r="BF31">
        <f>(r_10*P31)+y_10</f>
        <v>-2.060761519014652</v>
      </c>
      <c r="BH31">
        <f>(r_26*O31)+x_26</f>
        <v>7.8715773642545619</v>
      </c>
      <c r="BI31">
        <f>(r_26*P31)+y_26</f>
        <v>4.3632865822170332</v>
      </c>
      <c r="BK31">
        <f>(r_27*O31)+x_27</f>
        <v>-1.376140878581813</v>
      </c>
      <c r="BL31">
        <f>(r_27*P31)+y_27</f>
        <v>3.4544288607390112</v>
      </c>
      <c r="BN31">
        <f>(r_28*O31)+x_28</f>
        <v>-1.376140878581813</v>
      </c>
      <c r="BO31">
        <f>(r_28*P31)+y_28</f>
        <v>-0.54557113926098877</v>
      </c>
      <c r="BQ31">
        <f>(r_29*O31)+x_29</f>
        <v>2.623859121418187</v>
      </c>
      <c r="BR31">
        <f>(r_29*P31)+y_29</f>
        <v>1.4544288607390112</v>
      </c>
      <c r="BT31">
        <f>(r_30*O31)+x_30</f>
        <v>6.623859121418187</v>
      </c>
      <c r="BU31">
        <f>(r_30*P31)+y_30</f>
        <v>3.4544288607390112</v>
      </c>
      <c r="BW31">
        <f>(r_31*O31)+x_31</f>
        <v>6.623859121418187</v>
      </c>
      <c r="BX31">
        <f>(r_31*P31)+y_31</f>
        <v>-0.54557113926098877</v>
      </c>
      <c r="CA31">
        <f>O31</f>
        <v>0.87461970713939574</v>
      </c>
      <c r="CB31">
        <f>P31</f>
        <v>0.48480962024633706</v>
      </c>
      <c r="CD31">
        <f t="shared" si="2"/>
        <v>0.87461970713939574</v>
      </c>
      <c r="CE31">
        <f t="shared" si="3"/>
        <v>0.48480962024633706</v>
      </c>
      <c r="CG31">
        <f t="shared" si="4"/>
        <v>1.7492394142787915</v>
      </c>
      <c r="CH31">
        <f t="shared" si="5"/>
        <v>0.96961924049267412</v>
      </c>
      <c r="CJ31">
        <f t="shared" si="6"/>
        <v>2.623859121418187</v>
      </c>
      <c r="CK31">
        <f t="shared" si="7"/>
        <v>1.4544288607390112</v>
      </c>
      <c r="CM31">
        <f t="shared" si="8"/>
        <v>3.498478828557583</v>
      </c>
      <c r="CN31">
        <f t="shared" si="9"/>
        <v>1.9392384809853482</v>
      </c>
      <c r="CP31">
        <f t="shared" si="10"/>
        <v>4.3730985356969789</v>
      </c>
      <c r="CQ31">
        <f t="shared" si="11"/>
        <v>2.4240481012316852</v>
      </c>
      <c r="CS31">
        <f>O31</f>
        <v>0.87461970713939574</v>
      </c>
      <c r="CT31">
        <f>P31</f>
        <v>0.48480962024633706</v>
      </c>
      <c r="CU31">
        <f>(a_21*r_21*O31)+x_21</f>
        <v>8.4984788285575839</v>
      </c>
      <c r="CV31">
        <f>(b_21*r_21*P31)+y_21</f>
        <v>5.9696192404926745</v>
      </c>
      <c r="CW31">
        <f>(r_21*O31)+x_21</f>
        <v>8.4984788285575839</v>
      </c>
      <c r="CX31">
        <f>(r_21*P31)+y_21</f>
        <v>6.939238480985348</v>
      </c>
      <c r="CY31">
        <f>((r_21/2)*O31)+x_21</f>
        <v>6.7492394142787919</v>
      </c>
      <c r="CZ31">
        <f>((r_21/2)*P31)+y_21</f>
        <v>5.9696192404926745</v>
      </c>
    </row>
    <row r="32" spans="1:104" x14ac:dyDescent="0.25">
      <c r="A32">
        <v>1</v>
      </c>
      <c r="C32" t="s">
        <v>100</v>
      </c>
      <c r="D32">
        <f>'Cercles lissés'!K69</f>
        <v>3</v>
      </c>
      <c r="F32">
        <f t="shared" si="17"/>
        <v>29</v>
      </c>
      <c r="G32">
        <f>'Cercles lissés'!K70</f>
        <v>0</v>
      </c>
      <c r="H32">
        <f>'Cercles lissés'!K71</f>
        <v>0</v>
      </c>
      <c r="K32">
        <v>4</v>
      </c>
      <c r="L32">
        <f>L31+A32</f>
        <v>30</v>
      </c>
      <c r="M32">
        <f t="shared" si="12"/>
        <v>0.52359877559829882</v>
      </c>
      <c r="O32">
        <f t="shared" si="13"/>
        <v>0.86602540378443871</v>
      </c>
      <c r="P32">
        <f t="shared" si="14"/>
        <v>0.49999999999999994</v>
      </c>
      <c r="R32">
        <f t="shared" si="0"/>
        <v>3.4641016151377548</v>
      </c>
      <c r="S32">
        <f t="shared" si="1"/>
        <v>1.9999999999999998</v>
      </c>
      <c r="U32">
        <f>R32+x_0</f>
        <v>3.4641016151377548</v>
      </c>
      <c r="V32">
        <f>S32+y_0</f>
        <v>1.9999999999999998</v>
      </c>
      <c r="X32">
        <f>r_0*COS(M32)+x_01</f>
        <v>3.4641016151377548</v>
      </c>
      <c r="Y32">
        <f>r_0*SIN(M32)+y_01</f>
        <v>1.9999999999999998</v>
      </c>
      <c r="Z32">
        <f t="shared" si="15"/>
        <v>9</v>
      </c>
      <c r="AA32">
        <f>m_1*Z32+p_1</f>
        <v>15.588457268119894</v>
      </c>
      <c r="AB32">
        <f>(r_1*O32)+x_1</f>
        <v>3.4641016151377548</v>
      </c>
      <c r="AC32">
        <f>(r_1*P32)+y_1</f>
        <v>1.9999999999999998</v>
      </c>
      <c r="AD32">
        <f t="shared" si="16"/>
        <v>9</v>
      </c>
      <c r="AE32">
        <f>m_1*AD32+p_1</f>
        <v>15.588457268119894</v>
      </c>
      <c r="AG32">
        <f>(r_2*O32)+x_2</f>
        <v>7.4641016151377553</v>
      </c>
      <c r="AH32">
        <f>(r_2*P32)+y_2</f>
        <v>1.9999999999999998</v>
      </c>
      <c r="AJ32">
        <f>(r_3*O32)+x_3</f>
        <v>3.4641016151377548</v>
      </c>
      <c r="AK32">
        <f>(r_3*P32)+y_3</f>
        <v>1.9999999999999998</v>
      </c>
      <c r="AM32">
        <f>(r_4*O32)+x_4</f>
        <v>7.4641016151377553</v>
      </c>
      <c r="AN32">
        <f>(r_4*P32)+y_4</f>
        <v>1.9999999999999998</v>
      </c>
      <c r="AP32">
        <f>(r_5*O32)+x_5</f>
        <v>3.4641016151377548</v>
      </c>
      <c r="AQ32">
        <f>(r_5*P32)+y_5</f>
        <v>6</v>
      </c>
      <c r="AS32">
        <f>(r_6*O32)+x_6</f>
        <v>3.4641016151377548</v>
      </c>
      <c r="AT32">
        <f>(r_6*P32)+y_6</f>
        <v>1.9999999999999998</v>
      </c>
      <c r="AV32">
        <f>(r_7*O32)+x_7</f>
        <v>7.4641016151377553</v>
      </c>
      <c r="AW32">
        <f>(r_7*P32)+y_7</f>
        <v>1.9999999999999998</v>
      </c>
      <c r="AY32">
        <f>(r_8*O32)+x_8</f>
        <v>3.4641016151377548</v>
      </c>
      <c r="AZ32">
        <f>(r_8*P32)+y_8</f>
        <v>6</v>
      </c>
      <c r="BB32">
        <f>(r_9*O32)+x_9</f>
        <v>-0.53589838486224517</v>
      </c>
      <c r="BC32">
        <f>(r_9*P32)+y_9</f>
        <v>1.9999999999999998</v>
      </c>
      <c r="BE32">
        <f>(r_10*O32)+x_10</f>
        <v>3.4641016151377548</v>
      </c>
      <c r="BF32">
        <f>(r_10*P32)+y_10</f>
        <v>-2</v>
      </c>
      <c r="BH32">
        <f>(r_26*O32)+x_26</f>
        <v>7.794228634059948</v>
      </c>
      <c r="BI32">
        <f>(r_26*P32)+y_26</f>
        <v>4.4999999999999991</v>
      </c>
      <c r="BK32">
        <f>(r_27*O32)+x_27</f>
        <v>-1.401923788646684</v>
      </c>
      <c r="BL32">
        <f>(r_27*P32)+y_27</f>
        <v>3.5</v>
      </c>
      <c r="BN32">
        <f>(r_28*O32)+x_28</f>
        <v>-1.401923788646684</v>
      </c>
      <c r="BO32">
        <f>(r_28*P32)+y_28</f>
        <v>-0.50000000000000022</v>
      </c>
      <c r="BQ32">
        <f>(r_29*O32)+x_29</f>
        <v>2.598076211353316</v>
      </c>
      <c r="BR32">
        <f>(r_29*P32)+y_29</f>
        <v>1.4999999999999998</v>
      </c>
      <c r="BT32">
        <f>(r_30*O32)+x_30</f>
        <v>6.598076211353316</v>
      </c>
      <c r="BU32">
        <f>(r_30*P32)+y_30</f>
        <v>3.5</v>
      </c>
      <c r="BW32">
        <f>(r_31*O32)+x_31</f>
        <v>6.598076211353316</v>
      </c>
      <c r="BX32">
        <f>(r_31*P32)+y_31</f>
        <v>-0.50000000000000022</v>
      </c>
      <c r="CA32">
        <f>O32</f>
        <v>0.86602540378443871</v>
      </c>
      <c r="CB32">
        <f>P32</f>
        <v>0.49999999999999994</v>
      </c>
      <c r="CD32">
        <f t="shared" si="2"/>
        <v>0.86602540378443871</v>
      </c>
      <c r="CE32">
        <f t="shared" si="3"/>
        <v>0.49999999999999994</v>
      </c>
      <c r="CG32">
        <f t="shared" si="4"/>
        <v>1.7320508075688774</v>
      </c>
      <c r="CH32">
        <f t="shared" si="5"/>
        <v>0.99999999999999989</v>
      </c>
      <c r="CJ32">
        <f t="shared" si="6"/>
        <v>2.598076211353316</v>
      </c>
      <c r="CK32">
        <f t="shared" si="7"/>
        <v>1.4999999999999998</v>
      </c>
      <c r="CM32">
        <f t="shared" si="8"/>
        <v>3.4641016151377548</v>
      </c>
      <c r="CN32">
        <f t="shared" si="9"/>
        <v>1.9999999999999998</v>
      </c>
      <c r="CP32">
        <f t="shared" si="10"/>
        <v>4.3301270189221936</v>
      </c>
      <c r="CQ32">
        <f t="shared" si="11"/>
        <v>2.4999999999999996</v>
      </c>
      <c r="CS32">
        <f>O32</f>
        <v>0.86602540378443871</v>
      </c>
      <c r="CT32">
        <f>P32</f>
        <v>0.49999999999999994</v>
      </c>
      <c r="CU32">
        <f>(a_21*r_21*O32)+x_21</f>
        <v>8.4641016151377553</v>
      </c>
      <c r="CV32">
        <f>(b_21*r_21*P32)+y_21</f>
        <v>6</v>
      </c>
      <c r="CW32">
        <f>(r_21*O32)+x_21</f>
        <v>8.4641016151377553</v>
      </c>
      <c r="CX32">
        <f>(r_21*P32)+y_21</f>
        <v>7</v>
      </c>
      <c r="CY32">
        <f>((r_21/2)*O32)+x_21</f>
        <v>6.7320508075688776</v>
      </c>
      <c r="CZ32">
        <f>((r_21/2)*P32)+y_21</f>
        <v>6</v>
      </c>
    </row>
    <row r="33" spans="1:104" x14ac:dyDescent="0.25">
      <c r="A33">
        <v>1</v>
      </c>
      <c r="C33" t="s">
        <v>101</v>
      </c>
      <c r="D33">
        <f>'Cercles lissés'!N69</f>
        <v>3</v>
      </c>
      <c r="F33">
        <f t="shared" si="17"/>
        <v>30</v>
      </c>
      <c r="G33">
        <f>'Cercles lissés'!N70</f>
        <v>4</v>
      </c>
      <c r="H33">
        <f>'Cercles lissés'!N71</f>
        <v>2</v>
      </c>
      <c r="K33">
        <v>4</v>
      </c>
      <c r="L33">
        <f>L32+A33</f>
        <v>31</v>
      </c>
      <c r="M33">
        <f t="shared" si="12"/>
        <v>0.54105206811824214</v>
      </c>
      <c r="O33">
        <f t="shared" si="13"/>
        <v>0.85716730070211233</v>
      </c>
      <c r="P33">
        <f t="shared" si="14"/>
        <v>0.51503807491005416</v>
      </c>
      <c r="R33">
        <f t="shared" si="0"/>
        <v>3.4286692028084493</v>
      </c>
      <c r="S33">
        <f t="shared" si="1"/>
        <v>2.0601522996402166</v>
      </c>
      <c r="U33">
        <f>R33+x_0</f>
        <v>3.4286692028084493</v>
      </c>
      <c r="V33">
        <f>S33+y_0</f>
        <v>2.0601522996402166</v>
      </c>
      <c r="X33">
        <f>r_0*COS(M33)+x_01</f>
        <v>3.4286692028084493</v>
      </c>
      <c r="Y33">
        <f>r_0*SIN(M33)+y_01</f>
        <v>2.0601522996402166</v>
      </c>
      <c r="Z33">
        <f t="shared" si="15"/>
        <v>10</v>
      </c>
      <c r="AA33">
        <f>m_1*Z33+p_1</f>
        <v>17.320508075688771</v>
      </c>
      <c r="AB33">
        <f>(r_1*O33)+x_1</f>
        <v>3.4286692028084493</v>
      </c>
      <c r="AC33">
        <f>(r_1*P33)+y_1</f>
        <v>2.0601522996402166</v>
      </c>
      <c r="AD33">
        <f t="shared" si="16"/>
        <v>10</v>
      </c>
      <c r="AE33">
        <f>m_1*AD33+p_1</f>
        <v>17.320508075688771</v>
      </c>
      <c r="AG33">
        <f>(r_2*O33)+x_2</f>
        <v>7.4286692028084493</v>
      </c>
      <c r="AH33">
        <f>(r_2*P33)+y_2</f>
        <v>2.0601522996402166</v>
      </c>
      <c r="AJ33">
        <f>(r_3*O33)+x_3</f>
        <v>3.4286692028084493</v>
      </c>
      <c r="AK33">
        <f>(r_3*P33)+y_3</f>
        <v>2.0601522996402166</v>
      </c>
      <c r="AM33">
        <f>(r_4*O33)+x_4</f>
        <v>7.4286692028084493</v>
      </c>
      <c r="AN33">
        <f>(r_4*P33)+y_4</f>
        <v>2.0601522996402166</v>
      </c>
      <c r="AP33">
        <f>(r_5*O33)+x_5</f>
        <v>3.4286692028084493</v>
      </c>
      <c r="AQ33">
        <f>(r_5*P33)+y_5</f>
        <v>6.0601522996402171</v>
      </c>
      <c r="AS33">
        <f>(r_6*O33)+x_6</f>
        <v>3.4286692028084493</v>
      </c>
      <c r="AT33">
        <f>(r_6*P33)+y_6</f>
        <v>2.0601522996402166</v>
      </c>
      <c r="AV33">
        <f>(r_7*O33)+x_7</f>
        <v>7.4286692028084493</v>
      </c>
      <c r="AW33">
        <f>(r_7*P33)+y_7</f>
        <v>2.0601522996402166</v>
      </c>
      <c r="AY33">
        <f>(r_8*O33)+x_8</f>
        <v>3.4286692028084493</v>
      </c>
      <c r="AZ33">
        <f>(r_8*P33)+y_8</f>
        <v>6.0601522996402171</v>
      </c>
      <c r="BB33">
        <f>(r_9*O33)+x_9</f>
        <v>-0.57133079719155067</v>
      </c>
      <c r="BC33">
        <f>(r_9*P33)+y_9</f>
        <v>2.0601522996402166</v>
      </c>
      <c r="BE33">
        <f>(r_10*O33)+x_10</f>
        <v>3.4286692028084493</v>
      </c>
      <c r="BF33">
        <f>(r_10*P33)+y_10</f>
        <v>-1.9398477003597834</v>
      </c>
      <c r="BH33">
        <f>(r_26*O33)+x_26</f>
        <v>7.7145057063190112</v>
      </c>
      <c r="BI33">
        <f>(r_26*P33)+y_26</f>
        <v>4.6353426741904871</v>
      </c>
      <c r="BK33">
        <f>(r_27*O33)+x_27</f>
        <v>-1.4284980978936632</v>
      </c>
      <c r="BL33">
        <f>(r_27*P33)+y_27</f>
        <v>3.5451142247301624</v>
      </c>
      <c r="BN33">
        <f>(r_28*O33)+x_28</f>
        <v>-1.4284980978936632</v>
      </c>
      <c r="BO33">
        <f>(r_28*P33)+y_28</f>
        <v>-0.45488577526983764</v>
      </c>
      <c r="BQ33">
        <f>(r_29*O33)+x_29</f>
        <v>2.5715019021063368</v>
      </c>
      <c r="BR33">
        <f>(r_29*P33)+y_29</f>
        <v>1.5451142247301624</v>
      </c>
      <c r="BT33">
        <f>(r_30*O33)+x_30</f>
        <v>6.5715019021063368</v>
      </c>
      <c r="BU33">
        <f>(r_30*P33)+y_30</f>
        <v>3.5451142247301624</v>
      </c>
      <c r="BW33">
        <f>(r_31*O33)+x_31</f>
        <v>6.5715019021063368</v>
      </c>
      <c r="BX33">
        <f>(r_31*P33)+y_31</f>
        <v>-0.45488577526983764</v>
      </c>
      <c r="CA33">
        <f>O33</f>
        <v>0.85716730070211233</v>
      </c>
      <c r="CB33">
        <f>P33</f>
        <v>0.51503807491005416</v>
      </c>
      <c r="CD33">
        <f t="shared" si="2"/>
        <v>0.85716730070211233</v>
      </c>
      <c r="CE33">
        <f t="shared" si="3"/>
        <v>0.51503807491005416</v>
      </c>
      <c r="CG33">
        <f t="shared" si="4"/>
        <v>1.7143346014042247</v>
      </c>
      <c r="CH33">
        <f t="shared" si="5"/>
        <v>1.0300761498201083</v>
      </c>
      <c r="CJ33">
        <f t="shared" si="6"/>
        <v>2.5715019021063368</v>
      </c>
      <c r="CK33">
        <f t="shared" si="7"/>
        <v>1.5451142247301624</v>
      </c>
      <c r="CM33">
        <f t="shared" si="8"/>
        <v>3.4286692028084493</v>
      </c>
      <c r="CN33">
        <f t="shared" si="9"/>
        <v>2.0601522996402166</v>
      </c>
      <c r="CP33">
        <f t="shared" si="10"/>
        <v>4.2858365035105619</v>
      </c>
      <c r="CQ33">
        <f t="shared" si="11"/>
        <v>2.5751903745502709</v>
      </c>
      <c r="CS33">
        <f>O33</f>
        <v>0.85716730070211233</v>
      </c>
      <c r="CT33">
        <f>P33</f>
        <v>0.51503807491005416</v>
      </c>
      <c r="CU33">
        <f>(a_21*r_21*O33)+x_21</f>
        <v>8.4286692028084502</v>
      </c>
      <c r="CV33">
        <f>(b_21*r_21*P33)+y_21</f>
        <v>6.0300761498201085</v>
      </c>
      <c r="CW33">
        <f>(r_21*O33)+x_21</f>
        <v>8.4286692028084502</v>
      </c>
      <c r="CX33">
        <f>(r_21*P33)+y_21</f>
        <v>7.0601522996402171</v>
      </c>
      <c r="CY33">
        <f>((r_21/2)*O33)+x_21</f>
        <v>6.7143346014042251</v>
      </c>
      <c r="CZ33">
        <f>((r_21/2)*P33)+y_21</f>
        <v>6.0300761498201085</v>
      </c>
    </row>
    <row r="34" spans="1:104" x14ac:dyDescent="0.25">
      <c r="A34">
        <v>1</v>
      </c>
      <c r="C34" t="s">
        <v>102</v>
      </c>
      <c r="D34">
        <f>'Cercles lissés'!Q69</f>
        <v>3</v>
      </c>
      <c r="F34">
        <f t="shared" si="17"/>
        <v>31</v>
      </c>
      <c r="G34">
        <f>'Cercles lissés'!Q70</f>
        <v>4</v>
      </c>
      <c r="H34">
        <f>'Cercles lissés'!Q71</f>
        <v>-2</v>
      </c>
      <c r="K34">
        <v>4</v>
      </c>
      <c r="L34">
        <f>L33+A34</f>
        <v>32</v>
      </c>
      <c r="M34">
        <f t="shared" si="12"/>
        <v>0.55850536063818546</v>
      </c>
      <c r="O34">
        <f t="shared" si="13"/>
        <v>0.84804809615642596</v>
      </c>
      <c r="P34">
        <f t="shared" si="14"/>
        <v>0.5299192642332049</v>
      </c>
      <c r="R34">
        <f t="shared" si="0"/>
        <v>3.3921923846257038</v>
      </c>
      <c r="S34">
        <f t="shared" si="1"/>
        <v>2.1196770569328196</v>
      </c>
      <c r="U34">
        <f>R34+x_0</f>
        <v>3.3921923846257038</v>
      </c>
      <c r="V34">
        <f>S34+y_0</f>
        <v>2.1196770569328196</v>
      </c>
      <c r="X34">
        <f>r_0*COS(M34)+x_01</f>
        <v>3.3921923846257038</v>
      </c>
      <c r="Y34">
        <f>r_0*SIN(M34)+y_01</f>
        <v>2.1196770569328196</v>
      </c>
      <c r="Z34">
        <f t="shared" si="15"/>
        <v>11</v>
      </c>
      <c r="AA34">
        <f>m_1*Z34+p_1</f>
        <v>19.05255888325765</v>
      </c>
      <c r="AB34">
        <f>(r_1*O34)+x_1</f>
        <v>3.3921923846257038</v>
      </c>
      <c r="AC34">
        <f>(r_1*P34)+y_1</f>
        <v>2.1196770569328196</v>
      </c>
      <c r="AD34">
        <f t="shared" si="16"/>
        <v>11</v>
      </c>
      <c r="AE34">
        <f>m_1*AD34+p_1</f>
        <v>19.05255888325765</v>
      </c>
      <c r="AG34">
        <f>(r_2*O34)+x_2</f>
        <v>7.3921923846257034</v>
      </c>
      <c r="AH34">
        <f>(r_2*P34)+y_2</f>
        <v>2.1196770569328196</v>
      </c>
      <c r="AJ34">
        <f>(r_3*O34)+x_3</f>
        <v>3.3921923846257038</v>
      </c>
      <c r="AK34">
        <f>(r_3*P34)+y_3</f>
        <v>2.1196770569328196</v>
      </c>
      <c r="AM34">
        <f>(r_4*O34)+x_4</f>
        <v>7.3921923846257034</v>
      </c>
      <c r="AN34">
        <f>(r_4*P34)+y_4</f>
        <v>2.1196770569328196</v>
      </c>
      <c r="AP34">
        <f>(r_5*O34)+x_5</f>
        <v>3.3921923846257038</v>
      </c>
      <c r="AQ34">
        <f>(r_5*P34)+y_5</f>
        <v>6.1196770569328196</v>
      </c>
      <c r="AS34">
        <f>(r_6*O34)+x_6</f>
        <v>3.3921923846257038</v>
      </c>
      <c r="AT34">
        <f>(r_6*P34)+y_6</f>
        <v>2.1196770569328196</v>
      </c>
      <c r="AV34">
        <f>(r_7*O34)+x_7</f>
        <v>7.3921923846257034</v>
      </c>
      <c r="AW34">
        <f>(r_7*P34)+y_7</f>
        <v>2.1196770569328196</v>
      </c>
      <c r="AY34">
        <f>(r_8*O34)+x_8</f>
        <v>3.3921923846257038</v>
      </c>
      <c r="AZ34">
        <f>(r_8*P34)+y_8</f>
        <v>6.1196770569328196</v>
      </c>
      <c r="BB34">
        <f>(r_9*O34)+x_9</f>
        <v>-0.60780761537429617</v>
      </c>
      <c r="BC34">
        <f>(r_9*P34)+y_9</f>
        <v>2.1196770569328196</v>
      </c>
      <c r="BE34">
        <f>(r_10*O34)+x_10</f>
        <v>3.3921923846257038</v>
      </c>
      <c r="BF34">
        <f>(r_10*P34)+y_10</f>
        <v>-1.8803229430671804</v>
      </c>
      <c r="BH34">
        <f>(r_26*O34)+x_26</f>
        <v>7.6324328654078339</v>
      </c>
      <c r="BI34">
        <f>(r_26*P34)+y_26</f>
        <v>4.7692733780988439</v>
      </c>
      <c r="BK34">
        <f>(r_27*O34)+x_27</f>
        <v>-1.455855711530722</v>
      </c>
      <c r="BL34">
        <f>(r_27*P34)+y_27</f>
        <v>3.5897577926996149</v>
      </c>
      <c r="BN34">
        <f>(r_28*O34)+x_28</f>
        <v>-1.455855711530722</v>
      </c>
      <c r="BO34">
        <f>(r_28*P34)+y_28</f>
        <v>-0.4102422073003853</v>
      </c>
      <c r="BQ34">
        <f>(r_29*O34)+x_29</f>
        <v>2.544144288469278</v>
      </c>
      <c r="BR34">
        <f>(r_29*P34)+y_29</f>
        <v>1.5897577926996147</v>
      </c>
      <c r="BT34">
        <f>(r_30*O34)+x_30</f>
        <v>6.544144288469278</v>
      </c>
      <c r="BU34">
        <f>(r_30*P34)+y_30</f>
        <v>3.5897577926996149</v>
      </c>
      <c r="BW34">
        <f>(r_31*O34)+x_31</f>
        <v>6.544144288469278</v>
      </c>
      <c r="BX34">
        <f>(r_31*P34)+y_31</f>
        <v>-0.4102422073003853</v>
      </c>
      <c r="CA34">
        <f>O34</f>
        <v>0.84804809615642596</v>
      </c>
      <c r="CB34">
        <f>P34</f>
        <v>0.5299192642332049</v>
      </c>
      <c r="CD34">
        <f t="shared" si="2"/>
        <v>0.84804809615642596</v>
      </c>
      <c r="CE34">
        <f t="shared" si="3"/>
        <v>0.5299192642332049</v>
      </c>
      <c r="CG34">
        <f t="shared" si="4"/>
        <v>1.6960961923128519</v>
      </c>
      <c r="CH34">
        <f t="shared" si="5"/>
        <v>1.0598385284664098</v>
      </c>
      <c r="CJ34">
        <f t="shared" si="6"/>
        <v>2.544144288469278</v>
      </c>
      <c r="CK34">
        <f t="shared" si="7"/>
        <v>1.5897577926996147</v>
      </c>
      <c r="CM34">
        <f t="shared" si="8"/>
        <v>3.3921923846257038</v>
      </c>
      <c r="CN34">
        <f t="shared" si="9"/>
        <v>2.1196770569328196</v>
      </c>
      <c r="CP34">
        <f t="shared" si="10"/>
        <v>4.2402404807821297</v>
      </c>
      <c r="CQ34">
        <f t="shared" si="11"/>
        <v>2.6495963211660243</v>
      </c>
      <c r="CS34">
        <f>O34</f>
        <v>0.84804809615642596</v>
      </c>
      <c r="CT34">
        <f>P34</f>
        <v>0.5299192642332049</v>
      </c>
      <c r="CU34">
        <f>(a_21*r_21*O34)+x_21</f>
        <v>8.3921923846257034</v>
      </c>
      <c r="CV34">
        <f>(b_21*r_21*P34)+y_21</f>
        <v>6.0598385284664094</v>
      </c>
      <c r="CW34">
        <f>(r_21*O34)+x_21</f>
        <v>8.3921923846257034</v>
      </c>
      <c r="CX34">
        <f>(r_21*P34)+y_21</f>
        <v>7.1196770569328196</v>
      </c>
      <c r="CY34">
        <f>((r_21/2)*O34)+x_21</f>
        <v>6.6960961923128517</v>
      </c>
      <c r="CZ34">
        <f>((r_21/2)*P34)+y_21</f>
        <v>6.0598385284664094</v>
      </c>
    </row>
    <row r="35" spans="1:104" x14ac:dyDescent="0.25">
      <c r="A35">
        <v>1</v>
      </c>
      <c r="K35">
        <v>4</v>
      </c>
      <c r="L35">
        <f>L34+A35</f>
        <v>33</v>
      </c>
      <c r="M35">
        <f t="shared" si="12"/>
        <v>0.57595865315812877</v>
      </c>
      <c r="O35">
        <f t="shared" si="13"/>
        <v>0.83867056794542405</v>
      </c>
      <c r="P35">
        <f t="shared" si="14"/>
        <v>0.54463903501502708</v>
      </c>
      <c r="R35">
        <f t="shared" si="0"/>
        <v>3.3546822717816962</v>
      </c>
      <c r="S35">
        <f t="shared" si="1"/>
        <v>2.1785561400601083</v>
      </c>
      <c r="U35">
        <f>R35+x_0</f>
        <v>3.3546822717816962</v>
      </c>
      <c r="V35">
        <f>S35+y_0</f>
        <v>2.1785561400601083</v>
      </c>
      <c r="X35">
        <f>r_0*COS(M35)+x_01</f>
        <v>3.3546822717816962</v>
      </c>
      <c r="Y35">
        <f>r_0*SIN(M35)+y_01</f>
        <v>2.1785561400601083</v>
      </c>
      <c r="Z35">
        <f t="shared" si="15"/>
        <v>12</v>
      </c>
      <c r="AA35">
        <f>m_1*Z35+p_1</f>
        <v>20.784609690826528</v>
      </c>
      <c r="AB35">
        <f>(r_1*O35)+x_1</f>
        <v>3.3546822717816962</v>
      </c>
      <c r="AC35">
        <f>(r_1*P35)+y_1</f>
        <v>2.1785561400601083</v>
      </c>
      <c r="AD35">
        <f t="shared" si="16"/>
        <v>12</v>
      </c>
      <c r="AE35">
        <f>m_1*AD35+p_1</f>
        <v>20.784609690826528</v>
      </c>
      <c r="AG35">
        <f>(r_2*O35)+x_2</f>
        <v>7.3546822717816962</v>
      </c>
      <c r="AH35">
        <f>(r_2*P35)+y_2</f>
        <v>2.1785561400601083</v>
      </c>
      <c r="AJ35">
        <f>(r_3*O35)+x_3</f>
        <v>3.3546822717816962</v>
      </c>
      <c r="AK35">
        <f>(r_3*P35)+y_3</f>
        <v>2.1785561400601083</v>
      </c>
      <c r="AM35">
        <f>(r_4*O35)+x_4</f>
        <v>7.3546822717816962</v>
      </c>
      <c r="AN35">
        <f>(r_4*P35)+y_4</f>
        <v>2.1785561400601083</v>
      </c>
      <c r="AP35">
        <f>(r_5*O35)+x_5</f>
        <v>3.3546822717816962</v>
      </c>
      <c r="AQ35">
        <f>(r_5*P35)+y_5</f>
        <v>6.1785561400601079</v>
      </c>
      <c r="AS35">
        <f>(r_6*O35)+x_6</f>
        <v>3.3546822717816962</v>
      </c>
      <c r="AT35">
        <f>(r_6*P35)+y_6</f>
        <v>2.1785561400601083</v>
      </c>
      <c r="AV35">
        <f>(r_7*O35)+x_7</f>
        <v>7.3546822717816962</v>
      </c>
      <c r="AW35">
        <f>(r_7*P35)+y_7</f>
        <v>2.1785561400601083</v>
      </c>
      <c r="AY35">
        <f>(r_8*O35)+x_8</f>
        <v>3.3546822717816962</v>
      </c>
      <c r="AZ35">
        <f>(r_8*P35)+y_8</f>
        <v>6.1785561400601079</v>
      </c>
      <c r="BB35">
        <f>(r_9*O35)+x_9</f>
        <v>-0.6453177282183038</v>
      </c>
      <c r="BC35">
        <f>(r_9*P35)+y_9</f>
        <v>2.1785561400601083</v>
      </c>
      <c r="BE35">
        <f>(r_10*O35)+x_10</f>
        <v>3.3546822717816962</v>
      </c>
      <c r="BF35">
        <f>(r_10*P35)+y_10</f>
        <v>-1.8214438599398917</v>
      </c>
      <c r="BH35">
        <f>(r_26*O35)+x_26</f>
        <v>7.5480351115088169</v>
      </c>
      <c r="BI35">
        <f>(r_26*P35)+y_26</f>
        <v>4.9017513151352441</v>
      </c>
      <c r="BK35">
        <f>(r_27*O35)+x_27</f>
        <v>-1.4839882961637278</v>
      </c>
      <c r="BL35">
        <f>(r_27*P35)+y_27</f>
        <v>3.6339171050450814</v>
      </c>
      <c r="BN35">
        <f>(r_28*O35)+x_28</f>
        <v>-1.4839882961637278</v>
      </c>
      <c r="BO35">
        <f>(r_28*P35)+y_28</f>
        <v>-0.36608289495491864</v>
      </c>
      <c r="BQ35">
        <f>(r_29*O35)+x_29</f>
        <v>2.5160117038362722</v>
      </c>
      <c r="BR35">
        <f>(r_29*P35)+y_29</f>
        <v>1.6339171050450814</v>
      </c>
      <c r="BT35">
        <f>(r_30*O35)+x_30</f>
        <v>6.5160117038362717</v>
      </c>
      <c r="BU35">
        <f>(r_30*P35)+y_30</f>
        <v>3.6339171050450814</v>
      </c>
      <c r="BW35">
        <f>(r_31*O35)+x_31</f>
        <v>6.5160117038362717</v>
      </c>
      <c r="BX35">
        <f>(r_31*P35)+y_31</f>
        <v>-0.36608289495491864</v>
      </c>
      <c r="CA35">
        <f>O35</f>
        <v>0.83867056794542405</v>
      </c>
      <c r="CB35">
        <f>P35</f>
        <v>0.54463903501502708</v>
      </c>
      <c r="CD35">
        <f t="shared" si="2"/>
        <v>0.83867056794542405</v>
      </c>
      <c r="CE35">
        <f t="shared" si="3"/>
        <v>0.54463903501502708</v>
      </c>
      <c r="CG35">
        <f t="shared" si="4"/>
        <v>1.6773411358908481</v>
      </c>
      <c r="CH35">
        <f t="shared" si="5"/>
        <v>1.0892780700300542</v>
      </c>
      <c r="CJ35">
        <f t="shared" si="6"/>
        <v>2.5160117038362722</v>
      </c>
      <c r="CK35">
        <f t="shared" si="7"/>
        <v>1.6339171050450814</v>
      </c>
      <c r="CM35">
        <f t="shared" si="8"/>
        <v>3.3546822717816962</v>
      </c>
      <c r="CN35">
        <f t="shared" si="9"/>
        <v>2.1785561400601083</v>
      </c>
      <c r="CP35">
        <f t="shared" si="10"/>
        <v>4.1933528397271207</v>
      </c>
      <c r="CQ35">
        <f t="shared" si="11"/>
        <v>2.7231951750751353</v>
      </c>
      <c r="CS35">
        <f>O35</f>
        <v>0.83867056794542405</v>
      </c>
      <c r="CT35">
        <f>P35</f>
        <v>0.54463903501502708</v>
      </c>
      <c r="CU35">
        <f>(a_21*r_21*O35)+x_21</f>
        <v>8.3546822717816962</v>
      </c>
      <c r="CV35">
        <f>(b_21*r_21*P35)+y_21</f>
        <v>6.0892780700300539</v>
      </c>
      <c r="CW35">
        <f>(r_21*O35)+x_21</f>
        <v>8.3546822717816962</v>
      </c>
      <c r="CX35">
        <f>(r_21*P35)+y_21</f>
        <v>7.1785561400601079</v>
      </c>
      <c r="CY35">
        <f>((r_21/2)*O35)+x_21</f>
        <v>6.6773411358908481</v>
      </c>
      <c r="CZ35">
        <f>((r_21/2)*P35)+y_21</f>
        <v>6.0892780700300539</v>
      </c>
    </row>
    <row r="36" spans="1:104" x14ac:dyDescent="0.25">
      <c r="A36">
        <v>1</v>
      </c>
      <c r="D36" t="s">
        <v>152</v>
      </c>
      <c r="K36">
        <v>4</v>
      </c>
      <c r="L36">
        <f>L35+A36</f>
        <v>34</v>
      </c>
      <c r="M36">
        <f t="shared" si="12"/>
        <v>0.59341194567807209</v>
      </c>
      <c r="O36">
        <f t="shared" si="13"/>
        <v>0.82903757255504162</v>
      </c>
      <c r="P36">
        <f t="shared" si="14"/>
        <v>0.5591929034707469</v>
      </c>
      <c r="R36">
        <f t="shared" si="0"/>
        <v>3.3161502902201665</v>
      </c>
      <c r="S36">
        <f t="shared" si="1"/>
        <v>2.2367716138829876</v>
      </c>
      <c r="U36">
        <f>R36+x_0</f>
        <v>3.3161502902201665</v>
      </c>
      <c r="V36">
        <f>S36+y_0</f>
        <v>2.2367716138829876</v>
      </c>
      <c r="X36">
        <f>r_0*COS(M36)+x_01</f>
        <v>3.3161502902201665</v>
      </c>
      <c r="Y36">
        <f>r_0*SIN(M36)+y_01</f>
        <v>2.2367716138829876</v>
      </c>
      <c r="Z36">
        <f t="shared" si="15"/>
        <v>13</v>
      </c>
      <c r="AA36">
        <f>m_1*Z36+p_1</f>
        <v>22.516660498395403</v>
      </c>
      <c r="AB36">
        <f>(r_1*O36)+x_1</f>
        <v>3.3161502902201665</v>
      </c>
      <c r="AC36">
        <f>(r_1*P36)+y_1</f>
        <v>2.2367716138829876</v>
      </c>
      <c r="AD36">
        <f t="shared" si="16"/>
        <v>13</v>
      </c>
      <c r="AE36">
        <f>m_1*AD36+p_1</f>
        <v>22.516660498395403</v>
      </c>
      <c r="AG36">
        <f>(r_2*O36)+x_2</f>
        <v>7.3161502902201665</v>
      </c>
      <c r="AH36">
        <f>(r_2*P36)+y_2</f>
        <v>2.2367716138829876</v>
      </c>
      <c r="AJ36">
        <f>(r_3*O36)+x_3</f>
        <v>3.3161502902201665</v>
      </c>
      <c r="AK36">
        <f>(r_3*P36)+y_3</f>
        <v>2.2367716138829876</v>
      </c>
      <c r="AM36">
        <f>(r_4*O36)+x_4</f>
        <v>7.3161502902201665</v>
      </c>
      <c r="AN36">
        <f>(r_4*P36)+y_4</f>
        <v>2.2367716138829876</v>
      </c>
      <c r="AP36">
        <f>(r_5*O36)+x_5</f>
        <v>3.3161502902201665</v>
      </c>
      <c r="AQ36">
        <f>(r_5*P36)+y_5</f>
        <v>6.2367716138829881</v>
      </c>
      <c r="AS36">
        <f>(r_6*O36)+x_6</f>
        <v>3.3161502902201665</v>
      </c>
      <c r="AT36">
        <f>(r_6*P36)+y_6</f>
        <v>2.2367716138829876</v>
      </c>
      <c r="AV36">
        <f>(r_7*O36)+x_7</f>
        <v>7.3161502902201665</v>
      </c>
      <c r="AW36">
        <f>(r_7*P36)+y_7</f>
        <v>2.2367716138829876</v>
      </c>
      <c r="AY36">
        <f>(r_8*O36)+x_8</f>
        <v>3.3161502902201665</v>
      </c>
      <c r="AZ36">
        <f>(r_8*P36)+y_8</f>
        <v>6.2367716138829881</v>
      </c>
      <c r="BB36">
        <f>(r_9*O36)+x_9</f>
        <v>-0.6838497097798335</v>
      </c>
      <c r="BC36">
        <f>(r_9*P36)+y_9</f>
        <v>2.2367716138829876</v>
      </c>
      <c r="BE36">
        <f>(r_10*O36)+x_10</f>
        <v>3.3161502902201665</v>
      </c>
      <c r="BF36">
        <f>(r_10*P36)+y_10</f>
        <v>-1.7632283861170124</v>
      </c>
      <c r="BH36">
        <f>(r_26*O36)+x_26</f>
        <v>7.4613381529953742</v>
      </c>
      <c r="BI36">
        <f>(r_26*P36)+y_26</f>
        <v>5.0327361312367218</v>
      </c>
      <c r="BK36">
        <f>(r_27*O36)+x_27</f>
        <v>-1.5128872823348751</v>
      </c>
      <c r="BL36">
        <f>(r_27*P36)+y_27</f>
        <v>3.6775787104122406</v>
      </c>
      <c r="BN36">
        <f>(r_28*O36)+x_28</f>
        <v>-1.5128872823348751</v>
      </c>
      <c r="BO36">
        <f>(r_28*P36)+y_28</f>
        <v>-0.3224212895877594</v>
      </c>
      <c r="BQ36">
        <f>(r_29*O36)+x_29</f>
        <v>2.4871127176651249</v>
      </c>
      <c r="BR36">
        <f>(r_29*P36)+y_29</f>
        <v>1.6775787104122406</v>
      </c>
      <c r="BT36">
        <f>(r_30*O36)+x_30</f>
        <v>6.4871127176651253</v>
      </c>
      <c r="BU36">
        <f>(r_30*P36)+y_30</f>
        <v>3.6775787104122406</v>
      </c>
      <c r="BW36">
        <f>(r_31*O36)+x_31</f>
        <v>6.4871127176651253</v>
      </c>
      <c r="BX36">
        <f>(r_31*P36)+y_31</f>
        <v>-0.3224212895877594</v>
      </c>
      <c r="CA36">
        <f>O36</f>
        <v>0.82903757255504162</v>
      </c>
      <c r="CB36">
        <f>P36</f>
        <v>0.5591929034707469</v>
      </c>
      <c r="CD36">
        <f t="shared" si="2"/>
        <v>0.82903757255504162</v>
      </c>
      <c r="CE36">
        <f t="shared" si="3"/>
        <v>0.5591929034707469</v>
      </c>
      <c r="CG36">
        <f t="shared" si="4"/>
        <v>1.6580751451100832</v>
      </c>
      <c r="CH36">
        <f t="shared" si="5"/>
        <v>1.1183858069414938</v>
      </c>
      <c r="CJ36">
        <f t="shared" si="6"/>
        <v>2.4871127176651249</v>
      </c>
      <c r="CK36">
        <f t="shared" si="7"/>
        <v>1.6775787104122406</v>
      </c>
      <c r="CM36">
        <f t="shared" si="8"/>
        <v>3.3161502902201665</v>
      </c>
      <c r="CN36">
        <f t="shared" si="9"/>
        <v>2.2367716138829876</v>
      </c>
      <c r="CP36">
        <f t="shared" si="10"/>
        <v>4.1451878627752077</v>
      </c>
      <c r="CQ36">
        <f t="shared" si="11"/>
        <v>2.7959645173537346</v>
      </c>
      <c r="CS36">
        <f>O36</f>
        <v>0.82903757255504162</v>
      </c>
      <c r="CT36">
        <f>P36</f>
        <v>0.5591929034707469</v>
      </c>
      <c r="CU36">
        <f>(a_21*r_21*O36)+x_21</f>
        <v>8.3161502902201665</v>
      </c>
      <c r="CV36">
        <f>(b_21*r_21*P36)+y_21</f>
        <v>6.118385806941494</v>
      </c>
      <c r="CW36">
        <f>(r_21*O36)+x_21</f>
        <v>8.3161502902201665</v>
      </c>
      <c r="CX36">
        <f>(r_21*P36)+y_21</f>
        <v>7.2367716138829881</v>
      </c>
      <c r="CY36">
        <f>((r_21/2)*O36)+x_21</f>
        <v>6.6580751451100832</v>
      </c>
      <c r="CZ36">
        <f>((r_21/2)*P36)+y_21</f>
        <v>6.118385806941494</v>
      </c>
    </row>
    <row r="37" spans="1:104" x14ac:dyDescent="0.25">
      <c r="A37">
        <v>1</v>
      </c>
      <c r="C37" t="s">
        <v>138</v>
      </c>
      <c r="D37">
        <f>'Cercles lissés'!$W$69</f>
        <v>4</v>
      </c>
      <c r="F37">
        <v>21</v>
      </c>
      <c r="G37">
        <f>'Cercles lissés'!Z69</f>
        <v>5</v>
      </c>
      <c r="H37">
        <f>'Cercles lissés'!Z70</f>
        <v>5</v>
      </c>
      <c r="K37">
        <v>4</v>
      </c>
      <c r="L37">
        <f>L36+A37</f>
        <v>35</v>
      </c>
      <c r="M37">
        <f t="shared" si="12"/>
        <v>0.6108652381980153</v>
      </c>
      <c r="O37">
        <f t="shared" si="13"/>
        <v>0.8191520442889918</v>
      </c>
      <c r="P37">
        <f t="shared" si="14"/>
        <v>0.57357643635104605</v>
      </c>
      <c r="R37">
        <f t="shared" si="0"/>
        <v>3.2766081771559672</v>
      </c>
      <c r="S37">
        <f t="shared" si="1"/>
        <v>2.2943057454041842</v>
      </c>
      <c r="U37">
        <f>R37+x_0</f>
        <v>3.2766081771559672</v>
      </c>
      <c r="V37">
        <f>S37+y_0</f>
        <v>2.2943057454041842</v>
      </c>
      <c r="X37">
        <f>r_0*COS(M37)+x_01</f>
        <v>3.2766081771559672</v>
      </c>
      <c r="Y37">
        <f>r_0*SIN(M37)+y_01</f>
        <v>2.2943057454041842</v>
      </c>
      <c r="Z37">
        <f t="shared" si="15"/>
        <v>14</v>
      </c>
      <c r="AA37">
        <f>m_1*Z37+p_1</f>
        <v>24.248711305964282</v>
      </c>
      <c r="AB37">
        <f>(r_1*O37)+x_1</f>
        <v>3.2766081771559672</v>
      </c>
      <c r="AC37">
        <f>(r_1*P37)+y_1</f>
        <v>2.2943057454041842</v>
      </c>
      <c r="AD37">
        <f t="shared" si="16"/>
        <v>14</v>
      </c>
      <c r="AE37">
        <f>m_1*AD37+p_1</f>
        <v>24.248711305964282</v>
      </c>
      <c r="AG37">
        <f>(r_2*O37)+x_2</f>
        <v>7.2766081771559676</v>
      </c>
      <c r="AH37">
        <f>(r_2*P37)+y_2</f>
        <v>2.2943057454041842</v>
      </c>
      <c r="AJ37">
        <f>(r_3*O37)+x_3</f>
        <v>3.2766081771559672</v>
      </c>
      <c r="AK37">
        <f>(r_3*P37)+y_3</f>
        <v>2.2943057454041842</v>
      </c>
      <c r="AM37">
        <f>(r_4*O37)+x_4</f>
        <v>7.2766081771559676</v>
      </c>
      <c r="AN37">
        <f>(r_4*P37)+y_4</f>
        <v>2.2943057454041842</v>
      </c>
      <c r="AP37">
        <f>(r_5*O37)+x_5</f>
        <v>3.2766081771559672</v>
      </c>
      <c r="AQ37">
        <f>(r_5*P37)+y_5</f>
        <v>6.2943057454041842</v>
      </c>
      <c r="AS37">
        <f>(r_6*O37)+x_6</f>
        <v>3.2766081771559672</v>
      </c>
      <c r="AT37">
        <f>(r_6*P37)+y_6</f>
        <v>2.2943057454041842</v>
      </c>
      <c r="AV37">
        <f>(r_7*O37)+x_7</f>
        <v>7.2766081771559676</v>
      </c>
      <c r="AW37">
        <f>(r_7*P37)+y_7</f>
        <v>2.2943057454041842</v>
      </c>
      <c r="AY37">
        <f>(r_8*O37)+x_8</f>
        <v>3.2766081771559672</v>
      </c>
      <c r="AZ37">
        <f>(r_8*P37)+y_8</f>
        <v>6.2943057454041842</v>
      </c>
      <c r="BB37">
        <f>(r_9*O37)+x_9</f>
        <v>-0.72339182284403281</v>
      </c>
      <c r="BC37">
        <f>(r_9*P37)+y_9</f>
        <v>2.2943057454041842</v>
      </c>
      <c r="BE37">
        <f>(r_10*O37)+x_10</f>
        <v>3.2766081771559672</v>
      </c>
      <c r="BF37">
        <f>(r_10*P37)+y_10</f>
        <v>-1.7056942545958158</v>
      </c>
      <c r="BH37">
        <f>(r_26*O37)+x_26</f>
        <v>7.3723683986009263</v>
      </c>
      <c r="BI37">
        <f>(r_26*P37)+y_26</f>
        <v>5.1621879271594144</v>
      </c>
      <c r="BK37">
        <f>(r_27*O37)+x_27</f>
        <v>-1.5425438671330247</v>
      </c>
      <c r="BL37">
        <f>(r_27*P37)+y_27</f>
        <v>3.7207293090531381</v>
      </c>
      <c r="BN37">
        <f>(r_28*O37)+x_28</f>
        <v>-1.5425438671330247</v>
      </c>
      <c r="BO37">
        <f>(r_28*P37)+y_28</f>
        <v>-0.27927069094686185</v>
      </c>
      <c r="BQ37">
        <f>(r_29*O37)+x_29</f>
        <v>2.4574561328669753</v>
      </c>
      <c r="BR37">
        <f>(r_29*P37)+y_29</f>
        <v>1.7207293090531381</v>
      </c>
      <c r="BT37">
        <f>(r_30*O37)+x_30</f>
        <v>6.4574561328669748</v>
      </c>
      <c r="BU37">
        <f>(r_30*P37)+y_30</f>
        <v>3.7207293090531381</v>
      </c>
      <c r="BW37">
        <f>(r_31*O37)+x_31</f>
        <v>6.4574561328669748</v>
      </c>
      <c r="BX37">
        <f>(r_31*P37)+y_31</f>
        <v>-0.27927069094686185</v>
      </c>
      <c r="CA37">
        <f>O37</f>
        <v>0.8191520442889918</v>
      </c>
      <c r="CB37">
        <f>P37</f>
        <v>0.57357643635104605</v>
      </c>
      <c r="CD37">
        <f t="shared" si="2"/>
        <v>0.8191520442889918</v>
      </c>
      <c r="CE37">
        <f t="shared" si="3"/>
        <v>0.57357643635104605</v>
      </c>
      <c r="CG37">
        <f t="shared" si="4"/>
        <v>1.6383040885779836</v>
      </c>
      <c r="CH37">
        <f t="shared" si="5"/>
        <v>1.1471528727020921</v>
      </c>
      <c r="CJ37">
        <f t="shared" si="6"/>
        <v>2.4574561328669753</v>
      </c>
      <c r="CK37">
        <f t="shared" si="7"/>
        <v>1.7207293090531381</v>
      </c>
      <c r="CM37">
        <f t="shared" si="8"/>
        <v>3.2766081771559672</v>
      </c>
      <c r="CN37">
        <f t="shared" si="9"/>
        <v>2.2943057454041842</v>
      </c>
      <c r="CP37">
        <f t="shared" si="10"/>
        <v>4.0957602214449587</v>
      </c>
      <c r="CQ37">
        <f t="shared" si="11"/>
        <v>2.8678821817552302</v>
      </c>
      <c r="CS37">
        <f>O37</f>
        <v>0.8191520442889918</v>
      </c>
      <c r="CT37">
        <f>P37</f>
        <v>0.57357643635104605</v>
      </c>
      <c r="CU37">
        <f>(a_21*r_21*O37)+x_21</f>
        <v>8.2766081771559676</v>
      </c>
      <c r="CV37">
        <f>(b_21*r_21*P37)+y_21</f>
        <v>6.1471528727020921</v>
      </c>
      <c r="CW37">
        <f>(r_21*O37)+x_21</f>
        <v>8.2766081771559676</v>
      </c>
      <c r="CX37">
        <f>(r_21*P37)+y_21</f>
        <v>7.2943057454041842</v>
      </c>
      <c r="CY37">
        <f>((r_21/2)*O37)+x_21</f>
        <v>6.6383040885779838</v>
      </c>
      <c r="CZ37">
        <f>((r_21/2)*P37)+y_21</f>
        <v>6.1471528727020921</v>
      </c>
    </row>
    <row r="38" spans="1:104" x14ac:dyDescent="0.25">
      <c r="A38">
        <v>1</v>
      </c>
      <c r="C38" t="s">
        <v>139</v>
      </c>
      <c r="F38">
        <v>22</v>
      </c>
      <c r="K38">
        <v>4</v>
      </c>
      <c r="L38">
        <f>L37+A38</f>
        <v>36</v>
      </c>
      <c r="M38">
        <f t="shared" si="12"/>
        <v>0.62831853071795862</v>
      </c>
      <c r="O38">
        <f t="shared" si="13"/>
        <v>0.80901699437494745</v>
      </c>
      <c r="P38">
        <f t="shared" si="14"/>
        <v>0.58778525229247314</v>
      </c>
      <c r="R38">
        <f t="shared" si="0"/>
        <v>3.2360679774997898</v>
      </c>
      <c r="S38">
        <f t="shared" si="1"/>
        <v>2.3511410091698925</v>
      </c>
      <c r="U38">
        <f>R38+x_0</f>
        <v>3.2360679774997898</v>
      </c>
      <c r="V38">
        <f>S38+y_0</f>
        <v>2.3511410091698925</v>
      </c>
      <c r="X38">
        <f>r_0*COS(M38)+x_01</f>
        <v>3.2360679774997898</v>
      </c>
      <c r="Y38">
        <f>r_0*SIN(M38)+y_01</f>
        <v>2.3511410091698925</v>
      </c>
      <c r="Z38">
        <f t="shared" si="15"/>
        <v>15</v>
      </c>
      <c r="AA38">
        <f>m_1*Z38+p_1</f>
        <v>25.980762113533157</v>
      </c>
      <c r="AB38">
        <f>(r_1*O38)+x_1</f>
        <v>3.2360679774997898</v>
      </c>
      <c r="AC38">
        <f>(r_1*P38)+y_1</f>
        <v>2.3511410091698925</v>
      </c>
      <c r="AD38">
        <f t="shared" si="16"/>
        <v>15</v>
      </c>
      <c r="AE38">
        <f>m_1*AD38+p_1</f>
        <v>25.980762113533157</v>
      </c>
      <c r="AG38">
        <f>(r_2*O38)+x_2</f>
        <v>7.2360679774997898</v>
      </c>
      <c r="AH38">
        <f>(r_2*P38)+y_2</f>
        <v>2.3511410091698925</v>
      </c>
      <c r="AJ38">
        <f>(r_3*O38)+x_3</f>
        <v>3.2360679774997898</v>
      </c>
      <c r="AK38">
        <f>(r_3*P38)+y_3</f>
        <v>2.3511410091698925</v>
      </c>
      <c r="AM38">
        <f>(r_4*O38)+x_4</f>
        <v>7.2360679774997898</v>
      </c>
      <c r="AN38">
        <f>(r_4*P38)+y_4</f>
        <v>2.3511410091698925</v>
      </c>
      <c r="AP38">
        <f>(r_5*O38)+x_5</f>
        <v>3.2360679774997898</v>
      </c>
      <c r="AQ38">
        <f>(r_5*P38)+y_5</f>
        <v>6.3511410091698925</v>
      </c>
      <c r="AS38">
        <f>(r_6*O38)+x_6</f>
        <v>3.2360679774997898</v>
      </c>
      <c r="AT38">
        <f>(r_6*P38)+y_6</f>
        <v>2.3511410091698925</v>
      </c>
      <c r="AV38">
        <f>(r_7*O38)+x_7</f>
        <v>7.2360679774997898</v>
      </c>
      <c r="AW38">
        <f>(r_7*P38)+y_7</f>
        <v>2.3511410091698925</v>
      </c>
      <c r="AY38">
        <f>(r_8*O38)+x_8</f>
        <v>3.2360679774997898</v>
      </c>
      <c r="AZ38">
        <f>(r_8*P38)+y_8</f>
        <v>6.3511410091698925</v>
      </c>
      <c r="BB38">
        <f>(r_9*O38)+x_9</f>
        <v>-0.76393202250021019</v>
      </c>
      <c r="BC38">
        <f>(r_9*P38)+y_9</f>
        <v>2.3511410091698925</v>
      </c>
      <c r="BE38">
        <f>(r_10*O38)+x_10</f>
        <v>3.2360679774997898</v>
      </c>
      <c r="BF38">
        <f>(r_10*P38)+y_10</f>
        <v>-1.6488589908301075</v>
      </c>
      <c r="BH38">
        <f>(r_26*O38)+x_26</f>
        <v>7.2811529493745271</v>
      </c>
      <c r="BI38">
        <f>(r_26*P38)+y_26</f>
        <v>5.2900672706322585</v>
      </c>
      <c r="BK38">
        <f>(r_27*O38)+x_27</f>
        <v>-1.5729490168751576</v>
      </c>
      <c r="BL38">
        <f>(r_27*P38)+y_27</f>
        <v>3.7633557568774192</v>
      </c>
      <c r="BN38">
        <f>(r_28*O38)+x_28</f>
        <v>-1.5729490168751576</v>
      </c>
      <c r="BO38">
        <f>(r_28*P38)+y_28</f>
        <v>-0.23664424312258059</v>
      </c>
      <c r="BQ38">
        <f>(r_29*O38)+x_29</f>
        <v>2.4270509831248424</v>
      </c>
      <c r="BR38">
        <f>(r_29*P38)+y_29</f>
        <v>1.7633557568774194</v>
      </c>
      <c r="BT38">
        <f>(r_30*O38)+x_30</f>
        <v>6.4270509831248424</v>
      </c>
      <c r="BU38">
        <f>(r_30*P38)+y_30</f>
        <v>3.7633557568774192</v>
      </c>
      <c r="BW38">
        <f>(r_31*O38)+x_31</f>
        <v>6.4270509831248424</v>
      </c>
      <c r="BX38">
        <f>(r_31*P38)+y_31</f>
        <v>-0.23664424312258059</v>
      </c>
      <c r="CA38">
        <f>O38</f>
        <v>0.80901699437494745</v>
      </c>
      <c r="CB38">
        <f>P38</f>
        <v>0.58778525229247314</v>
      </c>
      <c r="CD38">
        <f t="shared" si="2"/>
        <v>0.80901699437494745</v>
      </c>
      <c r="CE38">
        <f t="shared" si="3"/>
        <v>0.58778525229247314</v>
      </c>
      <c r="CG38">
        <f t="shared" si="4"/>
        <v>1.6180339887498949</v>
      </c>
      <c r="CH38">
        <f t="shared" si="5"/>
        <v>1.1755705045849463</v>
      </c>
      <c r="CJ38">
        <f t="shared" si="6"/>
        <v>2.4270509831248424</v>
      </c>
      <c r="CK38">
        <f t="shared" si="7"/>
        <v>1.7633557568774194</v>
      </c>
      <c r="CM38">
        <f t="shared" si="8"/>
        <v>3.2360679774997898</v>
      </c>
      <c r="CN38">
        <f t="shared" si="9"/>
        <v>2.3511410091698925</v>
      </c>
      <c r="CP38">
        <f t="shared" si="10"/>
        <v>4.0450849718747373</v>
      </c>
      <c r="CQ38">
        <f t="shared" si="11"/>
        <v>2.9389262614623659</v>
      </c>
      <c r="CS38">
        <f>O38</f>
        <v>0.80901699437494745</v>
      </c>
      <c r="CT38">
        <f>P38</f>
        <v>0.58778525229247314</v>
      </c>
      <c r="CU38">
        <f>(a_21*r_21*O38)+x_21</f>
        <v>8.2360679774997898</v>
      </c>
      <c r="CV38">
        <f>(b_21*r_21*P38)+y_21</f>
        <v>6.1755705045849467</v>
      </c>
      <c r="CW38">
        <f>(r_21*O38)+x_21</f>
        <v>8.2360679774997898</v>
      </c>
      <c r="CX38">
        <f>(r_21*P38)+y_21</f>
        <v>7.3511410091698925</v>
      </c>
      <c r="CY38">
        <f>((r_21/2)*O38)+x_21</f>
        <v>6.6180339887498949</v>
      </c>
      <c r="CZ38">
        <f>((r_21/2)*P38)+y_21</f>
        <v>6.1755705045849467</v>
      </c>
    </row>
    <row r="39" spans="1:104" x14ac:dyDescent="0.25">
      <c r="A39">
        <v>1</v>
      </c>
      <c r="C39" t="s">
        <v>140</v>
      </c>
      <c r="F39">
        <v>23</v>
      </c>
      <c r="K39">
        <v>4</v>
      </c>
      <c r="L39">
        <f>L38+A39</f>
        <v>37</v>
      </c>
      <c r="M39">
        <f t="shared" si="12"/>
        <v>0.64577182323790194</v>
      </c>
      <c r="O39">
        <f t="shared" si="13"/>
        <v>0.79863551004729283</v>
      </c>
      <c r="P39">
        <f t="shared" si="14"/>
        <v>0.60181502315204827</v>
      </c>
      <c r="R39">
        <f t="shared" si="0"/>
        <v>3.1945420401891713</v>
      </c>
      <c r="S39">
        <f t="shared" si="1"/>
        <v>2.4072600926081931</v>
      </c>
      <c r="U39">
        <f>R39+x_0</f>
        <v>3.1945420401891713</v>
      </c>
      <c r="V39">
        <f>S39+y_0</f>
        <v>2.4072600926081931</v>
      </c>
      <c r="X39">
        <f>r_0*COS(M39)+x_01</f>
        <v>3.1945420401891713</v>
      </c>
      <c r="Y39">
        <f>r_0*SIN(M39)+y_01</f>
        <v>2.4072600926081931</v>
      </c>
      <c r="Z39">
        <f t="shared" si="15"/>
        <v>16</v>
      </c>
      <c r="AA39">
        <f>m_1*Z39+p_1</f>
        <v>27.712812921102035</v>
      </c>
      <c r="AB39">
        <f>(r_1*O39)+x_1</f>
        <v>3.1945420401891713</v>
      </c>
      <c r="AC39">
        <f>(r_1*P39)+y_1</f>
        <v>2.4072600926081931</v>
      </c>
      <c r="AD39">
        <f t="shared" si="16"/>
        <v>16</v>
      </c>
      <c r="AE39">
        <f>m_1*AD39+p_1</f>
        <v>27.712812921102035</v>
      </c>
      <c r="AG39">
        <f>(r_2*O39)+x_2</f>
        <v>7.1945420401891713</v>
      </c>
      <c r="AH39">
        <f>(r_2*P39)+y_2</f>
        <v>2.4072600926081931</v>
      </c>
      <c r="AJ39">
        <f>(r_3*O39)+x_3</f>
        <v>3.1945420401891713</v>
      </c>
      <c r="AK39">
        <f>(r_3*P39)+y_3</f>
        <v>2.4072600926081931</v>
      </c>
      <c r="AM39">
        <f>(r_4*O39)+x_4</f>
        <v>7.1945420401891713</v>
      </c>
      <c r="AN39">
        <f>(r_4*P39)+y_4</f>
        <v>2.4072600926081931</v>
      </c>
      <c r="AP39">
        <f>(r_5*O39)+x_5</f>
        <v>3.1945420401891713</v>
      </c>
      <c r="AQ39">
        <f>(r_5*P39)+y_5</f>
        <v>6.4072600926081931</v>
      </c>
      <c r="AS39">
        <f>(r_6*O39)+x_6</f>
        <v>3.1945420401891713</v>
      </c>
      <c r="AT39">
        <f>(r_6*P39)+y_6</f>
        <v>2.4072600926081931</v>
      </c>
      <c r="AV39">
        <f>(r_7*O39)+x_7</f>
        <v>7.1945420401891713</v>
      </c>
      <c r="AW39">
        <f>(r_7*P39)+y_7</f>
        <v>2.4072600926081931</v>
      </c>
      <c r="AY39">
        <f>(r_8*O39)+x_8</f>
        <v>3.1945420401891713</v>
      </c>
      <c r="AZ39">
        <f>(r_8*P39)+y_8</f>
        <v>6.4072600926081931</v>
      </c>
      <c r="BB39">
        <f>(r_9*O39)+x_9</f>
        <v>-0.80545795981082868</v>
      </c>
      <c r="BC39">
        <f>(r_9*P39)+y_9</f>
        <v>2.4072600926081931</v>
      </c>
      <c r="BE39">
        <f>(r_10*O39)+x_10</f>
        <v>3.1945420401891713</v>
      </c>
      <c r="BF39">
        <f>(r_10*P39)+y_10</f>
        <v>-1.5927399073918069</v>
      </c>
      <c r="BH39">
        <f>(r_26*O39)+x_26</f>
        <v>7.187719590425635</v>
      </c>
      <c r="BI39">
        <f>(r_26*P39)+y_26</f>
        <v>5.4163352083684346</v>
      </c>
      <c r="BK39">
        <f>(r_27*O39)+x_27</f>
        <v>-1.6040934698581215</v>
      </c>
      <c r="BL39">
        <f>(r_27*P39)+y_27</f>
        <v>3.8054450694561446</v>
      </c>
      <c r="BN39">
        <f>(r_28*O39)+x_28</f>
        <v>-1.6040934698581215</v>
      </c>
      <c r="BO39">
        <f>(r_28*P39)+y_28</f>
        <v>-0.1945549305438552</v>
      </c>
      <c r="BQ39">
        <f>(r_29*O39)+x_29</f>
        <v>2.3959065301418785</v>
      </c>
      <c r="BR39">
        <f>(r_29*P39)+y_29</f>
        <v>1.8054450694561448</v>
      </c>
      <c r="BT39">
        <f>(r_30*O39)+x_30</f>
        <v>6.3959065301418789</v>
      </c>
      <c r="BU39">
        <f>(r_30*P39)+y_30</f>
        <v>3.8054450694561446</v>
      </c>
      <c r="BW39">
        <f>(r_31*O39)+x_31</f>
        <v>6.3959065301418789</v>
      </c>
      <c r="BX39">
        <f>(r_31*P39)+y_31</f>
        <v>-0.1945549305438552</v>
      </c>
      <c r="CA39">
        <f>O39</f>
        <v>0.79863551004729283</v>
      </c>
      <c r="CB39">
        <f>P39</f>
        <v>0.60181502315204827</v>
      </c>
      <c r="CD39">
        <f t="shared" si="2"/>
        <v>0.79863551004729283</v>
      </c>
      <c r="CE39">
        <f t="shared" si="3"/>
        <v>0.60181502315204827</v>
      </c>
      <c r="CG39">
        <f t="shared" si="4"/>
        <v>1.5972710200945857</v>
      </c>
      <c r="CH39">
        <f t="shared" si="5"/>
        <v>1.2036300463040965</v>
      </c>
      <c r="CJ39">
        <f t="shared" si="6"/>
        <v>2.3959065301418785</v>
      </c>
      <c r="CK39">
        <f t="shared" si="7"/>
        <v>1.8054450694561448</v>
      </c>
      <c r="CM39">
        <f t="shared" si="8"/>
        <v>3.1945420401891713</v>
      </c>
      <c r="CN39">
        <f t="shared" si="9"/>
        <v>2.4072600926081931</v>
      </c>
      <c r="CP39">
        <f t="shared" si="10"/>
        <v>3.9931775502364641</v>
      </c>
      <c r="CQ39">
        <f t="shared" si="11"/>
        <v>3.0090751157602416</v>
      </c>
      <c r="CS39">
        <f>O39</f>
        <v>0.79863551004729283</v>
      </c>
      <c r="CT39">
        <f>P39</f>
        <v>0.60181502315204827</v>
      </c>
      <c r="CU39">
        <f>(a_21*r_21*O39)+x_21</f>
        <v>8.1945420401891713</v>
      </c>
      <c r="CV39">
        <f>(b_21*r_21*P39)+y_21</f>
        <v>6.203630046304097</v>
      </c>
      <c r="CW39">
        <f>(r_21*O39)+x_21</f>
        <v>8.1945420401891713</v>
      </c>
      <c r="CX39">
        <f>(r_21*P39)+y_21</f>
        <v>7.4072600926081931</v>
      </c>
      <c r="CY39">
        <f>((r_21/2)*O39)+x_21</f>
        <v>6.5972710200945857</v>
      </c>
      <c r="CZ39">
        <f>((r_21/2)*P39)+y_21</f>
        <v>6.203630046304097</v>
      </c>
    </row>
    <row r="40" spans="1:104" x14ac:dyDescent="0.25">
      <c r="A40">
        <v>1</v>
      </c>
      <c r="C40" t="s">
        <v>141</v>
      </c>
      <c r="D40">
        <f>'Cercles lissés'!$W$70</f>
        <v>1</v>
      </c>
      <c r="K40">
        <v>4</v>
      </c>
      <c r="L40">
        <f>L39+A40</f>
        <v>38</v>
      </c>
      <c r="M40">
        <f t="shared" si="12"/>
        <v>0.66322511575784515</v>
      </c>
      <c r="O40">
        <f t="shared" si="13"/>
        <v>0.78801075360672201</v>
      </c>
      <c r="P40">
        <f t="shared" si="14"/>
        <v>0.61566147532565818</v>
      </c>
      <c r="R40">
        <f t="shared" si="0"/>
        <v>3.1520430144268881</v>
      </c>
      <c r="S40">
        <f t="shared" si="1"/>
        <v>2.4626459013026327</v>
      </c>
      <c r="U40">
        <f>R40+x_0</f>
        <v>3.1520430144268881</v>
      </c>
      <c r="V40">
        <f>S40+y_0</f>
        <v>2.4626459013026327</v>
      </c>
      <c r="X40">
        <f>r_0*COS(M40)+x_01</f>
        <v>3.1520430144268881</v>
      </c>
      <c r="Y40">
        <f>r_0*SIN(M40)+y_01</f>
        <v>2.4626459013026327</v>
      </c>
      <c r="Z40">
        <f t="shared" si="15"/>
        <v>17</v>
      </c>
      <c r="AA40">
        <f>m_1*Z40+p_1</f>
        <v>29.444863728670914</v>
      </c>
      <c r="AB40">
        <f>(r_1*O40)+x_1</f>
        <v>3.1520430144268881</v>
      </c>
      <c r="AC40">
        <f>(r_1*P40)+y_1</f>
        <v>2.4626459013026327</v>
      </c>
      <c r="AD40">
        <f t="shared" si="16"/>
        <v>17</v>
      </c>
      <c r="AE40">
        <f>m_1*AD40+p_1</f>
        <v>29.444863728670914</v>
      </c>
      <c r="AG40">
        <f>(r_2*O40)+x_2</f>
        <v>7.1520430144268881</v>
      </c>
      <c r="AH40">
        <f>(r_2*P40)+y_2</f>
        <v>2.4626459013026327</v>
      </c>
      <c r="AJ40">
        <f>(r_3*O40)+x_3</f>
        <v>3.1520430144268881</v>
      </c>
      <c r="AK40">
        <f>(r_3*P40)+y_3</f>
        <v>2.4626459013026327</v>
      </c>
      <c r="AM40">
        <f>(r_4*O40)+x_4</f>
        <v>7.1520430144268881</v>
      </c>
      <c r="AN40">
        <f>(r_4*P40)+y_4</f>
        <v>2.4626459013026327</v>
      </c>
      <c r="AP40">
        <f>(r_5*O40)+x_5</f>
        <v>3.1520430144268881</v>
      </c>
      <c r="AQ40">
        <f>(r_5*P40)+y_5</f>
        <v>6.4626459013026327</v>
      </c>
      <c r="AS40">
        <f>(r_6*O40)+x_6</f>
        <v>3.1520430144268881</v>
      </c>
      <c r="AT40">
        <f>(r_6*P40)+y_6</f>
        <v>2.4626459013026327</v>
      </c>
      <c r="AV40">
        <f>(r_7*O40)+x_7</f>
        <v>7.1520430144268881</v>
      </c>
      <c r="AW40">
        <f>(r_7*P40)+y_7</f>
        <v>2.4626459013026327</v>
      </c>
      <c r="AY40">
        <f>(r_8*O40)+x_8</f>
        <v>3.1520430144268881</v>
      </c>
      <c r="AZ40">
        <f>(r_8*P40)+y_8</f>
        <v>6.4626459013026327</v>
      </c>
      <c r="BB40">
        <f>(r_9*O40)+x_9</f>
        <v>-0.84795698557311194</v>
      </c>
      <c r="BC40">
        <f>(r_9*P40)+y_9</f>
        <v>2.4626459013026327</v>
      </c>
      <c r="BE40">
        <f>(r_10*O40)+x_10</f>
        <v>3.1520430144268881</v>
      </c>
      <c r="BF40">
        <f>(r_10*P40)+y_10</f>
        <v>-1.5373540986973673</v>
      </c>
      <c r="BH40">
        <f>(r_26*O40)+x_26</f>
        <v>7.0920967824604979</v>
      </c>
      <c r="BI40">
        <f>(r_26*P40)+y_26</f>
        <v>5.5409532779309236</v>
      </c>
      <c r="BK40">
        <f>(r_27*O40)+x_27</f>
        <v>-1.6359677391798337</v>
      </c>
      <c r="BL40">
        <f>(r_27*P40)+y_27</f>
        <v>3.8469844259769745</v>
      </c>
      <c r="BN40">
        <f>(r_28*O40)+x_28</f>
        <v>-1.6359677391798337</v>
      </c>
      <c r="BO40">
        <f>(r_28*P40)+y_28</f>
        <v>-0.15301557402302546</v>
      </c>
      <c r="BQ40">
        <f>(r_29*O40)+x_29</f>
        <v>2.3640322608201663</v>
      </c>
      <c r="BR40">
        <f>(r_29*P40)+y_29</f>
        <v>1.8469844259769745</v>
      </c>
      <c r="BT40">
        <f>(r_30*O40)+x_30</f>
        <v>6.3640322608201663</v>
      </c>
      <c r="BU40">
        <f>(r_30*P40)+y_30</f>
        <v>3.8469844259769745</v>
      </c>
      <c r="BW40">
        <f>(r_31*O40)+x_31</f>
        <v>6.3640322608201663</v>
      </c>
      <c r="BX40">
        <f>(r_31*P40)+y_31</f>
        <v>-0.15301557402302546</v>
      </c>
      <c r="CA40">
        <f>O40</f>
        <v>0.78801075360672201</v>
      </c>
      <c r="CB40">
        <f>P40</f>
        <v>0.61566147532565818</v>
      </c>
      <c r="CD40">
        <f t="shared" si="2"/>
        <v>0.78801075360672201</v>
      </c>
      <c r="CE40">
        <f t="shared" si="3"/>
        <v>0.61566147532565818</v>
      </c>
      <c r="CG40">
        <f t="shared" si="4"/>
        <v>1.576021507213444</v>
      </c>
      <c r="CH40">
        <f t="shared" si="5"/>
        <v>1.2313229506513164</v>
      </c>
      <c r="CJ40">
        <f t="shared" si="6"/>
        <v>2.3640322608201663</v>
      </c>
      <c r="CK40">
        <f t="shared" si="7"/>
        <v>1.8469844259769745</v>
      </c>
      <c r="CM40">
        <f t="shared" si="8"/>
        <v>3.1520430144268881</v>
      </c>
      <c r="CN40">
        <f t="shared" si="9"/>
        <v>2.4626459013026327</v>
      </c>
      <c r="CP40">
        <f t="shared" si="10"/>
        <v>3.9400537680336098</v>
      </c>
      <c r="CQ40">
        <f t="shared" si="11"/>
        <v>3.0783073766282909</v>
      </c>
      <c r="CS40">
        <f>O40</f>
        <v>0.78801075360672201</v>
      </c>
      <c r="CT40">
        <f>P40</f>
        <v>0.61566147532565818</v>
      </c>
      <c r="CU40">
        <f>(a_21*r_21*O40)+x_21</f>
        <v>8.1520430144268872</v>
      </c>
      <c r="CV40">
        <f>(b_21*r_21*P40)+y_21</f>
        <v>6.2313229506513164</v>
      </c>
      <c r="CW40">
        <f>(r_21*O40)+x_21</f>
        <v>8.1520430144268872</v>
      </c>
      <c r="CX40">
        <f>(r_21*P40)+y_21</f>
        <v>7.4626459013026327</v>
      </c>
      <c r="CY40">
        <f>((r_21/2)*O40)+x_21</f>
        <v>6.5760215072134436</v>
      </c>
      <c r="CZ40">
        <f>((r_21/2)*P40)+y_21</f>
        <v>6.2313229506513164</v>
      </c>
    </row>
    <row r="41" spans="1:104" x14ac:dyDescent="0.25">
      <c r="A41">
        <v>1</v>
      </c>
      <c r="C41" t="s">
        <v>142</v>
      </c>
      <c r="D41">
        <f>'Cercles lissés'!$W$71</f>
        <v>0.5</v>
      </c>
      <c r="K41">
        <v>4</v>
      </c>
      <c r="L41">
        <f>L40+A41</f>
        <v>39</v>
      </c>
      <c r="M41">
        <f t="shared" si="12"/>
        <v>0.68067840827778847</v>
      </c>
      <c r="O41">
        <f t="shared" si="13"/>
        <v>0.7771459614569709</v>
      </c>
      <c r="P41">
        <f t="shared" si="14"/>
        <v>0.62932039104983739</v>
      </c>
      <c r="R41">
        <f t="shared" si="0"/>
        <v>3.1085838458278836</v>
      </c>
      <c r="S41">
        <f t="shared" si="1"/>
        <v>2.5172815641993496</v>
      </c>
      <c r="U41">
        <f>R41+x_0</f>
        <v>3.1085838458278836</v>
      </c>
      <c r="V41">
        <f>S41+y_0</f>
        <v>2.5172815641993496</v>
      </c>
      <c r="X41">
        <f>r_0*COS(M41)+x_01</f>
        <v>3.1085838458278836</v>
      </c>
      <c r="Y41">
        <f>r_0*SIN(M41)+y_01</f>
        <v>2.5172815641993496</v>
      </c>
      <c r="Z41">
        <f t="shared" si="15"/>
        <v>18</v>
      </c>
      <c r="AA41">
        <f>m_1*Z41+p_1</f>
        <v>31.176914536239789</v>
      </c>
      <c r="AB41">
        <f>(r_1*O41)+x_1</f>
        <v>3.1085838458278836</v>
      </c>
      <c r="AC41">
        <f>(r_1*P41)+y_1</f>
        <v>2.5172815641993496</v>
      </c>
      <c r="AD41">
        <f t="shared" si="16"/>
        <v>18</v>
      </c>
      <c r="AE41">
        <f>m_1*AD41+p_1</f>
        <v>31.176914536239789</v>
      </c>
      <c r="AG41">
        <f>(r_2*O41)+x_2</f>
        <v>7.1085838458278836</v>
      </c>
      <c r="AH41">
        <f>(r_2*P41)+y_2</f>
        <v>2.5172815641993496</v>
      </c>
      <c r="AJ41">
        <f>(r_3*O41)+x_3</f>
        <v>3.1085838458278836</v>
      </c>
      <c r="AK41">
        <f>(r_3*P41)+y_3</f>
        <v>2.5172815641993496</v>
      </c>
      <c r="AM41">
        <f>(r_4*O41)+x_4</f>
        <v>7.1085838458278836</v>
      </c>
      <c r="AN41">
        <f>(r_4*P41)+y_4</f>
        <v>2.5172815641993496</v>
      </c>
      <c r="AP41">
        <f>(r_5*O41)+x_5</f>
        <v>3.1085838458278836</v>
      </c>
      <c r="AQ41">
        <f>(r_5*P41)+y_5</f>
        <v>6.5172815641993491</v>
      </c>
      <c r="AS41">
        <f>(r_6*O41)+x_6</f>
        <v>3.1085838458278836</v>
      </c>
      <c r="AT41">
        <f>(r_6*P41)+y_6</f>
        <v>2.5172815641993496</v>
      </c>
      <c r="AV41">
        <f>(r_7*O41)+x_7</f>
        <v>7.1085838458278836</v>
      </c>
      <c r="AW41">
        <f>(r_7*P41)+y_7</f>
        <v>2.5172815641993496</v>
      </c>
      <c r="AY41">
        <f>(r_8*O41)+x_8</f>
        <v>3.1085838458278836</v>
      </c>
      <c r="AZ41">
        <f>(r_8*P41)+y_8</f>
        <v>6.5172815641993491</v>
      </c>
      <c r="BB41">
        <f>(r_9*O41)+x_9</f>
        <v>-0.89141615417211639</v>
      </c>
      <c r="BC41">
        <f>(r_9*P41)+y_9</f>
        <v>2.5172815641993496</v>
      </c>
      <c r="BE41">
        <f>(r_10*O41)+x_10</f>
        <v>3.1085838458278836</v>
      </c>
      <c r="BF41">
        <f>(r_10*P41)+y_10</f>
        <v>-1.4827184358006504</v>
      </c>
      <c r="BH41">
        <f>(r_26*O41)+x_26</f>
        <v>6.9943136531127381</v>
      </c>
      <c r="BI41">
        <f>(r_26*P41)+y_26</f>
        <v>5.6638835194485369</v>
      </c>
      <c r="BK41">
        <f>(r_27*O41)+x_27</f>
        <v>-1.6685621156290873</v>
      </c>
      <c r="BL41">
        <f>(r_27*P41)+y_27</f>
        <v>3.8879611731495123</v>
      </c>
      <c r="BN41">
        <f>(r_28*O41)+x_28</f>
        <v>-1.6685621156290873</v>
      </c>
      <c r="BO41">
        <f>(r_28*P41)+y_28</f>
        <v>-0.11203882685048772</v>
      </c>
      <c r="BQ41">
        <f>(r_29*O41)+x_29</f>
        <v>2.3314378843709127</v>
      </c>
      <c r="BR41">
        <f>(r_29*P41)+y_29</f>
        <v>1.8879611731495123</v>
      </c>
      <c r="BT41">
        <f>(r_30*O41)+x_30</f>
        <v>6.3314378843709127</v>
      </c>
      <c r="BU41">
        <f>(r_30*P41)+y_30</f>
        <v>3.8879611731495123</v>
      </c>
      <c r="BW41">
        <f>(r_31*O41)+x_31</f>
        <v>6.3314378843709127</v>
      </c>
      <c r="BX41">
        <f>(r_31*P41)+y_31</f>
        <v>-0.11203882685048772</v>
      </c>
      <c r="CA41">
        <f>O41</f>
        <v>0.7771459614569709</v>
      </c>
      <c r="CB41">
        <f>P41</f>
        <v>0.62932039104983739</v>
      </c>
      <c r="CD41">
        <f t="shared" si="2"/>
        <v>0.7771459614569709</v>
      </c>
      <c r="CE41">
        <f t="shared" si="3"/>
        <v>0.62932039104983739</v>
      </c>
      <c r="CG41">
        <f t="shared" si="4"/>
        <v>1.5542919229139418</v>
      </c>
      <c r="CH41">
        <f t="shared" si="5"/>
        <v>1.2586407820996748</v>
      </c>
      <c r="CJ41">
        <f t="shared" si="6"/>
        <v>2.3314378843709127</v>
      </c>
      <c r="CK41">
        <f t="shared" si="7"/>
        <v>1.8879611731495123</v>
      </c>
      <c r="CM41">
        <f t="shared" si="8"/>
        <v>3.1085838458278836</v>
      </c>
      <c r="CN41">
        <f t="shared" si="9"/>
        <v>2.5172815641993496</v>
      </c>
      <c r="CP41">
        <f t="shared" si="10"/>
        <v>3.8857298072848545</v>
      </c>
      <c r="CQ41">
        <f t="shared" si="11"/>
        <v>3.1466019552491868</v>
      </c>
      <c r="CS41">
        <f>O41</f>
        <v>0.7771459614569709</v>
      </c>
      <c r="CT41">
        <f>P41</f>
        <v>0.62932039104983739</v>
      </c>
      <c r="CU41">
        <f>(a_21*r_21*O41)+x_21</f>
        <v>8.1085838458278836</v>
      </c>
      <c r="CV41">
        <f>(b_21*r_21*P41)+y_21</f>
        <v>6.2586407820996746</v>
      </c>
      <c r="CW41">
        <f>(r_21*O41)+x_21</f>
        <v>8.1085838458278836</v>
      </c>
      <c r="CX41">
        <f>(r_21*P41)+y_21</f>
        <v>7.5172815641993491</v>
      </c>
      <c r="CY41">
        <f>((r_21/2)*O41)+x_21</f>
        <v>6.5542919229139418</v>
      </c>
      <c r="CZ41">
        <f>((r_21/2)*P41)+y_21</f>
        <v>6.2586407820996746</v>
      </c>
    </row>
    <row r="42" spans="1:104" x14ac:dyDescent="0.25">
      <c r="A42">
        <v>1</v>
      </c>
      <c r="K42">
        <v>4</v>
      </c>
      <c r="L42">
        <f>L41+A42</f>
        <v>40</v>
      </c>
      <c r="M42">
        <f t="shared" si="12"/>
        <v>0.69813170079773179</v>
      </c>
      <c r="O42">
        <f t="shared" si="13"/>
        <v>0.76604444311897801</v>
      </c>
      <c r="P42">
        <f t="shared" si="14"/>
        <v>0.64278760968653925</v>
      </c>
      <c r="R42">
        <f t="shared" si="0"/>
        <v>3.0641777724759121</v>
      </c>
      <c r="S42">
        <f t="shared" si="1"/>
        <v>2.571150438746157</v>
      </c>
      <c r="U42">
        <f>R42+x_0</f>
        <v>3.0641777724759121</v>
      </c>
      <c r="V42">
        <f>S42+y_0</f>
        <v>2.571150438746157</v>
      </c>
      <c r="X42">
        <f>r_0*COS(M42)+x_01</f>
        <v>3.0641777724759121</v>
      </c>
      <c r="Y42">
        <f>r_0*SIN(M42)+y_01</f>
        <v>2.571150438746157</v>
      </c>
      <c r="Z42">
        <f t="shared" si="15"/>
        <v>19</v>
      </c>
      <c r="AA42">
        <f>m_1*Z42+p_1</f>
        <v>32.908965343808667</v>
      </c>
      <c r="AB42">
        <f>(r_1*O42)+x_1</f>
        <v>3.0641777724759121</v>
      </c>
      <c r="AC42">
        <f>(r_1*P42)+y_1</f>
        <v>2.571150438746157</v>
      </c>
      <c r="AD42">
        <f t="shared" si="16"/>
        <v>19</v>
      </c>
      <c r="AE42">
        <f>m_1*AD42+p_1</f>
        <v>32.908965343808667</v>
      </c>
      <c r="AG42">
        <f>(r_2*O42)+x_2</f>
        <v>7.0641777724759116</v>
      </c>
      <c r="AH42">
        <f>(r_2*P42)+y_2</f>
        <v>2.571150438746157</v>
      </c>
      <c r="AJ42">
        <f>(r_3*O42)+x_3</f>
        <v>3.0641777724759121</v>
      </c>
      <c r="AK42">
        <f>(r_3*P42)+y_3</f>
        <v>2.571150438746157</v>
      </c>
      <c r="AM42">
        <f>(r_4*O42)+x_4</f>
        <v>7.0641777724759116</v>
      </c>
      <c r="AN42">
        <f>(r_4*P42)+y_4</f>
        <v>2.571150438746157</v>
      </c>
      <c r="AP42">
        <f>(r_5*O42)+x_5</f>
        <v>3.0641777724759121</v>
      </c>
      <c r="AQ42">
        <f>(r_5*P42)+y_5</f>
        <v>6.571150438746157</v>
      </c>
      <c r="AS42">
        <f>(r_6*O42)+x_6</f>
        <v>3.0641777724759121</v>
      </c>
      <c r="AT42">
        <f>(r_6*P42)+y_6</f>
        <v>2.571150438746157</v>
      </c>
      <c r="AV42">
        <f>(r_7*O42)+x_7</f>
        <v>7.0641777724759116</v>
      </c>
      <c r="AW42">
        <f>(r_7*P42)+y_7</f>
        <v>2.571150438746157</v>
      </c>
      <c r="AY42">
        <f>(r_8*O42)+x_8</f>
        <v>3.0641777724759121</v>
      </c>
      <c r="AZ42">
        <f>(r_8*P42)+y_8</f>
        <v>6.571150438746157</v>
      </c>
      <c r="BB42">
        <f>(r_9*O42)+x_9</f>
        <v>-0.93582222752408795</v>
      </c>
      <c r="BC42">
        <f>(r_9*P42)+y_9</f>
        <v>2.571150438746157</v>
      </c>
      <c r="BE42">
        <f>(r_10*O42)+x_10</f>
        <v>3.0641777724759121</v>
      </c>
      <c r="BF42">
        <f>(r_10*P42)+y_10</f>
        <v>-1.428849561253843</v>
      </c>
      <c r="BH42">
        <f>(r_26*O42)+x_26</f>
        <v>6.894399988070802</v>
      </c>
      <c r="BI42">
        <f>(r_26*P42)+y_26</f>
        <v>5.7850884871788537</v>
      </c>
      <c r="BK42">
        <f>(r_27*O42)+x_27</f>
        <v>-1.7018666706430658</v>
      </c>
      <c r="BL42">
        <f>(r_27*P42)+y_27</f>
        <v>3.9283628290596178</v>
      </c>
      <c r="BN42">
        <f>(r_28*O42)+x_28</f>
        <v>-1.7018666706430658</v>
      </c>
      <c r="BO42">
        <f>(r_28*P42)+y_28</f>
        <v>-7.1637170940382244E-2</v>
      </c>
      <c r="BQ42">
        <f>(r_29*O42)+x_29</f>
        <v>2.2981333293569342</v>
      </c>
      <c r="BR42">
        <f>(r_29*P42)+y_29</f>
        <v>1.9283628290596178</v>
      </c>
      <c r="BT42">
        <f>(r_30*O42)+x_30</f>
        <v>6.2981333293569346</v>
      </c>
      <c r="BU42">
        <f>(r_30*P42)+y_30</f>
        <v>3.9283628290596178</v>
      </c>
      <c r="BW42">
        <f>(r_31*O42)+x_31</f>
        <v>6.2981333293569346</v>
      </c>
      <c r="BX42">
        <f>(r_31*P42)+y_31</f>
        <v>-7.1637170940382244E-2</v>
      </c>
      <c r="CA42">
        <f>O42</f>
        <v>0.76604444311897801</v>
      </c>
      <c r="CB42">
        <f>P42</f>
        <v>0.64278760968653925</v>
      </c>
      <c r="CD42">
        <f t="shared" si="2"/>
        <v>0.76604444311897801</v>
      </c>
      <c r="CE42">
        <f t="shared" si="3"/>
        <v>0.64278760968653925</v>
      </c>
      <c r="CG42">
        <f t="shared" si="4"/>
        <v>1.532088886237956</v>
      </c>
      <c r="CH42">
        <f t="shared" si="5"/>
        <v>1.2855752193730785</v>
      </c>
      <c r="CJ42">
        <f t="shared" si="6"/>
        <v>2.2981333293569342</v>
      </c>
      <c r="CK42">
        <f t="shared" si="7"/>
        <v>1.9283628290596178</v>
      </c>
      <c r="CM42">
        <f t="shared" si="8"/>
        <v>3.0641777724759121</v>
      </c>
      <c r="CN42">
        <f t="shared" si="9"/>
        <v>2.571150438746157</v>
      </c>
      <c r="CP42">
        <f t="shared" si="10"/>
        <v>3.83022221559489</v>
      </c>
      <c r="CQ42">
        <f t="shared" si="11"/>
        <v>3.2139380484326963</v>
      </c>
      <c r="CS42">
        <f>O42</f>
        <v>0.76604444311897801</v>
      </c>
      <c r="CT42">
        <f>P42</f>
        <v>0.64278760968653925</v>
      </c>
      <c r="CU42">
        <f>(a_21*r_21*O42)+x_21</f>
        <v>8.0641777724759116</v>
      </c>
      <c r="CV42">
        <f>(b_21*r_21*P42)+y_21</f>
        <v>6.2855752193730785</v>
      </c>
      <c r="CW42">
        <f>(r_21*O42)+x_21</f>
        <v>8.0641777724759116</v>
      </c>
      <c r="CX42">
        <f>(r_21*P42)+y_21</f>
        <v>7.571150438746157</v>
      </c>
      <c r="CY42">
        <f>((r_21/2)*O42)+x_21</f>
        <v>6.5320888862379558</v>
      </c>
      <c r="CZ42">
        <f>((r_21/2)*P42)+y_21</f>
        <v>6.2855752193730785</v>
      </c>
    </row>
    <row r="43" spans="1:104" x14ac:dyDescent="0.25">
      <c r="A43">
        <v>1</v>
      </c>
      <c r="K43">
        <v>4</v>
      </c>
      <c r="L43">
        <f>L42+A43</f>
        <v>41</v>
      </c>
      <c r="M43">
        <f t="shared" si="12"/>
        <v>0.715584993317675</v>
      </c>
      <c r="O43">
        <f t="shared" si="13"/>
        <v>0.75470958022277213</v>
      </c>
      <c r="P43">
        <f t="shared" si="14"/>
        <v>0.65605902899050716</v>
      </c>
      <c r="R43">
        <f t="shared" si="0"/>
        <v>3.0188383208910885</v>
      </c>
      <c r="S43">
        <f t="shared" si="1"/>
        <v>2.6242361159620287</v>
      </c>
      <c r="U43">
        <f>R43+x_0</f>
        <v>3.0188383208910885</v>
      </c>
      <c r="V43">
        <f>S43+y_0</f>
        <v>2.6242361159620287</v>
      </c>
      <c r="X43">
        <f>r_0*COS(M43)+x_01</f>
        <v>3.0188383208910885</v>
      </c>
      <c r="Y43">
        <f>r_0*SIN(M43)+y_01</f>
        <v>2.6242361159620287</v>
      </c>
      <c r="Z43">
        <f t="shared" si="15"/>
        <v>20</v>
      </c>
      <c r="AA43">
        <f>m_1*Z43+p_1</f>
        <v>34.641016151377542</v>
      </c>
      <c r="AB43">
        <f>(r_1*O43)+x_1</f>
        <v>3.0188383208910885</v>
      </c>
      <c r="AC43">
        <f>(r_1*P43)+y_1</f>
        <v>2.6242361159620287</v>
      </c>
      <c r="AD43">
        <f t="shared" si="16"/>
        <v>20</v>
      </c>
      <c r="AE43">
        <f>m_1*AD43+p_1</f>
        <v>34.641016151377542</v>
      </c>
      <c r="AG43">
        <f>(r_2*O43)+x_2</f>
        <v>7.0188383208910885</v>
      </c>
      <c r="AH43">
        <f>(r_2*P43)+y_2</f>
        <v>2.6242361159620287</v>
      </c>
      <c r="AJ43">
        <f>(r_3*O43)+x_3</f>
        <v>3.0188383208910885</v>
      </c>
      <c r="AK43">
        <f>(r_3*P43)+y_3</f>
        <v>2.6242361159620287</v>
      </c>
      <c r="AM43">
        <f>(r_4*O43)+x_4</f>
        <v>7.0188383208910885</v>
      </c>
      <c r="AN43">
        <f>(r_4*P43)+y_4</f>
        <v>2.6242361159620287</v>
      </c>
      <c r="AP43">
        <f>(r_5*O43)+x_5</f>
        <v>3.0188383208910885</v>
      </c>
      <c r="AQ43">
        <f>(r_5*P43)+y_5</f>
        <v>6.6242361159620291</v>
      </c>
      <c r="AS43">
        <f>(r_6*O43)+x_6</f>
        <v>3.0188383208910885</v>
      </c>
      <c r="AT43">
        <f>(r_6*P43)+y_6</f>
        <v>2.6242361159620287</v>
      </c>
      <c r="AV43">
        <f>(r_7*O43)+x_7</f>
        <v>7.0188383208910885</v>
      </c>
      <c r="AW43">
        <f>(r_7*P43)+y_7</f>
        <v>2.6242361159620287</v>
      </c>
      <c r="AY43">
        <f>(r_8*O43)+x_8</f>
        <v>3.0188383208910885</v>
      </c>
      <c r="AZ43">
        <f>(r_8*P43)+y_8</f>
        <v>6.6242361159620291</v>
      </c>
      <c r="BB43">
        <f>(r_9*O43)+x_9</f>
        <v>-0.9811616791089115</v>
      </c>
      <c r="BC43">
        <f>(r_9*P43)+y_9</f>
        <v>2.6242361159620287</v>
      </c>
      <c r="BE43">
        <f>(r_10*O43)+x_10</f>
        <v>3.0188383208910885</v>
      </c>
      <c r="BF43">
        <f>(r_10*P43)+y_10</f>
        <v>-1.3757638840379713</v>
      </c>
      <c r="BH43">
        <f>(r_26*O43)+x_26</f>
        <v>6.7923862220049491</v>
      </c>
      <c r="BI43">
        <f>(r_26*P43)+y_26</f>
        <v>5.9045312609145642</v>
      </c>
      <c r="BK43">
        <f>(r_27*O43)+x_27</f>
        <v>-1.7358712593316836</v>
      </c>
      <c r="BL43">
        <f>(r_27*P43)+y_27</f>
        <v>3.9681770869715214</v>
      </c>
      <c r="BN43">
        <f>(r_28*O43)+x_28</f>
        <v>-1.7358712593316836</v>
      </c>
      <c r="BO43">
        <f>(r_28*P43)+y_28</f>
        <v>-3.1822913028478617E-2</v>
      </c>
      <c r="BQ43">
        <f>(r_29*O43)+x_29</f>
        <v>2.2641287406683164</v>
      </c>
      <c r="BR43">
        <f>(r_29*P43)+y_29</f>
        <v>1.9681770869715214</v>
      </c>
      <c r="BT43">
        <f>(r_30*O43)+x_30</f>
        <v>6.2641287406683164</v>
      </c>
      <c r="BU43">
        <f>(r_30*P43)+y_30</f>
        <v>3.9681770869715214</v>
      </c>
      <c r="BW43">
        <f>(r_31*O43)+x_31</f>
        <v>6.2641287406683164</v>
      </c>
      <c r="BX43">
        <f>(r_31*P43)+y_31</f>
        <v>-3.1822913028478617E-2</v>
      </c>
      <c r="CA43">
        <f>O43</f>
        <v>0.75470958022277213</v>
      </c>
      <c r="CB43">
        <f>P43</f>
        <v>0.65605902899050716</v>
      </c>
      <c r="CD43">
        <f t="shared" si="2"/>
        <v>0.75470958022277213</v>
      </c>
      <c r="CE43">
        <f t="shared" si="3"/>
        <v>0.65605902899050716</v>
      </c>
      <c r="CG43">
        <f t="shared" si="4"/>
        <v>1.5094191604455443</v>
      </c>
      <c r="CH43">
        <f t="shared" si="5"/>
        <v>1.3121180579810143</v>
      </c>
      <c r="CJ43">
        <f t="shared" si="6"/>
        <v>2.2641287406683164</v>
      </c>
      <c r="CK43">
        <f t="shared" si="7"/>
        <v>1.9681770869715214</v>
      </c>
      <c r="CM43">
        <f t="shared" si="8"/>
        <v>3.0188383208910885</v>
      </c>
      <c r="CN43">
        <f t="shared" si="9"/>
        <v>2.6242361159620287</v>
      </c>
      <c r="CP43">
        <f t="shared" si="10"/>
        <v>3.7735479011138606</v>
      </c>
      <c r="CQ43">
        <f t="shared" si="11"/>
        <v>3.2802951449525359</v>
      </c>
      <c r="CS43">
        <f>O43</f>
        <v>0.75470958022277213</v>
      </c>
      <c r="CT43">
        <f>P43</f>
        <v>0.65605902899050716</v>
      </c>
      <c r="CU43">
        <f>(a_21*r_21*O43)+x_21</f>
        <v>8.0188383208910885</v>
      </c>
      <c r="CV43">
        <f>(b_21*r_21*P43)+y_21</f>
        <v>6.3121180579810146</v>
      </c>
      <c r="CW43">
        <f>(r_21*O43)+x_21</f>
        <v>8.0188383208910885</v>
      </c>
      <c r="CX43">
        <f>(r_21*P43)+y_21</f>
        <v>7.6242361159620291</v>
      </c>
      <c r="CY43">
        <f>((r_21/2)*O43)+x_21</f>
        <v>6.5094191604455443</v>
      </c>
      <c r="CZ43">
        <f>((r_21/2)*P43)+y_21</f>
        <v>6.3121180579810146</v>
      </c>
    </row>
    <row r="44" spans="1:104" x14ac:dyDescent="0.25">
      <c r="A44">
        <v>1</v>
      </c>
      <c r="K44">
        <v>4</v>
      </c>
      <c r="L44">
        <f>L43+A44</f>
        <v>42</v>
      </c>
      <c r="M44">
        <f t="shared" si="12"/>
        <v>0.73303828583761843</v>
      </c>
      <c r="O44">
        <f t="shared" si="13"/>
        <v>0.74314482547739424</v>
      </c>
      <c r="P44">
        <f t="shared" si="14"/>
        <v>0.66913060635885824</v>
      </c>
      <c r="R44">
        <f t="shared" si="0"/>
        <v>2.972579301909577</v>
      </c>
      <c r="S44">
        <f t="shared" si="1"/>
        <v>2.676522425435433</v>
      </c>
      <c r="U44">
        <f>R44+x_0</f>
        <v>2.972579301909577</v>
      </c>
      <c r="V44">
        <f>S44+y_0</f>
        <v>2.676522425435433</v>
      </c>
      <c r="X44">
        <f>r_0*COS(M44)+x_01</f>
        <v>2.972579301909577</v>
      </c>
      <c r="Y44">
        <f>r_0*SIN(M44)+y_01</f>
        <v>2.676522425435433</v>
      </c>
      <c r="Z44">
        <f t="shared" si="15"/>
        <v>21</v>
      </c>
      <c r="AA44">
        <f>m_1*Z44+p_1</f>
        <v>36.373066958946424</v>
      </c>
      <c r="AB44">
        <f>(r_1*O44)+x_1</f>
        <v>2.972579301909577</v>
      </c>
      <c r="AC44">
        <f>(r_1*P44)+y_1</f>
        <v>2.676522425435433</v>
      </c>
      <c r="AD44">
        <f t="shared" si="16"/>
        <v>21</v>
      </c>
      <c r="AE44">
        <f>m_1*AD44+p_1</f>
        <v>36.373066958946424</v>
      </c>
      <c r="AG44">
        <f>(r_2*O44)+x_2</f>
        <v>6.972579301909577</v>
      </c>
      <c r="AH44">
        <f>(r_2*P44)+y_2</f>
        <v>2.676522425435433</v>
      </c>
      <c r="AJ44">
        <f>(r_3*O44)+x_3</f>
        <v>2.972579301909577</v>
      </c>
      <c r="AK44">
        <f>(r_3*P44)+y_3</f>
        <v>2.676522425435433</v>
      </c>
      <c r="AM44">
        <f>(r_4*O44)+x_4</f>
        <v>6.972579301909577</v>
      </c>
      <c r="AN44">
        <f>(r_4*P44)+y_4</f>
        <v>2.676522425435433</v>
      </c>
      <c r="AP44">
        <f>(r_5*O44)+x_5</f>
        <v>2.972579301909577</v>
      </c>
      <c r="AQ44">
        <f>(r_5*P44)+y_5</f>
        <v>6.676522425435433</v>
      </c>
      <c r="AS44">
        <f>(r_6*O44)+x_6</f>
        <v>2.972579301909577</v>
      </c>
      <c r="AT44">
        <f>(r_6*P44)+y_6</f>
        <v>2.676522425435433</v>
      </c>
      <c r="AV44">
        <f>(r_7*O44)+x_7</f>
        <v>6.972579301909577</v>
      </c>
      <c r="AW44">
        <f>(r_7*P44)+y_7</f>
        <v>2.676522425435433</v>
      </c>
      <c r="AY44">
        <f>(r_8*O44)+x_8</f>
        <v>2.972579301909577</v>
      </c>
      <c r="AZ44">
        <f>(r_8*P44)+y_8</f>
        <v>6.676522425435433</v>
      </c>
      <c r="BB44">
        <f>(r_9*O44)+x_9</f>
        <v>-1.027420698090423</v>
      </c>
      <c r="BC44">
        <f>(r_9*P44)+y_9</f>
        <v>2.676522425435433</v>
      </c>
      <c r="BE44">
        <f>(r_10*O44)+x_10</f>
        <v>2.972579301909577</v>
      </c>
      <c r="BF44">
        <f>(r_10*P44)+y_10</f>
        <v>-1.323477574564567</v>
      </c>
      <c r="BH44">
        <f>(r_26*O44)+x_26</f>
        <v>6.688303429296548</v>
      </c>
      <c r="BI44">
        <f>(r_26*P44)+y_26</f>
        <v>6.0221754572297241</v>
      </c>
      <c r="BK44">
        <f>(r_27*O44)+x_27</f>
        <v>-1.770565523567817</v>
      </c>
      <c r="BL44">
        <f>(r_27*P44)+y_27</f>
        <v>4.0073918190765747</v>
      </c>
      <c r="BN44">
        <f>(r_28*O44)+x_28</f>
        <v>-1.770565523567817</v>
      </c>
      <c r="BO44">
        <f>(r_28*P44)+y_28</f>
        <v>7.3918190765747127E-3</v>
      </c>
      <c r="BQ44">
        <f>(r_29*O44)+x_29</f>
        <v>2.229434476432183</v>
      </c>
      <c r="BR44">
        <f>(r_29*P44)+y_29</f>
        <v>2.0073918190765747</v>
      </c>
      <c r="BT44">
        <f>(r_30*O44)+x_30</f>
        <v>6.229434476432183</v>
      </c>
      <c r="BU44">
        <f>(r_30*P44)+y_30</f>
        <v>4.0073918190765747</v>
      </c>
      <c r="BW44">
        <f>(r_31*O44)+x_31</f>
        <v>6.229434476432183</v>
      </c>
      <c r="BX44">
        <f>(r_31*P44)+y_31</f>
        <v>7.3918190765747127E-3</v>
      </c>
      <c r="CA44">
        <f>O44</f>
        <v>0.74314482547739424</v>
      </c>
      <c r="CB44">
        <f>P44</f>
        <v>0.66913060635885824</v>
      </c>
      <c r="CD44">
        <f t="shared" si="2"/>
        <v>0.74314482547739424</v>
      </c>
      <c r="CE44">
        <f t="shared" si="3"/>
        <v>0.66913060635885824</v>
      </c>
      <c r="CG44">
        <f t="shared" si="4"/>
        <v>1.4862896509547885</v>
      </c>
      <c r="CH44">
        <f t="shared" si="5"/>
        <v>1.3382612127177165</v>
      </c>
      <c r="CJ44">
        <f t="shared" si="6"/>
        <v>2.229434476432183</v>
      </c>
      <c r="CK44">
        <f t="shared" si="7"/>
        <v>2.0073918190765747</v>
      </c>
      <c r="CM44">
        <f t="shared" si="8"/>
        <v>2.972579301909577</v>
      </c>
      <c r="CN44">
        <f t="shared" si="9"/>
        <v>2.676522425435433</v>
      </c>
      <c r="CP44">
        <f t="shared" si="10"/>
        <v>3.715724127386971</v>
      </c>
      <c r="CQ44">
        <f t="shared" si="11"/>
        <v>3.3456530317942912</v>
      </c>
      <c r="CS44">
        <f>O44</f>
        <v>0.74314482547739424</v>
      </c>
      <c r="CT44">
        <f>P44</f>
        <v>0.66913060635885824</v>
      </c>
      <c r="CU44">
        <f>(a_21*r_21*O44)+x_21</f>
        <v>7.972579301909577</v>
      </c>
      <c r="CV44">
        <f>(b_21*r_21*P44)+y_21</f>
        <v>6.3382612127177165</v>
      </c>
      <c r="CW44">
        <f>(r_21*O44)+x_21</f>
        <v>7.972579301909577</v>
      </c>
      <c r="CX44">
        <f>(r_21*P44)+y_21</f>
        <v>7.676522425435433</v>
      </c>
      <c r="CY44">
        <f>((r_21/2)*O44)+x_21</f>
        <v>6.486289650954788</v>
      </c>
      <c r="CZ44">
        <f>((r_21/2)*P44)+y_21</f>
        <v>6.3382612127177165</v>
      </c>
    </row>
    <row r="45" spans="1:104" x14ac:dyDescent="0.25">
      <c r="A45">
        <v>1</v>
      </c>
      <c r="C45" t="s">
        <v>4</v>
      </c>
      <c r="D45">
        <f>'Cercles lissés'!D43</f>
        <v>0</v>
      </c>
      <c r="G45">
        <f>'Cercles lissés'!D44</f>
        <v>0</v>
      </c>
      <c r="H45">
        <f>'Cercles lissés'!D45</f>
        <v>0</v>
      </c>
      <c r="K45">
        <v>4</v>
      </c>
      <c r="L45">
        <f>L44+A45</f>
        <v>43</v>
      </c>
      <c r="M45">
        <f t="shared" si="12"/>
        <v>0.75049157835756164</v>
      </c>
      <c r="O45">
        <f t="shared" si="13"/>
        <v>0.73135370161917057</v>
      </c>
      <c r="P45">
        <f t="shared" si="14"/>
        <v>0.68199836006249848</v>
      </c>
      <c r="R45">
        <f t="shared" si="0"/>
        <v>2.9254148064766823</v>
      </c>
      <c r="S45">
        <f t="shared" si="1"/>
        <v>2.7279934402499939</v>
      </c>
      <c r="U45">
        <f>R45+x_0</f>
        <v>2.9254148064766823</v>
      </c>
      <c r="V45">
        <f>S45+y_0</f>
        <v>2.7279934402499939</v>
      </c>
      <c r="X45">
        <f>r_0*COS(M45)+x_01</f>
        <v>2.9254148064766823</v>
      </c>
      <c r="Y45">
        <f>r_0*SIN(M45)+y_01</f>
        <v>2.7279934402499939</v>
      </c>
      <c r="Z45">
        <f t="shared" si="15"/>
        <v>22</v>
      </c>
      <c r="AA45">
        <f>m_1*Z45+p_1</f>
        <v>38.105117766515299</v>
      </c>
      <c r="AB45">
        <f>(r_1*O45)+x_1</f>
        <v>2.9254148064766823</v>
      </c>
      <c r="AC45">
        <f>(r_1*P45)+y_1</f>
        <v>2.7279934402499939</v>
      </c>
      <c r="AD45">
        <f t="shared" si="16"/>
        <v>22</v>
      </c>
      <c r="AE45">
        <f>m_1*AD45+p_1</f>
        <v>38.105117766515299</v>
      </c>
      <c r="AG45">
        <f>(r_2*O45)+x_2</f>
        <v>6.9254148064766827</v>
      </c>
      <c r="AH45">
        <f>(r_2*P45)+y_2</f>
        <v>2.7279934402499939</v>
      </c>
      <c r="AJ45">
        <f>(r_3*O45)+x_3</f>
        <v>2.9254148064766823</v>
      </c>
      <c r="AK45">
        <f>(r_3*P45)+y_3</f>
        <v>2.7279934402499939</v>
      </c>
      <c r="AM45">
        <f>(r_4*O45)+x_4</f>
        <v>6.9254148064766827</v>
      </c>
      <c r="AN45">
        <f>(r_4*P45)+y_4</f>
        <v>2.7279934402499939</v>
      </c>
      <c r="AP45">
        <f>(r_5*O45)+x_5</f>
        <v>2.9254148064766823</v>
      </c>
      <c r="AQ45">
        <f>(r_5*P45)+y_5</f>
        <v>6.7279934402499944</v>
      </c>
      <c r="AS45">
        <f>(r_6*O45)+x_6</f>
        <v>2.9254148064766823</v>
      </c>
      <c r="AT45">
        <f>(r_6*P45)+y_6</f>
        <v>2.7279934402499939</v>
      </c>
      <c r="AV45">
        <f>(r_7*O45)+x_7</f>
        <v>6.9254148064766827</v>
      </c>
      <c r="AW45">
        <f>(r_7*P45)+y_7</f>
        <v>2.7279934402499939</v>
      </c>
      <c r="AY45">
        <f>(r_8*O45)+x_8</f>
        <v>2.9254148064766823</v>
      </c>
      <c r="AZ45">
        <f>(r_8*P45)+y_8</f>
        <v>6.7279934402499944</v>
      </c>
      <c r="BB45">
        <f>(r_9*O45)+x_9</f>
        <v>-1.0745851935233177</v>
      </c>
      <c r="BC45">
        <f>(r_9*P45)+y_9</f>
        <v>2.7279934402499939</v>
      </c>
      <c r="BE45">
        <f>(r_10*O45)+x_10</f>
        <v>2.9254148064766823</v>
      </c>
      <c r="BF45">
        <f>(r_10*P45)+y_10</f>
        <v>-1.2720065597500061</v>
      </c>
      <c r="BH45">
        <f>(r_26*O45)+x_26</f>
        <v>6.5821833145725348</v>
      </c>
      <c r="BI45">
        <f>(r_26*P45)+y_26</f>
        <v>6.137985240562486</v>
      </c>
      <c r="BK45">
        <f>(r_27*O45)+x_27</f>
        <v>-1.8059388951424884</v>
      </c>
      <c r="BL45">
        <f>(r_27*P45)+y_27</f>
        <v>4.0459950801874953</v>
      </c>
      <c r="BN45">
        <f>(r_28*O45)+x_28</f>
        <v>-1.8059388951424884</v>
      </c>
      <c r="BO45">
        <f>(r_28*P45)+y_28</f>
        <v>4.5995080187495319E-2</v>
      </c>
      <c r="BQ45">
        <f>(r_29*O45)+x_29</f>
        <v>2.1940611048575116</v>
      </c>
      <c r="BR45">
        <f>(r_29*P45)+y_29</f>
        <v>2.0459950801874953</v>
      </c>
      <c r="BT45">
        <f>(r_30*O45)+x_30</f>
        <v>6.1940611048575116</v>
      </c>
      <c r="BU45">
        <f>(r_30*P45)+y_30</f>
        <v>4.0459950801874953</v>
      </c>
      <c r="BW45">
        <f>(r_31*O45)+x_31</f>
        <v>6.1940611048575116</v>
      </c>
      <c r="BX45">
        <f>(r_31*P45)+y_31</f>
        <v>4.5995080187495319E-2</v>
      </c>
      <c r="CA45">
        <f>O45</f>
        <v>0.73135370161917057</v>
      </c>
      <c r="CB45">
        <f>P45</f>
        <v>0.68199836006249848</v>
      </c>
      <c r="CD45">
        <f t="shared" si="2"/>
        <v>0.73135370161917057</v>
      </c>
      <c r="CE45">
        <f t="shared" si="3"/>
        <v>0.68199836006249848</v>
      </c>
      <c r="CG45">
        <f t="shared" si="4"/>
        <v>1.4627074032383411</v>
      </c>
      <c r="CH45">
        <f t="shared" si="5"/>
        <v>1.363996720124997</v>
      </c>
      <c r="CJ45">
        <f t="shared" si="6"/>
        <v>2.1940611048575116</v>
      </c>
      <c r="CK45">
        <f t="shared" si="7"/>
        <v>2.0459950801874953</v>
      </c>
      <c r="CM45">
        <f t="shared" si="8"/>
        <v>2.9254148064766823</v>
      </c>
      <c r="CN45">
        <f t="shared" si="9"/>
        <v>2.7279934402499939</v>
      </c>
      <c r="CP45">
        <f t="shared" si="10"/>
        <v>3.656768508095853</v>
      </c>
      <c r="CQ45">
        <f t="shared" si="11"/>
        <v>3.4099918003124925</v>
      </c>
      <c r="CS45">
        <f>O45</f>
        <v>0.73135370161917057</v>
      </c>
      <c r="CT45">
        <f>P45</f>
        <v>0.68199836006249848</v>
      </c>
      <c r="CU45">
        <f>(a_21*r_21*O45)+x_21</f>
        <v>7.9254148064766827</v>
      </c>
      <c r="CV45">
        <f>(b_21*r_21*P45)+y_21</f>
        <v>6.3639967201249972</v>
      </c>
      <c r="CW45">
        <f>(r_21*O45)+x_21</f>
        <v>7.9254148064766827</v>
      </c>
      <c r="CX45">
        <f>(r_21*P45)+y_21</f>
        <v>7.7279934402499944</v>
      </c>
      <c r="CY45">
        <f>((r_21/2)*O45)+x_21</f>
        <v>6.4627074032383414</v>
      </c>
      <c r="CZ45">
        <f>((r_21/2)*P45)+y_21</f>
        <v>6.3639967201249972</v>
      </c>
    </row>
    <row r="46" spans="1:104" x14ac:dyDescent="0.25">
      <c r="A46">
        <v>1</v>
      </c>
      <c r="K46">
        <v>4</v>
      </c>
      <c r="L46">
        <f>L45+A46</f>
        <v>44</v>
      </c>
      <c r="M46">
        <f t="shared" si="12"/>
        <v>0.76794487087750496</v>
      </c>
      <c r="O46">
        <f t="shared" si="13"/>
        <v>0.71933980033865119</v>
      </c>
      <c r="P46">
        <f t="shared" si="14"/>
        <v>0.69465837045899725</v>
      </c>
      <c r="R46">
        <f t="shared" si="0"/>
        <v>2.8773592013546048</v>
      </c>
      <c r="S46">
        <f t="shared" si="1"/>
        <v>2.778633481835989</v>
      </c>
      <c r="U46">
        <f>R46+x_0</f>
        <v>2.8773592013546048</v>
      </c>
      <c r="V46">
        <f>S46+y_0</f>
        <v>2.778633481835989</v>
      </c>
      <c r="X46">
        <f>r_0*COS(M46)+x_01</f>
        <v>2.8773592013546048</v>
      </c>
      <c r="Y46">
        <f>r_0*SIN(M46)+y_01</f>
        <v>2.778633481835989</v>
      </c>
      <c r="Z46">
        <f t="shared" si="15"/>
        <v>23</v>
      </c>
      <c r="AA46">
        <f>m_1*Z46+p_1</f>
        <v>39.837168574084174</v>
      </c>
      <c r="AB46">
        <f>(r_1*O46)+x_1</f>
        <v>2.8773592013546048</v>
      </c>
      <c r="AC46">
        <f>(r_1*P46)+y_1</f>
        <v>2.778633481835989</v>
      </c>
      <c r="AD46">
        <f t="shared" si="16"/>
        <v>23</v>
      </c>
      <c r="AE46">
        <f>m_1*AD46+p_1</f>
        <v>39.837168574084174</v>
      </c>
      <c r="AG46">
        <f>(r_2*O46)+x_2</f>
        <v>6.8773592013546043</v>
      </c>
      <c r="AH46">
        <f>(r_2*P46)+y_2</f>
        <v>2.778633481835989</v>
      </c>
      <c r="AJ46">
        <f>(r_3*O46)+x_3</f>
        <v>2.8773592013546048</v>
      </c>
      <c r="AK46">
        <f>(r_3*P46)+y_3</f>
        <v>2.778633481835989</v>
      </c>
      <c r="AM46">
        <f>(r_4*O46)+x_4</f>
        <v>6.8773592013546043</v>
      </c>
      <c r="AN46">
        <f>(r_4*P46)+y_4</f>
        <v>2.778633481835989</v>
      </c>
      <c r="AP46">
        <f>(r_5*O46)+x_5</f>
        <v>2.8773592013546048</v>
      </c>
      <c r="AQ46">
        <f>(r_5*P46)+y_5</f>
        <v>6.778633481835989</v>
      </c>
      <c r="AS46">
        <f>(r_6*O46)+x_6</f>
        <v>2.8773592013546048</v>
      </c>
      <c r="AT46">
        <f>(r_6*P46)+y_6</f>
        <v>2.778633481835989</v>
      </c>
      <c r="AV46">
        <f>(r_7*O46)+x_7</f>
        <v>6.8773592013546043</v>
      </c>
      <c r="AW46">
        <f>(r_7*P46)+y_7</f>
        <v>2.778633481835989</v>
      </c>
      <c r="AY46">
        <f>(r_8*O46)+x_8</f>
        <v>2.8773592013546048</v>
      </c>
      <c r="AZ46">
        <f>(r_8*P46)+y_8</f>
        <v>6.778633481835989</v>
      </c>
      <c r="BB46">
        <f>(r_9*O46)+x_9</f>
        <v>-1.1226407986453952</v>
      </c>
      <c r="BC46">
        <f>(r_9*P46)+y_9</f>
        <v>2.778633481835989</v>
      </c>
      <c r="BE46">
        <f>(r_10*O46)+x_10</f>
        <v>2.8773592013546048</v>
      </c>
      <c r="BF46">
        <f>(r_10*P46)+y_10</f>
        <v>-1.221366518164011</v>
      </c>
      <c r="BH46">
        <f>(r_26*O46)+x_26</f>
        <v>6.4740582030478606</v>
      </c>
      <c r="BI46">
        <f>(r_26*P46)+y_26</f>
        <v>6.2519253341309753</v>
      </c>
      <c r="BK46">
        <f>(r_27*O46)+x_27</f>
        <v>-1.8419805989840463</v>
      </c>
      <c r="BL46">
        <f>(r_27*P46)+y_27</f>
        <v>4.0839751113769918</v>
      </c>
      <c r="BN46">
        <f>(r_28*O46)+x_28</f>
        <v>-1.8419805989840463</v>
      </c>
      <c r="BO46">
        <f>(r_28*P46)+y_28</f>
        <v>8.3975111376991762E-2</v>
      </c>
      <c r="BQ46">
        <f>(r_29*O46)+x_29</f>
        <v>2.1580194010159537</v>
      </c>
      <c r="BR46">
        <f>(r_29*P46)+y_29</f>
        <v>2.0839751113769918</v>
      </c>
      <c r="BT46">
        <f>(r_30*O46)+x_30</f>
        <v>6.1580194010159541</v>
      </c>
      <c r="BU46">
        <f>(r_30*P46)+y_30</f>
        <v>4.0839751113769918</v>
      </c>
      <c r="BW46">
        <f>(r_31*O46)+x_31</f>
        <v>6.1580194010159541</v>
      </c>
      <c r="BX46">
        <f>(r_31*P46)+y_31</f>
        <v>8.3975111376991762E-2</v>
      </c>
      <c r="CA46">
        <f>O46</f>
        <v>0.71933980033865119</v>
      </c>
      <c r="CB46">
        <f>P46</f>
        <v>0.69465837045899725</v>
      </c>
      <c r="CD46">
        <f t="shared" si="2"/>
        <v>0.71933980033865119</v>
      </c>
      <c r="CE46">
        <f t="shared" si="3"/>
        <v>0.69465837045899725</v>
      </c>
      <c r="CG46">
        <f t="shared" si="4"/>
        <v>1.4386796006773024</v>
      </c>
      <c r="CH46">
        <f t="shared" si="5"/>
        <v>1.3893167409179945</v>
      </c>
      <c r="CJ46">
        <f t="shared" si="6"/>
        <v>2.1580194010159537</v>
      </c>
      <c r="CK46">
        <f t="shared" si="7"/>
        <v>2.0839751113769918</v>
      </c>
      <c r="CM46">
        <f t="shared" si="8"/>
        <v>2.8773592013546048</v>
      </c>
      <c r="CN46">
        <f t="shared" si="9"/>
        <v>2.778633481835989</v>
      </c>
      <c r="CP46">
        <f t="shared" si="10"/>
        <v>3.5966990016932558</v>
      </c>
      <c r="CQ46">
        <f t="shared" si="11"/>
        <v>3.4732918522949863</v>
      </c>
      <c r="CS46">
        <f>O46</f>
        <v>0.71933980033865119</v>
      </c>
      <c r="CT46">
        <f>P46</f>
        <v>0.69465837045899725</v>
      </c>
      <c r="CU46">
        <f>(a_21*r_21*O46)+x_21</f>
        <v>7.8773592013546043</v>
      </c>
      <c r="CV46">
        <f>(b_21*r_21*P46)+y_21</f>
        <v>6.3893167409179945</v>
      </c>
      <c r="CW46">
        <f>(r_21*O46)+x_21</f>
        <v>7.8773592013546043</v>
      </c>
      <c r="CX46">
        <f>(r_21*P46)+y_21</f>
        <v>7.778633481835989</v>
      </c>
      <c r="CY46">
        <f>((r_21/2)*O46)+x_21</f>
        <v>6.4386796006773022</v>
      </c>
      <c r="CZ46">
        <f>((r_21/2)*P46)+y_21</f>
        <v>6.3893167409179945</v>
      </c>
    </row>
    <row r="47" spans="1:104" x14ac:dyDescent="0.25">
      <c r="A47">
        <v>1</v>
      </c>
      <c r="C47" t="s">
        <v>158</v>
      </c>
      <c r="D47" t="s">
        <v>161</v>
      </c>
      <c r="E47" t="s">
        <v>11</v>
      </c>
      <c r="F47" s="2" t="s">
        <v>160</v>
      </c>
      <c r="G47" t="s">
        <v>162</v>
      </c>
      <c r="K47">
        <v>4</v>
      </c>
      <c r="L47">
        <f>L46+A47</f>
        <v>45</v>
      </c>
      <c r="M47">
        <f t="shared" si="12"/>
        <v>0.78539816339744828</v>
      </c>
      <c r="O47">
        <f t="shared" si="13"/>
        <v>0.70710678118654757</v>
      </c>
      <c r="P47">
        <f t="shared" si="14"/>
        <v>0.70710678118654746</v>
      </c>
      <c r="R47">
        <f t="shared" si="0"/>
        <v>2.8284271247461903</v>
      </c>
      <c r="S47">
        <f t="shared" si="1"/>
        <v>2.8284271247461898</v>
      </c>
      <c r="U47">
        <f>R47+x_0</f>
        <v>2.8284271247461903</v>
      </c>
      <c r="V47">
        <f>S47+y_0</f>
        <v>2.8284271247461898</v>
      </c>
      <c r="X47">
        <f>r_0*COS(M47)+x_01</f>
        <v>2.8284271247461903</v>
      </c>
      <c r="Y47">
        <f>r_0*SIN(M47)+y_01</f>
        <v>2.8284271247461898</v>
      </c>
      <c r="Z47">
        <f t="shared" si="15"/>
        <v>24</v>
      </c>
      <c r="AA47">
        <f>m_1*Z47+p_1</f>
        <v>41.569219381653056</v>
      </c>
      <c r="AB47">
        <f>(r_1*O47)+x_1</f>
        <v>2.8284271247461903</v>
      </c>
      <c r="AC47">
        <f>(r_1*P47)+y_1</f>
        <v>2.8284271247461898</v>
      </c>
      <c r="AD47">
        <f t="shared" si="16"/>
        <v>24</v>
      </c>
      <c r="AE47">
        <f>m_1*AD47+p_1</f>
        <v>41.569219381653056</v>
      </c>
      <c r="AG47">
        <f>(r_2*O47)+x_2</f>
        <v>6.8284271247461898</v>
      </c>
      <c r="AH47">
        <f>(r_2*P47)+y_2</f>
        <v>2.8284271247461898</v>
      </c>
      <c r="AJ47">
        <f>(r_3*O47)+x_3</f>
        <v>2.8284271247461903</v>
      </c>
      <c r="AK47">
        <f>(r_3*P47)+y_3</f>
        <v>2.8284271247461898</v>
      </c>
      <c r="AM47">
        <f>(r_4*O47)+x_4</f>
        <v>6.8284271247461898</v>
      </c>
      <c r="AN47">
        <f>(r_4*P47)+y_4</f>
        <v>2.8284271247461898</v>
      </c>
      <c r="AP47">
        <f>(r_5*O47)+x_5</f>
        <v>2.8284271247461903</v>
      </c>
      <c r="AQ47">
        <f>(r_5*P47)+y_5</f>
        <v>6.8284271247461898</v>
      </c>
      <c r="AS47">
        <f>(r_6*O47)+x_6</f>
        <v>2.8284271247461903</v>
      </c>
      <c r="AT47">
        <f>(r_6*P47)+y_6</f>
        <v>2.8284271247461898</v>
      </c>
      <c r="AV47">
        <f>(r_7*O47)+x_7</f>
        <v>6.8284271247461898</v>
      </c>
      <c r="AW47">
        <f>(r_7*P47)+y_7</f>
        <v>2.8284271247461898</v>
      </c>
      <c r="AY47">
        <f>(r_8*O47)+x_8</f>
        <v>2.8284271247461903</v>
      </c>
      <c r="AZ47">
        <f>(r_8*P47)+y_8</f>
        <v>6.8284271247461898</v>
      </c>
      <c r="BB47">
        <f>(r_9*O47)+x_9</f>
        <v>-1.1715728752538097</v>
      </c>
      <c r="BC47">
        <f>(r_9*P47)+y_9</f>
        <v>2.8284271247461898</v>
      </c>
      <c r="BE47">
        <f>(r_10*O47)+x_10</f>
        <v>2.8284271247461903</v>
      </c>
      <c r="BF47">
        <f>(r_10*P47)+y_10</f>
        <v>-1.1715728752538102</v>
      </c>
      <c r="BH47">
        <f>(r_26*O47)+x_26</f>
        <v>6.3639610306789285</v>
      </c>
      <c r="BI47">
        <f>(r_26*P47)+y_26</f>
        <v>6.3639610306789276</v>
      </c>
      <c r="BK47">
        <f>(r_27*O47)+x_27</f>
        <v>-1.8786796564403572</v>
      </c>
      <c r="BL47">
        <f>(r_27*P47)+y_27</f>
        <v>4.1213203435596419</v>
      </c>
      <c r="BN47">
        <f>(r_28*O47)+x_28</f>
        <v>-1.8786796564403572</v>
      </c>
      <c r="BO47">
        <f>(r_28*P47)+y_28</f>
        <v>0.12132034355964239</v>
      </c>
      <c r="BQ47">
        <f>(r_29*O47)+x_29</f>
        <v>2.1213203435596428</v>
      </c>
      <c r="BR47">
        <f>(r_29*P47)+y_29</f>
        <v>2.1213203435596424</v>
      </c>
      <c r="BT47">
        <f>(r_30*O47)+x_30</f>
        <v>6.1213203435596428</v>
      </c>
      <c r="BU47">
        <f>(r_30*P47)+y_30</f>
        <v>4.1213203435596419</v>
      </c>
      <c r="BW47">
        <f>(r_31*O47)+x_31</f>
        <v>6.1213203435596428</v>
      </c>
      <c r="BX47">
        <f>(r_31*P47)+y_31</f>
        <v>0.12132034355964239</v>
      </c>
      <c r="CA47">
        <f>O47</f>
        <v>0.70710678118654757</v>
      </c>
      <c r="CB47">
        <f>P47</f>
        <v>0.70710678118654746</v>
      </c>
      <c r="CD47">
        <f t="shared" si="2"/>
        <v>0.70710678118654757</v>
      </c>
      <c r="CE47">
        <f t="shared" si="3"/>
        <v>0.70710678118654746</v>
      </c>
      <c r="CG47">
        <f t="shared" si="4"/>
        <v>1.4142135623730951</v>
      </c>
      <c r="CH47">
        <f t="shared" si="5"/>
        <v>1.4142135623730949</v>
      </c>
      <c r="CJ47">
        <f t="shared" si="6"/>
        <v>2.1213203435596428</v>
      </c>
      <c r="CK47">
        <f t="shared" si="7"/>
        <v>2.1213203435596424</v>
      </c>
      <c r="CM47">
        <f t="shared" si="8"/>
        <v>2.8284271247461903</v>
      </c>
      <c r="CN47">
        <f t="shared" si="9"/>
        <v>2.8284271247461898</v>
      </c>
      <c r="CP47">
        <f t="shared" si="10"/>
        <v>3.5355339059327378</v>
      </c>
      <c r="CQ47">
        <f t="shared" si="11"/>
        <v>3.5355339059327373</v>
      </c>
      <c r="CS47">
        <f>O47</f>
        <v>0.70710678118654757</v>
      </c>
      <c r="CT47">
        <f>P47</f>
        <v>0.70710678118654746</v>
      </c>
      <c r="CU47">
        <f>(a_21*r_21*O47)+x_21</f>
        <v>7.8284271247461898</v>
      </c>
      <c r="CV47">
        <f>(b_21*r_21*P47)+y_21</f>
        <v>6.4142135623730949</v>
      </c>
      <c r="CW47">
        <f>(r_21*O47)+x_21</f>
        <v>7.8284271247461898</v>
      </c>
      <c r="CX47">
        <f>(r_21*P47)+y_21</f>
        <v>7.8284271247461898</v>
      </c>
      <c r="CY47">
        <f>((r_21/2)*O47)+x_21</f>
        <v>6.4142135623730949</v>
      </c>
      <c r="CZ47">
        <f>((r_21/2)*P47)+y_21</f>
        <v>6.4142135623730949</v>
      </c>
    </row>
    <row r="48" spans="1:104" x14ac:dyDescent="0.25">
      <c r="A48">
        <v>1</v>
      </c>
      <c r="C48" t="s">
        <v>159</v>
      </c>
      <c r="D48">
        <f>'Cercles lissés'!AJ2</f>
        <v>1.7320508075688772</v>
      </c>
      <c r="E48" t="s">
        <v>11</v>
      </c>
      <c r="F48" t="s">
        <v>160</v>
      </c>
      <c r="G48">
        <f>'Cercles lissés'!AM2</f>
        <v>0</v>
      </c>
      <c r="K48">
        <v>4</v>
      </c>
      <c r="L48">
        <f>L47+A48</f>
        <v>46</v>
      </c>
      <c r="M48">
        <f t="shared" si="12"/>
        <v>0.80285145591739149</v>
      </c>
      <c r="O48">
        <f t="shared" si="13"/>
        <v>0.69465837045899737</v>
      </c>
      <c r="P48">
        <f t="shared" si="14"/>
        <v>0.71933980033865108</v>
      </c>
      <c r="R48">
        <f t="shared" si="0"/>
        <v>2.7786334818359895</v>
      </c>
      <c r="S48">
        <f t="shared" si="1"/>
        <v>2.8773592013546043</v>
      </c>
      <c r="U48">
        <f>R48+x_0</f>
        <v>2.7786334818359895</v>
      </c>
      <c r="V48">
        <f>S48+y_0</f>
        <v>2.8773592013546043</v>
      </c>
      <c r="X48">
        <f>r_0*COS(M48)+x_01</f>
        <v>2.7786334818359895</v>
      </c>
      <c r="Y48">
        <f>r_0*SIN(M48)+y_01</f>
        <v>2.8773592013546043</v>
      </c>
      <c r="Z48">
        <f t="shared" si="15"/>
        <v>25</v>
      </c>
      <c r="AA48">
        <f>m_1*Z48+p_1</f>
        <v>43.301270189221931</v>
      </c>
      <c r="AB48">
        <f>(r_1*O48)+x_1</f>
        <v>2.7786334818359895</v>
      </c>
      <c r="AC48">
        <f>(r_1*P48)+y_1</f>
        <v>2.8773592013546043</v>
      </c>
      <c r="AD48">
        <f t="shared" si="16"/>
        <v>25</v>
      </c>
      <c r="AE48">
        <f>m_1*AD48+p_1</f>
        <v>43.301270189221931</v>
      </c>
      <c r="AG48">
        <f>(r_2*O48)+x_2</f>
        <v>6.778633481835989</v>
      </c>
      <c r="AH48">
        <f>(r_2*P48)+y_2</f>
        <v>2.8773592013546043</v>
      </c>
      <c r="AJ48">
        <f>(r_3*O48)+x_3</f>
        <v>2.7786334818359895</v>
      </c>
      <c r="AK48">
        <f>(r_3*P48)+y_3</f>
        <v>2.8773592013546043</v>
      </c>
      <c r="AM48">
        <f>(r_4*O48)+x_4</f>
        <v>6.778633481835989</v>
      </c>
      <c r="AN48">
        <f>(r_4*P48)+y_4</f>
        <v>2.8773592013546043</v>
      </c>
      <c r="AP48">
        <f>(r_5*O48)+x_5</f>
        <v>2.7786334818359895</v>
      </c>
      <c r="AQ48">
        <f>(r_5*P48)+y_5</f>
        <v>6.8773592013546043</v>
      </c>
      <c r="AS48">
        <f>(r_6*O48)+x_6</f>
        <v>2.7786334818359895</v>
      </c>
      <c r="AT48">
        <f>(r_6*P48)+y_6</f>
        <v>2.8773592013546043</v>
      </c>
      <c r="AV48">
        <f>(r_7*O48)+x_7</f>
        <v>6.778633481835989</v>
      </c>
      <c r="AW48">
        <f>(r_7*P48)+y_7</f>
        <v>2.8773592013546043</v>
      </c>
      <c r="AY48">
        <f>(r_8*O48)+x_8</f>
        <v>2.7786334818359895</v>
      </c>
      <c r="AZ48">
        <f>(r_8*P48)+y_8</f>
        <v>6.8773592013546043</v>
      </c>
      <c r="BB48">
        <f>(r_9*O48)+x_9</f>
        <v>-1.2213665181640105</v>
      </c>
      <c r="BC48">
        <f>(r_9*P48)+y_9</f>
        <v>2.8773592013546043</v>
      </c>
      <c r="BE48">
        <f>(r_10*O48)+x_10</f>
        <v>2.7786334818359895</v>
      </c>
      <c r="BF48">
        <f>(r_10*P48)+y_10</f>
        <v>-1.1226407986453957</v>
      </c>
      <c r="BH48">
        <f>(r_26*O48)+x_26</f>
        <v>6.2519253341309762</v>
      </c>
      <c r="BI48">
        <f>(r_26*P48)+y_26</f>
        <v>6.4740582030478597</v>
      </c>
      <c r="BK48">
        <f>(r_27*O48)+x_27</f>
        <v>-1.9160248886230078</v>
      </c>
      <c r="BL48">
        <f>(r_27*P48)+y_27</f>
        <v>4.1580194010159532</v>
      </c>
      <c r="BN48">
        <f>(r_28*O48)+x_28</f>
        <v>-1.9160248886230078</v>
      </c>
      <c r="BO48">
        <f>(r_28*P48)+y_28</f>
        <v>0.15801940101595324</v>
      </c>
      <c r="BQ48">
        <f>(r_29*O48)+x_29</f>
        <v>2.0839751113769922</v>
      </c>
      <c r="BR48">
        <f>(r_29*P48)+y_29</f>
        <v>2.1580194010159532</v>
      </c>
      <c r="BT48">
        <f>(r_30*O48)+x_30</f>
        <v>6.0839751113769918</v>
      </c>
      <c r="BU48">
        <f>(r_30*P48)+y_30</f>
        <v>4.1580194010159532</v>
      </c>
      <c r="BW48">
        <f>(r_31*O48)+x_31</f>
        <v>6.0839751113769918</v>
      </c>
      <c r="BX48">
        <f>(r_31*P48)+y_31</f>
        <v>0.15801940101595324</v>
      </c>
      <c r="CA48">
        <f>O48</f>
        <v>0.69465837045899737</v>
      </c>
      <c r="CB48">
        <f>P48</f>
        <v>0.71933980033865108</v>
      </c>
      <c r="CD48">
        <f t="shared" si="2"/>
        <v>0.69465837045899737</v>
      </c>
      <c r="CE48">
        <f t="shared" si="3"/>
        <v>0.71933980033865108</v>
      </c>
      <c r="CG48">
        <f t="shared" si="4"/>
        <v>1.3893167409179947</v>
      </c>
      <c r="CH48">
        <f t="shared" si="5"/>
        <v>1.4386796006773022</v>
      </c>
      <c r="CJ48">
        <f t="shared" si="6"/>
        <v>2.0839751113769922</v>
      </c>
      <c r="CK48">
        <f t="shared" si="7"/>
        <v>2.1580194010159532</v>
      </c>
      <c r="CM48">
        <f t="shared" si="8"/>
        <v>2.7786334818359895</v>
      </c>
      <c r="CN48">
        <f t="shared" si="9"/>
        <v>2.8773592013546043</v>
      </c>
      <c r="CP48">
        <f t="shared" si="10"/>
        <v>3.4732918522949867</v>
      </c>
      <c r="CQ48">
        <f t="shared" si="11"/>
        <v>3.5966990016932554</v>
      </c>
      <c r="CS48">
        <f>O48</f>
        <v>0.69465837045899737</v>
      </c>
      <c r="CT48">
        <f>P48</f>
        <v>0.71933980033865108</v>
      </c>
      <c r="CU48">
        <f>(a_21*r_21*O48)+x_21</f>
        <v>7.778633481835989</v>
      </c>
      <c r="CV48">
        <f>(b_21*r_21*P48)+y_21</f>
        <v>6.4386796006773022</v>
      </c>
      <c r="CW48">
        <f>(r_21*O48)+x_21</f>
        <v>7.778633481835989</v>
      </c>
      <c r="CX48">
        <f>(r_21*P48)+y_21</f>
        <v>7.8773592013546043</v>
      </c>
      <c r="CY48">
        <f>((r_21/2)*O48)+x_21</f>
        <v>6.3893167409179945</v>
      </c>
      <c r="CZ48">
        <f>((r_21/2)*P48)+y_21</f>
        <v>6.4386796006773022</v>
      </c>
    </row>
    <row r="49" spans="1:104" x14ac:dyDescent="0.25">
      <c r="A49">
        <v>1</v>
      </c>
      <c r="C49" t="s">
        <v>168</v>
      </c>
      <c r="D49">
        <v>1</v>
      </c>
      <c r="E49" t="s">
        <v>11</v>
      </c>
      <c r="F49" s="2" t="s">
        <v>160</v>
      </c>
      <c r="G49">
        <v>0</v>
      </c>
      <c r="K49">
        <v>4</v>
      </c>
      <c r="L49">
        <f>L48+A49</f>
        <v>47</v>
      </c>
      <c r="M49">
        <f t="shared" si="12"/>
        <v>0.82030474843733492</v>
      </c>
      <c r="O49">
        <f t="shared" si="13"/>
        <v>0.68199836006249848</v>
      </c>
      <c r="P49">
        <f t="shared" si="14"/>
        <v>0.73135370161917046</v>
      </c>
      <c r="R49">
        <f t="shared" si="0"/>
        <v>2.7279934402499939</v>
      </c>
      <c r="S49">
        <f t="shared" si="1"/>
        <v>2.9254148064766818</v>
      </c>
      <c r="U49">
        <f>R49+x_0</f>
        <v>2.7279934402499939</v>
      </c>
      <c r="V49">
        <f>S49+y_0</f>
        <v>2.9254148064766818</v>
      </c>
      <c r="X49">
        <f>r_0*COS(M49)+x_01</f>
        <v>2.7279934402499939</v>
      </c>
      <c r="Y49">
        <f>r_0*SIN(M49)+y_01</f>
        <v>2.9254148064766818</v>
      </c>
      <c r="Z49">
        <f t="shared" si="15"/>
        <v>26</v>
      </c>
      <c r="AA49">
        <f>m_1*Z49+p_1</f>
        <v>45.033320996790806</v>
      </c>
      <c r="AB49">
        <f>(r_1*O49)+x_1</f>
        <v>2.7279934402499939</v>
      </c>
      <c r="AC49">
        <f>(r_1*P49)+y_1</f>
        <v>2.9254148064766818</v>
      </c>
      <c r="AD49">
        <f t="shared" si="16"/>
        <v>26</v>
      </c>
      <c r="AE49">
        <f>m_1*AD49+p_1</f>
        <v>45.033320996790806</v>
      </c>
      <c r="AG49">
        <f>(r_2*O49)+x_2</f>
        <v>6.7279934402499944</v>
      </c>
      <c r="AH49">
        <f>(r_2*P49)+y_2</f>
        <v>2.9254148064766818</v>
      </c>
      <c r="AJ49">
        <f>(r_3*O49)+x_3</f>
        <v>2.7279934402499939</v>
      </c>
      <c r="AK49">
        <f>(r_3*P49)+y_3</f>
        <v>2.9254148064766818</v>
      </c>
      <c r="AM49">
        <f>(r_4*O49)+x_4</f>
        <v>6.7279934402499944</v>
      </c>
      <c r="AN49">
        <f>(r_4*P49)+y_4</f>
        <v>2.9254148064766818</v>
      </c>
      <c r="AP49">
        <f>(r_5*O49)+x_5</f>
        <v>2.7279934402499939</v>
      </c>
      <c r="AQ49">
        <f>(r_5*P49)+y_5</f>
        <v>6.9254148064766818</v>
      </c>
      <c r="AS49">
        <f>(r_6*O49)+x_6</f>
        <v>2.7279934402499939</v>
      </c>
      <c r="AT49">
        <f>(r_6*P49)+y_6</f>
        <v>2.9254148064766818</v>
      </c>
      <c r="AV49">
        <f>(r_7*O49)+x_7</f>
        <v>6.7279934402499944</v>
      </c>
      <c r="AW49">
        <f>(r_7*P49)+y_7</f>
        <v>2.9254148064766818</v>
      </c>
      <c r="AY49">
        <f>(r_8*O49)+x_8</f>
        <v>2.7279934402499939</v>
      </c>
      <c r="AZ49">
        <f>(r_8*P49)+y_8</f>
        <v>6.9254148064766818</v>
      </c>
      <c r="BB49">
        <f>(r_9*O49)+x_9</f>
        <v>-1.2720065597500061</v>
      </c>
      <c r="BC49">
        <f>(r_9*P49)+y_9</f>
        <v>2.9254148064766818</v>
      </c>
      <c r="BE49">
        <f>(r_10*O49)+x_10</f>
        <v>2.7279934402499939</v>
      </c>
      <c r="BF49">
        <f>(r_10*P49)+y_10</f>
        <v>-1.0745851935233182</v>
      </c>
      <c r="BH49">
        <f>(r_26*O49)+x_26</f>
        <v>6.137985240562486</v>
      </c>
      <c r="BI49">
        <f>(r_26*P49)+y_26</f>
        <v>6.5821833145725339</v>
      </c>
      <c r="BK49">
        <f>(r_27*O49)+x_27</f>
        <v>-1.9540049198125047</v>
      </c>
      <c r="BL49">
        <f>(r_27*P49)+y_27</f>
        <v>4.1940611048575116</v>
      </c>
      <c r="BN49">
        <f>(r_28*O49)+x_28</f>
        <v>-1.9540049198125047</v>
      </c>
      <c r="BO49">
        <f>(r_28*P49)+y_28</f>
        <v>0.1940611048575116</v>
      </c>
      <c r="BQ49">
        <f>(r_29*O49)+x_29</f>
        <v>2.0459950801874953</v>
      </c>
      <c r="BR49">
        <f>(r_29*P49)+y_29</f>
        <v>2.1940611048575116</v>
      </c>
      <c r="BT49">
        <f>(r_30*O49)+x_30</f>
        <v>6.0459950801874953</v>
      </c>
      <c r="BU49">
        <f>(r_30*P49)+y_30</f>
        <v>4.1940611048575116</v>
      </c>
      <c r="BW49">
        <f>(r_31*O49)+x_31</f>
        <v>6.0459950801874953</v>
      </c>
      <c r="BX49">
        <f>(r_31*P49)+y_31</f>
        <v>0.1940611048575116</v>
      </c>
      <c r="CA49">
        <f>O49</f>
        <v>0.68199836006249848</v>
      </c>
      <c r="CB49">
        <f>P49</f>
        <v>0.73135370161917046</v>
      </c>
      <c r="CD49">
        <f t="shared" si="2"/>
        <v>0.68199836006249848</v>
      </c>
      <c r="CE49">
        <f t="shared" si="3"/>
        <v>0.73135370161917046</v>
      </c>
      <c r="CG49">
        <f t="shared" si="4"/>
        <v>1.363996720124997</v>
      </c>
      <c r="CH49">
        <f t="shared" si="5"/>
        <v>1.4627074032383409</v>
      </c>
      <c r="CJ49">
        <f t="shared" si="6"/>
        <v>2.0459950801874953</v>
      </c>
      <c r="CK49">
        <f t="shared" si="7"/>
        <v>2.1940611048575116</v>
      </c>
      <c r="CM49">
        <f t="shared" si="8"/>
        <v>2.7279934402499939</v>
      </c>
      <c r="CN49">
        <f t="shared" si="9"/>
        <v>2.9254148064766818</v>
      </c>
      <c r="CP49">
        <f t="shared" si="10"/>
        <v>3.4099918003124925</v>
      </c>
      <c r="CQ49">
        <f t="shared" si="11"/>
        <v>3.6567685080958521</v>
      </c>
      <c r="CS49">
        <f>O49</f>
        <v>0.68199836006249848</v>
      </c>
      <c r="CT49">
        <f>P49</f>
        <v>0.73135370161917046</v>
      </c>
      <c r="CU49">
        <f>(a_21*r_21*O49)+x_21</f>
        <v>7.7279934402499944</v>
      </c>
      <c r="CV49">
        <f>(b_21*r_21*P49)+y_21</f>
        <v>6.4627074032383405</v>
      </c>
      <c r="CW49">
        <f>(r_21*O49)+x_21</f>
        <v>7.7279934402499944</v>
      </c>
      <c r="CX49">
        <f>(r_21*P49)+y_21</f>
        <v>7.9254148064766818</v>
      </c>
      <c r="CY49">
        <f>((r_21/2)*O49)+x_21</f>
        <v>6.3639967201249972</v>
      </c>
      <c r="CZ49">
        <f>((r_21/2)*P49)+y_21</f>
        <v>6.4627074032383405</v>
      </c>
    </row>
    <row r="50" spans="1:104" x14ac:dyDescent="0.25">
      <c r="A50">
        <v>1</v>
      </c>
      <c r="K50">
        <v>4</v>
      </c>
      <c r="L50">
        <f>L49+A50</f>
        <v>48</v>
      </c>
      <c r="M50">
        <f t="shared" si="12"/>
        <v>0.83775804095727813</v>
      </c>
      <c r="O50">
        <f t="shared" si="13"/>
        <v>0.66913060635885824</v>
      </c>
      <c r="P50">
        <f t="shared" si="14"/>
        <v>0.74314482547739413</v>
      </c>
      <c r="R50">
        <f t="shared" si="0"/>
        <v>2.676522425435433</v>
      </c>
      <c r="S50">
        <f t="shared" si="1"/>
        <v>2.9725793019095765</v>
      </c>
      <c r="U50">
        <f>R50+x_0</f>
        <v>2.676522425435433</v>
      </c>
      <c r="V50">
        <f>S50+y_0</f>
        <v>2.9725793019095765</v>
      </c>
      <c r="X50">
        <f>r_0*COS(M50)+x_01</f>
        <v>2.676522425435433</v>
      </c>
      <c r="Y50">
        <f>r_0*SIN(M50)+y_01</f>
        <v>2.9725793019095765</v>
      </c>
      <c r="Z50">
        <f t="shared" si="15"/>
        <v>27</v>
      </c>
      <c r="AA50">
        <f>m_1*Z50+p_1</f>
        <v>46.765371804359681</v>
      </c>
      <c r="AB50">
        <f>(r_1*O50)+x_1</f>
        <v>2.676522425435433</v>
      </c>
      <c r="AC50">
        <f>(r_1*P50)+y_1</f>
        <v>2.9725793019095765</v>
      </c>
      <c r="AD50">
        <f t="shared" si="16"/>
        <v>27</v>
      </c>
      <c r="AE50">
        <f>m_1*AD50+p_1</f>
        <v>46.765371804359681</v>
      </c>
      <c r="AG50">
        <f>(r_2*O50)+x_2</f>
        <v>6.676522425435433</v>
      </c>
      <c r="AH50">
        <f>(r_2*P50)+y_2</f>
        <v>2.9725793019095765</v>
      </c>
      <c r="AJ50">
        <f>(r_3*O50)+x_3</f>
        <v>2.676522425435433</v>
      </c>
      <c r="AK50">
        <f>(r_3*P50)+y_3</f>
        <v>2.9725793019095765</v>
      </c>
      <c r="AM50">
        <f>(r_4*O50)+x_4</f>
        <v>6.676522425435433</v>
      </c>
      <c r="AN50">
        <f>(r_4*P50)+y_4</f>
        <v>2.9725793019095765</v>
      </c>
      <c r="AP50">
        <f>(r_5*O50)+x_5</f>
        <v>2.676522425435433</v>
      </c>
      <c r="AQ50">
        <f>(r_5*P50)+y_5</f>
        <v>6.9725793019095761</v>
      </c>
      <c r="AS50">
        <f>(r_6*O50)+x_6</f>
        <v>2.676522425435433</v>
      </c>
      <c r="AT50">
        <f>(r_6*P50)+y_6</f>
        <v>2.9725793019095765</v>
      </c>
      <c r="AV50">
        <f>(r_7*O50)+x_7</f>
        <v>6.676522425435433</v>
      </c>
      <c r="AW50">
        <f>(r_7*P50)+y_7</f>
        <v>2.9725793019095765</v>
      </c>
      <c r="AY50">
        <f>(r_8*O50)+x_8</f>
        <v>2.676522425435433</v>
      </c>
      <c r="AZ50">
        <f>(r_8*P50)+y_8</f>
        <v>6.9725793019095761</v>
      </c>
      <c r="BB50">
        <f>(r_9*O50)+x_9</f>
        <v>-1.323477574564567</v>
      </c>
      <c r="BC50">
        <f>(r_9*P50)+y_9</f>
        <v>2.9725793019095765</v>
      </c>
      <c r="BE50">
        <f>(r_10*O50)+x_10</f>
        <v>2.676522425435433</v>
      </c>
      <c r="BF50">
        <f>(r_10*P50)+y_10</f>
        <v>-1.0274206980904235</v>
      </c>
      <c r="BH50">
        <f>(r_26*O50)+x_26</f>
        <v>6.0221754572297241</v>
      </c>
      <c r="BI50">
        <f>(r_26*P50)+y_26</f>
        <v>6.6883034292965471</v>
      </c>
      <c r="BK50">
        <f>(r_27*O50)+x_27</f>
        <v>-1.9926081809234253</v>
      </c>
      <c r="BL50">
        <f>(r_27*P50)+y_27</f>
        <v>4.2294344764321821</v>
      </c>
      <c r="BN50">
        <f>(r_28*O50)+x_28</f>
        <v>-1.9926081809234253</v>
      </c>
      <c r="BO50">
        <f>(r_28*P50)+y_28</f>
        <v>0.22943447643218251</v>
      </c>
      <c r="BQ50">
        <f>(r_29*O50)+x_29</f>
        <v>2.0073918190765747</v>
      </c>
      <c r="BR50">
        <f>(r_29*P50)+y_29</f>
        <v>2.2294344764321825</v>
      </c>
      <c r="BT50">
        <f>(r_30*O50)+x_30</f>
        <v>6.0073918190765747</v>
      </c>
      <c r="BU50">
        <f>(r_30*P50)+y_30</f>
        <v>4.2294344764321821</v>
      </c>
      <c r="BW50">
        <f>(r_31*O50)+x_31</f>
        <v>6.0073918190765747</v>
      </c>
      <c r="BX50">
        <f>(r_31*P50)+y_31</f>
        <v>0.22943447643218251</v>
      </c>
      <c r="CA50">
        <f>O50</f>
        <v>0.66913060635885824</v>
      </c>
      <c r="CB50">
        <f>P50</f>
        <v>0.74314482547739413</v>
      </c>
      <c r="CD50">
        <f t="shared" si="2"/>
        <v>0.66913060635885824</v>
      </c>
      <c r="CE50">
        <f t="shared" si="3"/>
        <v>0.74314482547739413</v>
      </c>
      <c r="CG50">
        <f t="shared" si="4"/>
        <v>1.3382612127177165</v>
      </c>
      <c r="CH50">
        <f t="shared" si="5"/>
        <v>1.4862896509547883</v>
      </c>
      <c r="CJ50">
        <f t="shared" si="6"/>
        <v>2.0073918190765747</v>
      </c>
      <c r="CK50">
        <f t="shared" si="7"/>
        <v>2.2294344764321825</v>
      </c>
      <c r="CM50">
        <f t="shared" si="8"/>
        <v>2.676522425435433</v>
      </c>
      <c r="CN50">
        <f t="shared" si="9"/>
        <v>2.9725793019095765</v>
      </c>
      <c r="CP50">
        <f t="shared" si="10"/>
        <v>3.3456530317942912</v>
      </c>
      <c r="CQ50">
        <f t="shared" si="11"/>
        <v>3.7157241273869706</v>
      </c>
      <c r="CS50">
        <f>O50</f>
        <v>0.66913060635885824</v>
      </c>
      <c r="CT50">
        <f>P50</f>
        <v>0.74314482547739413</v>
      </c>
      <c r="CU50">
        <f>(a_21*r_21*O50)+x_21</f>
        <v>7.676522425435433</v>
      </c>
      <c r="CV50">
        <f>(b_21*r_21*P50)+y_21</f>
        <v>6.486289650954788</v>
      </c>
      <c r="CW50">
        <f>(r_21*O50)+x_21</f>
        <v>7.676522425435433</v>
      </c>
      <c r="CX50">
        <f>(r_21*P50)+y_21</f>
        <v>7.9725793019095761</v>
      </c>
      <c r="CY50">
        <f>((r_21/2)*O50)+x_21</f>
        <v>6.3382612127177165</v>
      </c>
      <c r="CZ50">
        <f>((r_21/2)*P50)+y_21</f>
        <v>6.486289650954788</v>
      </c>
    </row>
    <row r="51" spans="1:104" x14ac:dyDescent="0.25">
      <c r="A51">
        <v>1</v>
      </c>
      <c r="K51">
        <v>4</v>
      </c>
      <c r="L51">
        <f>L50+A51</f>
        <v>49</v>
      </c>
      <c r="M51">
        <f t="shared" si="12"/>
        <v>0.85521133347722145</v>
      </c>
      <c r="O51">
        <f t="shared" si="13"/>
        <v>0.65605902899050728</v>
      </c>
      <c r="P51">
        <f t="shared" si="14"/>
        <v>0.75470958022277201</v>
      </c>
      <c r="R51">
        <f t="shared" si="0"/>
        <v>2.6242361159620291</v>
      </c>
      <c r="S51">
        <f t="shared" si="1"/>
        <v>3.0188383208910881</v>
      </c>
      <c r="U51">
        <f>R51+x_0</f>
        <v>2.6242361159620291</v>
      </c>
      <c r="V51">
        <f>S51+y_0</f>
        <v>3.0188383208910881</v>
      </c>
      <c r="X51">
        <f>r_0*COS(M51)+x_01</f>
        <v>2.6242361159620291</v>
      </c>
      <c r="Y51">
        <f>r_0*SIN(M51)+y_01</f>
        <v>3.0188383208910881</v>
      </c>
      <c r="Z51">
        <f t="shared" si="15"/>
        <v>28</v>
      </c>
      <c r="AA51">
        <f>m_1*Z51+p_1</f>
        <v>48.497422611928563</v>
      </c>
      <c r="AB51">
        <f>(r_1*O51)+x_1</f>
        <v>2.6242361159620291</v>
      </c>
      <c r="AC51">
        <f>(r_1*P51)+y_1</f>
        <v>3.0188383208910881</v>
      </c>
      <c r="AD51">
        <f t="shared" si="16"/>
        <v>28</v>
      </c>
      <c r="AE51">
        <f>m_1*AD51+p_1</f>
        <v>48.497422611928563</v>
      </c>
      <c r="AG51">
        <f>(r_2*O51)+x_2</f>
        <v>6.6242361159620291</v>
      </c>
      <c r="AH51">
        <f>(r_2*P51)+y_2</f>
        <v>3.0188383208910881</v>
      </c>
      <c r="AJ51">
        <f>(r_3*O51)+x_3</f>
        <v>2.6242361159620291</v>
      </c>
      <c r="AK51">
        <f>(r_3*P51)+y_3</f>
        <v>3.0188383208910881</v>
      </c>
      <c r="AM51">
        <f>(r_4*O51)+x_4</f>
        <v>6.6242361159620291</v>
      </c>
      <c r="AN51">
        <f>(r_4*P51)+y_4</f>
        <v>3.0188383208910881</v>
      </c>
      <c r="AP51">
        <f>(r_5*O51)+x_5</f>
        <v>2.6242361159620291</v>
      </c>
      <c r="AQ51">
        <f>(r_5*P51)+y_5</f>
        <v>7.0188383208910885</v>
      </c>
      <c r="AS51">
        <f>(r_6*O51)+x_6</f>
        <v>2.6242361159620291</v>
      </c>
      <c r="AT51">
        <f>(r_6*P51)+y_6</f>
        <v>3.0188383208910881</v>
      </c>
      <c r="AV51">
        <f>(r_7*O51)+x_7</f>
        <v>6.6242361159620291</v>
      </c>
      <c r="AW51">
        <f>(r_7*P51)+y_7</f>
        <v>3.0188383208910881</v>
      </c>
      <c r="AY51">
        <f>(r_8*O51)+x_8</f>
        <v>2.6242361159620291</v>
      </c>
      <c r="AZ51">
        <f>(r_8*P51)+y_8</f>
        <v>7.0188383208910885</v>
      </c>
      <c r="BB51">
        <f>(r_9*O51)+x_9</f>
        <v>-1.3757638840379709</v>
      </c>
      <c r="BC51">
        <f>(r_9*P51)+y_9</f>
        <v>3.0188383208910881</v>
      </c>
      <c r="BE51">
        <f>(r_10*O51)+x_10</f>
        <v>2.6242361159620291</v>
      </c>
      <c r="BF51">
        <f>(r_10*P51)+y_10</f>
        <v>-0.98116167910891194</v>
      </c>
      <c r="BH51">
        <f>(r_26*O51)+x_26</f>
        <v>5.904531260914565</v>
      </c>
      <c r="BI51">
        <f>(r_26*P51)+y_26</f>
        <v>6.7923862220049482</v>
      </c>
      <c r="BK51">
        <f>(r_27*O51)+x_27</f>
        <v>-2.0318229130284782</v>
      </c>
      <c r="BL51">
        <f>(r_27*P51)+y_27</f>
        <v>4.2641287406683155</v>
      </c>
      <c r="BN51">
        <f>(r_28*O51)+x_28</f>
        <v>-2.0318229130284782</v>
      </c>
      <c r="BO51">
        <f>(r_28*P51)+y_28</f>
        <v>0.26412874066831593</v>
      </c>
      <c r="BQ51">
        <f>(r_29*O51)+x_29</f>
        <v>1.9681770869715218</v>
      </c>
      <c r="BR51">
        <f>(r_29*P51)+y_29</f>
        <v>2.2641287406683159</v>
      </c>
      <c r="BT51">
        <f>(r_30*O51)+x_30</f>
        <v>5.9681770869715223</v>
      </c>
      <c r="BU51">
        <f>(r_30*P51)+y_30</f>
        <v>4.2641287406683155</v>
      </c>
      <c r="BW51">
        <f>(r_31*O51)+x_31</f>
        <v>5.9681770869715223</v>
      </c>
      <c r="BX51">
        <f>(r_31*P51)+y_31</f>
        <v>0.26412874066831593</v>
      </c>
      <c r="CA51">
        <f>O51</f>
        <v>0.65605902899050728</v>
      </c>
      <c r="CB51">
        <f>P51</f>
        <v>0.75470958022277201</v>
      </c>
      <c r="CD51">
        <f t="shared" si="2"/>
        <v>0.65605902899050728</v>
      </c>
      <c r="CE51">
        <f t="shared" si="3"/>
        <v>0.75470958022277201</v>
      </c>
      <c r="CG51">
        <f t="shared" si="4"/>
        <v>1.3121180579810146</v>
      </c>
      <c r="CH51">
        <f t="shared" si="5"/>
        <v>1.509419160445544</v>
      </c>
      <c r="CJ51">
        <f t="shared" si="6"/>
        <v>1.9681770869715218</v>
      </c>
      <c r="CK51">
        <f t="shared" si="7"/>
        <v>2.2641287406683159</v>
      </c>
      <c r="CM51">
        <f t="shared" si="8"/>
        <v>2.6242361159620291</v>
      </c>
      <c r="CN51">
        <f t="shared" si="9"/>
        <v>3.0188383208910881</v>
      </c>
      <c r="CP51">
        <f t="shared" si="10"/>
        <v>3.2802951449525364</v>
      </c>
      <c r="CQ51">
        <f t="shared" si="11"/>
        <v>3.7735479011138602</v>
      </c>
      <c r="CS51">
        <f>O51</f>
        <v>0.65605902899050728</v>
      </c>
      <c r="CT51">
        <f>P51</f>
        <v>0.75470958022277201</v>
      </c>
      <c r="CU51">
        <f>(a_21*r_21*O51)+x_21</f>
        <v>7.6242361159620291</v>
      </c>
      <c r="CV51">
        <f>(b_21*r_21*P51)+y_21</f>
        <v>6.5094191604455443</v>
      </c>
      <c r="CW51">
        <f>(r_21*O51)+x_21</f>
        <v>7.6242361159620291</v>
      </c>
      <c r="CX51">
        <f>(r_21*P51)+y_21</f>
        <v>8.0188383208910885</v>
      </c>
      <c r="CY51">
        <f>((r_21/2)*O51)+x_21</f>
        <v>6.3121180579810146</v>
      </c>
      <c r="CZ51">
        <f>((r_21/2)*P51)+y_21</f>
        <v>6.5094191604455443</v>
      </c>
    </row>
    <row r="52" spans="1:104" x14ac:dyDescent="0.25">
      <c r="A52">
        <v>1</v>
      </c>
      <c r="K52">
        <v>4</v>
      </c>
      <c r="L52">
        <f>L51+A52</f>
        <v>50</v>
      </c>
      <c r="M52">
        <f t="shared" si="12"/>
        <v>0.87266462599716477</v>
      </c>
      <c r="O52">
        <f t="shared" si="13"/>
        <v>0.64278760968653936</v>
      </c>
      <c r="P52">
        <f t="shared" si="14"/>
        <v>0.76604444311897801</v>
      </c>
      <c r="R52">
        <f t="shared" si="0"/>
        <v>2.5711504387461575</v>
      </c>
      <c r="S52">
        <f t="shared" si="1"/>
        <v>3.0641777724759121</v>
      </c>
      <c r="U52">
        <f>R52+x_0</f>
        <v>2.5711504387461575</v>
      </c>
      <c r="V52">
        <f>S52+y_0</f>
        <v>3.0641777724759121</v>
      </c>
      <c r="X52">
        <f>r_0*COS(M52)+x_01</f>
        <v>2.5711504387461575</v>
      </c>
      <c r="Y52">
        <f>r_0*SIN(M52)+y_01</f>
        <v>3.0641777724759121</v>
      </c>
      <c r="Z52">
        <f t="shared" si="15"/>
        <v>29</v>
      </c>
      <c r="AA52">
        <f>m_1*Z52+p_1</f>
        <v>50.229473419497438</v>
      </c>
      <c r="AB52">
        <f>(r_1*O52)+x_1</f>
        <v>2.5711504387461575</v>
      </c>
      <c r="AC52">
        <f>(r_1*P52)+y_1</f>
        <v>3.0641777724759121</v>
      </c>
      <c r="AD52">
        <f t="shared" si="16"/>
        <v>29</v>
      </c>
      <c r="AE52">
        <f>m_1*AD52+p_1</f>
        <v>50.229473419497438</v>
      </c>
      <c r="AG52">
        <f>(r_2*O52)+x_2</f>
        <v>6.571150438746157</v>
      </c>
      <c r="AH52">
        <f>(r_2*P52)+y_2</f>
        <v>3.0641777724759121</v>
      </c>
      <c r="AJ52">
        <f>(r_3*O52)+x_3</f>
        <v>2.5711504387461575</v>
      </c>
      <c r="AK52">
        <f>(r_3*P52)+y_3</f>
        <v>3.0641777724759121</v>
      </c>
      <c r="AM52">
        <f>(r_4*O52)+x_4</f>
        <v>6.571150438746157</v>
      </c>
      <c r="AN52">
        <f>(r_4*P52)+y_4</f>
        <v>3.0641777724759121</v>
      </c>
      <c r="AP52">
        <f>(r_5*O52)+x_5</f>
        <v>2.5711504387461575</v>
      </c>
      <c r="AQ52">
        <f>(r_5*P52)+y_5</f>
        <v>7.0641777724759116</v>
      </c>
      <c r="AS52">
        <f>(r_6*O52)+x_6</f>
        <v>2.5711504387461575</v>
      </c>
      <c r="AT52">
        <f>(r_6*P52)+y_6</f>
        <v>3.0641777724759121</v>
      </c>
      <c r="AV52">
        <f>(r_7*O52)+x_7</f>
        <v>6.571150438746157</v>
      </c>
      <c r="AW52">
        <f>(r_7*P52)+y_7</f>
        <v>3.0641777724759121</v>
      </c>
      <c r="AY52">
        <f>(r_8*O52)+x_8</f>
        <v>2.5711504387461575</v>
      </c>
      <c r="AZ52">
        <f>(r_8*P52)+y_8</f>
        <v>7.0641777724759116</v>
      </c>
      <c r="BB52">
        <f>(r_9*O52)+x_9</f>
        <v>-1.4288495612538425</v>
      </c>
      <c r="BC52">
        <f>(r_9*P52)+y_9</f>
        <v>3.0641777724759121</v>
      </c>
      <c r="BE52">
        <f>(r_10*O52)+x_10</f>
        <v>2.5711504387461575</v>
      </c>
      <c r="BF52">
        <f>(r_10*P52)+y_10</f>
        <v>-0.93582222752408795</v>
      </c>
      <c r="BH52">
        <f>(r_26*O52)+x_26</f>
        <v>5.7850884871788546</v>
      </c>
      <c r="BI52">
        <f>(r_26*P52)+y_26</f>
        <v>6.894399988070802</v>
      </c>
      <c r="BK52">
        <f>(r_27*O52)+x_27</f>
        <v>-2.0716371709403818</v>
      </c>
      <c r="BL52">
        <f>(r_27*P52)+y_27</f>
        <v>4.2981333293569346</v>
      </c>
      <c r="BN52">
        <f>(r_28*O52)+x_28</f>
        <v>-2.0716371709403818</v>
      </c>
      <c r="BO52">
        <f>(r_28*P52)+y_28</f>
        <v>0.29813332935693415</v>
      </c>
      <c r="BQ52">
        <f>(r_29*O52)+x_29</f>
        <v>1.9283628290596182</v>
      </c>
      <c r="BR52">
        <f>(r_29*P52)+y_29</f>
        <v>2.2981333293569342</v>
      </c>
      <c r="BT52">
        <f>(r_30*O52)+x_30</f>
        <v>5.9283628290596182</v>
      </c>
      <c r="BU52">
        <f>(r_30*P52)+y_30</f>
        <v>4.2981333293569346</v>
      </c>
      <c r="BW52">
        <f>(r_31*O52)+x_31</f>
        <v>5.9283628290596182</v>
      </c>
      <c r="BX52">
        <f>(r_31*P52)+y_31</f>
        <v>0.29813332935693415</v>
      </c>
      <c r="CA52">
        <f>O52</f>
        <v>0.64278760968653936</v>
      </c>
      <c r="CB52">
        <f>P52</f>
        <v>0.76604444311897801</v>
      </c>
      <c r="CD52">
        <f t="shared" si="2"/>
        <v>0.64278760968653936</v>
      </c>
      <c r="CE52">
        <f t="shared" si="3"/>
        <v>0.76604444311897801</v>
      </c>
      <c r="CG52">
        <f t="shared" si="4"/>
        <v>1.2855752193730787</v>
      </c>
      <c r="CH52">
        <f t="shared" si="5"/>
        <v>1.532088886237956</v>
      </c>
      <c r="CJ52">
        <f t="shared" si="6"/>
        <v>1.9283628290596182</v>
      </c>
      <c r="CK52">
        <f t="shared" si="7"/>
        <v>2.2981333293569342</v>
      </c>
      <c r="CM52">
        <f t="shared" si="8"/>
        <v>2.5711504387461575</v>
      </c>
      <c r="CN52">
        <f t="shared" si="9"/>
        <v>3.0641777724759121</v>
      </c>
      <c r="CP52">
        <f t="shared" si="10"/>
        <v>3.2139380484326967</v>
      </c>
      <c r="CQ52">
        <f t="shared" si="11"/>
        <v>3.83022221559489</v>
      </c>
      <c r="CS52">
        <f>O52</f>
        <v>0.64278760968653936</v>
      </c>
      <c r="CT52">
        <f>P52</f>
        <v>0.76604444311897801</v>
      </c>
      <c r="CU52">
        <f>(a_21*r_21*O52)+x_21</f>
        <v>7.571150438746157</v>
      </c>
      <c r="CV52">
        <f>(b_21*r_21*P52)+y_21</f>
        <v>6.5320888862379558</v>
      </c>
      <c r="CW52">
        <f>(r_21*O52)+x_21</f>
        <v>7.571150438746157</v>
      </c>
      <c r="CX52">
        <f>(r_21*P52)+y_21</f>
        <v>8.0641777724759116</v>
      </c>
      <c r="CY52">
        <f>((r_21/2)*O52)+x_21</f>
        <v>6.2855752193730785</v>
      </c>
      <c r="CZ52">
        <f>((r_21/2)*P52)+y_21</f>
        <v>6.5320888862379558</v>
      </c>
    </row>
    <row r="53" spans="1:104" x14ac:dyDescent="0.25">
      <c r="A53">
        <v>1</v>
      </c>
      <c r="K53">
        <v>4</v>
      </c>
      <c r="L53">
        <f>L52+A53</f>
        <v>51</v>
      </c>
      <c r="M53">
        <f t="shared" si="12"/>
        <v>0.89011791851710798</v>
      </c>
      <c r="O53">
        <f t="shared" si="13"/>
        <v>0.6293203910498375</v>
      </c>
      <c r="P53">
        <f t="shared" si="14"/>
        <v>0.77714596145697079</v>
      </c>
      <c r="R53">
        <f t="shared" si="0"/>
        <v>2.51728156419935</v>
      </c>
      <c r="S53">
        <f t="shared" si="1"/>
        <v>3.1085838458278832</v>
      </c>
      <c r="U53">
        <f>R53+x_0</f>
        <v>2.51728156419935</v>
      </c>
      <c r="V53">
        <f>S53+y_0</f>
        <v>3.1085838458278832</v>
      </c>
      <c r="X53">
        <f>r_0*COS(M53)+x_01</f>
        <v>2.51728156419935</v>
      </c>
      <c r="Y53">
        <f>r_0*SIN(M53)+y_01</f>
        <v>3.1085838458278832</v>
      </c>
      <c r="Z53">
        <f t="shared" si="15"/>
        <v>30</v>
      </c>
      <c r="AA53">
        <f>m_1*Z53+p_1</f>
        <v>51.961524227066313</v>
      </c>
      <c r="AB53">
        <f>(r_1*O53)+x_1</f>
        <v>2.51728156419935</v>
      </c>
      <c r="AC53">
        <f>(r_1*P53)+y_1</f>
        <v>3.1085838458278832</v>
      </c>
      <c r="AD53">
        <f t="shared" si="16"/>
        <v>30</v>
      </c>
      <c r="AE53">
        <f>m_1*AD53+p_1</f>
        <v>51.961524227066313</v>
      </c>
      <c r="AG53">
        <f>(r_2*O53)+x_2</f>
        <v>6.51728156419935</v>
      </c>
      <c r="AH53">
        <f>(r_2*P53)+y_2</f>
        <v>3.1085838458278832</v>
      </c>
      <c r="AJ53">
        <f>(r_3*O53)+x_3</f>
        <v>2.51728156419935</v>
      </c>
      <c r="AK53">
        <f>(r_3*P53)+y_3</f>
        <v>3.1085838458278832</v>
      </c>
      <c r="AM53">
        <f>(r_4*O53)+x_4</f>
        <v>6.51728156419935</v>
      </c>
      <c r="AN53">
        <f>(r_4*P53)+y_4</f>
        <v>3.1085838458278832</v>
      </c>
      <c r="AP53">
        <f>(r_5*O53)+x_5</f>
        <v>2.51728156419935</v>
      </c>
      <c r="AQ53">
        <f>(r_5*P53)+y_5</f>
        <v>7.1085838458278836</v>
      </c>
      <c r="AS53">
        <f>(r_6*O53)+x_6</f>
        <v>2.51728156419935</v>
      </c>
      <c r="AT53">
        <f>(r_6*P53)+y_6</f>
        <v>3.1085838458278832</v>
      </c>
      <c r="AV53">
        <f>(r_7*O53)+x_7</f>
        <v>6.51728156419935</v>
      </c>
      <c r="AW53">
        <f>(r_7*P53)+y_7</f>
        <v>3.1085838458278832</v>
      </c>
      <c r="AY53">
        <f>(r_8*O53)+x_8</f>
        <v>2.51728156419935</v>
      </c>
      <c r="AZ53">
        <f>(r_8*P53)+y_8</f>
        <v>7.1085838458278836</v>
      </c>
      <c r="BB53">
        <f>(r_9*O53)+x_9</f>
        <v>-1.48271843580065</v>
      </c>
      <c r="BC53">
        <f>(r_9*P53)+y_9</f>
        <v>3.1085838458278832</v>
      </c>
      <c r="BE53">
        <f>(r_10*O53)+x_10</f>
        <v>2.51728156419935</v>
      </c>
      <c r="BF53">
        <f>(r_10*P53)+y_10</f>
        <v>-0.89141615417211684</v>
      </c>
      <c r="BH53">
        <f>(r_26*O53)+x_26</f>
        <v>5.6638835194485377</v>
      </c>
      <c r="BI53">
        <f>(r_26*P53)+y_26</f>
        <v>6.9943136531127372</v>
      </c>
      <c r="BK53">
        <f>(r_27*O53)+x_27</f>
        <v>-2.1120388268504877</v>
      </c>
      <c r="BL53">
        <f>(r_27*P53)+y_27</f>
        <v>4.3314378843709118</v>
      </c>
      <c r="BN53">
        <f>(r_28*O53)+x_28</f>
        <v>-2.1120388268504877</v>
      </c>
      <c r="BO53">
        <f>(r_28*P53)+y_28</f>
        <v>0.33143788437091226</v>
      </c>
      <c r="BQ53">
        <f>(r_29*O53)+x_29</f>
        <v>1.8879611731495125</v>
      </c>
      <c r="BR53">
        <f>(r_29*P53)+y_29</f>
        <v>2.3314378843709123</v>
      </c>
      <c r="BT53">
        <f>(r_30*O53)+x_30</f>
        <v>5.8879611731495123</v>
      </c>
      <c r="BU53">
        <f>(r_30*P53)+y_30</f>
        <v>4.3314378843709118</v>
      </c>
      <c r="BW53">
        <f>(r_31*O53)+x_31</f>
        <v>5.8879611731495123</v>
      </c>
      <c r="BX53">
        <f>(r_31*P53)+y_31</f>
        <v>0.33143788437091226</v>
      </c>
      <c r="CA53">
        <f>O53</f>
        <v>0.6293203910498375</v>
      </c>
      <c r="CB53">
        <f>P53</f>
        <v>0.77714596145697079</v>
      </c>
      <c r="CD53">
        <f t="shared" si="2"/>
        <v>0.6293203910498375</v>
      </c>
      <c r="CE53">
        <f t="shared" si="3"/>
        <v>0.77714596145697079</v>
      </c>
      <c r="CG53">
        <f t="shared" si="4"/>
        <v>1.258640782099675</v>
      </c>
      <c r="CH53">
        <f t="shared" si="5"/>
        <v>1.5542919229139416</v>
      </c>
      <c r="CJ53">
        <f t="shared" si="6"/>
        <v>1.8879611731495125</v>
      </c>
      <c r="CK53">
        <f t="shared" si="7"/>
        <v>2.3314378843709123</v>
      </c>
      <c r="CM53">
        <f t="shared" si="8"/>
        <v>2.51728156419935</v>
      </c>
      <c r="CN53">
        <f t="shared" si="9"/>
        <v>3.1085838458278832</v>
      </c>
      <c r="CP53">
        <f t="shared" si="10"/>
        <v>3.1466019552491877</v>
      </c>
      <c r="CQ53">
        <f t="shared" si="11"/>
        <v>3.8857298072848541</v>
      </c>
      <c r="CS53">
        <f>O53</f>
        <v>0.6293203910498375</v>
      </c>
      <c r="CT53">
        <f>P53</f>
        <v>0.77714596145697079</v>
      </c>
      <c r="CU53">
        <f>(a_21*r_21*O53)+x_21</f>
        <v>7.51728156419935</v>
      </c>
      <c r="CV53">
        <f>(b_21*r_21*P53)+y_21</f>
        <v>6.5542919229139418</v>
      </c>
      <c r="CW53">
        <f>(r_21*O53)+x_21</f>
        <v>7.51728156419935</v>
      </c>
      <c r="CX53">
        <f>(r_21*P53)+y_21</f>
        <v>8.1085838458278836</v>
      </c>
      <c r="CY53">
        <f>((r_21/2)*O53)+x_21</f>
        <v>6.2586407820996754</v>
      </c>
      <c r="CZ53">
        <f>((r_21/2)*P53)+y_21</f>
        <v>6.5542919229139418</v>
      </c>
    </row>
    <row r="54" spans="1:104" x14ac:dyDescent="0.25">
      <c r="A54">
        <v>1</v>
      </c>
      <c r="K54">
        <v>4</v>
      </c>
      <c r="L54">
        <f>L53+A54</f>
        <v>52</v>
      </c>
      <c r="M54">
        <f t="shared" si="12"/>
        <v>0.90757121103705141</v>
      </c>
      <c r="O54">
        <f t="shared" si="13"/>
        <v>0.61566147532565829</v>
      </c>
      <c r="P54">
        <f t="shared" si="14"/>
        <v>0.78801075360672201</v>
      </c>
      <c r="R54">
        <f t="shared" si="0"/>
        <v>2.4626459013026332</v>
      </c>
      <c r="S54">
        <f t="shared" si="1"/>
        <v>3.1520430144268881</v>
      </c>
      <c r="U54">
        <f>R54+x_0</f>
        <v>2.4626459013026332</v>
      </c>
      <c r="V54">
        <f>S54+y_0</f>
        <v>3.1520430144268881</v>
      </c>
      <c r="X54">
        <f>r_0*COS(M54)+x_01</f>
        <v>2.4626459013026332</v>
      </c>
      <c r="Y54">
        <f>r_0*SIN(M54)+y_01</f>
        <v>3.1520430144268881</v>
      </c>
      <c r="Z54">
        <f t="shared" si="15"/>
        <v>31</v>
      </c>
      <c r="AB54">
        <f>(r_1*O54)+x_1</f>
        <v>2.4626459013026332</v>
      </c>
      <c r="AC54">
        <f>(r_1*P54)+y_1</f>
        <v>3.1520430144268881</v>
      </c>
      <c r="AD54">
        <f t="shared" si="16"/>
        <v>31</v>
      </c>
      <c r="AG54">
        <f>(r_2*O54)+x_2</f>
        <v>6.4626459013026327</v>
      </c>
      <c r="AH54">
        <f>(r_2*P54)+y_2</f>
        <v>3.1520430144268881</v>
      </c>
      <c r="AJ54">
        <f>(r_3*O54)+x_3</f>
        <v>2.4626459013026332</v>
      </c>
      <c r="AK54">
        <f>(r_3*P54)+y_3</f>
        <v>3.1520430144268881</v>
      </c>
      <c r="AM54">
        <f>(r_4*O54)+x_4</f>
        <v>6.4626459013026327</v>
      </c>
      <c r="AN54">
        <f>(r_4*P54)+y_4</f>
        <v>3.1520430144268881</v>
      </c>
      <c r="AP54">
        <f>(r_5*O54)+x_5</f>
        <v>2.4626459013026332</v>
      </c>
      <c r="AQ54">
        <f>(r_5*P54)+y_5</f>
        <v>7.1520430144268881</v>
      </c>
      <c r="AS54">
        <f>(r_6*O54)+x_6</f>
        <v>2.4626459013026332</v>
      </c>
      <c r="AT54">
        <f>(r_6*P54)+y_6</f>
        <v>3.1520430144268881</v>
      </c>
      <c r="AV54">
        <f>(r_7*O54)+x_7</f>
        <v>6.4626459013026327</v>
      </c>
      <c r="AW54">
        <f>(r_7*P54)+y_7</f>
        <v>3.1520430144268881</v>
      </c>
      <c r="AY54">
        <f>(r_8*O54)+x_8</f>
        <v>2.4626459013026332</v>
      </c>
      <c r="AZ54">
        <f>(r_8*P54)+y_8</f>
        <v>7.1520430144268881</v>
      </c>
      <c r="BB54">
        <f>(r_9*O54)+x_9</f>
        <v>-1.5373540986973668</v>
      </c>
      <c r="BC54">
        <f>(r_9*P54)+y_9</f>
        <v>3.1520430144268881</v>
      </c>
      <c r="BE54">
        <f>(r_10*O54)+x_10</f>
        <v>2.4626459013026332</v>
      </c>
      <c r="BF54">
        <f>(r_10*P54)+y_10</f>
        <v>-0.84795698557311194</v>
      </c>
      <c r="BH54">
        <f>(r_26*O54)+x_26</f>
        <v>5.5409532779309245</v>
      </c>
      <c r="BI54">
        <f>(r_26*P54)+y_26</f>
        <v>7.0920967824604979</v>
      </c>
      <c r="BK54">
        <f>(r_27*O54)+x_27</f>
        <v>-2.153015574023025</v>
      </c>
      <c r="BL54">
        <f>(r_27*P54)+y_27</f>
        <v>4.3640322608201663</v>
      </c>
      <c r="BN54">
        <f>(r_28*O54)+x_28</f>
        <v>-2.153015574023025</v>
      </c>
      <c r="BO54">
        <f>(r_28*P54)+y_28</f>
        <v>0.36403226082016626</v>
      </c>
      <c r="BQ54">
        <f>(r_29*O54)+x_29</f>
        <v>1.846984425976975</v>
      </c>
      <c r="BR54">
        <f>(r_29*P54)+y_29</f>
        <v>2.3640322608201663</v>
      </c>
      <c r="BT54">
        <f>(r_30*O54)+x_30</f>
        <v>5.8469844259769754</v>
      </c>
      <c r="BU54">
        <f>(r_30*P54)+y_30</f>
        <v>4.3640322608201663</v>
      </c>
      <c r="BW54">
        <f>(r_31*O54)+x_31</f>
        <v>5.8469844259769754</v>
      </c>
      <c r="BX54">
        <f>(r_31*P54)+y_31</f>
        <v>0.36403226082016626</v>
      </c>
      <c r="CA54">
        <f>O54</f>
        <v>0.61566147532565829</v>
      </c>
      <c r="CB54">
        <f>P54</f>
        <v>0.78801075360672201</v>
      </c>
      <c r="CD54">
        <f t="shared" si="2"/>
        <v>0.61566147532565829</v>
      </c>
      <c r="CE54">
        <f t="shared" si="3"/>
        <v>0.78801075360672201</v>
      </c>
      <c r="CG54">
        <f t="shared" si="4"/>
        <v>1.2313229506513166</v>
      </c>
      <c r="CH54">
        <f t="shared" si="5"/>
        <v>1.576021507213444</v>
      </c>
      <c r="CJ54">
        <f t="shared" si="6"/>
        <v>1.846984425976975</v>
      </c>
      <c r="CK54">
        <f t="shared" si="7"/>
        <v>2.3640322608201663</v>
      </c>
      <c r="CM54">
        <f t="shared" si="8"/>
        <v>2.4626459013026332</v>
      </c>
      <c r="CN54">
        <f t="shared" si="9"/>
        <v>3.1520430144268881</v>
      </c>
      <c r="CP54">
        <f t="shared" si="10"/>
        <v>3.0783073766282913</v>
      </c>
      <c r="CQ54">
        <f t="shared" si="11"/>
        <v>3.9400537680336098</v>
      </c>
      <c r="CS54">
        <f>O54</f>
        <v>0.61566147532565829</v>
      </c>
      <c r="CT54">
        <f>P54</f>
        <v>0.78801075360672201</v>
      </c>
      <c r="CU54">
        <f>(a_21*r_21*O54)+x_21</f>
        <v>7.4626459013026327</v>
      </c>
      <c r="CV54">
        <f>(b_21*r_21*P54)+y_21</f>
        <v>6.5760215072134436</v>
      </c>
      <c r="CW54">
        <f>(r_21*O54)+x_21</f>
        <v>7.4626459013026327</v>
      </c>
      <c r="CX54">
        <f>(r_21*P54)+y_21</f>
        <v>8.1520430144268872</v>
      </c>
      <c r="CY54">
        <f>((r_21/2)*O54)+x_21</f>
        <v>6.2313229506513164</v>
      </c>
      <c r="CZ54">
        <f>((r_21/2)*P54)+y_21</f>
        <v>6.5760215072134436</v>
      </c>
    </row>
    <row r="55" spans="1:104" x14ac:dyDescent="0.25">
      <c r="A55">
        <v>1</v>
      </c>
      <c r="K55">
        <v>4</v>
      </c>
      <c r="L55">
        <f>L54+A55</f>
        <v>53</v>
      </c>
      <c r="M55">
        <f t="shared" si="12"/>
        <v>0.92502450355699462</v>
      </c>
      <c r="O55">
        <f t="shared" si="13"/>
        <v>0.60181502315204838</v>
      </c>
      <c r="P55">
        <f t="shared" si="14"/>
        <v>0.79863551004729283</v>
      </c>
      <c r="R55">
        <f t="shared" si="0"/>
        <v>2.4072600926081935</v>
      </c>
      <c r="S55">
        <f t="shared" si="1"/>
        <v>3.1945420401891713</v>
      </c>
      <c r="U55">
        <f>R55+x_0</f>
        <v>2.4072600926081935</v>
      </c>
      <c r="V55">
        <f>S55+y_0</f>
        <v>3.1945420401891713</v>
      </c>
      <c r="X55">
        <f>r_0*COS(M55)+x_01</f>
        <v>2.4072600926081935</v>
      </c>
      <c r="Y55">
        <f>r_0*SIN(M55)+y_01</f>
        <v>3.1945420401891713</v>
      </c>
      <c r="Z55">
        <f t="shared" si="15"/>
        <v>32</v>
      </c>
      <c r="AB55">
        <f>(r_1*O55)+x_1</f>
        <v>2.4072600926081935</v>
      </c>
      <c r="AC55">
        <f>(r_1*P55)+y_1</f>
        <v>3.1945420401891713</v>
      </c>
      <c r="AD55">
        <f t="shared" si="16"/>
        <v>32</v>
      </c>
      <c r="AG55">
        <f>(r_2*O55)+x_2</f>
        <v>6.407260092608194</v>
      </c>
      <c r="AH55">
        <f>(r_2*P55)+y_2</f>
        <v>3.1945420401891713</v>
      </c>
      <c r="AJ55">
        <f>(r_3*O55)+x_3</f>
        <v>2.4072600926081935</v>
      </c>
      <c r="AK55">
        <f>(r_3*P55)+y_3</f>
        <v>3.1945420401891713</v>
      </c>
      <c r="AM55">
        <f>(r_4*O55)+x_4</f>
        <v>6.407260092608194</v>
      </c>
      <c r="AN55">
        <f>(r_4*P55)+y_4</f>
        <v>3.1945420401891713</v>
      </c>
      <c r="AP55">
        <f>(r_5*O55)+x_5</f>
        <v>2.4072600926081935</v>
      </c>
      <c r="AQ55">
        <f>(r_5*P55)+y_5</f>
        <v>7.1945420401891713</v>
      </c>
      <c r="AS55">
        <f>(r_6*O55)+x_6</f>
        <v>2.4072600926081935</v>
      </c>
      <c r="AT55">
        <f>(r_6*P55)+y_6</f>
        <v>3.1945420401891713</v>
      </c>
      <c r="AV55">
        <f>(r_7*O55)+x_7</f>
        <v>6.407260092608194</v>
      </c>
      <c r="AW55">
        <f>(r_7*P55)+y_7</f>
        <v>3.1945420401891713</v>
      </c>
      <c r="AY55">
        <f>(r_8*O55)+x_8</f>
        <v>2.4072600926081935</v>
      </c>
      <c r="AZ55">
        <f>(r_8*P55)+y_8</f>
        <v>7.1945420401891713</v>
      </c>
      <c r="BB55">
        <f>(r_9*O55)+x_9</f>
        <v>-1.5927399073918065</v>
      </c>
      <c r="BC55">
        <f>(r_9*P55)+y_9</f>
        <v>3.1945420401891713</v>
      </c>
      <c r="BE55">
        <f>(r_10*O55)+x_10</f>
        <v>2.4072600926081935</v>
      </c>
      <c r="BF55">
        <f>(r_10*P55)+y_10</f>
        <v>-0.80545795981082868</v>
      </c>
      <c r="BH55">
        <f>(r_26*O55)+x_26</f>
        <v>5.4163352083684355</v>
      </c>
      <c r="BI55">
        <f>(r_26*P55)+y_26</f>
        <v>7.187719590425635</v>
      </c>
      <c r="BK55">
        <f>(r_27*O55)+x_27</f>
        <v>-2.194554930543855</v>
      </c>
      <c r="BL55">
        <f>(r_27*P55)+y_27</f>
        <v>4.3959065301418789</v>
      </c>
      <c r="BN55">
        <f>(r_28*O55)+x_28</f>
        <v>-2.194554930543855</v>
      </c>
      <c r="BO55">
        <f>(r_28*P55)+y_28</f>
        <v>0.39590653014187849</v>
      </c>
      <c r="BQ55">
        <f>(r_29*O55)+x_29</f>
        <v>1.805445069456145</v>
      </c>
      <c r="BR55">
        <f>(r_29*P55)+y_29</f>
        <v>2.3959065301418785</v>
      </c>
      <c r="BT55">
        <f>(r_30*O55)+x_30</f>
        <v>5.8054450694561446</v>
      </c>
      <c r="BU55">
        <f>(r_30*P55)+y_30</f>
        <v>4.3959065301418789</v>
      </c>
      <c r="BW55">
        <f>(r_31*O55)+x_31</f>
        <v>5.8054450694561446</v>
      </c>
      <c r="BX55">
        <f>(r_31*P55)+y_31</f>
        <v>0.39590653014187849</v>
      </c>
      <c r="CA55">
        <f>O55</f>
        <v>0.60181502315204838</v>
      </c>
      <c r="CB55">
        <f>P55</f>
        <v>0.79863551004729283</v>
      </c>
      <c r="CD55">
        <f t="shared" si="2"/>
        <v>0.60181502315204838</v>
      </c>
      <c r="CE55">
        <f t="shared" si="3"/>
        <v>0.79863551004729283</v>
      </c>
      <c r="CG55">
        <f t="shared" si="4"/>
        <v>1.2036300463040968</v>
      </c>
      <c r="CH55">
        <f t="shared" si="5"/>
        <v>1.5972710200945857</v>
      </c>
      <c r="CJ55">
        <f t="shared" si="6"/>
        <v>1.805445069456145</v>
      </c>
      <c r="CK55">
        <f t="shared" si="7"/>
        <v>2.3959065301418785</v>
      </c>
      <c r="CM55">
        <f t="shared" si="8"/>
        <v>2.4072600926081935</v>
      </c>
      <c r="CN55">
        <f t="shared" si="9"/>
        <v>3.1945420401891713</v>
      </c>
      <c r="CP55">
        <f t="shared" si="10"/>
        <v>3.009075115760242</v>
      </c>
      <c r="CQ55">
        <f t="shared" si="11"/>
        <v>3.9931775502364641</v>
      </c>
      <c r="CS55">
        <f>O55</f>
        <v>0.60181502315204838</v>
      </c>
      <c r="CT55">
        <f>P55</f>
        <v>0.79863551004729283</v>
      </c>
      <c r="CU55">
        <f>(a_21*r_21*O55)+x_21</f>
        <v>7.407260092608194</v>
      </c>
      <c r="CV55">
        <f>(b_21*r_21*P55)+y_21</f>
        <v>6.5972710200945857</v>
      </c>
      <c r="CW55">
        <f>(r_21*O55)+x_21</f>
        <v>7.407260092608194</v>
      </c>
      <c r="CX55">
        <f>(r_21*P55)+y_21</f>
        <v>8.1945420401891713</v>
      </c>
      <c r="CY55">
        <f>((r_21/2)*O55)+x_21</f>
        <v>6.203630046304097</v>
      </c>
      <c r="CZ55">
        <f>((r_21/2)*P55)+y_21</f>
        <v>6.5972710200945857</v>
      </c>
    </row>
    <row r="56" spans="1:104" x14ac:dyDescent="0.25">
      <c r="A56">
        <v>1</v>
      </c>
      <c r="K56">
        <v>4</v>
      </c>
      <c r="L56">
        <f>L55+A56</f>
        <v>54</v>
      </c>
      <c r="M56">
        <f t="shared" si="12"/>
        <v>0.94247779607693793</v>
      </c>
      <c r="O56">
        <f t="shared" si="13"/>
        <v>0.58778525229247314</v>
      </c>
      <c r="P56">
        <f t="shared" si="14"/>
        <v>0.80901699437494745</v>
      </c>
      <c r="R56">
        <f t="shared" si="0"/>
        <v>2.3511410091698925</v>
      </c>
      <c r="S56">
        <f t="shared" si="1"/>
        <v>3.2360679774997898</v>
      </c>
      <c r="U56">
        <f>R56+x_0</f>
        <v>2.3511410091698925</v>
      </c>
      <c r="V56">
        <f>S56+y_0</f>
        <v>3.2360679774997898</v>
      </c>
      <c r="X56">
        <f>r_0*COS(M56)+x_01</f>
        <v>2.3511410091698925</v>
      </c>
      <c r="Y56">
        <f>r_0*SIN(M56)+y_01</f>
        <v>3.2360679774997898</v>
      </c>
      <c r="Z56">
        <f t="shared" si="15"/>
        <v>33</v>
      </c>
      <c r="AB56">
        <f>(r_1*O56)+x_1</f>
        <v>2.3511410091698925</v>
      </c>
      <c r="AC56">
        <f>(r_1*P56)+y_1</f>
        <v>3.2360679774997898</v>
      </c>
      <c r="AD56">
        <f t="shared" si="16"/>
        <v>33</v>
      </c>
      <c r="AG56">
        <f>(r_2*O56)+x_2</f>
        <v>6.3511410091698925</v>
      </c>
      <c r="AH56">
        <f>(r_2*P56)+y_2</f>
        <v>3.2360679774997898</v>
      </c>
      <c r="AJ56">
        <f>(r_3*O56)+x_3</f>
        <v>2.3511410091698925</v>
      </c>
      <c r="AK56">
        <f>(r_3*P56)+y_3</f>
        <v>3.2360679774997898</v>
      </c>
      <c r="AM56">
        <f>(r_4*O56)+x_4</f>
        <v>6.3511410091698925</v>
      </c>
      <c r="AN56">
        <f>(r_4*P56)+y_4</f>
        <v>3.2360679774997898</v>
      </c>
      <c r="AP56">
        <f>(r_5*O56)+x_5</f>
        <v>2.3511410091698925</v>
      </c>
      <c r="AQ56">
        <f>(r_5*P56)+y_5</f>
        <v>7.2360679774997898</v>
      </c>
      <c r="AS56">
        <f>(r_6*O56)+x_6</f>
        <v>2.3511410091698925</v>
      </c>
      <c r="AT56">
        <f>(r_6*P56)+y_6</f>
        <v>3.2360679774997898</v>
      </c>
      <c r="AV56">
        <f>(r_7*O56)+x_7</f>
        <v>6.3511410091698925</v>
      </c>
      <c r="AW56">
        <f>(r_7*P56)+y_7</f>
        <v>3.2360679774997898</v>
      </c>
      <c r="AY56">
        <f>(r_8*O56)+x_8</f>
        <v>2.3511410091698925</v>
      </c>
      <c r="AZ56">
        <f>(r_8*P56)+y_8</f>
        <v>7.2360679774997898</v>
      </c>
      <c r="BB56">
        <f>(r_9*O56)+x_9</f>
        <v>-1.6488589908301075</v>
      </c>
      <c r="BC56">
        <f>(r_9*P56)+y_9</f>
        <v>3.2360679774997898</v>
      </c>
      <c r="BE56">
        <f>(r_10*O56)+x_10</f>
        <v>2.3511410091698925</v>
      </c>
      <c r="BF56">
        <f>(r_10*P56)+y_10</f>
        <v>-0.76393202250021019</v>
      </c>
      <c r="BH56">
        <f>(r_26*O56)+x_26</f>
        <v>5.2900672706322585</v>
      </c>
      <c r="BI56">
        <f>(r_26*P56)+y_26</f>
        <v>7.2811529493745271</v>
      </c>
      <c r="BK56">
        <f>(r_27*O56)+x_27</f>
        <v>-2.2366442431225808</v>
      </c>
      <c r="BL56">
        <f>(r_27*P56)+y_27</f>
        <v>4.4270509831248424</v>
      </c>
      <c r="BN56">
        <f>(r_28*O56)+x_28</f>
        <v>-2.2366442431225808</v>
      </c>
      <c r="BO56">
        <f>(r_28*P56)+y_28</f>
        <v>0.42705098312484235</v>
      </c>
      <c r="BQ56">
        <f>(r_29*O56)+x_29</f>
        <v>1.7633557568774194</v>
      </c>
      <c r="BR56">
        <f>(r_29*P56)+y_29</f>
        <v>2.4270509831248424</v>
      </c>
      <c r="BT56">
        <f>(r_30*O56)+x_30</f>
        <v>5.7633557568774192</v>
      </c>
      <c r="BU56">
        <f>(r_30*P56)+y_30</f>
        <v>4.4270509831248424</v>
      </c>
      <c r="BW56">
        <f>(r_31*O56)+x_31</f>
        <v>5.7633557568774192</v>
      </c>
      <c r="BX56">
        <f>(r_31*P56)+y_31</f>
        <v>0.42705098312484235</v>
      </c>
      <c r="CA56">
        <f>O56</f>
        <v>0.58778525229247314</v>
      </c>
      <c r="CB56">
        <f>P56</f>
        <v>0.80901699437494745</v>
      </c>
      <c r="CD56">
        <f t="shared" si="2"/>
        <v>0.58778525229247314</v>
      </c>
      <c r="CE56">
        <f t="shared" si="3"/>
        <v>0.80901699437494745</v>
      </c>
      <c r="CG56">
        <f t="shared" si="4"/>
        <v>1.1755705045849463</v>
      </c>
      <c r="CH56">
        <f t="shared" si="5"/>
        <v>1.6180339887498949</v>
      </c>
      <c r="CJ56">
        <f t="shared" si="6"/>
        <v>1.7633557568774194</v>
      </c>
      <c r="CK56">
        <f t="shared" si="7"/>
        <v>2.4270509831248424</v>
      </c>
      <c r="CM56">
        <f t="shared" si="8"/>
        <v>2.3511410091698925</v>
      </c>
      <c r="CN56">
        <f t="shared" si="9"/>
        <v>3.2360679774997898</v>
      </c>
      <c r="CP56">
        <f t="shared" si="10"/>
        <v>2.9389262614623659</v>
      </c>
      <c r="CQ56">
        <f t="shared" si="11"/>
        <v>4.0450849718747373</v>
      </c>
      <c r="CS56">
        <f>O56</f>
        <v>0.58778525229247314</v>
      </c>
      <c r="CT56">
        <f>P56</f>
        <v>0.80901699437494745</v>
      </c>
      <c r="CU56">
        <f>(a_21*r_21*O56)+x_21</f>
        <v>7.3511410091698925</v>
      </c>
      <c r="CV56">
        <f>(b_21*r_21*P56)+y_21</f>
        <v>6.6180339887498949</v>
      </c>
      <c r="CW56">
        <f>(r_21*O56)+x_21</f>
        <v>7.3511410091698925</v>
      </c>
      <c r="CX56">
        <f>(r_21*P56)+y_21</f>
        <v>8.2360679774997898</v>
      </c>
      <c r="CY56">
        <f>((r_21/2)*O56)+x_21</f>
        <v>6.1755705045849467</v>
      </c>
      <c r="CZ56">
        <f>((r_21/2)*P56)+y_21</f>
        <v>6.6180339887498949</v>
      </c>
    </row>
    <row r="57" spans="1:104" x14ac:dyDescent="0.25">
      <c r="A57">
        <v>1</v>
      </c>
      <c r="K57">
        <v>4</v>
      </c>
      <c r="L57">
        <f>L56+A57</f>
        <v>55</v>
      </c>
      <c r="M57">
        <f t="shared" si="12"/>
        <v>0.95993108859688125</v>
      </c>
      <c r="O57">
        <f t="shared" si="13"/>
        <v>0.57357643635104616</v>
      </c>
      <c r="P57">
        <f t="shared" si="14"/>
        <v>0.8191520442889918</v>
      </c>
      <c r="R57">
        <f t="shared" si="0"/>
        <v>2.2943057454041846</v>
      </c>
      <c r="S57">
        <f t="shared" si="1"/>
        <v>3.2766081771559672</v>
      </c>
      <c r="U57">
        <f>R57+x_0</f>
        <v>2.2943057454041846</v>
      </c>
      <c r="V57">
        <f>S57+y_0</f>
        <v>3.2766081771559672</v>
      </c>
      <c r="X57">
        <f>r_0*COS(M57)+x_01</f>
        <v>2.2943057454041846</v>
      </c>
      <c r="Y57">
        <f>r_0*SIN(M57)+y_01</f>
        <v>3.2766081771559672</v>
      </c>
      <c r="Z57">
        <f t="shared" si="15"/>
        <v>34</v>
      </c>
      <c r="AB57">
        <f>(r_1*O57)+x_1</f>
        <v>2.2943057454041846</v>
      </c>
      <c r="AC57">
        <f>(r_1*P57)+y_1</f>
        <v>3.2766081771559672</v>
      </c>
      <c r="AD57">
        <f t="shared" si="16"/>
        <v>34</v>
      </c>
      <c r="AG57">
        <f>(r_2*O57)+x_2</f>
        <v>6.2943057454041842</v>
      </c>
      <c r="AH57">
        <f>(r_2*P57)+y_2</f>
        <v>3.2766081771559672</v>
      </c>
      <c r="AJ57">
        <f>(r_3*O57)+x_3</f>
        <v>2.2943057454041846</v>
      </c>
      <c r="AK57">
        <f>(r_3*P57)+y_3</f>
        <v>3.2766081771559672</v>
      </c>
      <c r="AM57">
        <f>(r_4*O57)+x_4</f>
        <v>6.2943057454041842</v>
      </c>
      <c r="AN57">
        <f>(r_4*P57)+y_4</f>
        <v>3.2766081771559672</v>
      </c>
      <c r="AP57">
        <f>(r_5*O57)+x_5</f>
        <v>2.2943057454041846</v>
      </c>
      <c r="AQ57">
        <f>(r_5*P57)+y_5</f>
        <v>7.2766081771559676</v>
      </c>
      <c r="AS57">
        <f>(r_6*O57)+x_6</f>
        <v>2.2943057454041846</v>
      </c>
      <c r="AT57">
        <f>(r_6*P57)+y_6</f>
        <v>3.2766081771559672</v>
      </c>
      <c r="AV57">
        <f>(r_7*O57)+x_7</f>
        <v>6.2943057454041842</v>
      </c>
      <c r="AW57">
        <f>(r_7*P57)+y_7</f>
        <v>3.2766081771559672</v>
      </c>
      <c r="AY57">
        <f>(r_8*O57)+x_8</f>
        <v>2.2943057454041846</v>
      </c>
      <c r="AZ57">
        <f>(r_8*P57)+y_8</f>
        <v>7.2766081771559676</v>
      </c>
      <c r="BB57">
        <f>(r_9*O57)+x_9</f>
        <v>-1.7056942545958154</v>
      </c>
      <c r="BC57">
        <f>(r_9*P57)+y_9</f>
        <v>3.2766081771559672</v>
      </c>
      <c r="BE57">
        <f>(r_10*O57)+x_10</f>
        <v>2.2943057454041846</v>
      </c>
      <c r="BF57">
        <f>(r_10*P57)+y_10</f>
        <v>-0.72339182284403281</v>
      </c>
      <c r="BH57">
        <f>(r_26*O57)+x_26</f>
        <v>5.1621879271594153</v>
      </c>
      <c r="BI57">
        <f>(r_26*P57)+y_26</f>
        <v>7.3723683986009263</v>
      </c>
      <c r="BK57">
        <f>(r_27*O57)+x_27</f>
        <v>-2.2792706909468614</v>
      </c>
      <c r="BL57">
        <f>(r_27*P57)+y_27</f>
        <v>4.4574561328669748</v>
      </c>
      <c r="BN57">
        <f>(r_28*O57)+x_28</f>
        <v>-2.2792706909468614</v>
      </c>
      <c r="BO57">
        <f>(r_28*P57)+y_28</f>
        <v>0.45745613286697528</v>
      </c>
      <c r="BQ57">
        <f>(r_29*O57)+x_29</f>
        <v>1.7207293090531386</v>
      </c>
      <c r="BR57">
        <f>(r_29*P57)+y_29</f>
        <v>2.4574561328669753</v>
      </c>
      <c r="BT57">
        <f>(r_30*O57)+x_30</f>
        <v>5.720729309053139</v>
      </c>
      <c r="BU57">
        <f>(r_30*P57)+y_30</f>
        <v>4.4574561328669748</v>
      </c>
      <c r="BW57">
        <f>(r_31*O57)+x_31</f>
        <v>5.720729309053139</v>
      </c>
      <c r="BX57">
        <f>(r_31*P57)+y_31</f>
        <v>0.45745613286697528</v>
      </c>
      <c r="CA57">
        <f>O57</f>
        <v>0.57357643635104616</v>
      </c>
      <c r="CB57">
        <f>P57</f>
        <v>0.8191520442889918</v>
      </c>
      <c r="CD57">
        <f t="shared" si="2"/>
        <v>0.57357643635104616</v>
      </c>
      <c r="CE57">
        <f t="shared" si="3"/>
        <v>0.8191520442889918</v>
      </c>
      <c r="CG57">
        <f t="shared" si="4"/>
        <v>1.1471528727020923</v>
      </c>
      <c r="CH57">
        <f t="shared" si="5"/>
        <v>1.6383040885779836</v>
      </c>
      <c r="CJ57">
        <f t="shared" si="6"/>
        <v>1.7207293090531386</v>
      </c>
      <c r="CK57">
        <f t="shared" si="7"/>
        <v>2.4574561328669753</v>
      </c>
      <c r="CM57">
        <f t="shared" si="8"/>
        <v>2.2943057454041846</v>
      </c>
      <c r="CN57">
        <f t="shared" si="9"/>
        <v>3.2766081771559672</v>
      </c>
      <c r="CP57">
        <f t="shared" si="10"/>
        <v>2.8678821817552307</v>
      </c>
      <c r="CQ57">
        <f t="shared" si="11"/>
        <v>4.0957602214449587</v>
      </c>
      <c r="CS57">
        <f>O57</f>
        <v>0.57357643635104616</v>
      </c>
      <c r="CT57">
        <f>P57</f>
        <v>0.8191520442889918</v>
      </c>
      <c r="CU57">
        <f>(a_21*r_21*O57)+x_21</f>
        <v>7.2943057454041842</v>
      </c>
      <c r="CV57">
        <f>(b_21*r_21*P57)+y_21</f>
        <v>6.6383040885779838</v>
      </c>
      <c r="CW57">
        <f>(r_21*O57)+x_21</f>
        <v>7.2943057454041842</v>
      </c>
      <c r="CX57">
        <f>(r_21*P57)+y_21</f>
        <v>8.2766081771559676</v>
      </c>
      <c r="CY57">
        <f>((r_21/2)*O57)+x_21</f>
        <v>6.1471528727020921</v>
      </c>
      <c r="CZ57">
        <f>((r_21/2)*P57)+y_21</f>
        <v>6.6383040885779838</v>
      </c>
    </row>
    <row r="58" spans="1:104" x14ac:dyDescent="0.25">
      <c r="A58">
        <v>1</v>
      </c>
      <c r="K58">
        <v>4</v>
      </c>
      <c r="L58">
        <f>L57+A58</f>
        <v>56</v>
      </c>
      <c r="M58">
        <f t="shared" si="12"/>
        <v>0.97738438111682457</v>
      </c>
      <c r="O58">
        <f t="shared" si="13"/>
        <v>0.55919290347074679</v>
      </c>
      <c r="P58">
        <f t="shared" si="14"/>
        <v>0.82903757255504174</v>
      </c>
      <c r="R58">
        <f t="shared" si="0"/>
        <v>2.2367716138829872</v>
      </c>
      <c r="S58">
        <f t="shared" si="1"/>
        <v>3.3161502902201669</v>
      </c>
      <c r="U58">
        <f>R58+x_0</f>
        <v>2.2367716138829872</v>
      </c>
      <c r="V58">
        <f>S58+y_0</f>
        <v>3.3161502902201669</v>
      </c>
      <c r="X58">
        <f>r_0*COS(M58)+x_01</f>
        <v>2.2367716138829872</v>
      </c>
      <c r="Y58">
        <f>r_0*SIN(M58)+y_01</f>
        <v>3.3161502902201669</v>
      </c>
      <c r="Z58">
        <f t="shared" si="15"/>
        <v>35</v>
      </c>
      <c r="AB58">
        <f>(r_1*O58)+x_1</f>
        <v>2.2367716138829872</v>
      </c>
      <c r="AC58">
        <f>(r_1*P58)+y_1</f>
        <v>3.3161502902201669</v>
      </c>
      <c r="AD58">
        <f t="shared" si="16"/>
        <v>35</v>
      </c>
      <c r="AG58">
        <f>(r_2*O58)+x_2</f>
        <v>6.2367716138829872</v>
      </c>
      <c r="AH58">
        <f>(r_2*P58)+y_2</f>
        <v>3.3161502902201669</v>
      </c>
      <c r="AJ58">
        <f>(r_3*O58)+x_3</f>
        <v>2.2367716138829872</v>
      </c>
      <c r="AK58">
        <f>(r_3*P58)+y_3</f>
        <v>3.3161502902201669</v>
      </c>
      <c r="AM58">
        <f>(r_4*O58)+x_4</f>
        <v>6.2367716138829872</v>
      </c>
      <c r="AN58">
        <f>(r_4*P58)+y_4</f>
        <v>3.3161502902201669</v>
      </c>
      <c r="AP58">
        <f>(r_5*O58)+x_5</f>
        <v>2.2367716138829872</v>
      </c>
      <c r="AQ58">
        <f>(r_5*P58)+y_5</f>
        <v>7.3161502902201665</v>
      </c>
      <c r="AS58">
        <f>(r_6*O58)+x_6</f>
        <v>2.2367716138829872</v>
      </c>
      <c r="AT58">
        <f>(r_6*P58)+y_6</f>
        <v>3.3161502902201669</v>
      </c>
      <c r="AV58">
        <f>(r_7*O58)+x_7</f>
        <v>6.2367716138829872</v>
      </c>
      <c r="AW58">
        <f>(r_7*P58)+y_7</f>
        <v>3.3161502902201669</v>
      </c>
      <c r="AY58">
        <f>(r_8*O58)+x_8</f>
        <v>2.2367716138829872</v>
      </c>
      <c r="AZ58">
        <f>(r_8*P58)+y_8</f>
        <v>7.3161502902201665</v>
      </c>
      <c r="BB58">
        <f>(r_9*O58)+x_9</f>
        <v>-1.7632283861170128</v>
      </c>
      <c r="BC58">
        <f>(r_9*P58)+y_9</f>
        <v>3.3161502902201669</v>
      </c>
      <c r="BE58">
        <f>(r_10*O58)+x_10</f>
        <v>2.2367716138829872</v>
      </c>
      <c r="BF58">
        <f>(r_10*P58)+y_10</f>
        <v>-0.68384970977983306</v>
      </c>
      <c r="BH58">
        <f>(r_26*O58)+x_26</f>
        <v>5.0327361312367209</v>
      </c>
      <c r="BI58">
        <f>(r_26*P58)+y_26</f>
        <v>7.4613381529953759</v>
      </c>
      <c r="BK58">
        <f>(r_27*O58)+x_27</f>
        <v>-2.3224212895877594</v>
      </c>
      <c r="BL58">
        <f>(r_27*P58)+y_27</f>
        <v>4.4871127176651253</v>
      </c>
      <c r="BN58">
        <f>(r_28*O58)+x_28</f>
        <v>-2.3224212895877594</v>
      </c>
      <c r="BO58">
        <f>(r_28*P58)+y_28</f>
        <v>0.48711271766512532</v>
      </c>
      <c r="BQ58">
        <f>(r_29*O58)+x_29</f>
        <v>1.6775787104122404</v>
      </c>
      <c r="BR58">
        <f>(r_29*P58)+y_29</f>
        <v>2.4871127176651253</v>
      </c>
      <c r="BT58">
        <f>(r_30*O58)+x_30</f>
        <v>5.6775787104122406</v>
      </c>
      <c r="BU58">
        <f>(r_30*P58)+y_30</f>
        <v>4.4871127176651253</v>
      </c>
      <c r="BW58">
        <f>(r_31*O58)+x_31</f>
        <v>5.6775787104122406</v>
      </c>
      <c r="BX58">
        <f>(r_31*P58)+y_31</f>
        <v>0.48711271766512532</v>
      </c>
      <c r="CA58">
        <f>O58</f>
        <v>0.55919290347074679</v>
      </c>
      <c r="CB58">
        <f>P58</f>
        <v>0.82903757255504174</v>
      </c>
      <c r="CD58">
        <f t="shared" si="2"/>
        <v>0.55919290347074679</v>
      </c>
      <c r="CE58">
        <f t="shared" si="3"/>
        <v>0.82903757255504174</v>
      </c>
      <c r="CG58">
        <f t="shared" si="4"/>
        <v>1.1183858069414936</v>
      </c>
      <c r="CH58">
        <f t="shared" si="5"/>
        <v>1.6580751451100835</v>
      </c>
      <c r="CJ58">
        <f t="shared" si="6"/>
        <v>1.6775787104122404</v>
      </c>
      <c r="CK58">
        <f t="shared" si="7"/>
        <v>2.4871127176651253</v>
      </c>
      <c r="CM58">
        <f t="shared" si="8"/>
        <v>2.2367716138829872</v>
      </c>
      <c r="CN58">
        <f t="shared" si="9"/>
        <v>3.3161502902201669</v>
      </c>
      <c r="CP58">
        <f t="shared" si="10"/>
        <v>2.7959645173537337</v>
      </c>
      <c r="CQ58">
        <f t="shared" si="11"/>
        <v>4.1451878627752086</v>
      </c>
      <c r="CS58">
        <f>O58</f>
        <v>0.55919290347074679</v>
      </c>
      <c r="CT58">
        <f>P58</f>
        <v>0.82903757255504174</v>
      </c>
      <c r="CU58">
        <f>(a_21*r_21*O58)+x_21</f>
        <v>7.2367716138829872</v>
      </c>
      <c r="CV58">
        <f>(b_21*r_21*P58)+y_21</f>
        <v>6.6580751451100832</v>
      </c>
      <c r="CW58">
        <f>(r_21*O58)+x_21</f>
        <v>7.2367716138829872</v>
      </c>
      <c r="CX58">
        <f>(r_21*P58)+y_21</f>
        <v>8.3161502902201665</v>
      </c>
      <c r="CY58">
        <f>((r_21/2)*O58)+x_21</f>
        <v>6.1183858069414931</v>
      </c>
      <c r="CZ58">
        <f>((r_21/2)*P58)+y_21</f>
        <v>6.6580751451100832</v>
      </c>
    </row>
    <row r="59" spans="1:104" x14ac:dyDescent="0.25">
      <c r="A59">
        <v>1</v>
      </c>
      <c r="K59">
        <v>4</v>
      </c>
      <c r="L59">
        <f>L58+A59</f>
        <v>57</v>
      </c>
      <c r="M59">
        <f t="shared" si="12"/>
        <v>0.99483767363676778</v>
      </c>
      <c r="O59">
        <f t="shared" si="13"/>
        <v>0.5446390350150272</v>
      </c>
      <c r="P59">
        <f t="shared" si="14"/>
        <v>0.83867056794542394</v>
      </c>
      <c r="R59">
        <f t="shared" si="0"/>
        <v>2.1785561400601088</v>
      </c>
      <c r="S59">
        <f t="shared" si="1"/>
        <v>3.3546822717816958</v>
      </c>
      <c r="U59">
        <f>R59+x_0</f>
        <v>2.1785561400601088</v>
      </c>
      <c r="V59">
        <f>S59+y_0</f>
        <v>3.3546822717816958</v>
      </c>
      <c r="X59">
        <f>r_0*COS(M59)+x_01</f>
        <v>2.1785561400601088</v>
      </c>
      <c r="Y59">
        <f>r_0*SIN(M59)+y_01</f>
        <v>3.3546822717816958</v>
      </c>
      <c r="Z59">
        <f t="shared" si="15"/>
        <v>36</v>
      </c>
      <c r="AB59">
        <f>(r_1*O59)+x_1</f>
        <v>2.1785561400601088</v>
      </c>
      <c r="AC59">
        <f>(r_1*P59)+y_1</f>
        <v>3.3546822717816958</v>
      </c>
      <c r="AD59">
        <f t="shared" si="16"/>
        <v>36</v>
      </c>
      <c r="AG59">
        <f>(r_2*O59)+x_2</f>
        <v>6.1785561400601088</v>
      </c>
      <c r="AH59">
        <f>(r_2*P59)+y_2</f>
        <v>3.3546822717816958</v>
      </c>
      <c r="AJ59">
        <f>(r_3*O59)+x_3</f>
        <v>2.1785561400601088</v>
      </c>
      <c r="AK59">
        <f>(r_3*P59)+y_3</f>
        <v>3.3546822717816958</v>
      </c>
      <c r="AM59">
        <f>(r_4*O59)+x_4</f>
        <v>6.1785561400601088</v>
      </c>
      <c r="AN59">
        <f>(r_4*P59)+y_4</f>
        <v>3.3546822717816958</v>
      </c>
      <c r="AP59">
        <f>(r_5*O59)+x_5</f>
        <v>2.1785561400601088</v>
      </c>
      <c r="AQ59">
        <f>(r_5*P59)+y_5</f>
        <v>7.3546822717816962</v>
      </c>
      <c r="AS59">
        <f>(r_6*O59)+x_6</f>
        <v>2.1785561400601088</v>
      </c>
      <c r="AT59">
        <f>(r_6*P59)+y_6</f>
        <v>3.3546822717816958</v>
      </c>
      <c r="AV59">
        <f>(r_7*O59)+x_7</f>
        <v>6.1785561400601088</v>
      </c>
      <c r="AW59">
        <f>(r_7*P59)+y_7</f>
        <v>3.3546822717816958</v>
      </c>
      <c r="AY59">
        <f>(r_8*O59)+x_8</f>
        <v>2.1785561400601088</v>
      </c>
      <c r="AZ59">
        <f>(r_8*P59)+y_8</f>
        <v>7.3546822717816962</v>
      </c>
      <c r="BB59">
        <f>(r_9*O59)+x_9</f>
        <v>-1.8214438599398912</v>
      </c>
      <c r="BC59">
        <f>(r_9*P59)+y_9</f>
        <v>3.3546822717816958</v>
      </c>
      <c r="BE59">
        <f>(r_10*O59)+x_10</f>
        <v>2.1785561400601088</v>
      </c>
      <c r="BF59">
        <f>(r_10*P59)+y_10</f>
        <v>-0.64531772821830424</v>
      </c>
      <c r="BH59">
        <f>(r_26*O59)+x_26</f>
        <v>4.901751315135245</v>
      </c>
      <c r="BI59">
        <f>(r_26*P59)+y_26</f>
        <v>7.5480351115088151</v>
      </c>
      <c r="BK59">
        <f>(r_27*O59)+x_27</f>
        <v>-2.3660828949549186</v>
      </c>
      <c r="BL59">
        <f>(r_27*P59)+y_27</f>
        <v>4.5160117038362717</v>
      </c>
      <c r="BN59">
        <f>(r_28*O59)+x_28</f>
        <v>-2.3660828949549186</v>
      </c>
      <c r="BO59">
        <f>(r_28*P59)+y_28</f>
        <v>0.51601170383627171</v>
      </c>
      <c r="BQ59">
        <f>(r_29*O59)+x_29</f>
        <v>1.6339171050450816</v>
      </c>
      <c r="BR59">
        <f>(r_29*P59)+y_29</f>
        <v>2.5160117038362717</v>
      </c>
      <c r="BT59">
        <f>(r_30*O59)+x_30</f>
        <v>5.6339171050450814</v>
      </c>
      <c r="BU59">
        <f>(r_30*P59)+y_30</f>
        <v>4.5160117038362717</v>
      </c>
      <c r="BW59">
        <f>(r_31*O59)+x_31</f>
        <v>5.6339171050450814</v>
      </c>
      <c r="BX59">
        <f>(r_31*P59)+y_31</f>
        <v>0.51601170383627171</v>
      </c>
      <c r="CA59">
        <f>O59</f>
        <v>0.5446390350150272</v>
      </c>
      <c r="CB59">
        <f>P59</f>
        <v>0.83867056794542394</v>
      </c>
      <c r="CD59">
        <f t="shared" si="2"/>
        <v>0.5446390350150272</v>
      </c>
      <c r="CE59">
        <f t="shared" si="3"/>
        <v>0.83867056794542394</v>
      </c>
      <c r="CG59">
        <f t="shared" si="4"/>
        <v>1.0892780700300544</v>
      </c>
      <c r="CH59">
        <f t="shared" si="5"/>
        <v>1.6773411358908479</v>
      </c>
      <c r="CJ59">
        <f t="shared" si="6"/>
        <v>1.6339171050450816</v>
      </c>
      <c r="CK59">
        <f t="shared" si="7"/>
        <v>2.5160117038362717</v>
      </c>
      <c r="CM59">
        <f t="shared" si="8"/>
        <v>2.1785561400601088</v>
      </c>
      <c r="CN59">
        <f t="shared" si="9"/>
        <v>3.3546822717816958</v>
      </c>
      <c r="CP59">
        <f t="shared" si="10"/>
        <v>2.7231951750751362</v>
      </c>
      <c r="CQ59">
        <f t="shared" si="11"/>
        <v>4.1933528397271198</v>
      </c>
      <c r="CS59">
        <f>O59</f>
        <v>0.5446390350150272</v>
      </c>
      <c r="CT59">
        <f>P59</f>
        <v>0.83867056794542394</v>
      </c>
      <c r="CU59">
        <f>(a_21*r_21*O59)+x_21</f>
        <v>7.1785561400601088</v>
      </c>
      <c r="CV59">
        <f>(b_21*r_21*P59)+y_21</f>
        <v>6.6773411358908481</v>
      </c>
      <c r="CW59">
        <f>(r_21*O59)+x_21</f>
        <v>7.1785561400601088</v>
      </c>
      <c r="CX59">
        <f>(r_21*P59)+y_21</f>
        <v>8.3546822717816962</v>
      </c>
      <c r="CY59">
        <f>((r_21/2)*O59)+x_21</f>
        <v>6.0892780700300548</v>
      </c>
      <c r="CZ59">
        <f>((r_21/2)*P59)+y_21</f>
        <v>6.6773411358908481</v>
      </c>
    </row>
    <row r="60" spans="1:104" x14ac:dyDescent="0.25">
      <c r="A60">
        <v>1</v>
      </c>
      <c r="K60">
        <v>4</v>
      </c>
      <c r="L60">
        <f>L59+A60</f>
        <v>58</v>
      </c>
      <c r="M60">
        <f t="shared" si="12"/>
        <v>1.0122909661567112</v>
      </c>
      <c r="O60">
        <f t="shared" si="13"/>
        <v>0.5299192642332049</v>
      </c>
      <c r="P60">
        <f t="shared" si="14"/>
        <v>0.84804809615642596</v>
      </c>
      <c r="R60">
        <f t="shared" si="0"/>
        <v>2.1196770569328196</v>
      </c>
      <c r="S60">
        <f t="shared" si="1"/>
        <v>3.3921923846257038</v>
      </c>
      <c r="U60">
        <f>R60+x_0</f>
        <v>2.1196770569328196</v>
      </c>
      <c r="V60">
        <f>S60+y_0</f>
        <v>3.3921923846257038</v>
      </c>
      <c r="X60">
        <f>r_0*COS(M60)+x_01</f>
        <v>2.1196770569328196</v>
      </c>
      <c r="Y60">
        <f>r_0*SIN(M60)+y_01</f>
        <v>3.3921923846257038</v>
      </c>
      <c r="Z60">
        <f t="shared" si="15"/>
        <v>37</v>
      </c>
      <c r="AB60">
        <f>(r_1*O60)+x_1</f>
        <v>2.1196770569328196</v>
      </c>
      <c r="AC60">
        <f>(r_1*P60)+y_1</f>
        <v>3.3921923846257038</v>
      </c>
      <c r="AD60">
        <f t="shared" si="16"/>
        <v>37</v>
      </c>
      <c r="AG60">
        <f>(r_2*O60)+x_2</f>
        <v>6.1196770569328196</v>
      </c>
      <c r="AH60">
        <f>(r_2*P60)+y_2</f>
        <v>3.3921923846257038</v>
      </c>
      <c r="AJ60">
        <f>(r_3*O60)+x_3</f>
        <v>2.1196770569328196</v>
      </c>
      <c r="AK60">
        <f>(r_3*P60)+y_3</f>
        <v>3.3921923846257038</v>
      </c>
      <c r="AM60">
        <f>(r_4*O60)+x_4</f>
        <v>6.1196770569328196</v>
      </c>
      <c r="AN60">
        <f>(r_4*P60)+y_4</f>
        <v>3.3921923846257038</v>
      </c>
      <c r="AP60">
        <f>(r_5*O60)+x_5</f>
        <v>2.1196770569328196</v>
      </c>
      <c r="AQ60">
        <f>(r_5*P60)+y_5</f>
        <v>7.3921923846257034</v>
      </c>
      <c r="AS60">
        <f>(r_6*O60)+x_6</f>
        <v>2.1196770569328196</v>
      </c>
      <c r="AT60">
        <f>(r_6*P60)+y_6</f>
        <v>3.3921923846257038</v>
      </c>
      <c r="AV60">
        <f>(r_7*O60)+x_7</f>
        <v>6.1196770569328196</v>
      </c>
      <c r="AW60">
        <f>(r_7*P60)+y_7</f>
        <v>3.3921923846257038</v>
      </c>
      <c r="AY60">
        <f>(r_8*O60)+x_8</f>
        <v>2.1196770569328196</v>
      </c>
      <c r="AZ60">
        <f>(r_8*P60)+y_8</f>
        <v>7.3921923846257034</v>
      </c>
      <c r="BB60">
        <f>(r_9*O60)+x_9</f>
        <v>-1.8803229430671804</v>
      </c>
      <c r="BC60">
        <f>(r_9*P60)+y_9</f>
        <v>3.3921923846257038</v>
      </c>
      <c r="BE60">
        <f>(r_10*O60)+x_10</f>
        <v>2.1196770569328196</v>
      </c>
      <c r="BF60">
        <f>(r_10*P60)+y_10</f>
        <v>-0.60780761537429617</v>
      </c>
      <c r="BH60">
        <f>(r_26*O60)+x_26</f>
        <v>4.7692733780988439</v>
      </c>
      <c r="BI60">
        <f>(r_26*P60)+y_26</f>
        <v>7.6324328654078339</v>
      </c>
      <c r="BK60">
        <f>(r_27*O60)+x_27</f>
        <v>-2.4102422073003851</v>
      </c>
      <c r="BL60">
        <f>(r_27*P60)+y_27</f>
        <v>4.544144288469278</v>
      </c>
      <c r="BN60">
        <f>(r_28*O60)+x_28</f>
        <v>-2.4102422073003851</v>
      </c>
      <c r="BO60">
        <f>(r_28*P60)+y_28</f>
        <v>0.54414428846927798</v>
      </c>
      <c r="BQ60">
        <f>(r_29*O60)+x_29</f>
        <v>1.5897577926996147</v>
      </c>
      <c r="BR60">
        <f>(r_29*P60)+y_29</f>
        <v>2.544144288469278</v>
      </c>
      <c r="BT60">
        <f>(r_30*O60)+x_30</f>
        <v>5.5897577926996149</v>
      </c>
      <c r="BU60">
        <f>(r_30*P60)+y_30</f>
        <v>4.544144288469278</v>
      </c>
      <c r="BW60">
        <f>(r_31*O60)+x_31</f>
        <v>5.5897577926996149</v>
      </c>
      <c r="BX60">
        <f>(r_31*P60)+y_31</f>
        <v>0.54414428846927798</v>
      </c>
      <c r="CA60">
        <f>O60</f>
        <v>0.5299192642332049</v>
      </c>
      <c r="CB60">
        <f>P60</f>
        <v>0.84804809615642596</v>
      </c>
      <c r="CD60">
        <f t="shared" si="2"/>
        <v>0.5299192642332049</v>
      </c>
      <c r="CE60">
        <f t="shared" si="3"/>
        <v>0.84804809615642596</v>
      </c>
      <c r="CG60">
        <f t="shared" si="4"/>
        <v>1.0598385284664098</v>
      </c>
      <c r="CH60">
        <f t="shared" si="5"/>
        <v>1.6960961923128519</v>
      </c>
      <c r="CJ60">
        <f t="shared" si="6"/>
        <v>1.5897577926996147</v>
      </c>
      <c r="CK60">
        <f t="shared" si="7"/>
        <v>2.544144288469278</v>
      </c>
      <c r="CM60">
        <f t="shared" si="8"/>
        <v>2.1196770569328196</v>
      </c>
      <c r="CN60">
        <f t="shared" si="9"/>
        <v>3.3921923846257038</v>
      </c>
      <c r="CP60">
        <f t="shared" si="10"/>
        <v>2.6495963211660243</v>
      </c>
      <c r="CQ60">
        <f t="shared" si="11"/>
        <v>4.2402404807821297</v>
      </c>
      <c r="CS60">
        <f>O60</f>
        <v>0.5299192642332049</v>
      </c>
      <c r="CT60">
        <f>P60</f>
        <v>0.84804809615642596</v>
      </c>
      <c r="CU60">
        <f>(a_21*r_21*O60)+x_21</f>
        <v>7.1196770569328196</v>
      </c>
      <c r="CV60">
        <f>(b_21*r_21*P60)+y_21</f>
        <v>6.6960961923128517</v>
      </c>
      <c r="CW60">
        <f>(r_21*O60)+x_21</f>
        <v>7.1196770569328196</v>
      </c>
      <c r="CX60">
        <f>(r_21*P60)+y_21</f>
        <v>8.3921923846257034</v>
      </c>
      <c r="CY60">
        <f>((r_21/2)*O60)+x_21</f>
        <v>6.0598385284664094</v>
      </c>
      <c r="CZ60">
        <f>((r_21/2)*P60)+y_21</f>
        <v>6.6960961923128517</v>
      </c>
    </row>
    <row r="61" spans="1:104" x14ac:dyDescent="0.25">
      <c r="A61">
        <v>1</v>
      </c>
      <c r="K61">
        <v>4</v>
      </c>
      <c r="L61">
        <f>L60+A61</f>
        <v>59</v>
      </c>
      <c r="M61">
        <f t="shared" si="12"/>
        <v>1.0297442586766543</v>
      </c>
      <c r="O61">
        <f t="shared" si="13"/>
        <v>0.51503807491005438</v>
      </c>
      <c r="P61">
        <f t="shared" si="14"/>
        <v>0.85716730070211222</v>
      </c>
      <c r="R61">
        <f t="shared" si="0"/>
        <v>2.0601522996402175</v>
      </c>
      <c r="S61">
        <f t="shared" si="1"/>
        <v>3.4286692028084489</v>
      </c>
      <c r="U61">
        <f>R61+x_0</f>
        <v>2.0601522996402175</v>
      </c>
      <c r="V61">
        <f>S61+y_0</f>
        <v>3.4286692028084489</v>
      </c>
      <c r="X61">
        <f>r_0*COS(M61)+x_01</f>
        <v>2.0601522996402175</v>
      </c>
      <c r="Y61">
        <f>r_0*SIN(M61)+y_01</f>
        <v>3.4286692028084489</v>
      </c>
      <c r="Z61">
        <f t="shared" si="15"/>
        <v>38</v>
      </c>
      <c r="AB61">
        <f>(r_1*O61)+x_1</f>
        <v>2.0601522996402175</v>
      </c>
      <c r="AC61">
        <f>(r_1*P61)+y_1</f>
        <v>3.4286692028084489</v>
      </c>
      <c r="AD61">
        <f t="shared" si="16"/>
        <v>38</v>
      </c>
      <c r="AG61">
        <f>(r_2*O61)+x_2</f>
        <v>6.0601522996402171</v>
      </c>
      <c r="AH61">
        <f>(r_2*P61)+y_2</f>
        <v>3.4286692028084489</v>
      </c>
      <c r="AJ61">
        <f>(r_3*O61)+x_3</f>
        <v>2.0601522996402175</v>
      </c>
      <c r="AK61">
        <f>(r_3*P61)+y_3</f>
        <v>3.4286692028084489</v>
      </c>
      <c r="AM61">
        <f>(r_4*O61)+x_4</f>
        <v>6.0601522996402171</v>
      </c>
      <c r="AN61">
        <f>(r_4*P61)+y_4</f>
        <v>3.4286692028084489</v>
      </c>
      <c r="AP61">
        <f>(r_5*O61)+x_5</f>
        <v>2.0601522996402175</v>
      </c>
      <c r="AQ61">
        <f>(r_5*P61)+y_5</f>
        <v>7.4286692028084484</v>
      </c>
      <c r="AS61">
        <f>(r_6*O61)+x_6</f>
        <v>2.0601522996402175</v>
      </c>
      <c r="AT61">
        <f>(r_6*P61)+y_6</f>
        <v>3.4286692028084489</v>
      </c>
      <c r="AV61">
        <f>(r_7*O61)+x_7</f>
        <v>6.0601522996402171</v>
      </c>
      <c r="AW61">
        <f>(r_7*P61)+y_7</f>
        <v>3.4286692028084489</v>
      </c>
      <c r="AY61">
        <f>(r_8*O61)+x_8</f>
        <v>2.0601522996402175</v>
      </c>
      <c r="AZ61">
        <f>(r_8*P61)+y_8</f>
        <v>7.4286692028084484</v>
      </c>
      <c r="BB61">
        <f>(r_9*O61)+x_9</f>
        <v>-1.9398477003597825</v>
      </c>
      <c r="BC61">
        <f>(r_9*P61)+y_9</f>
        <v>3.4286692028084489</v>
      </c>
      <c r="BE61">
        <f>(r_10*O61)+x_10</f>
        <v>2.0601522996402175</v>
      </c>
      <c r="BF61">
        <f>(r_10*P61)+y_10</f>
        <v>-0.57133079719155111</v>
      </c>
      <c r="BH61">
        <f>(r_26*O61)+x_26</f>
        <v>4.6353426741904897</v>
      </c>
      <c r="BI61">
        <f>(r_26*P61)+y_26</f>
        <v>7.7145057063190103</v>
      </c>
      <c r="BK61">
        <f>(r_27*O61)+x_27</f>
        <v>-2.4548857752698368</v>
      </c>
      <c r="BL61">
        <f>(r_27*P61)+y_27</f>
        <v>4.5715019021063368</v>
      </c>
      <c r="BN61">
        <f>(r_28*O61)+x_28</f>
        <v>-2.4548857752698368</v>
      </c>
      <c r="BO61">
        <f>(r_28*P61)+y_28</f>
        <v>0.57150190210633678</v>
      </c>
      <c r="BQ61">
        <f>(r_29*O61)+x_29</f>
        <v>1.5451142247301632</v>
      </c>
      <c r="BR61">
        <f>(r_29*P61)+y_29</f>
        <v>2.5715019021063368</v>
      </c>
      <c r="BT61">
        <f>(r_30*O61)+x_30</f>
        <v>5.5451142247301632</v>
      </c>
      <c r="BU61">
        <f>(r_30*P61)+y_30</f>
        <v>4.5715019021063368</v>
      </c>
      <c r="BW61">
        <f>(r_31*O61)+x_31</f>
        <v>5.5451142247301632</v>
      </c>
      <c r="BX61">
        <f>(r_31*P61)+y_31</f>
        <v>0.57150190210633678</v>
      </c>
      <c r="CA61">
        <f>O61</f>
        <v>0.51503807491005438</v>
      </c>
      <c r="CB61">
        <f>P61</f>
        <v>0.85716730070211222</v>
      </c>
      <c r="CD61">
        <f t="shared" si="2"/>
        <v>0.51503807491005438</v>
      </c>
      <c r="CE61">
        <f t="shared" si="3"/>
        <v>0.85716730070211222</v>
      </c>
      <c r="CG61">
        <f t="shared" si="4"/>
        <v>1.0300761498201088</v>
      </c>
      <c r="CH61">
        <f t="shared" si="5"/>
        <v>1.7143346014042244</v>
      </c>
      <c r="CJ61">
        <f t="shared" si="6"/>
        <v>1.5451142247301632</v>
      </c>
      <c r="CK61">
        <f t="shared" si="7"/>
        <v>2.5715019021063368</v>
      </c>
      <c r="CM61">
        <f t="shared" si="8"/>
        <v>2.0601522996402175</v>
      </c>
      <c r="CN61">
        <f t="shared" si="9"/>
        <v>3.4286692028084489</v>
      </c>
      <c r="CP61">
        <f t="shared" si="10"/>
        <v>2.5751903745502718</v>
      </c>
      <c r="CQ61">
        <f t="shared" si="11"/>
        <v>4.285836503510561</v>
      </c>
      <c r="CS61">
        <f>O61</f>
        <v>0.51503807491005438</v>
      </c>
      <c r="CT61">
        <f>P61</f>
        <v>0.85716730070211222</v>
      </c>
      <c r="CU61">
        <f>(a_21*r_21*O61)+x_21</f>
        <v>7.0601522996402171</v>
      </c>
      <c r="CV61">
        <f>(b_21*r_21*P61)+y_21</f>
        <v>6.7143346014042242</v>
      </c>
      <c r="CW61">
        <f>(r_21*O61)+x_21</f>
        <v>7.0601522996402171</v>
      </c>
      <c r="CX61">
        <f>(r_21*P61)+y_21</f>
        <v>8.4286692028084484</v>
      </c>
      <c r="CY61">
        <f>((r_21/2)*O61)+x_21</f>
        <v>6.0300761498201085</v>
      </c>
      <c r="CZ61">
        <f>((r_21/2)*P61)+y_21</f>
        <v>6.7143346014042242</v>
      </c>
    </row>
    <row r="62" spans="1:104" x14ac:dyDescent="0.25">
      <c r="A62">
        <v>1</v>
      </c>
      <c r="K62">
        <v>4</v>
      </c>
      <c r="L62">
        <f>L61+A62</f>
        <v>60</v>
      </c>
      <c r="M62">
        <f t="shared" si="12"/>
        <v>1.0471975511965976</v>
      </c>
      <c r="O62">
        <f t="shared" si="13"/>
        <v>0.50000000000000011</v>
      </c>
      <c r="P62">
        <f t="shared" si="14"/>
        <v>0.8660254037844386</v>
      </c>
      <c r="R62">
        <f t="shared" si="0"/>
        <v>2.0000000000000004</v>
      </c>
      <c r="S62">
        <f t="shared" si="1"/>
        <v>3.4641016151377544</v>
      </c>
      <c r="U62">
        <f>R62+x_0</f>
        <v>2.0000000000000004</v>
      </c>
      <c r="V62">
        <f>S62+y_0</f>
        <v>3.4641016151377544</v>
      </c>
      <c r="X62">
        <f>r_0*COS(M62)+x_01</f>
        <v>2.0000000000000004</v>
      </c>
      <c r="Y62">
        <f>r_0*SIN(M62)+y_01</f>
        <v>3.4641016151377544</v>
      </c>
      <c r="Z62">
        <f t="shared" si="15"/>
        <v>39</v>
      </c>
      <c r="AB62">
        <f>(r_1*O62)+x_1</f>
        <v>2.0000000000000004</v>
      </c>
      <c r="AC62">
        <f>(r_1*P62)+y_1</f>
        <v>3.4641016151377544</v>
      </c>
      <c r="AD62">
        <f t="shared" si="16"/>
        <v>39</v>
      </c>
      <c r="AG62">
        <f>(r_2*O62)+x_2</f>
        <v>6</v>
      </c>
      <c r="AH62">
        <f>(r_2*P62)+y_2</f>
        <v>3.4641016151377544</v>
      </c>
      <c r="AJ62">
        <f>(r_3*O62)+x_3</f>
        <v>2.0000000000000004</v>
      </c>
      <c r="AK62">
        <f>(r_3*P62)+y_3</f>
        <v>3.4641016151377544</v>
      </c>
      <c r="AM62">
        <f>(r_4*O62)+x_4</f>
        <v>6</v>
      </c>
      <c r="AN62">
        <f>(r_4*P62)+y_4</f>
        <v>3.4641016151377544</v>
      </c>
      <c r="AP62">
        <f>(r_5*O62)+x_5</f>
        <v>2.0000000000000004</v>
      </c>
      <c r="AQ62">
        <f>(r_5*P62)+y_5</f>
        <v>7.4641016151377544</v>
      </c>
      <c r="AS62">
        <f>(r_6*O62)+x_6</f>
        <v>2.0000000000000004</v>
      </c>
      <c r="AT62">
        <f>(r_6*P62)+y_6</f>
        <v>3.4641016151377544</v>
      </c>
      <c r="AV62">
        <f>(r_7*O62)+x_7</f>
        <v>6</v>
      </c>
      <c r="AW62">
        <f>(r_7*P62)+y_7</f>
        <v>3.4641016151377544</v>
      </c>
      <c r="AY62">
        <f>(r_8*O62)+x_8</f>
        <v>2.0000000000000004</v>
      </c>
      <c r="AZ62">
        <f>(r_8*P62)+y_8</f>
        <v>7.4641016151377544</v>
      </c>
      <c r="BB62">
        <f>(r_9*O62)+x_9</f>
        <v>-1.9999999999999996</v>
      </c>
      <c r="BC62">
        <f>(r_9*P62)+y_9</f>
        <v>3.4641016151377544</v>
      </c>
      <c r="BE62">
        <f>(r_10*O62)+x_10</f>
        <v>2.0000000000000004</v>
      </c>
      <c r="BF62">
        <f>(r_10*P62)+y_10</f>
        <v>-0.53589838486224561</v>
      </c>
      <c r="BH62">
        <f>(r_26*O62)+x_26</f>
        <v>4.5000000000000009</v>
      </c>
      <c r="BI62">
        <f>(r_26*P62)+y_26</f>
        <v>7.7942286340599471</v>
      </c>
      <c r="BK62">
        <f>(r_27*O62)+x_27</f>
        <v>-2.4999999999999996</v>
      </c>
      <c r="BL62">
        <f>(r_27*P62)+y_27</f>
        <v>4.598076211353316</v>
      </c>
      <c r="BN62">
        <f>(r_28*O62)+x_28</f>
        <v>-2.4999999999999996</v>
      </c>
      <c r="BO62">
        <f>(r_28*P62)+y_28</f>
        <v>0.59807621135331601</v>
      </c>
      <c r="BQ62">
        <f>(r_29*O62)+x_29</f>
        <v>1.5000000000000004</v>
      </c>
      <c r="BR62">
        <f>(r_29*P62)+y_29</f>
        <v>2.598076211353316</v>
      </c>
      <c r="BT62">
        <f>(r_30*O62)+x_30</f>
        <v>5.5</v>
      </c>
      <c r="BU62">
        <f>(r_30*P62)+y_30</f>
        <v>4.598076211353316</v>
      </c>
      <c r="BW62">
        <f>(r_31*O62)+x_31</f>
        <v>5.5</v>
      </c>
      <c r="BX62">
        <f>(r_31*P62)+y_31</f>
        <v>0.59807621135331601</v>
      </c>
      <c r="CA62">
        <f>O62</f>
        <v>0.50000000000000011</v>
      </c>
      <c r="CB62">
        <f>P62</f>
        <v>0.8660254037844386</v>
      </c>
      <c r="CD62">
        <f t="shared" si="2"/>
        <v>0.50000000000000011</v>
      </c>
      <c r="CE62">
        <f t="shared" si="3"/>
        <v>0.8660254037844386</v>
      </c>
      <c r="CG62">
        <f t="shared" si="4"/>
        <v>1.0000000000000002</v>
      </c>
      <c r="CH62">
        <f t="shared" si="5"/>
        <v>1.7320508075688772</v>
      </c>
      <c r="CJ62">
        <f t="shared" si="6"/>
        <v>1.5000000000000004</v>
      </c>
      <c r="CK62">
        <f t="shared" si="7"/>
        <v>2.598076211353316</v>
      </c>
      <c r="CM62">
        <f t="shared" si="8"/>
        <v>2.0000000000000004</v>
      </c>
      <c r="CN62">
        <f t="shared" si="9"/>
        <v>3.4641016151377544</v>
      </c>
      <c r="CP62">
        <f t="shared" si="10"/>
        <v>2.5000000000000004</v>
      </c>
      <c r="CQ62">
        <f t="shared" si="11"/>
        <v>4.3301270189221928</v>
      </c>
      <c r="CS62">
        <f>O62</f>
        <v>0.50000000000000011</v>
      </c>
      <c r="CT62">
        <f>P62</f>
        <v>0.8660254037844386</v>
      </c>
      <c r="CU62">
        <f>(a_21*r_21*O62)+x_21</f>
        <v>7</v>
      </c>
      <c r="CV62">
        <f>(b_21*r_21*P62)+y_21</f>
        <v>6.7320508075688767</v>
      </c>
      <c r="CW62">
        <f>(r_21*O62)+x_21</f>
        <v>7</v>
      </c>
      <c r="CX62">
        <f>(r_21*P62)+y_21</f>
        <v>8.4641016151377535</v>
      </c>
      <c r="CY62">
        <f>((r_21/2)*O62)+x_21</f>
        <v>6</v>
      </c>
      <c r="CZ62">
        <f>((r_21/2)*P62)+y_21</f>
        <v>6.7320508075688767</v>
      </c>
    </row>
    <row r="63" spans="1:104" x14ac:dyDescent="0.25">
      <c r="A63">
        <v>1</v>
      </c>
      <c r="K63">
        <v>4</v>
      </c>
      <c r="L63">
        <f>L62+A63</f>
        <v>61</v>
      </c>
      <c r="M63">
        <f t="shared" si="12"/>
        <v>1.064650843716541</v>
      </c>
      <c r="O63">
        <f t="shared" si="13"/>
        <v>0.48480962024633711</v>
      </c>
      <c r="P63">
        <f t="shared" si="14"/>
        <v>0.87461970713939574</v>
      </c>
      <c r="R63">
        <f t="shared" si="0"/>
        <v>1.9392384809853485</v>
      </c>
      <c r="S63">
        <f t="shared" si="1"/>
        <v>3.498478828557583</v>
      </c>
      <c r="U63">
        <f>R63+x_0</f>
        <v>1.9392384809853485</v>
      </c>
      <c r="V63">
        <f>S63+y_0</f>
        <v>3.498478828557583</v>
      </c>
      <c r="X63">
        <f>r_0*COS(M63)+x_01</f>
        <v>1.9392384809853485</v>
      </c>
      <c r="Y63">
        <f>r_0*SIN(M63)+y_01</f>
        <v>3.498478828557583</v>
      </c>
      <c r="Z63">
        <f t="shared" si="15"/>
        <v>40</v>
      </c>
      <c r="AB63">
        <f>(r_1*O63)+x_1</f>
        <v>1.9392384809853485</v>
      </c>
      <c r="AC63">
        <f>(r_1*P63)+y_1</f>
        <v>3.498478828557583</v>
      </c>
      <c r="AD63">
        <f t="shared" si="16"/>
        <v>40</v>
      </c>
      <c r="AG63">
        <f>(r_2*O63)+x_2</f>
        <v>5.9392384809853489</v>
      </c>
      <c r="AH63">
        <f>(r_2*P63)+y_2</f>
        <v>3.498478828557583</v>
      </c>
      <c r="AJ63">
        <f>(r_3*O63)+x_3</f>
        <v>1.9392384809853485</v>
      </c>
      <c r="AK63">
        <f>(r_3*P63)+y_3</f>
        <v>3.498478828557583</v>
      </c>
      <c r="AM63">
        <f>(r_4*O63)+x_4</f>
        <v>5.9392384809853489</v>
      </c>
      <c r="AN63">
        <f>(r_4*P63)+y_4</f>
        <v>3.498478828557583</v>
      </c>
      <c r="AP63">
        <f>(r_5*O63)+x_5</f>
        <v>1.9392384809853485</v>
      </c>
      <c r="AQ63">
        <f>(r_5*P63)+y_5</f>
        <v>7.498478828557583</v>
      </c>
      <c r="AS63">
        <f>(r_6*O63)+x_6</f>
        <v>1.9392384809853485</v>
      </c>
      <c r="AT63">
        <f>(r_6*P63)+y_6</f>
        <v>3.498478828557583</v>
      </c>
      <c r="AV63">
        <f>(r_7*O63)+x_7</f>
        <v>5.9392384809853489</v>
      </c>
      <c r="AW63">
        <f>(r_7*P63)+y_7</f>
        <v>3.498478828557583</v>
      </c>
      <c r="AY63">
        <f>(r_8*O63)+x_8</f>
        <v>1.9392384809853485</v>
      </c>
      <c r="AZ63">
        <f>(r_8*P63)+y_8</f>
        <v>7.498478828557583</v>
      </c>
      <c r="BB63">
        <f>(r_9*O63)+x_9</f>
        <v>-2.0607615190146515</v>
      </c>
      <c r="BC63">
        <f>(r_9*P63)+y_9</f>
        <v>3.498478828557583</v>
      </c>
      <c r="BE63">
        <f>(r_10*O63)+x_10</f>
        <v>1.9392384809853485</v>
      </c>
      <c r="BF63">
        <f>(r_10*P63)+y_10</f>
        <v>-0.50152117144241704</v>
      </c>
      <c r="BH63">
        <f>(r_26*O63)+x_26</f>
        <v>4.3632865822170341</v>
      </c>
      <c r="BI63">
        <f>(r_26*P63)+y_26</f>
        <v>7.8715773642545619</v>
      </c>
      <c r="BK63">
        <f>(r_27*O63)+x_27</f>
        <v>-2.5455711392609888</v>
      </c>
      <c r="BL63">
        <f>(r_27*P63)+y_27</f>
        <v>4.623859121418187</v>
      </c>
      <c r="BN63">
        <f>(r_28*O63)+x_28</f>
        <v>-2.5455711392609888</v>
      </c>
      <c r="BO63">
        <f>(r_28*P63)+y_28</f>
        <v>0.623859121418187</v>
      </c>
      <c r="BQ63">
        <f>(r_29*O63)+x_29</f>
        <v>1.4544288607390112</v>
      </c>
      <c r="BR63">
        <f>(r_29*P63)+y_29</f>
        <v>2.623859121418187</v>
      </c>
      <c r="BT63">
        <f>(r_30*O63)+x_30</f>
        <v>5.4544288607390108</v>
      </c>
      <c r="BU63">
        <f>(r_30*P63)+y_30</f>
        <v>4.623859121418187</v>
      </c>
      <c r="BW63">
        <f>(r_31*O63)+x_31</f>
        <v>5.4544288607390108</v>
      </c>
      <c r="BX63">
        <f>(r_31*P63)+y_31</f>
        <v>0.623859121418187</v>
      </c>
      <c r="CA63">
        <f>O63</f>
        <v>0.48480962024633711</v>
      </c>
      <c r="CB63">
        <f>P63</f>
        <v>0.87461970713939574</v>
      </c>
      <c r="CD63">
        <f t="shared" si="2"/>
        <v>0.48480962024633711</v>
      </c>
      <c r="CE63">
        <f t="shared" si="3"/>
        <v>0.87461970713939574</v>
      </c>
      <c r="CG63">
        <f t="shared" si="4"/>
        <v>0.96961924049267423</v>
      </c>
      <c r="CH63">
        <f t="shared" si="5"/>
        <v>1.7492394142787915</v>
      </c>
      <c r="CJ63">
        <f t="shared" si="6"/>
        <v>1.4544288607390112</v>
      </c>
      <c r="CK63">
        <f t="shared" si="7"/>
        <v>2.623859121418187</v>
      </c>
      <c r="CM63">
        <f t="shared" si="8"/>
        <v>1.9392384809853485</v>
      </c>
      <c r="CN63">
        <f t="shared" si="9"/>
        <v>3.498478828557583</v>
      </c>
      <c r="CP63">
        <f t="shared" si="10"/>
        <v>2.4240481012316857</v>
      </c>
      <c r="CQ63">
        <f t="shared" si="11"/>
        <v>4.3730985356969789</v>
      </c>
      <c r="CS63">
        <f>O63</f>
        <v>0.48480962024633711</v>
      </c>
      <c r="CT63">
        <f>P63</f>
        <v>0.87461970713939574</v>
      </c>
      <c r="CU63">
        <f>(a_21*r_21*O63)+x_21</f>
        <v>6.9392384809853489</v>
      </c>
      <c r="CV63">
        <f>(b_21*r_21*P63)+y_21</f>
        <v>6.7492394142787919</v>
      </c>
      <c r="CW63">
        <f>(r_21*O63)+x_21</f>
        <v>6.9392384809853489</v>
      </c>
      <c r="CX63">
        <f>(r_21*P63)+y_21</f>
        <v>8.4984788285575839</v>
      </c>
      <c r="CY63">
        <f>((r_21/2)*O63)+x_21</f>
        <v>5.9696192404926745</v>
      </c>
      <c r="CZ63">
        <f>((r_21/2)*P63)+y_21</f>
        <v>6.7492394142787919</v>
      </c>
    </row>
    <row r="64" spans="1:104" x14ac:dyDescent="0.25">
      <c r="A64">
        <v>1</v>
      </c>
      <c r="K64">
        <v>4</v>
      </c>
      <c r="L64">
        <f>L63+A64</f>
        <v>62</v>
      </c>
      <c r="M64">
        <f t="shared" si="12"/>
        <v>1.0821041362364843</v>
      </c>
      <c r="O64">
        <f t="shared" si="13"/>
        <v>0.46947156278589086</v>
      </c>
      <c r="P64">
        <f t="shared" si="14"/>
        <v>0.88294759285892688</v>
      </c>
      <c r="R64">
        <f t="shared" si="0"/>
        <v>1.8778862511435634</v>
      </c>
      <c r="S64">
        <f t="shared" si="1"/>
        <v>3.5317903714357075</v>
      </c>
      <c r="U64">
        <f>R64+x_0</f>
        <v>1.8778862511435634</v>
      </c>
      <c r="V64">
        <f>S64+y_0</f>
        <v>3.5317903714357075</v>
      </c>
      <c r="X64">
        <f>r_0*COS(M64)+x_01</f>
        <v>1.8778862511435634</v>
      </c>
      <c r="Y64">
        <f>r_0*SIN(M64)+y_01</f>
        <v>3.5317903714357075</v>
      </c>
      <c r="Z64">
        <f t="shared" si="15"/>
        <v>41</v>
      </c>
      <c r="AB64">
        <f>(r_1*O64)+x_1</f>
        <v>1.8778862511435634</v>
      </c>
      <c r="AC64">
        <f>(r_1*P64)+y_1</f>
        <v>3.5317903714357075</v>
      </c>
      <c r="AD64">
        <f t="shared" si="16"/>
        <v>41</v>
      </c>
      <c r="AG64">
        <f>(r_2*O64)+x_2</f>
        <v>5.877886251143563</v>
      </c>
      <c r="AH64">
        <f>(r_2*P64)+y_2</f>
        <v>3.5317903714357075</v>
      </c>
      <c r="AJ64">
        <f>(r_3*O64)+x_3</f>
        <v>1.8778862511435634</v>
      </c>
      <c r="AK64">
        <f>(r_3*P64)+y_3</f>
        <v>3.5317903714357075</v>
      </c>
      <c r="AM64">
        <f>(r_4*O64)+x_4</f>
        <v>5.877886251143563</v>
      </c>
      <c r="AN64">
        <f>(r_4*P64)+y_4</f>
        <v>3.5317903714357075</v>
      </c>
      <c r="AP64">
        <f>(r_5*O64)+x_5</f>
        <v>1.8778862511435634</v>
      </c>
      <c r="AQ64">
        <f>(r_5*P64)+y_5</f>
        <v>7.531790371435708</v>
      </c>
      <c r="AS64">
        <f>(r_6*O64)+x_6</f>
        <v>1.8778862511435634</v>
      </c>
      <c r="AT64">
        <f>(r_6*P64)+y_6</f>
        <v>3.5317903714357075</v>
      </c>
      <c r="AV64">
        <f>(r_7*O64)+x_7</f>
        <v>5.877886251143563</v>
      </c>
      <c r="AW64">
        <f>(r_7*P64)+y_7</f>
        <v>3.5317903714357075</v>
      </c>
      <c r="AY64">
        <f>(r_8*O64)+x_8</f>
        <v>1.8778862511435634</v>
      </c>
      <c r="AZ64">
        <f>(r_8*P64)+y_8</f>
        <v>7.531790371435708</v>
      </c>
      <c r="BB64">
        <f>(r_9*O64)+x_9</f>
        <v>-2.1221137488564366</v>
      </c>
      <c r="BC64">
        <f>(r_9*P64)+y_9</f>
        <v>3.5317903714357075</v>
      </c>
      <c r="BE64">
        <f>(r_10*O64)+x_10</f>
        <v>1.8778862511435634</v>
      </c>
      <c r="BF64">
        <f>(r_10*P64)+y_10</f>
        <v>-0.46820962856429249</v>
      </c>
      <c r="BH64">
        <f>(r_26*O64)+x_26</f>
        <v>4.2252440650730181</v>
      </c>
      <c r="BI64">
        <f>(r_26*P64)+y_26</f>
        <v>7.946528335730342</v>
      </c>
      <c r="BK64">
        <f>(r_27*O64)+x_27</f>
        <v>-2.5915853116423273</v>
      </c>
      <c r="BL64">
        <f>(r_27*P64)+y_27</f>
        <v>4.6488427785767801</v>
      </c>
      <c r="BN64">
        <f>(r_28*O64)+x_28</f>
        <v>-2.5915853116423273</v>
      </c>
      <c r="BO64">
        <f>(r_28*P64)+y_28</f>
        <v>0.64884277857678052</v>
      </c>
      <c r="BQ64">
        <f>(r_29*O64)+x_29</f>
        <v>1.4084146883576727</v>
      </c>
      <c r="BR64">
        <f>(r_29*P64)+y_29</f>
        <v>2.6488427785767805</v>
      </c>
      <c r="BT64">
        <f>(r_30*O64)+x_30</f>
        <v>5.4084146883576727</v>
      </c>
      <c r="BU64">
        <f>(r_30*P64)+y_30</f>
        <v>4.6488427785767801</v>
      </c>
      <c r="BW64">
        <f>(r_31*O64)+x_31</f>
        <v>5.4084146883576727</v>
      </c>
      <c r="BX64">
        <f>(r_31*P64)+y_31</f>
        <v>0.64884277857678052</v>
      </c>
      <c r="CA64">
        <f>O64</f>
        <v>0.46947156278589086</v>
      </c>
      <c r="CB64">
        <f>P64</f>
        <v>0.88294759285892688</v>
      </c>
      <c r="CD64">
        <f t="shared" si="2"/>
        <v>0.46947156278589086</v>
      </c>
      <c r="CE64">
        <f t="shared" si="3"/>
        <v>0.88294759285892688</v>
      </c>
      <c r="CG64">
        <f t="shared" si="4"/>
        <v>0.93894312557178172</v>
      </c>
      <c r="CH64">
        <f t="shared" si="5"/>
        <v>1.7658951857178538</v>
      </c>
      <c r="CJ64">
        <f t="shared" si="6"/>
        <v>1.4084146883576727</v>
      </c>
      <c r="CK64">
        <f t="shared" si="7"/>
        <v>2.6488427785767805</v>
      </c>
      <c r="CM64">
        <f t="shared" si="8"/>
        <v>1.8778862511435634</v>
      </c>
      <c r="CN64">
        <f t="shared" si="9"/>
        <v>3.5317903714357075</v>
      </c>
      <c r="CP64">
        <f t="shared" si="10"/>
        <v>2.3473578139294542</v>
      </c>
      <c r="CQ64">
        <f t="shared" si="11"/>
        <v>4.4147379642946341</v>
      </c>
      <c r="CS64">
        <f>O64</f>
        <v>0.46947156278589086</v>
      </c>
      <c r="CT64">
        <f>P64</f>
        <v>0.88294759285892688</v>
      </c>
      <c r="CU64">
        <f>(a_21*r_21*O64)+x_21</f>
        <v>6.877886251143563</v>
      </c>
      <c r="CV64">
        <f>(b_21*r_21*P64)+y_21</f>
        <v>6.765895185717854</v>
      </c>
      <c r="CW64">
        <f>(r_21*O64)+x_21</f>
        <v>6.877886251143563</v>
      </c>
      <c r="CX64">
        <f>(r_21*P64)+y_21</f>
        <v>8.531790371435708</v>
      </c>
      <c r="CY64">
        <f>((r_21/2)*O64)+x_21</f>
        <v>5.9389431255717815</v>
      </c>
      <c r="CZ64">
        <f>((r_21/2)*P64)+y_21</f>
        <v>6.765895185717854</v>
      </c>
    </row>
    <row r="65" spans="1:104" x14ac:dyDescent="0.25">
      <c r="A65">
        <v>1</v>
      </c>
      <c r="K65">
        <v>4</v>
      </c>
      <c r="L65">
        <f>L64+A65</f>
        <v>63</v>
      </c>
      <c r="M65">
        <f t="shared" si="12"/>
        <v>1.0995574287564276</v>
      </c>
      <c r="O65">
        <f t="shared" si="13"/>
        <v>0.4539904997395468</v>
      </c>
      <c r="P65">
        <f t="shared" si="14"/>
        <v>0.89100652418836779</v>
      </c>
      <c r="R65">
        <f t="shared" si="0"/>
        <v>1.8159619989581872</v>
      </c>
      <c r="S65">
        <f t="shared" si="1"/>
        <v>3.5640260967534712</v>
      </c>
      <c r="U65">
        <f>R65+x_0</f>
        <v>1.8159619989581872</v>
      </c>
      <c r="V65">
        <f>S65+y_0</f>
        <v>3.5640260967534712</v>
      </c>
      <c r="X65">
        <f>r_0*COS(M65)+x_01</f>
        <v>1.8159619989581872</v>
      </c>
      <c r="Y65">
        <f>r_0*SIN(M65)+y_01</f>
        <v>3.5640260967534712</v>
      </c>
      <c r="Z65">
        <f t="shared" si="15"/>
        <v>42</v>
      </c>
      <c r="AB65">
        <f>(r_1*O65)+x_1</f>
        <v>1.8159619989581872</v>
      </c>
      <c r="AC65">
        <f>(r_1*P65)+y_1</f>
        <v>3.5640260967534712</v>
      </c>
      <c r="AD65">
        <f t="shared" si="16"/>
        <v>42</v>
      </c>
      <c r="AG65">
        <f>(r_2*O65)+x_2</f>
        <v>5.815961998958187</v>
      </c>
      <c r="AH65">
        <f>(r_2*P65)+y_2</f>
        <v>3.5640260967534712</v>
      </c>
      <c r="AJ65">
        <f>(r_3*O65)+x_3</f>
        <v>1.8159619989581872</v>
      </c>
      <c r="AK65">
        <f>(r_3*P65)+y_3</f>
        <v>3.5640260967534712</v>
      </c>
      <c r="AM65">
        <f>(r_4*O65)+x_4</f>
        <v>5.815961998958187</v>
      </c>
      <c r="AN65">
        <f>(r_4*P65)+y_4</f>
        <v>3.5640260967534712</v>
      </c>
      <c r="AP65">
        <f>(r_5*O65)+x_5</f>
        <v>1.8159619989581872</v>
      </c>
      <c r="AQ65">
        <f>(r_5*P65)+y_5</f>
        <v>7.5640260967534712</v>
      </c>
      <c r="AS65">
        <f>(r_6*O65)+x_6</f>
        <v>1.8159619989581872</v>
      </c>
      <c r="AT65">
        <f>(r_6*P65)+y_6</f>
        <v>3.5640260967534712</v>
      </c>
      <c r="AV65">
        <f>(r_7*O65)+x_7</f>
        <v>5.815961998958187</v>
      </c>
      <c r="AW65">
        <f>(r_7*P65)+y_7</f>
        <v>3.5640260967534712</v>
      </c>
      <c r="AY65">
        <f>(r_8*O65)+x_8</f>
        <v>1.8159619989581872</v>
      </c>
      <c r="AZ65">
        <f>(r_8*P65)+y_8</f>
        <v>7.5640260967534712</v>
      </c>
      <c r="BB65">
        <f>(r_9*O65)+x_9</f>
        <v>-2.184038001041813</v>
      </c>
      <c r="BC65">
        <f>(r_9*P65)+y_9</f>
        <v>3.5640260967534712</v>
      </c>
      <c r="BE65">
        <f>(r_10*O65)+x_10</f>
        <v>1.8159619989581872</v>
      </c>
      <c r="BF65">
        <f>(r_10*P65)+y_10</f>
        <v>-0.43597390324652885</v>
      </c>
      <c r="BH65">
        <f>(r_26*O65)+x_26</f>
        <v>4.0859144976559216</v>
      </c>
      <c r="BI65">
        <f>(r_26*P65)+y_26</f>
        <v>8.0190587176953105</v>
      </c>
      <c r="BK65">
        <f>(r_27*O65)+x_27</f>
        <v>-2.6380285007813598</v>
      </c>
      <c r="BL65">
        <f>(r_27*P65)+y_27</f>
        <v>4.6730195725651029</v>
      </c>
      <c r="BN65">
        <f>(r_28*O65)+x_28</f>
        <v>-2.6380285007813598</v>
      </c>
      <c r="BO65">
        <f>(r_28*P65)+y_28</f>
        <v>0.67301957256510336</v>
      </c>
      <c r="BQ65">
        <f>(r_29*O65)+x_29</f>
        <v>1.3619714992186405</v>
      </c>
      <c r="BR65">
        <f>(r_29*P65)+y_29</f>
        <v>2.6730195725651034</v>
      </c>
      <c r="BT65">
        <f>(r_30*O65)+x_30</f>
        <v>5.3619714992186402</v>
      </c>
      <c r="BU65">
        <f>(r_30*P65)+y_30</f>
        <v>4.6730195725651029</v>
      </c>
      <c r="BW65">
        <f>(r_31*O65)+x_31</f>
        <v>5.3619714992186402</v>
      </c>
      <c r="BX65">
        <f>(r_31*P65)+y_31</f>
        <v>0.67301957256510336</v>
      </c>
      <c r="CA65">
        <f>O65</f>
        <v>0.4539904997395468</v>
      </c>
      <c r="CB65">
        <f>P65</f>
        <v>0.89100652418836779</v>
      </c>
      <c r="CD65">
        <f t="shared" si="2"/>
        <v>0.4539904997395468</v>
      </c>
      <c r="CE65">
        <f t="shared" si="3"/>
        <v>0.89100652418836779</v>
      </c>
      <c r="CG65">
        <f t="shared" si="4"/>
        <v>0.90798099947909361</v>
      </c>
      <c r="CH65">
        <f t="shared" si="5"/>
        <v>1.7820130483767356</v>
      </c>
      <c r="CJ65">
        <f t="shared" si="6"/>
        <v>1.3619714992186405</v>
      </c>
      <c r="CK65">
        <f t="shared" si="7"/>
        <v>2.6730195725651034</v>
      </c>
      <c r="CM65">
        <f t="shared" si="8"/>
        <v>1.8159619989581872</v>
      </c>
      <c r="CN65">
        <f t="shared" si="9"/>
        <v>3.5640260967534712</v>
      </c>
      <c r="CP65">
        <f t="shared" si="10"/>
        <v>2.2699524986977342</v>
      </c>
      <c r="CQ65">
        <f t="shared" si="11"/>
        <v>4.4550326209418394</v>
      </c>
      <c r="CS65">
        <f>O65</f>
        <v>0.4539904997395468</v>
      </c>
      <c r="CT65">
        <f>P65</f>
        <v>0.89100652418836779</v>
      </c>
      <c r="CU65">
        <f>(a_21*r_21*O65)+x_21</f>
        <v>6.815961998958187</v>
      </c>
      <c r="CV65">
        <f>(b_21*r_21*P65)+y_21</f>
        <v>6.7820130483767356</v>
      </c>
      <c r="CW65">
        <f>(r_21*O65)+x_21</f>
        <v>6.815961998958187</v>
      </c>
      <c r="CX65">
        <f>(r_21*P65)+y_21</f>
        <v>8.5640260967534712</v>
      </c>
      <c r="CY65">
        <f>((r_21/2)*O65)+x_21</f>
        <v>5.9079809994790935</v>
      </c>
      <c r="CZ65">
        <f>((r_21/2)*P65)+y_21</f>
        <v>6.7820130483767356</v>
      </c>
    </row>
    <row r="66" spans="1:104" x14ac:dyDescent="0.25">
      <c r="A66">
        <v>1</v>
      </c>
      <c r="K66">
        <v>4</v>
      </c>
      <c r="L66">
        <f>L65+A66</f>
        <v>64</v>
      </c>
      <c r="M66">
        <f t="shared" si="12"/>
        <v>1.1170107212763709</v>
      </c>
      <c r="O66">
        <f t="shared" si="13"/>
        <v>0.43837114678907746</v>
      </c>
      <c r="P66">
        <f t="shared" si="14"/>
        <v>0.89879404629916704</v>
      </c>
      <c r="R66">
        <f t="shared" si="0"/>
        <v>1.7534845871563098</v>
      </c>
      <c r="S66">
        <f t="shared" si="1"/>
        <v>3.5951761851966682</v>
      </c>
      <c r="U66">
        <f>R66+x_0</f>
        <v>1.7534845871563098</v>
      </c>
      <c r="V66">
        <f>S66+y_0</f>
        <v>3.5951761851966682</v>
      </c>
      <c r="X66">
        <f>r_0*COS(M66)+x_01</f>
        <v>1.7534845871563098</v>
      </c>
      <c r="Y66">
        <f>r_0*SIN(M66)+y_01</f>
        <v>3.5951761851966682</v>
      </c>
      <c r="Z66">
        <f t="shared" si="15"/>
        <v>43</v>
      </c>
      <c r="AB66">
        <f>(r_1*O66)+x_1</f>
        <v>1.7534845871563098</v>
      </c>
      <c r="AC66">
        <f>(r_1*P66)+y_1</f>
        <v>3.5951761851966682</v>
      </c>
      <c r="AD66">
        <f t="shared" si="16"/>
        <v>43</v>
      </c>
      <c r="AG66">
        <f>(r_2*O66)+x_2</f>
        <v>5.7534845871563096</v>
      </c>
      <c r="AH66">
        <f>(r_2*P66)+y_2</f>
        <v>3.5951761851966682</v>
      </c>
      <c r="AJ66">
        <f>(r_3*O66)+x_3</f>
        <v>1.7534845871563098</v>
      </c>
      <c r="AK66">
        <f>(r_3*P66)+y_3</f>
        <v>3.5951761851966682</v>
      </c>
      <c r="AM66">
        <f>(r_4*O66)+x_4</f>
        <v>5.7534845871563096</v>
      </c>
      <c r="AN66">
        <f>(r_4*P66)+y_4</f>
        <v>3.5951761851966682</v>
      </c>
      <c r="AP66">
        <f>(r_5*O66)+x_5</f>
        <v>1.7534845871563098</v>
      </c>
      <c r="AQ66">
        <f>(r_5*P66)+y_5</f>
        <v>7.5951761851966682</v>
      </c>
      <c r="AS66">
        <f>(r_6*O66)+x_6</f>
        <v>1.7534845871563098</v>
      </c>
      <c r="AT66">
        <f>(r_6*P66)+y_6</f>
        <v>3.5951761851966682</v>
      </c>
      <c r="AV66">
        <f>(r_7*O66)+x_7</f>
        <v>5.7534845871563096</v>
      </c>
      <c r="AW66">
        <f>(r_7*P66)+y_7</f>
        <v>3.5951761851966682</v>
      </c>
      <c r="AY66">
        <f>(r_8*O66)+x_8</f>
        <v>1.7534845871563098</v>
      </c>
      <c r="AZ66">
        <f>(r_8*P66)+y_8</f>
        <v>7.5951761851966682</v>
      </c>
      <c r="BB66">
        <f>(r_9*O66)+x_9</f>
        <v>-2.2465154128436904</v>
      </c>
      <c r="BC66">
        <f>(r_9*P66)+y_9</f>
        <v>3.5951761851966682</v>
      </c>
      <c r="BE66">
        <f>(r_10*O66)+x_10</f>
        <v>1.7534845871563098</v>
      </c>
      <c r="BF66">
        <f>(r_10*P66)+y_10</f>
        <v>-0.40482381480333185</v>
      </c>
      <c r="BH66">
        <f>(r_26*O66)+x_26</f>
        <v>3.9453403211016971</v>
      </c>
      <c r="BI66">
        <f>(r_26*P66)+y_26</f>
        <v>8.089146416692504</v>
      </c>
      <c r="BK66">
        <f>(r_27*O66)+x_27</f>
        <v>-2.6848865596327673</v>
      </c>
      <c r="BL66">
        <f>(r_27*P66)+y_27</f>
        <v>4.6963821388975013</v>
      </c>
      <c r="BN66">
        <f>(r_28*O66)+x_28</f>
        <v>-2.6848865596327673</v>
      </c>
      <c r="BO66">
        <f>(r_28*P66)+y_28</f>
        <v>0.69638213889750133</v>
      </c>
      <c r="BQ66">
        <f>(r_29*O66)+x_29</f>
        <v>1.3151134403672324</v>
      </c>
      <c r="BR66">
        <f>(r_29*P66)+y_29</f>
        <v>2.6963821388975013</v>
      </c>
      <c r="BT66">
        <f>(r_30*O66)+x_30</f>
        <v>5.3151134403672327</v>
      </c>
      <c r="BU66">
        <f>(r_30*P66)+y_30</f>
        <v>4.6963821388975013</v>
      </c>
      <c r="BW66">
        <f>(r_31*O66)+x_31</f>
        <v>5.3151134403672327</v>
      </c>
      <c r="BX66">
        <f>(r_31*P66)+y_31</f>
        <v>0.69638213889750133</v>
      </c>
      <c r="CA66">
        <f>O66</f>
        <v>0.43837114678907746</v>
      </c>
      <c r="CB66">
        <f>P66</f>
        <v>0.89879404629916704</v>
      </c>
      <c r="CD66">
        <f t="shared" si="2"/>
        <v>0.43837114678907746</v>
      </c>
      <c r="CE66">
        <f t="shared" si="3"/>
        <v>0.89879404629916704</v>
      </c>
      <c r="CG66">
        <f t="shared" si="4"/>
        <v>0.87674229357815492</v>
      </c>
      <c r="CH66">
        <f t="shared" si="5"/>
        <v>1.7975880925983341</v>
      </c>
      <c r="CJ66">
        <f t="shared" si="6"/>
        <v>1.3151134403672324</v>
      </c>
      <c r="CK66">
        <f t="shared" si="7"/>
        <v>2.6963821388975013</v>
      </c>
      <c r="CM66">
        <f t="shared" si="8"/>
        <v>1.7534845871563098</v>
      </c>
      <c r="CN66">
        <f t="shared" si="9"/>
        <v>3.5951761851966682</v>
      </c>
      <c r="CP66">
        <f t="shared" si="10"/>
        <v>2.1918557339453875</v>
      </c>
      <c r="CQ66">
        <f t="shared" si="11"/>
        <v>4.493970231495835</v>
      </c>
      <c r="CS66">
        <f>O66</f>
        <v>0.43837114678907746</v>
      </c>
      <c r="CT66">
        <f>P66</f>
        <v>0.89879404629916704</v>
      </c>
      <c r="CU66">
        <f>(a_21*r_21*O66)+x_21</f>
        <v>6.7534845871563096</v>
      </c>
      <c r="CV66">
        <f>(b_21*r_21*P66)+y_21</f>
        <v>6.7975880925983336</v>
      </c>
      <c r="CW66">
        <f>(r_21*O66)+x_21</f>
        <v>6.7534845871563096</v>
      </c>
      <c r="CX66">
        <f>(r_21*P66)+y_21</f>
        <v>8.5951761851966673</v>
      </c>
      <c r="CY66">
        <f>((r_21/2)*O66)+x_21</f>
        <v>5.8767422935781548</v>
      </c>
      <c r="CZ66">
        <f>((r_21/2)*P66)+y_21</f>
        <v>6.7975880925983336</v>
      </c>
    </row>
    <row r="67" spans="1:104" x14ac:dyDescent="0.25">
      <c r="A67">
        <v>1</v>
      </c>
      <c r="K67">
        <v>4</v>
      </c>
      <c r="L67">
        <f>L66+A67</f>
        <v>65</v>
      </c>
      <c r="M67">
        <f t="shared" si="12"/>
        <v>1.1344640137963142</v>
      </c>
      <c r="O67">
        <f t="shared" si="13"/>
        <v>0.42261826174069944</v>
      </c>
      <c r="P67">
        <f t="shared" si="14"/>
        <v>0.90630778703664994</v>
      </c>
      <c r="R67">
        <f t="shared" ref="R67:R130" si="18">r_0*COS(M67)</f>
        <v>1.6904730469627978</v>
      </c>
      <c r="S67">
        <f t="shared" ref="S67:S130" si="19">r_0*SIN(M67)</f>
        <v>3.6252311481465997</v>
      </c>
      <c r="U67">
        <f>R67+x_0</f>
        <v>1.6904730469627978</v>
      </c>
      <c r="V67">
        <f>S67+y_0</f>
        <v>3.6252311481465997</v>
      </c>
      <c r="X67">
        <f>r_0*COS(M67)+x_01</f>
        <v>1.6904730469627978</v>
      </c>
      <c r="Y67">
        <f>r_0*SIN(M67)+y_01</f>
        <v>3.6252311481465997</v>
      </c>
      <c r="Z67">
        <f t="shared" si="15"/>
        <v>44</v>
      </c>
      <c r="AB67">
        <f>(r_1*O67)+x_1</f>
        <v>1.6904730469627978</v>
      </c>
      <c r="AC67">
        <f>(r_1*P67)+y_1</f>
        <v>3.6252311481465997</v>
      </c>
      <c r="AD67">
        <f t="shared" si="16"/>
        <v>44</v>
      </c>
      <c r="AG67">
        <f>(r_2*O67)+x_2</f>
        <v>5.690473046962798</v>
      </c>
      <c r="AH67">
        <f>(r_2*P67)+y_2</f>
        <v>3.6252311481465997</v>
      </c>
      <c r="AJ67">
        <f>(r_3*O67)+x_3</f>
        <v>1.6904730469627978</v>
      </c>
      <c r="AK67">
        <f>(r_3*P67)+y_3</f>
        <v>3.6252311481465997</v>
      </c>
      <c r="AM67">
        <f>(r_4*O67)+x_4</f>
        <v>5.690473046962798</v>
      </c>
      <c r="AN67">
        <f>(r_4*P67)+y_4</f>
        <v>3.6252311481465997</v>
      </c>
      <c r="AP67">
        <f>(r_5*O67)+x_5</f>
        <v>1.6904730469627978</v>
      </c>
      <c r="AQ67">
        <f>(r_5*P67)+y_5</f>
        <v>7.6252311481466002</v>
      </c>
      <c r="AS67">
        <f>(r_6*O67)+x_6</f>
        <v>1.6904730469627978</v>
      </c>
      <c r="AT67">
        <f>(r_6*P67)+y_6</f>
        <v>3.6252311481465997</v>
      </c>
      <c r="AV67">
        <f>(r_7*O67)+x_7</f>
        <v>5.690473046962798</v>
      </c>
      <c r="AW67">
        <f>(r_7*P67)+y_7</f>
        <v>3.6252311481465997</v>
      </c>
      <c r="AY67">
        <f>(r_8*O67)+x_8</f>
        <v>1.6904730469627978</v>
      </c>
      <c r="AZ67">
        <f>(r_8*P67)+y_8</f>
        <v>7.6252311481466002</v>
      </c>
      <c r="BB67">
        <f>(r_9*O67)+x_9</f>
        <v>-2.309526953037202</v>
      </c>
      <c r="BC67">
        <f>(r_9*P67)+y_9</f>
        <v>3.6252311481465997</v>
      </c>
      <c r="BE67">
        <f>(r_10*O67)+x_10</f>
        <v>1.6904730469627978</v>
      </c>
      <c r="BF67">
        <f>(r_10*P67)+y_10</f>
        <v>-0.37476885185340025</v>
      </c>
      <c r="BH67">
        <f>(r_26*O67)+x_26</f>
        <v>3.8035643556662948</v>
      </c>
      <c r="BI67">
        <f>(r_26*P67)+y_26</f>
        <v>8.1567700833298495</v>
      </c>
      <c r="BK67">
        <f>(r_27*O67)+x_27</f>
        <v>-2.7321452147779017</v>
      </c>
      <c r="BL67">
        <f>(r_27*P67)+y_27</f>
        <v>4.7189233611099493</v>
      </c>
      <c r="BN67">
        <f>(r_28*O67)+x_28</f>
        <v>-2.7321452147779017</v>
      </c>
      <c r="BO67">
        <f>(r_28*P67)+y_28</f>
        <v>0.7189233611099497</v>
      </c>
      <c r="BQ67">
        <f>(r_29*O67)+x_29</f>
        <v>1.2678547852220983</v>
      </c>
      <c r="BR67">
        <f>(r_29*P67)+y_29</f>
        <v>2.7189233611099497</v>
      </c>
      <c r="BT67">
        <f>(r_30*O67)+x_30</f>
        <v>5.2678547852220987</v>
      </c>
      <c r="BU67">
        <f>(r_30*P67)+y_30</f>
        <v>4.7189233611099493</v>
      </c>
      <c r="BW67">
        <f>(r_31*O67)+x_31</f>
        <v>5.2678547852220987</v>
      </c>
      <c r="BX67">
        <f>(r_31*P67)+y_31</f>
        <v>0.7189233611099497</v>
      </c>
      <c r="CA67">
        <f>O67</f>
        <v>0.42261826174069944</v>
      </c>
      <c r="CB67">
        <f>P67</f>
        <v>0.90630778703664994</v>
      </c>
      <c r="CD67">
        <f t="shared" ref="CD67:CD130" si="20">r_11*CA67</f>
        <v>0.42261826174069944</v>
      </c>
      <c r="CE67">
        <f t="shared" ref="CE67:CE130" si="21">r_11*CB67</f>
        <v>0.90630778703664994</v>
      </c>
      <c r="CG67">
        <f t="shared" ref="CG67:CG130" si="22">r_12*CA67</f>
        <v>0.84523652348139888</v>
      </c>
      <c r="CH67">
        <f t="shared" ref="CH67:CH130" si="23">r_12*CB67</f>
        <v>1.8126155740732999</v>
      </c>
      <c r="CJ67">
        <f t="shared" ref="CJ67:CJ130" si="24">r_13*CA67</f>
        <v>1.2678547852220983</v>
      </c>
      <c r="CK67">
        <f t="shared" ref="CK67:CK130" si="25">r_13*CB67</f>
        <v>2.7189233611099497</v>
      </c>
      <c r="CM67">
        <f t="shared" ref="CM67:CM130" si="26">r_14*CA67</f>
        <v>1.6904730469627978</v>
      </c>
      <c r="CN67">
        <f t="shared" ref="CN67:CN130" si="27">r_14*CB67</f>
        <v>3.6252311481465997</v>
      </c>
      <c r="CP67">
        <f t="shared" ref="CP67:CP130" si="28">CA67*r_15</f>
        <v>2.1130913087034973</v>
      </c>
      <c r="CQ67">
        <f t="shared" ref="CQ67:CQ130" si="29">CB67*r_15</f>
        <v>4.5315389351832494</v>
      </c>
      <c r="CS67">
        <f>O67</f>
        <v>0.42261826174069944</v>
      </c>
      <c r="CT67">
        <f>P67</f>
        <v>0.90630778703664994</v>
      </c>
      <c r="CU67">
        <f>(a_21*r_21*O67)+x_21</f>
        <v>6.690473046962798</v>
      </c>
      <c r="CV67">
        <f>(b_21*r_21*P67)+y_21</f>
        <v>6.8126155740733001</v>
      </c>
      <c r="CW67">
        <f>(r_21*O67)+x_21</f>
        <v>6.690473046962798</v>
      </c>
      <c r="CX67">
        <f>(r_21*P67)+y_21</f>
        <v>8.6252311481466002</v>
      </c>
      <c r="CY67">
        <f>((r_21/2)*O67)+x_21</f>
        <v>5.8452365234813985</v>
      </c>
      <c r="CZ67">
        <f>((r_21/2)*P67)+y_21</f>
        <v>6.8126155740733001</v>
      </c>
    </row>
    <row r="68" spans="1:104" x14ac:dyDescent="0.25">
      <c r="A68">
        <v>1</v>
      </c>
      <c r="K68">
        <v>4</v>
      </c>
      <c r="L68">
        <f>L67+A68</f>
        <v>66</v>
      </c>
      <c r="M68">
        <f t="shared" ref="M68:M131" si="30">(2*L68*PI())/360</f>
        <v>1.1519173063162575</v>
      </c>
      <c r="O68">
        <f t="shared" ref="O68:O131" si="31">COS(M68)</f>
        <v>0.40673664307580021</v>
      </c>
      <c r="P68">
        <f t="shared" ref="P68:P131" si="32">SIN(M68)</f>
        <v>0.91354545764260087</v>
      </c>
      <c r="R68">
        <f t="shared" si="18"/>
        <v>1.6269465723032008</v>
      </c>
      <c r="S68">
        <f t="shared" si="19"/>
        <v>3.6541818305704035</v>
      </c>
      <c r="U68">
        <f>R68+x_0</f>
        <v>1.6269465723032008</v>
      </c>
      <c r="V68">
        <f>S68+y_0</f>
        <v>3.6541818305704035</v>
      </c>
      <c r="X68">
        <f>r_0*COS(M68)+x_01</f>
        <v>1.6269465723032008</v>
      </c>
      <c r="Y68">
        <f>r_0*SIN(M68)+y_01</f>
        <v>3.6541818305704035</v>
      </c>
      <c r="Z68">
        <f t="shared" si="15"/>
        <v>45</v>
      </c>
      <c r="AB68">
        <f>(r_1*O68)+x_1</f>
        <v>1.6269465723032008</v>
      </c>
      <c r="AC68">
        <f>(r_1*P68)+y_1</f>
        <v>3.6541818305704035</v>
      </c>
      <c r="AD68">
        <f t="shared" si="16"/>
        <v>45</v>
      </c>
      <c r="AG68">
        <f>(r_2*O68)+x_2</f>
        <v>5.6269465723032006</v>
      </c>
      <c r="AH68">
        <f>(r_2*P68)+y_2</f>
        <v>3.6541818305704035</v>
      </c>
      <c r="AJ68">
        <f>(r_3*O68)+x_3</f>
        <v>1.6269465723032008</v>
      </c>
      <c r="AK68">
        <f>(r_3*P68)+y_3</f>
        <v>3.6541818305704035</v>
      </c>
      <c r="AM68">
        <f>(r_4*O68)+x_4</f>
        <v>5.6269465723032006</v>
      </c>
      <c r="AN68">
        <f>(r_4*P68)+y_4</f>
        <v>3.6541818305704035</v>
      </c>
      <c r="AP68">
        <f>(r_5*O68)+x_5</f>
        <v>1.6269465723032008</v>
      </c>
      <c r="AQ68">
        <f>(r_5*P68)+y_5</f>
        <v>7.654181830570403</v>
      </c>
      <c r="AS68">
        <f>(r_6*O68)+x_6</f>
        <v>1.6269465723032008</v>
      </c>
      <c r="AT68">
        <f>(r_6*P68)+y_6</f>
        <v>3.6541818305704035</v>
      </c>
      <c r="AV68">
        <f>(r_7*O68)+x_7</f>
        <v>5.6269465723032006</v>
      </c>
      <c r="AW68">
        <f>(r_7*P68)+y_7</f>
        <v>3.6541818305704035</v>
      </c>
      <c r="AY68">
        <f>(r_8*O68)+x_8</f>
        <v>1.6269465723032008</v>
      </c>
      <c r="AZ68">
        <f>(r_8*P68)+y_8</f>
        <v>7.654181830570403</v>
      </c>
      <c r="BB68">
        <f>(r_9*O68)+x_9</f>
        <v>-2.3730534276967994</v>
      </c>
      <c r="BC68">
        <f>(r_9*P68)+y_9</f>
        <v>3.6541818305704035</v>
      </c>
      <c r="BE68">
        <f>(r_10*O68)+x_10</f>
        <v>1.6269465723032008</v>
      </c>
      <c r="BF68">
        <f>(r_10*P68)+y_10</f>
        <v>-0.34581816942959653</v>
      </c>
      <c r="BH68">
        <f>(r_26*O68)+x_26</f>
        <v>3.6606297876822018</v>
      </c>
      <c r="BI68">
        <f>(r_26*P68)+y_26</f>
        <v>8.2219091187834081</v>
      </c>
      <c r="BK68">
        <f>(r_27*O68)+x_27</f>
        <v>-2.7797900707725995</v>
      </c>
      <c r="BL68">
        <f>(r_27*P68)+y_27</f>
        <v>4.7406363729278027</v>
      </c>
      <c r="BN68">
        <f>(r_28*O68)+x_28</f>
        <v>-2.7797900707725995</v>
      </c>
      <c r="BO68">
        <f>(r_28*P68)+y_28</f>
        <v>0.74063637292780271</v>
      </c>
      <c r="BQ68">
        <f>(r_29*O68)+x_29</f>
        <v>1.2202099292274007</v>
      </c>
      <c r="BR68">
        <f>(r_29*P68)+y_29</f>
        <v>2.7406363729278027</v>
      </c>
      <c r="BT68">
        <f>(r_30*O68)+x_30</f>
        <v>5.2202099292274005</v>
      </c>
      <c r="BU68">
        <f>(r_30*P68)+y_30</f>
        <v>4.7406363729278027</v>
      </c>
      <c r="BW68">
        <f>(r_31*O68)+x_31</f>
        <v>5.2202099292274005</v>
      </c>
      <c r="BX68">
        <f>(r_31*P68)+y_31</f>
        <v>0.74063637292780271</v>
      </c>
      <c r="CA68">
        <f>O68</f>
        <v>0.40673664307580021</v>
      </c>
      <c r="CB68">
        <f>P68</f>
        <v>0.91354545764260087</v>
      </c>
      <c r="CD68">
        <f t="shared" si="20"/>
        <v>0.40673664307580021</v>
      </c>
      <c r="CE68">
        <f t="shared" si="21"/>
        <v>0.91354545764260087</v>
      </c>
      <c r="CG68">
        <f t="shared" si="22"/>
        <v>0.81347328615160042</v>
      </c>
      <c r="CH68">
        <f t="shared" si="23"/>
        <v>1.8270909152852017</v>
      </c>
      <c r="CJ68">
        <f t="shared" si="24"/>
        <v>1.2202099292274007</v>
      </c>
      <c r="CK68">
        <f t="shared" si="25"/>
        <v>2.7406363729278027</v>
      </c>
      <c r="CM68">
        <f t="shared" si="26"/>
        <v>1.6269465723032008</v>
      </c>
      <c r="CN68">
        <f t="shared" si="27"/>
        <v>3.6541818305704035</v>
      </c>
      <c r="CP68">
        <f t="shared" si="28"/>
        <v>2.0336832153790012</v>
      </c>
      <c r="CQ68">
        <f t="shared" si="29"/>
        <v>4.5677272882130042</v>
      </c>
      <c r="CS68">
        <f>O68</f>
        <v>0.40673664307580021</v>
      </c>
      <c r="CT68">
        <f>P68</f>
        <v>0.91354545764260087</v>
      </c>
      <c r="CU68">
        <f>(a_21*r_21*O68)+x_21</f>
        <v>6.6269465723032006</v>
      </c>
      <c r="CV68">
        <f>(b_21*r_21*P68)+y_21</f>
        <v>6.8270909152852015</v>
      </c>
      <c r="CW68">
        <f>(r_21*O68)+x_21</f>
        <v>6.6269465723032006</v>
      </c>
      <c r="CX68">
        <f>(r_21*P68)+y_21</f>
        <v>8.654181830570403</v>
      </c>
      <c r="CY68">
        <f>((r_21/2)*O68)+x_21</f>
        <v>5.8134732861516003</v>
      </c>
      <c r="CZ68">
        <f>((r_21/2)*P68)+y_21</f>
        <v>6.8270909152852015</v>
      </c>
    </row>
    <row r="69" spans="1:104" x14ac:dyDescent="0.25">
      <c r="A69">
        <v>1</v>
      </c>
      <c r="K69">
        <v>4</v>
      </c>
      <c r="L69">
        <f>L68+A69</f>
        <v>67</v>
      </c>
      <c r="M69">
        <f t="shared" si="30"/>
        <v>1.1693705988362006</v>
      </c>
      <c r="O69">
        <f t="shared" si="31"/>
        <v>0.39073112848927394</v>
      </c>
      <c r="P69">
        <f t="shared" si="32"/>
        <v>0.92050485345244026</v>
      </c>
      <c r="R69">
        <f t="shared" si="18"/>
        <v>1.5629245139570958</v>
      </c>
      <c r="S69">
        <f t="shared" si="19"/>
        <v>3.6820194138097611</v>
      </c>
      <c r="U69">
        <f>R69+x_0</f>
        <v>1.5629245139570958</v>
      </c>
      <c r="V69">
        <f>S69+y_0</f>
        <v>3.6820194138097611</v>
      </c>
      <c r="X69">
        <f>r_0*COS(M69)+x_01</f>
        <v>1.5629245139570958</v>
      </c>
      <c r="Y69">
        <f>r_0*SIN(M69)+y_01</f>
        <v>3.6820194138097611</v>
      </c>
      <c r="Z69">
        <f t="shared" ref="Z69:Z132" si="33">Z68+1</f>
        <v>46</v>
      </c>
      <c r="AB69">
        <f>(r_1*O69)+x_1</f>
        <v>1.5629245139570958</v>
      </c>
      <c r="AC69">
        <f>(r_1*P69)+y_1</f>
        <v>3.6820194138097611</v>
      </c>
      <c r="AD69">
        <f t="shared" ref="AD69:AD132" si="34">AD68+1</f>
        <v>46</v>
      </c>
      <c r="AG69">
        <f>(r_2*O69)+x_2</f>
        <v>5.5629245139570962</v>
      </c>
      <c r="AH69">
        <f>(r_2*P69)+y_2</f>
        <v>3.6820194138097611</v>
      </c>
      <c r="AJ69">
        <f>(r_3*O69)+x_3</f>
        <v>1.5629245139570958</v>
      </c>
      <c r="AK69">
        <f>(r_3*P69)+y_3</f>
        <v>3.6820194138097611</v>
      </c>
      <c r="AM69">
        <f>(r_4*O69)+x_4</f>
        <v>5.5629245139570962</v>
      </c>
      <c r="AN69">
        <f>(r_4*P69)+y_4</f>
        <v>3.6820194138097611</v>
      </c>
      <c r="AP69">
        <f>(r_5*O69)+x_5</f>
        <v>1.5629245139570958</v>
      </c>
      <c r="AQ69">
        <f>(r_5*P69)+y_5</f>
        <v>7.6820194138097611</v>
      </c>
      <c r="AS69">
        <f>(r_6*O69)+x_6</f>
        <v>1.5629245139570958</v>
      </c>
      <c r="AT69">
        <f>(r_6*P69)+y_6</f>
        <v>3.6820194138097611</v>
      </c>
      <c r="AV69">
        <f>(r_7*O69)+x_7</f>
        <v>5.5629245139570962</v>
      </c>
      <c r="AW69">
        <f>(r_7*P69)+y_7</f>
        <v>3.6820194138097611</v>
      </c>
      <c r="AY69">
        <f>(r_8*O69)+x_8</f>
        <v>1.5629245139570958</v>
      </c>
      <c r="AZ69">
        <f>(r_8*P69)+y_8</f>
        <v>7.6820194138097611</v>
      </c>
      <c r="BB69">
        <f>(r_9*O69)+x_9</f>
        <v>-2.4370754860429042</v>
      </c>
      <c r="BC69">
        <f>(r_9*P69)+y_9</f>
        <v>3.6820194138097611</v>
      </c>
      <c r="BE69">
        <f>(r_10*O69)+x_10</f>
        <v>1.5629245139570958</v>
      </c>
      <c r="BF69">
        <f>(r_10*P69)+y_10</f>
        <v>-0.31798058619023895</v>
      </c>
      <c r="BH69">
        <f>(r_26*O69)+x_26</f>
        <v>3.5165801564034656</v>
      </c>
      <c r="BI69">
        <f>(r_26*P69)+y_26</f>
        <v>8.2845436810719626</v>
      </c>
      <c r="BK69">
        <f>(r_27*O69)+x_27</f>
        <v>-2.8278066145321783</v>
      </c>
      <c r="BL69">
        <f>(r_27*P69)+y_27</f>
        <v>4.7615145603573206</v>
      </c>
      <c r="BN69">
        <f>(r_28*O69)+x_28</f>
        <v>-2.8278066145321783</v>
      </c>
      <c r="BO69">
        <f>(r_28*P69)+y_28</f>
        <v>0.76151456035732057</v>
      </c>
      <c r="BQ69">
        <f>(r_29*O69)+x_29</f>
        <v>1.1721933854678217</v>
      </c>
      <c r="BR69">
        <f>(r_29*P69)+y_29</f>
        <v>2.7615145603573206</v>
      </c>
      <c r="BT69">
        <f>(r_30*O69)+x_30</f>
        <v>5.1721933854678213</v>
      </c>
      <c r="BU69">
        <f>(r_30*P69)+y_30</f>
        <v>4.7615145603573206</v>
      </c>
      <c r="BW69">
        <f>(r_31*O69)+x_31</f>
        <v>5.1721933854678213</v>
      </c>
      <c r="BX69">
        <f>(r_31*P69)+y_31</f>
        <v>0.76151456035732057</v>
      </c>
      <c r="CA69">
        <f>O69</f>
        <v>0.39073112848927394</v>
      </c>
      <c r="CB69">
        <f>P69</f>
        <v>0.92050485345244026</v>
      </c>
      <c r="CD69">
        <f t="shared" si="20"/>
        <v>0.39073112848927394</v>
      </c>
      <c r="CE69">
        <f t="shared" si="21"/>
        <v>0.92050485345244026</v>
      </c>
      <c r="CG69">
        <f t="shared" si="22"/>
        <v>0.78146225697854788</v>
      </c>
      <c r="CH69">
        <f t="shared" si="23"/>
        <v>1.8410097069048805</v>
      </c>
      <c r="CJ69">
        <f t="shared" si="24"/>
        <v>1.1721933854678217</v>
      </c>
      <c r="CK69">
        <f t="shared" si="25"/>
        <v>2.7615145603573206</v>
      </c>
      <c r="CM69">
        <f t="shared" si="26"/>
        <v>1.5629245139570958</v>
      </c>
      <c r="CN69">
        <f t="shared" si="27"/>
        <v>3.6820194138097611</v>
      </c>
      <c r="CP69">
        <f t="shared" si="28"/>
        <v>1.9536556424463698</v>
      </c>
      <c r="CQ69">
        <f t="shared" si="29"/>
        <v>4.6025242672622015</v>
      </c>
      <c r="CS69">
        <f>O69</f>
        <v>0.39073112848927394</v>
      </c>
      <c r="CT69">
        <f>P69</f>
        <v>0.92050485345244026</v>
      </c>
      <c r="CU69">
        <f>(a_21*r_21*O69)+x_21</f>
        <v>6.5629245139570962</v>
      </c>
      <c r="CV69">
        <f>(b_21*r_21*P69)+y_21</f>
        <v>6.841009706904881</v>
      </c>
      <c r="CW69">
        <f>(r_21*O69)+x_21</f>
        <v>6.5629245139570962</v>
      </c>
      <c r="CX69">
        <f>(r_21*P69)+y_21</f>
        <v>8.6820194138097619</v>
      </c>
      <c r="CY69">
        <f>((r_21/2)*O69)+x_21</f>
        <v>5.7814622569785481</v>
      </c>
      <c r="CZ69">
        <f>((r_21/2)*P69)+y_21</f>
        <v>6.841009706904881</v>
      </c>
    </row>
    <row r="70" spans="1:104" x14ac:dyDescent="0.25">
      <c r="A70">
        <v>1</v>
      </c>
      <c r="K70">
        <v>4</v>
      </c>
      <c r="L70">
        <f>L69+A70</f>
        <v>68</v>
      </c>
      <c r="M70">
        <f t="shared" si="30"/>
        <v>1.1868238913561442</v>
      </c>
      <c r="O70">
        <f t="shared" si="31"/>
        <v>0.37460659341591196</v>
      </c>
      <c r="P70">
        <f t="shared" si="32"/>
        <v>0.92718385456678742</v>
      </c>
      <c r="R70">
        <f t="shared" si="18"/>
        <v>1.4984263736636478</v>
      </c>
      <c r="S70">
        <f t="shared" si="19"/>
        <v>3.7087354182671497</v>
      </c>
      <c r="U70">
        <f>R70+x_0</f>
        <v>1.4984263736636478</v>
      </c>
      <c r="V70">
        <f>S70+y_0</f>
        <v>3.7087354182671497</v>
      </c>
      <c r="X70">
        <f>r_0*COS(M70)+x_01</f>
        <v>1.4984263736636478</v>
      </c>
      <c r="Y70">
        <f>r_0*SIN(M70)+y_01</f>
        <v>3.7087354182671497</v>
      </c>
      <c r="Z70">
        <f t="shared" si="33"/>
        <v>47</v>
      </c>
      <c r="AB70">
        <f>(r_1*O70)+x_1</f>
        <v>1.4984263736636478</v>
      </c>
      <c r="AC70">
        <f>(r_1*P70)+y_1</f>
        <v>3.7087354182671497</v>
      </c>
      <c r="AD70">
        <f t="shared" si="34"/>
        <v>47</v>
      </c>
      <c r="AG70">
        <f>(r_2*O70)+x_2</f>
        <v>5.4984263736636478</v>
      </c>
      <c r="AH70">
        <f>(r_2*P70)+y_2</f>
        <v>3.7087354182671497</v>
      </c>
      <c r="AJ70">
        <f>(r_3*O70)+x_3</f>
        <v>1.4984263736636478</v>
      </c>
      <c r="AK70">
        <f>(r_3*P70)+y_3</f>
        <v>3.7087354182671497</v>
      </c>
      <c r="AM70">
        <f>(r_4*O70)+x_4</f>
        <v>5.4984263736636478</v>
      </c>
      <c r="AN70">
        <f>(r_4*P70)+y_4</f>
        <v>3.7087354182671497</v>
      </c>
      <c r="AP70">
        <f>(r_5*O70)+x_5</f>
        <v>1.4984263736636478</v>
      </c>
      <c r="AQ70">
        <f>(r_5*P70)+y_5</f>
        <v>7.7087354182671497</v>
      </c>
      <c r="AS70">
        <f>(r_6*O70)+x_6</f>
        <v>1.4984263736636478</v>
      </c>
      <c r="AT70">
        <f>(r_6*P70)+y_6</f>
        <v>3.7087354182671497</v>
      </c>
      <c r="AV70">
        <f>(r_7*O70)+x_7</f>
        <v>5.4984263736636478</v>
      </c>
      <c r="AW70">
        <f>(r_7*P70)+y_7</f>
        <v>3.7087354182671497</v>
      </c>
      <c r="AY70">
        <f>(r_8*O70)+x_8</f>
        <v>1.4984263736636478</v>
      </c>
      <c r="AZ70">
        <f>(r_8*P70)+y_8</f>
        <v>7.7087354182671497</v>
      </c>
      <c r="BB70">
        <f>(r_9*O70)+x_9</f>
        <v>-2.5015736263363522</v>
      </c>
      <c r="BC70">
        <f>(r_9*P70)+y_9</f>
        <v>3.7087354182671497</v>
      </c>
      <c r="BE70">
        <f>(r_10*O70)+x_10</f>
        <v>1.4984263736636478</v>
      </c>
      <c r="BF70">
        <f>(r_10*P70)+y_10</f>
        <v>-0.2912645817328503</v>
      </c>
      <c r="BH70">
        <f>(r_26*O70)+x_26</f>
        <v>3.3714593407432076</v>
      </c>
      <c r="BI70">
        <f>(r_26*P70)+y_26</f>
        <v>8.3446546911010877</v>
      </c>
      <c r="BK70">
        <f>(r_27*O70)+x_27</f>
        <v>-2.8761802197522641</v>
      </c>
      <c r="BL70">
        <f>(r_27*P70)+y_27</f>
        <v>4.7815515637003623</v>
      </c>
      <c r="BN70">
        <f>(r_28*O70)+x_28</f>
        <v>-2.8761802197522641</v>
      </c>
      <c r="BO70">
        <f>(r_28*P70)+y_28</f>
        <v>0.78155156370036227</v>
      </c>
      <c r="BQ70">
        <f>(r_29*O70)+x_29</f>
        <v>1.1238197802477359</v>
      </c>
      <c r="BR70">
        <f>(r_29*P70)+y_29</f>
        <v>2.7815515637003623</v>
      </c>
      <c r="BT70">
        <f>(r_30*O70)+x_30</f>
        <v>5.1238197802477359</v>
      </c>
      <c r="BU70">
        <f>(r_30*P70)+y_30</f>
        <v>4.7815515637003623</v>
      </c>
      <c r="BW70">
        <f>(r_31*O70)+x_31</f>
        <v>5.1238197802477359</v>
      </c>
      <c r="BX70">
        <f>(r_31*P70)+y_31</f>
        <v>0.78155156370036227</v>
      </c>
      <c r="CA70">
        <f>O70</f>
        <v>0.37460659341591196</v>
      </c>
      <c r="CB70">
        <f>P70</f>
        <v>0.92718385456678742</v>
      </c>
      <c r="CD70">
        <f t="shared" si="20"/>
        <v>0.37460659341591196</v>
      </c>
      <c r="CE70">
        <f t="shared" si="21"/>
        <v>0.92718385456678742</v>
      </c>
      <c r="CG70">
        <f t="shared" si="22"/>
        <v>0.74921318683182392</v>
      </c>
      <c r="CH70">
        <f t="shared" si="23"/>
        <v>1.8543677091335748</v>
      </c>
      <c r="CJ70">
        <f t="shared" si="24"/>
        <v>1.1238197802477359</v>
      </c>
      <c r="CK70">
        <f t="shared" si="25"/>
        <v>2.7815515637003623</v>
      </c>
      <c r="CM70">
        <f t="shared" si="26"/>
        <v>1.4984263736636478</v>
      </c>
      <c r="CN70">
        <f t="shared" si="27"/>
        <v>3.7087354182671497</v>
      </c>
      <c r="CP70">
        <f t="shared" si="28"/>
        <v>1.8730329670795598</v>
      </c>
      <c r="CQ70">
        <f t="shared" si="29"/>
        <v>4.6359192728339371</v>
      </c>
      <c r="CS70">
        <f>O70</f>
        <v>0.37460659341591196</v>
      </c>
      <c r="CT70">
        <f>P70</f>
        <v>0.92718385456678742</v>
      </c>
      <c r="CU70">
        <f>(a_21*r_21*O70)+x_21</f>
        <v>6.4984263736636478</v>
      </c>
      <c r="CV70">
        <f>(b_21*r_21*P70)+y_21</f>
        <v>6.8543677091335748</v>
      </c>
      <c r="CW70">
        <f>(r_21*O70)+x_21</f>
        <v>6.4984263736636478</v>
      </c>
      <c r="CX70">
        <f>(r_21*P70)+y_21</f>
        <v>8.7087354182671497</v>
      </c>
      <c r="CY70">
        <f>((r_21/2)*O70)+x_21</f>
        <v>5.7492131868318239</v>
      </c>
      <c r="CZ70">
        <f>((r_21/2)*P70)+y_21</f>
        <v>6.8543677091335748</v>
      </c>
    </row>
    <row r="71" spans="1:104" x14ac:dyDescent="0.25">
      <c r="A71">
        <v>1</v>
      </c>
      <c r="K71">
        <v>4</v>
      </c>
      <c r="L71">
        <f>L70+A71</f>
        <v>69</v>
      </c>
      <c r="M71">
        <f t="shared" si="30"/>
        <v>1.2042771838760873</v>
      </c>
      <c r="O71">
        <f t="shared" si="31"/>
        <v>0.35836794954530038</v>
      </c>
      <c r="P71">
        <f t="shared" si="32"/>
        <v>0.93358042649720174</v>
      </c>
      <c r="R71">
        <f t="shared" si="18"/>
        <v>1.4334717981812015</v>
      </c>
      <c r="S71">
        <f t="shared" si="19"/>
        <v>3.734321705988807</v>
      </c>
      <c r="U71">
        <f>R71+x_0</f>
        <v>1.4334717981812015</v>
      </c>
      <c r="V71">
        <f>S71+y_0</f>
        <v>3.734321705988807</v>
      </c>
      <c r="X71">
        <f>r_0*COS(M71)+x_01</f>
        <v>1.4334717981812015</v>
      </c>
      <c r="Y71">
        <f>r_0*SIN(M71)+y_01</f>
        <v>3.734321705988807</v>
      </c>
      <c r="Z71">
        <f t="shared" si="33"/>
        <v>48</v>
      </c>
      <c r="AB71">
        <f>(r_1*O71)+x_1</f>
        <v>1.4334717981812015</v>
      </c>
      <c r="AC71">
        <f>(r_1*P71)+y_1</f>
        <v>3.734321705988807</v>
      </c>
      <c r="AD71">
        <f t="shared" si="34"/>
        <v>48</v>
      </c>
      <c r="AG71">
        <f>(r_2*O71)+x_2</f>
        <v>5.433471798181202</v>
      </c>
      <c r="AH71">
        <f>(r_2*P71)+y_2</f>
        <v>3.734321705988807</v>
      </c>
      <c r="AJ71">
        <f>(r_3*O71)+x_3</f>
        <v>1.4334717981812015</v>
      </c>
      <c r="AK71">
        <f>(r_3*P71)+y_3</f>
        <v>3.734321705988807</v>
      </c>
      <c r="AM71">
        <f>(r_4*O71)+x_4</f>
        <v>5.433471798181202</v>
      </c>
      <c r="AN71">
        <f>(r_4*P71)+y_4</f>
        <v>3.734321705988807</v>
      </c>
      <c r="AP71">
        <f>(r_5*O71)+x_5</f>
        <v>1.4334717981812015</v>
      </c>
      <c r="AQ71">
        <f>(r_5*P71)+y_5</f>
        <v>7.7343217059888065</v>
      </c>
      <c r="AS71">
        <f>(r_6*O71)+x_6</f>
        <v>1.4334717981812015</v>
      </c>
      <c r="AT71">
        <f>(r_6*P71)+y_6</f>
        <v>3.734321705988807</v>
      </c>
      <c r="AV71">
        <f>(r_7*O71)+x_7</f>
        <v>5.433471798181202</v>
      </c>
      <c r="AW71">
        <f>(r_7*P71)+y_7</f>
        <v>3.734321705988807</v>
      </c>
      <c r="AY71">
        <f>(r_8*O71)+x_8</f>
        <v>1.4334717981812015</v>
      </c>
      <c r="AZ71">
        <f>(r_8*P71)+y_8</f>
        <v>7.7343217059888065</v>
      </c>
      <c r="BB71">
        <f>(r_9*O71)+x_9</f>
        <v>-2.5665282018187985</v>
      </c>
      <c r="BC71">
        <f>(r_9*P71)+y_9</f>
        <v>3.734321705988807</v>
      </c>
      <c r="BE71">
        <f>(r_10*O71)+x_10</f>
        <v>1.4334717981812015</v>
      </c>
      <c r="BF71">
        <f>(r_10*P71)+y_10</f>
        <v>-0.26567829401119303</v>
      </c>
      <c r="BH71">
        <f>(r_26*O71)+x_26</f>
        <v>3.2253115459077035</v>
      </c>
      <c r="BI71">
        <f>(r_26*P71)+y_26</f>
        <v>8.402223838474816</v>
      </c>
      <c r="BK71">
        <f>(r_27*O71)+x_27</f>
        <v>-2.924896151364099</v>
      </c>
      <c r="BL71">
        <f>(r_27*P71)+y_27</f>
        <v>4.8007412794916053</v>
      </c>
      <c r="BN71">
        <f>(r_28*O71)+x_28</f>
        <v>-2.924896151364099</v>
      </c>
      <c r="BO71">
        <f>(r_28*P71)+y_28</f>
        <v>0.80074127949160534</v>
      </c>
      <c r="BQ71">
        <f>(r_29*O71)+x_29</f>
        <v>1.075103848635901</v>
      </c>
      <c r="BR71">
        <f>(r_29*P71)+y_29</f>
        <v>2.8007412794916053</v>
      </c>
      <c r="BT71">
        <f>(r_30*O71)+x_30</f>
        <v>5.0751038486359015</v>
      </c>
      <c r="BU71">
        <f>(r_30*P71)+y_30</f>
        <v>4.8007412794916053</v>
      </c>
      <c r="BW71">
        <f>(r_31*O71)+x_31</f>
        <v>5.0751038486359015</v>
      </c>
      <c r="BX71">
        <f>(r_31*P71)+y_31</f>
        <v>0.80074127949160534</v>
      </c>
      <c r="CA71">
        <f>O71</f>
        <v>0.35836794954530038</v>
      </c>
      <c r="CB71">
        <f>P71</f>
        <v>0.93358042649720174</v>
      </c>
      <c r="CD71">
        <f t="shared" si="20"/>
        <v>0.35836794954530038</v>
      </c>
      <c r="CE71">
        <f t="shared" si="21"/>
        <v>0.93358042649720174</v>
      </c>
      <c r="CG71">
        <f t="shared" si="22"/>
        <v>0.71673589909060076</v>
      </c>
      <c r="CH71">
        <f t="shared" si="23"/>
        <v>1.8671608529944035</v>
      </c>
      <c r="CJ71">
        <f t="shared" si="24"/>
        <v>1.075103848635901</v>
      </c>
      <c r="CK71">
        <f t="shared" si="25"/>
        <v>2.8007412794916053</v>
      </c>
      <c r="CM71">
        <f t="shared" si="26"/>
        <v>1.4334717981812015</v>
      </c>
      <c r="CN71">
        <f t="shared" si="27"/>
        <v>3.734321705988807</v>
      </c>
      <c r="CP71">
        <f t="shared" si="28"/>
        <v>1.791839747726502</v>
      </c>
      <c r="CQ71">
        <f t="shared" si="29"/>
        <v>4.6679021324860086</v>
      </c>
      <c r="CS71">
        <f>O71</f>
        <v>0.35836794954530038</v>
      </c>
      <c r="CT71">
        <f>P71</f>
        <v>0.93358042649720174</v>
      </c>
      <c r="CU71">
        <f>(a_21*r_21*O71)+x_21</f>
        <v>6.433471798181202</v>
      </c>
      <c r="CV71">
        <f>(b_21*r_21*P71)+y_21</f>
        <v>6.8671608529944033</v>
      </c>
      <c r="CW71">
        <f>(r_21*O71)+x_21</f>
        <v>6.433471798181202</v>
      </c>
      <c r="CX71">
        <f>(r_21*P71)+y_21</f>
        <v>8.7343217059888065</v>
      </c>
      <c r="CY71">
        <f>((r_21/2)*O71)+x_21</f>
        <v>5.716735899090601</v>
      </c>
      <c r="CZ71">
        <f>((r_21/2)*P71)+y_21</f>
        <v>6.8671608529944033</v>
      </c>
    </row>
    <row r="72" spans="1:104" x14ac:dyDescent="0.25">
      <c r="A72">
        <v>1</v>
      </c>
      <c r="K72">
        <v>4</v>
      </c>
      <c r="L72">
        <f>L71+A72</f>
        <v>70</v>
      </c>
      <c r="M72">
        <f t="shared" si="30"/>
        <v>1.2217304763960306</v>
      </c>
      <c r="O72">
        <f t="shared" si="31"/>
        <v>0.34202014332566882</v>
      </c>
      <c r="P72">
        <f t="shared" si="32"/>
        <v>0.93969262078590832</v>
      </c>
      <c r="R72">
        <f t="shared" si="18"/>
        <v>1.3680805733026753</v>
      </c>
      <c r="S72">
        <f t="shared" si="19"/>
        <v>3.7587704831436333</v>
      </c>
      <c r="U72">
        <f>R72+x_0</f>
        <v>1.3680805733026753</v>
      </c>
      <c r="V72">
        <f>S72+y_0</f>
        <v>3.7587704831436333</v>
      </c>
      <c r="X72">
        <f>r_0*COS(M72)+x_01</f>
        <v>1.3680805733026753</v>
      </c>
      <c r="Y72">
        <f>r_0*SIN(M72)+y_01</f>
        <v>3.7587704831436333</v>
      </c>
      <c r="Z72">
        <f t="shared" si="33"/>
        <v>49</v>
      </c>
      <c r="AB72">
        <f>(r_1*O72)+x_1</f>
        <v>1.3680805733026753</v>
      </c>
      <c r="AC72">
        <f>(r_1*P72)+y_1</f>
        <v>3.7587704831436333</v>
      </c>
      <c r="AD72">
        <f t="shared" si="34"/>
        <v>49</v>
      </c>
      <c r="AG72">
        <f>(r_2*O72)+x_2</f>
        <v>5.3680805733026755</v>
      </c>
      <c r="AH72">
        <f>(r_2*P72)+y_2</f>
        <v>3.7587704831436333</v>
      </c>
      <c r="AJ72">
        <f>(r_3*O72)+x_3</f>
        <v>1.3680805733026753</v>
      </c>
      <c r="AK72">
        <f>(r_3*P72)+y_3</f>
        <v>3.7587704831436333</v>
      </c>
      <c r="AM72">
        <f>(r_4*O72)+x_4</f>
        <v>5.3680805733026755</v>
      </c>
      <c r="AN72">
        <f>(r_4*P72)+y_4</f>
        <v>3.7587704831436333</v>
      </c>
      <c r="AP72">
        <f>(r_5*O72)+x_5</f>
        <v>1.3680805733026753</v>
      </c>
      <c r="AQ72">
        <f>(r_5*P72)+y_5</f>
        <v>7.7587704831436337</v>
      </c>
      <c r="AS72">
        <f>(r_6*O72)+x_6</f>
        <v>1.3680805733026753</v>
      </c>
      <c r="AT72">
        <f>(r_6*P72)+y_6</f>
        <v>3.7587704831436333</v>
      </c>
      <c r="AV72">
        <f>(r_7*O72)+x_7</f>
        <v>5.3680805733026755</v>
      </c>
      <c r="AW72">
        <f>(r_7*P72)+y_7</f>
        <v>3.7587704831436333</v>
      </c>
      <c r="AY72">
        <f>(r_8*O72)+x_8</f>
        <v>1.3680805733026753</v>
      </c>
      <c r="AZ72">
        <f>(r_8*P72)+y_8</f>
        <v>7.7587704831436337</v>
      </c>
      <c r="BB72">
        <f>(r_9*O72)+x_9</f>
        <v>-2.6319194266973245</v>
      </c>
      <c r="BC72">
        <f>(r_9*P72)+y_9</f>
        <v>3.7587704831436333</v>
      </c>
      <c r="BE72">
        <f>(r_10*O72)+x_10</f>
        <v>1.3680805733026753</v>
      </c>
      <c r="BF72">
        <f>(r_10*P72)+y_10</f>
        <v>-0.24122951685636673</v>
      </c>
      <c r="BH72">
        <f>(r_26*O72)+x_26</f>
        <v>3.0781812899310195</v>
      </c>
      <c r="BI72">
        <f>(r_26*P72)+y_26</f>
        <v>8.4572335870731745</v>
      </c>
      <c r="BK72">
        <f>(r_27*O72)+x_27</f>
        <v>-2.9739395700229938</v>
      </c>
      <c r="BL72">
        <f>(r_27*P72)+y_27</f>
        <v>4.8190778623577248</v>
      </c>
      <c r="BN72">
        <f>(r_28*O72)+x_28</f>
        <v>-2.9739395700229938</v>
      </c>
      <c r="BO72">
        <f>(r_28*P72)+y_28</f>
        <v>0.81907786235772484</v>
      </c>
      <c r="BQ72">
        <f>(r_29*O72)+x_29</f>
        <v>1.0260604299770064</v>
      </c>
      <c r="BR72">
        <f>(r_29*P72)+y_29</f>
        <v>2.8190778623577248</v>
      </c>
      <c r="BT72">
        <f>(r_30*O72)+x_30</f>
        <v>5.0260604299770062</v>
      </c>
      <c r="BU72">
        <f>(r_30*P72)+y_30</f>
        <v>4.8190778623577248</v>
      </c>
      <c r="BW72">
        <f>(r_31*O72)+x_31</f>
        <v>5.0260604299770062</v>
      </c>
      <c r="BX72">
        <f>(r_31*P72)+y_31</f>
        <v>0.81907786235772484</v>
      </c>
      <c r="CA72">
        <f>O72</f>
        <v>0.34202014332566882</v>
      </c>
      <c r="CB72">
        <f>P72</f>
        <v>0.93969262078590832</v>
      </c>
      <c r="CD72">
        <f t="shared" si="20"/>
        <v>0.34202014332566882</v>
      </c>
      <c r="CE72">
        <f t="shared" si="21"/>
        <v>0.93969262078590832</v>
      </c>
      <c r="CG72">
        <f t="shared" si="22"/>
        <v>0.68404028665133765</v>
      </c>
      <c r="CH72">
        <f t="shared" si="23"/>
        <v>1.8793852415718166</v>
      </c>
      <c r="CJ72">
        <f t="shared" si="24"/>
        <v>1.0260604299770064</v>
      </c>
      <c r="CK72">
        <f t="shared" si="25"/>
        <v>2.8190778623577248</v>
      </c>
      <c r="CM72">
        <f t="shared" si="26"/>
        <v>1.3680805733026753</v>
      </c>
      <c r="CN72">
        <f t="shared" si="27"/>
        <v>3.7587704831436333</v>
      </c>
      <c r="CP72">
        <f t="shared" si="28"/>
        <v>1.7101007166283442</v>
      </c>
      <c r="CQ72">
        <f t="shared" si="29"/>
        <v>4.6984631039295417</v>
      </c>
      <c r="CS72">
        <f>O72</f>
        <v>0.34202014332566882</v>
      </c>
      <c r="CT72">
        <f>P72</f>
        <v>0.93969262078590832</v>
      </c>
      <c r="CU72">
        <f>(a_21*r_21*O72)+x_21</f>
        <v>6.3680805733026755</v>
      </c>
      <c r="CV72">
        <f>(b_21*r_21*P72)+y_21</f>
        <v>6.8793852415718169</v>
      </c>
      <c r="CW72">
        <f>(r_21*O72)+x_21</f>
        <v>6.3680805733026755</v>
      </c>
      <c r="CX72">
        <f>(r_21*P72)+y_21</f>
        <v>8.7587704831436337</v>
      </c>
      <c r="CY72">
        <f>((r_21/2)*O72)+x_21</f>
        <v>5.6840402866513378</v>
      </c>
      <c r="CZ72">
        <f>((r_21/2)*P72)+y_21</f>
        <v>6.8793852415718169</v>
      </c>
    </row>
    <row r="73" spans="1:104" x14ac:dyDescent="0.25">
      <c r="A73">
        <v>1</v>
      </c>
      <c r="K73">
        <v>4</v>
      </c>
      <c r="L73">
        <f>L72+A73</f>
        <v>71</v>
      </c>
      <c r="M73">
        <f t="shared" si="30"/>
        <v>1.2391837689159739</v>
      </c>
      <c r="O73">
        <f t="shared" si="31"/>
        <v>0.32556815445715676</v>
      </c>
      <c r="P73">
        <f t="shared" si="32"/>
        <v>0.94551857559931674</v>
      </c>
      <c r="R73">
        <f t="shared" si="18"/>
        <v>1.302272617828627</v>
      </c>
      <c r="S73">
        <f t="shared" si="19"/>
        <v>3.7820743023972669</v>
      </c>
      <c r="U73">
        <f>R73+x_0</f>
        <v>1.302272617828627</v>
      </c>
      <c r="V73">
        <f>S73+y_0</f>
        <v>3.7820743023972669</v>
      </c>
      <c r="X73">
        <f>r_0*COS(M73)+x_01</f>
        <v>1.302272617828627</v>
      </c>
      <c r="Y73">
        <f>r_0*SIN(M73)+y_01</f>
        <v>3.7820743023972669</v>
      </c>
      <c r="Z73">
        <f t="shared" si="33"/>
        <v>50</v>
      </c>
      <c r="AB73">
        <f>(r_1*O73)+x_1</f>
        <v>1.302272617828627</v>
      </c>
      <c r="AC73">
        <f>(r_1*P73)+y_1</f>
        <v>3.7820743023972669</v>
      </c>
      <c r="AD73">
        <f t="shared" si="34"/>
        <v>50</v>
      </c>
      <c r="AG73">
        <f>(r_2*O73)+x_2</f>
        <v>5.3022726178286268</v>
      </c>
      <c r="AH73">
        <f>(r_2*P73)+y_2</f>
        <v>3.7820743023972669</v>
      </c>
      <c r="AJ73">
        <f>(r_3*O73)+x_3</f>
        <v>1.302272617828627</v>
      </c>
      <c r="AK73">
        <f>(r_3*P73)+y_3</f>
        <v>3.7820743023972669</v>
      </c>
      <c r="AM73">
        <f>(r_4*O73)+x_4</f>
        <v>5.3022726178286268</v>
      </c>
      <c r="AN73">
        <f>(r_4*P73)+y_4</f>
        <v>3.7820743023972669</v>
      </c>
      <c r="AP73">
        <f>(r_5*O73)+x_5</f>
        <v>1.302272617828627</v>
      </c>
      <c r="AQ73">
        <f>(r_5*P73)+y_5</f>
        <v>7.7820743023972669</v>
      </c>
      <c r="AS73">
        <f>(r_6*O73)+x_6</f>
        <v>1.302272617828627</v>
      </c>
      <c r="AT73">
        <f>(r_6*P73)+y_6</f>
        <v>3.7820743023972669</v>
      </c>
      <c r="AV73">
        <f>(r_7*O73)+x_7</f>
        <v>5.3022726178286268</v>
      </c>
      <c r="AW73">
        <f>(r_7*P73)+y_7</f>
        <v>3.7820743023972669</v>
      </c>
      <c r="AY73">
        <f>(r_8*O73)+x_8</f>
        <v>1.302272617828627</v>
      </c>
      <c r="AZ73">
        <f>(r_8*P73)+y_8</f>
        <v>7.7820743023972669</v>
      </c>
      <c r="BB73">
        <f>(r_9*O73)+x_9</f>
        <v>-2.6977273821713732</v>
      </c>
      <c r="BC73">
        <f>(r_9*P73)+y_9</f>
        <v>3.7820743023972669</v>
      </c>
      <c r="BE73">
        <f>(r_10*O73)+x_10</f>
        <v>1.302272617828627</v>
      </c>
      <c r="BF73">
        <f>(r_10*P73)+y_10</f>
        <v>-0.21792569760273306</v>
      </c>
      <c r="BH73">
        <f>(r_26*O73)+x_26</f>
        <v>2.930113390114411</v>
      </c>
      <c r="BI73">
        <f>(r_26*P73)+y_26</f>
        <v>8.5096671803938513</v>
      </c>
      <c r="BK73">
        <f>(r_27*O73)+x_27</f>
        <v>-3.0232955366285297</v>
      </c>
      <c r="BL73">
        <f>(r_27*P73)+y_27</f>
        <v>4.8365557267979504</v>
      </c>
      <c r="BN73">
        <f>(r_28*O73)+x_28</f>
        <v>-3.0232955366285297</v>
      </c>
      <c r="BO73">
        <f>(r_28*P73)+y_28</f>
        <v>0.83655572679795043</v>
      </c>
      <c r="BQ73">
        <f>(r_29*O73)+x_29</f>
        <v>0.97670446337147032</v>
      </c>
      <c r="BR73">
        <f>(r_29*P73)+y_29</f>
        <v>2.8365557267979504</v>
      </c>
      <c r="BT73">
        <f>(r_30*O73)+x_30</f>
        <v>4.9767044633714708</v>
      </c>
      <c r="BU73">
        <f>(r_30*P73)+y_30</f>
        <v>4.8365557267979504</v>
      </c>
      <c r="BW73">
        <f>(r_31*O73)+x_31</f>
        <v>4.9767044633714708</v>
      </c>
      <c r="BX73">
        <f>(r_31*P73)+y_31</f>
        <v>0.83655572679795043</v>
      </c>
      <c r="CA73">
        <f>O73</f>
        <v>0.32556815445715676</v>
      </c>
      <c r="CB73">
        <f>P73</f>
        <v>0.94551857559931674</v>
      </c>
      <c r="CD73">
        <f t="shared" si="20"/>
        <v>0.32556815445715676</v>
      </c>
      <c r="CE73">
        <f t="shared" si="21"/>
        <v>0.94551857559931674</v>
      </c>
      <c r="CG73">
        <f t="shared" si="22"/>
        <v>0.65113630891431351</v>
      </c>
      <c r="CH73">
        <f t="shared" si="23"/>
        <v>1.8910371511986335</v>
      </c>
      <c r="CJ73">
        <f t="shared" si="24"/>
        <v>0.97670446337147032</v>
      </c>
      <c r="CK73">
        <f t="shared" si="25"/>
        <v>2.8365557267979504</v>
      </c>
      <c r="CM73">
        <f t="shared" si="26"/>
        <v>1.302272617828627</v>
      </c>
      <c r="CN73">
        <f t="shared" si="27"/>
        <v>3.7820743023972669</v>
      </c>
      <c r="CP73">
        <f t="shared" si="28"/>
        <v>1.6278407722857837</v>
      </c>
      <c r="CQ73">
        <f t="shared" si="29"/>
        <v>4.7275928779965835</v>
      </c>
      <c r="CS73">
        <f>O73</f>
        <v>0.32556815445715676</v>
      </c>
      <c r="CT73">
        <f>P73</f>
        <v>0.94551857559931674</v>
      </c>
      <c r="CU73">
        <f>(a_21*r_21*O73)+x_21</f>
        <v>6.3022726178286268</v>
      </c>
      <c r="CV73">
        <f>(b_21*r_21*P73)+y_21</f>
        <v>6.891037151198633</v>
      </c>
      <c r="CW73">
        <f>(r_21*O73)+x_21</f>
        <v>6.3022726178286268</v>
      </c>
      <c r="CX73">
        <f>(r_21*P73)+y_21</f>
        <v>8.7820743023972661</v>
      </c>
      <c r="CY73">
        <f>((r_21/2)*O73)+x_21</f>
        <v>5.6511363089143138</v>
      </c>
      <c r="CZ73">
        <f>((r_21/2)*P73)+y_21</f>
        <v>6.891037151198633</v>
      </c>
    </row>
    <row r="74" spans="1:104" x14ac:dyDescent="0.25">
      <c r="A74">
        <v>1</v>
      </c>
      <c r="K74">
        <v>4</v>
      </c>
      <c r="L74">
        <f>L73+A74</f>
        <v>72</v>
      </c>
      <c r="M74">
        <f t="shared" si="30"/>
        <v>1.2566370614359172</v>
      </c>
      <c r="O74">
        <f t="shared" si="31"/>
        <v>0.30901699437494745</v>
      </c>
      <c r="P74">
        <f t="shared" si="32"/>
        <v>0.95105651629515353</v>
      </c>
      <c r="R74">
        <f t="shared" si="18"/>
        <v>1.2360679774997898</v>
      </c>
      <c r="S74">
        <f t="shared" si="19"/>
        <v>3.8042260651806141</v>
      </c>
      <c r="U74">
        <f>R74+x_0</f>
        <v>1.2360679774997898</v>
      </c>
      <c r="V74">
        <f>S74+y_0</f>
        <v>3.8042260651806141</v>
      </c>
      <c r="X74">
        <f>r_0*COS(M74)+x_01</f>
        <v>1.2360679774997898</v>
      </c>
      <c r="Y74">
        <f>r_0*SIN(M74)+y_01</f>
        <v>3.8042260651806141</v>
      </c>
      <c r="Z74">
        <f t="shared" si="33"/>
        <v>51</v>
      </c>
      <c r="AB74">
        <f>(r_1*O74)+x_1</f>
        <v>1.2360679774997898</v>
      </c>
      <c r="AC74">
        <f>(r_1*P74)+y_1</f>
        <v>3.8042260651806141</v>
      </c>
      <c r="AD74">
        <f t="shared" si="34"/>
        <v>51</v>
      </c>
      <c r="AG74">
        <f>(r_2*O74)+x_2</f>
        <v>5.2360679774997898</v>
      </c>
      <c r="AH74">
        <f>(r_2*P74)+y_2</f>
        <v>3.8042260651806141</v>
      </c>
      <c r="AJ74">
        <f>(r_3*O74)+x_3</f>
        <v>1.2360679774997898</v>
      </c>
      <c r="AK74">
        <f>(r_3*P74)+y_3</f>
        <v>3.8042260651806141</v>
      </c>
      <c r="AM74">
        <f>(r_4*O74)+x_4</f>
        <v>5.2360679774997898</v>
      </c>
      <c r="AN74">
        <f>(r_4*P74)+y_4</f>
        <v>3.8042260651806141</v>
      </c>
      <c r="AP74">
        <f>(r_5*O74)+x_5</f>
        <v>1.2360679774997898</v>
      </c>
      <c r="AQ74">
        <f>(r_5*P74)+y_5</f>
        <v>7.8042260651806146</v>
      </c>
      <c r="AS74">
        <f>(r_6*O74)+x_6</f>
        <v>1.2360679774997898</v>
      </c>
      <c r="AT74">
        <f>(r_6*P74)+y_6</f>
        <v>3.8042260651806141</v>
      </c>
      <c r="AV74">
        <f>(r_7*O74)+x_7</f>
        <v>5.2360679774997898</v>
      </c>
      <c r="AW74">
        <f>(r_7*P74)+y_7</f>
        <v>3.8042260651806141</v>
      </c>
      <c r="AY74">
        <f>(r_8*O74)+x_8</f>
        <v>1.2360679774997898</v>
      </c>
      <c r="AZ74">
        <f>(r_8*P74)+y_8</f>
        <v>7.8042260651806146</v>
      </c>
      <c r="BB74">
        <f>(r_9*O74)+x_9</f>
        <v>-2.7639320225002102</v>
      </c>
      <c r="BC74">
        <f>(r_9*P74)+y_9</f>
        <v>3.8042260651806141</v>
      </c>
      <c r="BE74">
        <f>(r_10*O74)+x_10</f>
        <v>1.2360679774997898</v>
      </c>
      <c r="BF74">
        <f>(r_10*P74)+y_10</f>
        <v>-0.19577393481938588</v>
      </c>
      <c r="BH74">
        <f>(r_26*O74)+x_26</f>
        <v>2.7811529493745271</v>
      </c>
      <c r="BI74">
        <f>(r_26*P74)+y_26</f>
        <v>8.559508646656381</v>
      </c>
      <c r="BK74">
        <f>(r_27*O74)+x_27</f>
        <v>-3.0729490168751576</v>
      </c>
      <c r="BL74">
        <f>(r_27*P74)+y_27</f>
        <v>4.8531695488854609</v>
      </c>
      <c r="BN74">
        <f>(r_28*O74)+x_28</f>
        <v>-3.0729490168751576</v>
      </c>
      <c r="BO74">
        <f>(r_28*P74)+y_28</f>
        <v>0.85316954888546048</v>
      </c>
      <c r="BQ74">
        <f>(r_29*O74)+x_29</f>
        <v>0.92705098312484235</v>
      </c>
      <c r="BR74">
        <f>(r_29*P74)+y_29</f>
        <v>2.8531695488854605</v>
      </c>
      <c r="BT74">
        <f>(r_30*O74)+x_30</f>
        <v>4.9270509831248424</v>
      </c>
      <c r="BU74">
        <f>(r_30*P74)+y_30</f>
        <v>4.8531695488854609</v>
      </c>
      <c r="BW74">
        <f>(r_31*O74)+x_31</f>
        <v>4.9270509831248424</v>
      </c>
      <c r="BX74">
        <f>(r_31*P74)+y_31</f>
        <v>0.85316954888546048</v>
      </c>
      <c r="CA74">
        <f>O74</f>
        <v>0.30901699437494745</v>
      </c>
      <c r="CB74">
        <f>P74</f>
        <v>0.95105651629515353</v>
      </c>
      <c r="CD74">
        <f t="shared" si="20"/>
        <v>0.30901699437494745</v>
      </c>
      <c r="CE74">
        <f t="shared" si="21"/>
        <v>0.95105651629515353</v>
      </c>
      <c r="CG74">
        <f t="shared" si="22"/>
        <v>0.6180339887498949</v>
      </c>
      <c r="CH74">
        <f t="shared" si="23"/>
        <v>1.9021130325903071</v>
      </c>
      <c r="CJ74">
        <f t="shared" si="24"/>
        <v>0.92705098312484235</v>
      </c>
      <c r="CK74">
        <f t="shared" si="25"/>
        <v>2.8531695488854605</v>
      </c>
      <c r="CM74">
        <f t="shared" si="26"/>
        <v>1.2360679774997898</v>
      </c>
      <c r="CN74">
        <f t="shared" si="27"/>
        <v>3.8042260651806141</v>
      </c>
      <c r="CP74">
        <f t="shared" si="28"/>
        <v>1.5450849718747373</v>
      </c>
      <c r="CQ74">
        <f t="shared" si="29"/>
        <v>4.7552825814757673</v>
      </c>
      <c r="CS74">
        <f>O74</f>
        <v>0.30901699437494745</v>
      </c>
      <c r="CT74">
        <f>P74</f>
        <v>0.95105651629515353</v>
      </c>
      <c r="CU74">
        <f>(a_21*r_21*O74)+x_21</f>
        <v>6.2360679774997898</v>
      </c>
      <c r="CV74">
        <f>(b_21*r_21*P74)+y_21</f>
        <v>6.9021130325903073</v>
      </c>
      <c r="CW74">
        <f>(r_21*O74)+x_21</f>
        <v>6.2360679774997898</v>
      </c>
      <c r="CX74">
        <f>(r_21*P74)+y_21</f>
        <v>8.8042260651806146</v>
      </c>
      <c r="CY74">
        <f>((r_21/2)*O74)+x_21</f>
        <v>5.6180339887498949</v>
      </c>
      <c r="CZ74">
        <f>((r_21/2)*P74)+y_21</f>
        <v>6.9021130325903073</v>
      </c>
    </row>
    <row r="75" spans="1:104" x14ac:dyDescent="0.25">
      <c r="A75">
        <v>1</v>
      </c>
      <c r="K75">
        <v>4</v>
      </c>
      <c r="L75">
        <f>L74+A75</f>
        <v>73</v>
      </c>
      <c r="M75">
        <f t="shared" si="30"/>
        <v>1.2740903539558606</v>
      </c>
      <c r="O75">
        <f t="shared" si="31"/>
        <v>0.29237170472273677</v>
      </c>
      <c r="P75">
        <f t="shared" si="32"/>
        <v>0.95630475596303544</v>
      </c>
      <c r="R75">
        <f t="shared" si="18"/>
        <v>1.1694868188909471</v>
      </c>
      <c r="S75">
        <f t="shared" si="19"/>
        <v>3.8252190238521417</v>
      </c>
      <c r="U75">
        <f>R75+x_0</f>
        <v>1.1694868188909471</v>
      </c>
      <c r="V75">
        <f>S75+y_0</f>
        <v>3.8252190238521417</v>
      </c>
      <c r="X75">
        <f>r_0*COS(M75)+x_01</f>
        <v>1.1694868188909471</v>
      </c>
      <c r="Y75">
        <f>r_0*SIN(M75)+y_01</f>
        <v>3.8252190238521417</v>
      </c>
      <c r="Z75">
        <f t="shared" si="33"/>
        <v>52</v>
      </c>
      <c r="AB75">
        <f>(r_1*O75)+x_1</f>
        <v>1.1694868188909471</v>
      </c>
      <c r="AC75">
        <f>(r_1*P75)+y_1</f>
        <v>3.8252190238521417</v>
      </c>
      <c r="AD75">
        <f t="shared" si="34"/>
        <v>52</v>
      </c>
      <c r="AG75">
        <f>(r_2*O75)+x_2</f>
        <v>5.1694868188909471</v>
      </c>
      <c r="AH75">
        <f>(r_2*P75)+y_2</f>
        <v>3.8252190238521417</v>
      </c>
      <c r="AJ75">
        <f>(r_3*O75)+x_3</f>
        <v>1.1694868188909471</v>
      </c>
      <c r="AK75">
        <f>(r_3*P75)+y_3</f>
        <v>3.8252190238521417</v>
      </c>
      <c r="AM75">
        <f>(r_4*O75)+x_4</f>
        <v>5.1694868188909471</v>
      </c>
      <c r="AN75">
        <f>(r_4*P75)+y_4</f>
        <v>3.8252190238521417</v>
      </c>
      <c r="AP75">
        <f>(r_5*O75)+x_5</f>
        <v>1.1694868188909471</v>
      </c>
      <c r="AQ75">
        <f>(r_5*P75)+y_5</f>
        <v>7.8252190238521422</v>
      </c>
      <c r="AS75">
        <f>(r_6*O75)+x_6</f>
        <v>1.1694868188909471</v>
      </c>
      <c r="AT75">
        <f>(r_6*P75)+y_6</f>
        <v>3.8252190238521417</v>
      </c>
      <c r="AV75">
        <f>(r_7*O75)+x_7</f>
        <v>5.1694868188909471</v>
      </c>
      <c r="AW75">
        <f>(r_7*P75)+y_7</f>
        <v>3.8252190238521417</v>
      </c>
      <c r="AY75">
        <f>(r_8*O75)+x_8</f>
        <v>1.1694868188909471</v>
      </c>
      <c r="AZ75">
        <f>(r_8*P75)+y_8</f>
        <v>7.8252190238521422</v>
      </c>
      <c r="BB75">
        <f>(r_9*O75)+x_9</f>
        <v>-2.8305131811090529</v>
      </c>
      <c r="BC75">
        <f>(r_9*P75)+y_9</f>
        <v>3.8252190238521417</v>
      </c>
      <c r="BE75">
        <f>(r_10*O75)+x_10</f>
        <v>1.1694868188909471</v>
      </c>
      <c r="BF75">
        <f>(r_10*P75)+y_10</f>
        <v>-0.17478097614785826</v>
      </c>
      <c r="BH75">
        <f>(r_26*O75)+x_26</f>
        <v>2.6313453425046309</v>
      </c>
      <c r="BI75">
        <f>(r_26*P75)+y_26</f>
        <v>8.6067428036673181</v>
      </c>
      <c r="BK75">
        <f>(r_27*O75)+x_27</f>
        <v>-3.1228848858317897</v>
      </c>
      <c r="BL75">
        <f>(r_27*P75)+y_27</f>
        <v>4.8689142678891066</v>
      </c>
      <c r="BN75">
        <f>(r_28*O75)+x_28</f>
        <v>-3.1228848858317897</v>
      </c>
      <c r="BO75">
        <f>(r_28*P75)+y_28</f>
        <v>0.8689142678891062</v>
      </c>
      <c r="BQ75">
        <f>(r_29*O75)+x_29</f>
        <v>0.87711511416821031</v>
      </c>
      <c r="BR75">
        <f>(r_29*P75)+y_29</f>
        <v>2.8689142678891062</v>
      </c>
      <c r="BT75">
        <f>(r_30*O75)+x_30</f>
        <v>4.8771151141682108</v>
      </c>
      <c r="BU75">
        <f>(r_30*P75)+y_30</f>
        <v>4.8689142678891066</v>
      </c>
      <c r="BW75">
        <f>(r_31*O75)+x_31</f>
        <v>4.8771151141682108</v>
      </c>
      <c r="BX75">
        <f>(r_31*P75)+y_31</f>
        <v>0.8689142678891062</v>
      </c>
      <c r="CA75">
        <f>O75</f>
        <v>0.29237170472273677</v>
      </c>
      <c r="CB75">
        <f>P75</f>
        <v>0.95630475596303544</v>
      </c>
      <c r="CD75">
        <f t="shared" si="20"/>
        <v>0.29237170472273677</v>
      </c>
      <c r="CE75">
        <f t="shared" si="21"/>
        <v>0.95630475596303544</v>
      </c>
      <c r="CG75">
        <f t="shared" si="22"/>
        <v>0.58474340944547354</v>
      </c>
      <c r="CH75">
        <f t="shared" si="23"/>
        <v>1.9126095119260709</v>
      </c>
      <c r="CJ75">
        <f t="shared" si="24"/>
        <v>0.87711511416821031</v>
      </c>
      <c r="CK75">
        <f t="shared" si="25"/>
        <v>2.8689142678891062</v>
      </c>
      <c r="CM75">
        <f t="shared" si="26"/>
        <v>1.1694868188909471</v>
      </c>
      <c r="CN75">
        <f t="shared" si="27"/>
        <v>3.8252190238521417</v>
      </c>
      <c r="CP75">
        <f t="shared" si="28"/>
        <v>1.4618585236136838</v>
      </c>
      <c r="CQ75">
        <f t="shared" si="29"/>
        <v>4.7815237798151768</v>
      </c>
      <c r="CS75">
        <f>O75</f>
        <v>0.29237170472273677</v>
      </c>
      <c r="CT75">
        <f>P75</f>
        <v>0.95630475596303544</v>
      </c>
      <c r="CU75">
        <f>(a_21*r_21*O75)+x_21</f>
        <v>6.1694868188909471</v>
      </c>
      <c r="CV75">
        <f>(b_21*r_21*P75)+y_21</f>
        <v>6.9126095119260711</v>
      </c>
      <c r="CW75">
        <f>(r_21*O75)+x_21</f>
        <v>6.1694868188909471</v>
      </c>
      <c r="CX75">
        <f>(r_21*P75)+y_21</f>
        <v>8.8252190238521422</v>
      </c>
      <c r="CY75">
        <f>((r_21/2)*O75)+x_21</f>
        <v>5.5847434094454735</v>
      </c>
      <c r="CZ75">
        <f>((r_21/2)*P75)+y_21</f>
        <v>6.9126095119260711</v>
      </c>
    </row>
    <row r="76" spans="1:104" x14ac:dyDescent="0.25">
      <c r="A76">
        <v>1</v>
      </c>
      <c r="K76">
        <v>4</v>
      </c>
      <c r="L76">
        <f>L75+A76</f>
        <v>74</v>
      </c>
      <c r="M76">
        <f t="shared" si="30"/>
        <v>1.2915436464758039</v>
      </c>
      <c r="O76">
        <f t="shared" si="31"/>
        <v>0.27563735581699916</v>
      </c>
      <c r="P76">
        <f t="shared" si="32"/>
        <v>0.96126169593831889</v>
      </c>
      <c r="R76">
        <f t="shared" si="18"/>
        <v>1.1025494232679967</v>
      </c>
      <c r="S76">
        <f t="shared" si="19"/>
        <v>3.8450467837532756</v>
      </c>
      <c r="U76">
        <f>R76+x_0</f>
        <v>1.1025494232679967</v>
      </c>
      <c r="V76">
        <f>S76+y_0</f>
        <v>3.8450467837532756</v>
      </c>
      <c r="X76">
        <f>r_0*COS(M76)+x_01</f>
        <v>1.1025494232679967</v>
      </c>
      <c r="Y76">
        <f>r_0*SIN(M76)+y_01</f>
        <v>3.8450467837532756</v>
      </c>
      <c r="Z76">
        <f t="shared" si="33"/>
        <v>53</v>
      </c>
      <c r="AB76">
        <f>(r_1*O76)+x_1</f>
        <v>1.1025494232679967</v>
      </c>
      <c r="AC76">
        <f>(r_1*P76)+y_1</f>
        <v>3.8450467837532756</v>
      </c>
      <c r="AD76">
        <f t="shared" si="34"/>
        <v>53</v>
      </c>
      <c r="AG76">
        <f>(r_2*O76)+x_2</f>
        <v>5.1025494232679964</v>
      </c>
      <c r="AH76">
        <f>(r_2*P76)+y_2</f>
        <v>3.8450467837532756</v>
      </c>
      <c r="AJ76">
        <f>(r_3*O76)+x_3</f>
        <v>1.1025494232679967</v>
      </c>
      <c r="AK76">
        <f>(r_3*P76)+y_3</f>
        <v>3.8450467837532756</v>
      </c>
      <c r="AM76">
        <f>(r_4*O76)+x_4</f>
        <v>5.1025494232679964</v>
      </c>
      <c r="AN76">
        <f>(r_4*P76)+y_4</f>
        <v>3.8450467837532756</v>
      </c>
      <c r="AP76">
        <f>(r_5*O76)+x_5</f>
        <v>1.1025494232679967</v>
      </c>
      <c r="AQ76">
        <f>(r_5*P76)+y_5</f>
        <v>7.8450467837532756</v>
      </c>
      <c r="AS76">
        <f>(r_6*O76)+x_6</f>
        <v>1.1025494232679967</v>
      </c>
      <c r="AT76">
        <f>(r_6*P76)+y_6</f>
        <v>3.8450467837532756</v>
      </c>
      <c r="AV76">
        <f>(r_7*O76)+x_7</f>
        <v>5.1025494232679964</v>
      </c>
      <c r="AW76">
        <f>(r_7*P76)+y_7</f>
        <v>3.8450467837532756</v>
      </c>
      <c r="AY76">
        <f>(r_8*O76)+x_8</f>
        <v>1.1025494232679967</v>
      </c>
      <c r="AZ76">
        <f>(r_8*P76)+y_8</f>
        <v>7.8450467837532756</v>
      </c>
      <c r="BB76">
        <f>(r_9*O76)+x_9</f>
        <v>-2.8974505767320036</v>
      </c>
      <c r="BC76">
        <f>(r_9*P76)+y_9</f>
        <v>3.8450467837532756</v>
      </c>
      <c r="BE76">
        <f>(r_10*O76)+x_10</f>
        <v>1.1025494232679967</v>
      </c>
      <c r="BF76">
        <f>(r_10*P76)+y_10</f>
        <v>-0.15495321624672442</v>
      </c>
      <c r="BH76">
        <f>(r_26*O76)+x_26</f>
        <v>2.4807362023529924</v>
      </c>
      <c r="BI76">
        <f>(r_26*P76)+y_26</f>
        <v>8.65135526344487</v>
      </c>
      <c r="BK76">
        <f>(r_27*O76)+x_27</f>
        <v>-3.1730879325490022</v>
      </c>
      <c r="BL76">
        <f>(r_27*P76)+y_27</f>
        <v>4.8837850878149567</v>
      </c>
      <c r="BN76">
        <f>(r_28*O76)+x_28</f>
        <v>-3.1730879325490022</v>
      </c>
      <c r="BO76">
        <f>(r_28*P76)+y_28</f>
        <v>0.88378508781495668</v>
      </c>
      <c r="BQ76">
        <f>(r_29*O76)+x_29</f>
        <v>0.82691206745099755</v>
      </c>
      <c r="BR76">
        <f>(r_29*P76)+y_29</f>
        <v>2.8837850878149567</v>
      </c>
      <c r="BT76">
        <f>(r_30*O76)+x_30</f>
        <v>4.8269120674509978</v>
      </c>
      <c r="BU76">
        <f>(r_30*P76)+y_30</f>
        <v>4.8837850878149567</v>
      </c>
      <c r="BW76">
        <f>(r_31*O76)+x_31</f>
        <v>4.8269120674509978</v>
      </c>
      <c r="BX76">
        <f>(r_31*P76)+y_31</f>
        <v>0.88378508781495668</v>
      </c>
      <c r="CA76">
        <f>O76</f>
        <v>0.27563735581699916</v>
      </c>
      <c r="CB76">
        <f>P76</f>
        <v>0.96126169593831889</v>
      </c>
      <c r="CD76">
        <f t="shared" si="20"/>
        <v>0.27563735581699916</v>
      </c>
      <c r="CE76">
        <f t="shared" si="21"/>
        <v>0.96126169593831889</v>
      </c>
      <c r="CG76">
        <f t="shared" si="22"/>
        <v>0.55127471163399833</v>
      </c>
      <c r="CH76">
        <f t="shared" si="23"/>
        <v>1.9225233918766378</v>
      </c>
      <c r="CJ76">
        <f t="shared" si="24"/>
        <v>0.82691206745099755</v>
      </c>
      <c r="CK76">
        <f t="shared" si="25"/>
        <v>2.8837850878149567</v>
      </c>
      <c r="CM76">
        <f t="shared" si="26"/>
        <v>1.1025494232679967</v>
      </c>
      <c r="CN76">
        <f t="shared" si="27"/>
        <v>3.8450467837532756</v>
      </c>
      <c r="CP76">
        <f t="shared" si="28"/>
        <v>1.3781867790849958</v>
      </c>
      <c r="CQ76">
        <f t="shared" si="29"/>
        <v>4.8063084796915945</v>
      </c>
      <c r="CS76">
        <f>O76</f>
        <v>0.27563735581699916</v>
      </c>
      <c r="CT76">
        <f>P76</f>
        <v>0.96126169593831889</v>
      </c>
      <c r="CU76">
        <f>(a_21*r_21*O76)+x_21</f>
        <v>6.1025494232679964</v>
      </c>
      <c r="CV76">
        <f>(b_21*r_21*P76)+y_21</f>
        <v>6.9225233918766378</v>
      </c>
      <c r="CW76">
        <f>(r_21*O76)+x_21</f>
        <v>6.1025494232679964</v>
      </c>
      <c r="CX76">
        <f>(r_21*P76)+y_21</f>
        <v>8.8450467837532756</v>
      </c>
      <c r="CY76">
        <f>((r_21/2)*O76)+x_21</f>
        <v>5.5512747116339982</v>
      </c>
      <c r="CZ76">
        <f>((r_21/2)*P76)+y_21</f>
        <v>6.9225233918766378</v>
      </c>
    </row>
    <row r="77" spans="1:104" x14ac:dyDescent="0.25">
      <c r="A77">
        <v>1</v>
      </c>
      <c r="K77">
        <v>4</v>
      </c>
      <c r="L77">
        <f>L76+A77</f>
        <v>75</v>
      </c>
      <c r="M77">
        <f t="shared" si="30"/>
        <v>1.3089969389957472</v>
      </c>
      <c r="O77">
        <f t="shared" si="31"/>
        <v>0.25881904510252074</v>
      </c>
      <c r="P77">
        <f t="shared" si="32"/>
        <v>0.96592582628906831</v>
      </c>
      <c r="R77">
        <f t="shared" si="18"/>
        <v>1.035276180410083</v>
      </c>
      <c r="S77">
        <f t="shared" si="19"/>
        <v>3.8637033051562732</v>
      </c>
      <c r="U77">
        <f>R77+x_0</f>
        <v>1.035276180410083</v>
      </c>
      <c r="V77">
        <f>S77+y_0</f>
        <v>3.8637033051562732</v>
      </c>
      <c r="X77">
        <f>r_0*COS(M77)+x_01</f>
        <v>1.035276180410083</v>
      </c>
      <c r="Y77">
        <f>r_0*SIN(M77)+y_01</f>
        <v>3.8637033051562732</v>
      </c>
      <c r="Z77">
        <f t="shared" si="33"/>
        <v>54</v>
      </c>
      <c r="AB77">
        <f>(r_1*O77)+x_1</f>
        <v>1.035276180410083</v>
      </c>
      <c r="AC77">
        <f>(r_1*P77)+y_1</f>
        <v>3.8637033051562732</v>
      </c>
      <c r="AD77">
        <f t="shared" si="34"/>
        <v>54</v>
      </c>
      <c r="AG77">
        <f>(r_2*O77)+x_2</f>
        <v>5.035276180410083</v>
      </c>
      <c r="AH77">
        <f>(r_2*P77)+y_2</f>
        <v>3.8637033051562732</v>
      </c>
      <c r="AJ77">
        <f>(r_3*O77)+x_3</f>
        <v>1.035276180410083</v>
      </c>
      <c r="AK77">
        <f>(r_3*P77)+y_3</f>
        <v>3.8637033051562732</v>
      </c>
      <c r="AM77">
        <f>(r_4*O77)+x_4</f>
        <v>5.035276180410083</v>
      </c>
      <c r="AN77">
        <f>(r_4*P77)+y_4</f>
        <v>3.8637033051562732</v>
      </c>
      <c r="AP77">
        <f>(r_5*O77)+x_5</f>
        <v>1.035276180410083</v>
      </c>
      <c r="AQ77">
        <f>(r_5*P77)+y_5</f>
        <v>7.8637033051562728</v>
      </c>
      <c r="AS77">
        <f>(r_6*O77)+x_6</f>
        <v>1.035276180410083</v>
      </c>
      <c r="AT77">
        <f>(r_6*P77)+y_6</f>
        <v>3.8637033051562732</v>
      </c>
      <c r="AV77">
        <f>(r_7*O77)+x_7</f>
        <v>5.035276180410083</v>
      </c>
      <c r="AW77">
        <f>(r_7*P77)+y_7</f>
        <v>3.8637033051562732</v>
      </c>
      <c r="AY77">
        <f>(r_8*O77)+x_8</f>
        <v>1.035276180410083</v>
      </c>
      <c r="AZ77">
        <f>(r_8*P77)+y_8</f>
        <v>7.8637033051562728</v>
      </c>
      <c r="BB77">
        <f>(r_9*O77)+x_9</f>
        <v>-2.964723819589917</v>
      </c>
      <c r="BC77">
        <f>(r_9*P77)+y_9</f>
        <v>3.8637033051562732</v>
      </c>
      <c r="BE77">
        <f>(r_10*O77)+x_10</f>
        <v>1.035276180410083</v>
      </c>
      <c r="BF77">
        <f>(r_10*P77)+y_10</f>
        <v>-0.13629669484372675</v>
      </c>
      <c r="BH77">
        <f>(r_26*O77)+x_26</f>
        <v>2.3293714059226867</v>
      </c>
      <c r="BI77">
        <f>(r_26*P77)+y_26</f>
        <v>8.6933324366016151</v>
      </c>
      <c r="BK77">
        <f>(r_27*O77)+x_27</f>
        <v>-3.2235428646924378</v>
      </c>
      <c r="BL77">
        <f>(r_27*P77)+y_27</f>
        <v>4.897777478867205</v>
      </c>
      <c r="BN77">
        <f>(r_28*O77)+x_28</f>
        <v>-3.2235428646924378</v>
      </c>
      <c r="BO77">
        <f>(r_28*P77)+y_28</f>
        <v>0.89777747886720505</v>
      </c>
      <c r="BQ77">
        <f>(r_29*O77)+x_29</f>
        <v>0.77645713530756222</v>
      </c>
      <c r="BR77">
        <f>(r_29*P77)+y_29</f>
        <v>2.897777478867205</v>
      </c>
      <c r="BT77">
        <f>(r_30*O77)+x_30</f>
        <v>4.7764571353075622</v>
      </c>
      <c r="BU77">
        <f>(r_30*P77)+y_30</f>
        <v>4.897777478867205</v>
      </c>
      <c r="BW77">
        <f>(r_31*O77)+x_31</f>
        <v>4.7764571353075622</v>
      </c>
      <c r="BX77">
        <f>(r_31*P77)+y_31</f>
        <v>0.89777747886720505</v>
      </c>
      <c r="CA77">
        <f>O77</f>
        <v>0.25881904510252074</v>
      </c>
      <c r="CB77">
        <f>P77</f>
        <v>0.96592582628906831</v>
      </c>
      <c r="CD77">
        <f t="shared" si="20"/>
        <v>0.25881904510252074</v>
      </c>
      <c r="CE77">
        <f t="shared" si="21"/>
        <v>0.96592582628906831</v>
      </c>
      <c r="CG77">
        <f t="shared" si="22"/>
        <v>0.51763809020504148</v>
      </c>
      <c r="CH77">
        <f t="shared" si="23"/>
        <v>1.9318516525781366</v>
      </c>
      <c r="CJ77">
        <f t="shared" si="24"/>
        <v>0.77645713530756222</v>
      </c>
      <c r="CK77">
        <f t="shared" si="25"/>
        <v>2.897777478867205</v>
      </c>
      <c r="CM77">
        <f t="shared" si="26"/>
        <v>1.035276180410083</v>
      </c>
      <c r="CN77">
        <f t="shared" si="27"/>
        <v>3.8637033051562732</v>
      </c>
      <c r="CP77">
        <f t="shared" si="28"/>
        <v>1.2940952255126037</v>
      </c>
      <c r="CQ77">
        <f t="shared" si="29"/>
        <v>4.8296291314453415</v>
      </c>
      <c r="CS77">
        <f>O77</f>
        <v>0.25881904510252074</v>
      </c>
      <c r="CT77">
        <f>P77</f>
        <v>0.96592582628906831</v>
      </c>
      <c r="CU77">
        <f>(a_21*r_21*O77)+x_21</f>
        <v>6.035276180410083</v>
      </c>
      <c r="CV77">
        <f>(b_21*r_21*P77)+y_21</f>
        <v>6.9318516525781364</v>
      </c>
      <c r="CW77">
        <f>(r_21*O77)+x_21</f>
        <v>6.035276180410083</v>
      </c>
      <c r="CX77">
        <f>(r_21*P77)+y_21</f>
        <v>8.8637033051562728</v>
      </c>
      <c r="CY77">
        <f>((r_21/2)*O77)+x_21</f>
        <v>5.5176380902050415</v>
      </c>
      <c r="CZ77">
        <f>((r_21/2)*P77)+y_21</f>
        <v>6.9318516525781364</v>
      </c>
    </row>
    <row r="78" spans="1:104" x14ac:dyDescent="0.25">
      <c r="A78">
        <v>1</v>
      </c>
      <c r="K78">
        <v>4</v>
      </c>
      <c r="L78">
        <f>L77+A78</f>
        <v>76</v>
      </c>
      <c r="M78">
        <f t="shared" si="30"/>
        <v>1.3264502315156903</v>
      </c>
      <c r="O78">
        <f t="shared" si="31"/>
        <v>0.2419218955996679</v>
      </c>
      <c r="P78">
        <f t="shared" si="32"/>
        <v>0.97029572627599647</v>
      </c>
      <c r="R78">
        <f t="shared" si="18"/>
        <v>0.96768758239867159</v>
      </c>
      <c r="S78">
        <f t="shared" si="19"/>
        <v>3.8811829051039859</v>
      </c>
      <c r="U78">
        <f>R78+x_0</f>
        <v>0.96768758239867159</v>
      </c>
      <c r="V78">
        <f>S78+y_0</f>
        <v>3.8811829051039859</v>
      </c>
      <c r="X78">
        <f>r_0*COS(M78)+x_01</f>
        <v>0.96768758239867159</v>
      </c>
      <c r="Y78">
        <f>r_0*SIN(M78)+y_01</f>
        <v>3.8811829051039859</v>
      </c>
      <c r="Z78">
        <f t="shared" si="33"/>
        <v>55</v>
      </c>
      <c r="AB78">
        <f>(r_1*O78)+x_1</f>
        <v>0.96768758239867159</v>
      </c>
      <c r="AC78">
        <f>(r_1*P78)+y_1</f>
        <v>3.8811829051039859</v>
      </c>
      <c r="AD78">
        <f t="shared" si="34"/>
        <v>55</v>
      </c>
      <c r="AG78">
        <f>(r_2*O78)+x_2</f>
        <v>4.9676875823986713</v>
      </c>
      <c r="AH78">
        <f>(r_2*P78)+y_2</f>
        <v>3.8811829051039859</v>
      </c>
      <c r="AJ78">
        <f>(r_3*O78)+x_3</f>
        <v>0.96768758239867159</v>
      </c>
      <c r="AK78">
        <f>(r_3*P78)+y_3</f>
        <v>3.8811829051039859</v>
      </c>
      <c r="AM78">
        <f>(r_4*O78)+x_4</f>
        <v>4.9676875823986713</v>
      </c>
      <c r="AN78">
        <f>(r_4*P78)+y_4</f>
        <v>3.8811829051039859</v>
      </c>
      <c r="AP78">
        <f>(r_5*O78)+x_5</f>
        <v>0.96768758239867159</v>
      </c>
      <c r="AQ78">
        <f>(r_5*P78)+y_5</f>
        <v>7.8811829051039854</v>
      </c>
      <c r="AS78">
        <f>(r_6*O78)+x_6</f>
        <v>0.96768758239867159</v>
      </c>
      <c r="AT78">
        <f>(r_6*P78)+y_6</f>
        <v>3.8811829051039859</v>
      </c>
      <c r="AV78">
        <f>(r_7*O78)+x_7</f>
        <v>4.9676875823986713</v>
      </c>
      <c r="AW78">
        <f>(r_7*P78)+y_7</f>
        <v>3.8811829051039859</v>
      </c>
      <c r="AY78">
        <f>(r_8*O78)+x_8</f>
        <v>0.96768758239867159</v>
      </c>
      <c r="AZ78">
        <f>(r_8*P78)+y_8</f>
        <v>7.8811829051039854</v>
      </c>
      <c r="BB78">
        <f>(r_9*O78)+x_9</f>
        <v>-3.0323124176013283</v>
      </c>
      <c r="BC78">
        <f>(r_9*P78)+y_9</f>
        <v>3.8811829051039859</v>
      </c>
      <c r="BE78">
        <f>(r_10*O78)+x_10</f>
        <v>0.96768758239867159</v>
      </c>
      <c r="BF78">
        <f>(r_10*P78)+y_10</f>
        <v>-0.11881709489601411</v>
      </c>
      <c r="BH78">
        <f>(r_26*O78)+x_26</f>
        <v>2.1772970603970112</v>
      </c>
      <c r="BI78">
        <f>(r_26*P78)+y_26</f>
        <v>8.7326615364839686</v>
      </c>
      <c r="BK78">
        <f>(r_27*O78)+x_27</f>
        <v>-3.2742343132009966</v>
      </c>
      <c r="BL78">
        <f>(r_27*P78)+y_27</f>
        <v>4.9108871788279895</v>
      </c>
      <c r="BN78">
        <f>(r_28*O78)+x_28</f>
        <v>-3.2742343132009966</v>
      </c>
      <c r="BO78">
        <f>(r_28*P78)+y_28</f>
        <v>0.91088717882798953</v>
      </c>
      <c r="BQ78">
        <f>(r_29*O78)+x_29</f>
        <v>0.72576568679900366</v>
      </c>
      <c r="BR78">
        <f>(r_29*P78)+y_29</f>
        <v>2.9108871788279895</v>
      </c>
      <c r="BT78">
        <f>(r_30*O78)+x_30</f>
        <v>4.7257656867990034</v>
      </c>
      <c r="BU78">
        <f>(r_30*P78)+y_30</f>
        <v>4.9108871788279895</v>
      </c>
      <c r="BW78">
        <f>(r_31*O78)+x_31</f>
        <v>4.7257656867990034</v>
      </c>
      <c r="BX78">
        <f>(r_31*P78)+y_31</f>
        <v>0.91088717882798953</v>
      </c>
      <c r="CA78">
        <f>O78</f>
        <v>0.2419218955996679</v>
      </c>
      <c r="CB78">
        <f>P78</f>
        <v>0.97029572627599647</v>
      </c>
      <c r="CD78">
        <f t="shared" si="20"/>
        <v>0.2419218955996679</v>
      </c>
      <c r="CE78">
        <f t="shared" si="21"/>
        <v>0.97029572627599647</v>
      </c>
      <c r="CG78">
        <f t="shared" si="22"/>
        <v>0.48384379119933579</v>
      </c>
      <c r="CH78">
        <f t="shared" si="23"/>
        <v>1.9405914525519929</v>
      </c>
      <c r="CJ78">
        <f t="shared" si="24"/>
        <v>0.72576568679900366</v>
      </c>
      <c r="CK78">
        <f t="shared" si="25"/>
        <v>2.9108871788279895</v>
      </c>
      <c r="CM78">
        <f t="shared" si="26"/>
        <v>0.96768758239867159</v>
      </c>
      <c r="CN78">
        <f t="shared" si="27"/>
        <v>3.8811829051039859</v>
      </c>
      <c r="CP78">
        <f t="shared" si="28"/>
        <v>1.2096094779983395</v>
      </c>
      <c r="CQ78">
        <f t="shared" si="29"/>
        <v>4.8514786313799823</v>
      </c>
      <c r="CS78">
        <f>O78</f>
        <v>0.2419218955996679</v>
      </c>
      <c r="CT78">
        <f>P78</f>
        <v>0.97029572627599647</v>
      </c>
      <c r="CU78">
        <f>(a_21*r_21*O78)+x_21</f>
        <v>5.9676875823986713</v>
      </c>
      <c r="CV78">
        <f>(b_21*r_21*P78)+y_21</f>
        <v>6.9405914525519927</v>
      </c>
      <c r="CW78">
        <f>(r_21*O78)+x_21</f>
        <v>5.9676875823986713</v>
      </c>
      <c r="CX78">
        <f>(r_21*P78)+y_21</f>
        <v>8.8811829051039854</v>
      </c>
      <c r="CY78">
        <f>((r_21/2)*O78)+x_21</f>
        <v>5.4838437911993356</v>
      </c>
      <c r="CZ78">
        <f>((r_21/2)*P78)+y_21</f>
        <v>6.9405914525519927</v>
      </c>
    </row>
    <row r="79" spans="1:104" x14ac:dyDescent="0.25">
      <c r="A79">
        <v>1</v>
      </c>
      <c r="K79">
        <v>4</v>
      </c>
      <c r="L79">
        <f>L78+A79</f>
        <v>77</v>
      </c>
      <c r="M79">
        <f t="shared" si="30"/>
        <v>1.3439035240356338</v>
      </c>
      <c r="O79">
        <f t="shared" si="31"/>
        <v>0.22495105434386492</v>
      </c>
      <c r="P79">
        <f t="shared" si="32"/>
        <v>0.97437006478523525</v>
      </c>
      <c r="R79">
        <f t="shared" si="18"/>
        <v>0.89980421737545968</v>
      </c>
      <c r="S79">
        <f t="shared" si="19"/>
        <v>3.897480259140941</v>
      </c>
      <c r="U79">
        <f>R79+x_0</f>
        <v>0.89980421737545968</v>
      </c>
      <c r="V79">
        <f>S79+y_0</f>
        <v>3.897480259140941</v>
      </c>
      <c r="X79">
        <f>r_0*COS(M79)+x_01</f>
        <v>0.89980421737545968</v>
      </c>
      <c r="Y79">
        <f>r_0*SIN(M79)+y_01</f>
        <v>3.897480259140941</v>
      </c>
      <c r="Z79">
        <f t="shared" si="33"/>
        <v>56</v>
      </c>
      <c r="AB79">
        <f>(r_1*O79)+x_1</f>
        <v>0.89980421737545968</v>
      </c>
      <c r="AC79">
        <f>(r_1*P79)+y_1</f>
        <v>3.897480259140941</v>
      </c>
      <c r="AD79">
        <f t="shared" si="34"/>
        <v>56</v>
      </c>
      <c r="AG79">
        <f>(r_2*O79)+x_2</f>
        <v>4.8998042173754595</v>
      </c>
      <c r="AH79">
        <f>(r_2*P79)+y_2</f>
        <v>3.897480259140941</v>
      </c>
      <c r="AJ79">
        <f>(r_3*O79)+x_3</f>
        <v>0.89980421737545968</v>
      </c>
      <c r="AK79">
        <f>(r_3*P79)+y_3</f>
        <v>3.897480259140941</v>
      </c>
      <c r="AM79">
        <f>(r_4*O79)+x_4</f>
        <v>4.8998042173754595</v>
      </c>
      <c r="AN79">
        <f>(r_4*P79)+y_4</f>
        <v>3.897480259140941</v>
      </c>
      <c r="AP79">
        <f>(r_5*O79)+x_5</f>
        <v>0.89980421737545968</v>
      </c>
      <c r="AQ79">
        <f>(r_5*P79)+y_5</f>
        <v>7.8974802591409414</v>
      </c>
      <c r="AS79">
        <f>(r_6*O79)+x_6</f>
        <v>0.89980421737545968</v>
      </c>
      <c r="AT79">
        <f>(r_6*P79)+y_6</f>
        <v>3.897480259140941</v>
      </c>
      <c r="AV79">
        <f>(r_7*O79)+x_7</f>
        <v>4.8998042173754595</v>
      </c>
      <c r="AW79">
        <f>(r_7*P79)+y_7</f>
        <v>3.897480259140941</v>
      </c>
      <c r="AY79">
        <f>(r_8*O79)+x_8</f>
        <v>0.89980421737545968</v>
      </c>
      <c r="AZ79">
        <f>(r_8*P79)+y_8</f>
        <v>7.8974802591409414</v>
      </c>
      <c r="BB79">
        <f>(r_9*O79)+x_9</f>
        <v>-3.1001957826245405</v>
      </c>
      <c r="BC79">
        <f>(r_9*P79)+y_9</f>
        <v>3.897480259140941</v>
      </c>
      <c r="BE79">
        <f>(r_10*O79)+x_10</f>
        <v>0.89980421737545968</v>
      </c>
      <c r="BF79">
        <f>(r_10*P79)+y_10</f>
        <v>-0.10251974085905902</v>
      </c>
      <c r="BH79">
        <f>(r_26*O79)+x_26</f>
        <v>2.0245594890947842</v>
      </c>
      <c r="BI79">
        <f>(r_26*P79)+y_26</f>
        <v>8.7693305830671164</v>
      </c>
      <c r="BK79">
        <f>(r_27*O79)+x_27</f>
        <v>-3.325146836968405</v>
      </c>
      <c r="BL79">
        <f>(r_27*P79)+y_27</f>
        <v>4.9231101943557061</v>
      </c>
      <c r="BN79">
        <f>(r_28*O79)+x_28</f>
        <v>-3.325146836968405</v>
      </c>
      <c r="BO79">
        <f>(r_28*P79)+y_28</f>
        <v>0.92311019435570563</v>
      </c>
      <c r="BQ79">
        <f>(r_29*O79)+x_29</f>
        <v>0.67485316303159482</v>
      </c>
      <c r="BR79">
        <f>(r_29*P79)+y_29</f>
        <v>2.9231101943557056</v>
      </c>
      <c r="BT79">
        <f>(r_30*O79)+x_30</f>
        <v>4.674853163031595</v>
      </c>
      <c r="BU79">
        <f>(r_30*P79)+y_30</f>
        <v>4.9231101943557061</v>
      </c>
      <c r="BW79">
        <f>(r_31*O79)+x_31</f>
        <v>4.674853163031595</v>
      </c>
      <c r="BX79">
        <f>(r_31*P79)+y_31</f>
        <v>0.92311019435570563</v>
      </c>
      <c r="CA79">
        <f>O79</f>
        <v>0.22495105434386492</v>
      </c>
      <c r="CB79">
        <f>P79</f>
        <v>0.97437006478523525</v>
      </c>
      <c r="CD79">
        <f t="shared" si="20"/>
        <v>0.22495105434386492</v>
      </c>
      <c r="CE79">
        <f t="shared" si="21"/>
        <v>0.97437006478523525</v>
      </c>
      <c r="CG79">
        <f t="shared" si="22"/>
        <v>0.44990210868772984</v>
      </c>
      <c r="CH79">
        <f t="shared" si="23"/>
        <v>1.9487401295704705</v>
      </c>
      <c r="CJ79">
        <f t="shared" si="24"/>
        <v>0.67485316303159482</v>
      </c>
      <c r="CK79">
        <f t="shared" si="25"/>
        <v>2.9231101943557056</v>
      </c>
      <c r="CM79">
        <f t="shared" si="26"/>
        <v>0.89980421737545968</v>
      </c>
      <c r="CN79">
        <f t="shared" si="27"/>
        <v>3.897480259140941</v>
      </c>
      <c r="CP79">
        <f t="shared" si="28"/>
        <v>1.1247552717193245</v>
      </c>
      <c r="CQ79">
        <f t="shared" si="29"/>
        <v>4.8718503239261759</v>
      </c>
      <c r="CS79">
        <f>O79</f>
        <v>0.22495105434386492</v>
      </c>
      <c r="CT79">
        <f>P79</f>
        <v>0.97437006478523525</v>
      </c>
      <c r="CU79">
        <f>(a_21*r_21*O79)+x_21</f>
        <v>5.8998042173754595</v>
      </c>
      <c r="CV79">
        <f>(b_21*r_21*P79)+y_21</f>
        <v>6.9487401295704707</v>
      </c>
      <c r="CW79">
        <f>(r_21*O79)+x_21</f>
        <v>5.8998042173754595</v>
      </c>
      <c r="CX79">
        <f>(r_21*P79)+y_21</f>
        <v>8.8974802591409414</v>
      </c>
      <c r="CY79">
        <f>((r_21/2)*O79)+x_21</f>
        <v>5.4499021086877297</v>
      </c>
      <c r="CZ79">
        <f>((r_21/2)*P79)+y_21</f>
        <v>6.9487401295704707</v>
      </c>
    </row>
    <row r="80" spans="1:104" x14ac:dyDescent="0.25">
      <c r="A80">
        <v>1</v>
      </c>
      <c r="K80">
        <v>4</v>
      </c>
      <c r="L80">
        <f>L79+A80</f>
        <v>78</v>
      </c>
      <c r="M80">
        <f t="shared" si="30"/>
        <v>1.3613568165555769</v>
      </c>
      <c r="O80">
        <f t="shared" si="31"/>
        <v>0.20791169081775945</v>
      </c>
      <c r="P80">
        <f t="shared" si="32"/>
        <v>0.97814760073380558</v>
      </c>
      <c r="R80">
        <f t="shared" si="18"/>
        <v>0.83164676327103781</v>
      </c>
      <c r="S80">
        <f t="shared" si="19"/>
        <v>3.9125904029352223</v>
      </c>
      <c r="U80">
        <f>R80+x_0</f>
        <v>0.83164676327103781</v>
      </c>
      <c r="V80">
        <f>S80+y_0</f>
        <v>3.9125904029352223</v>
      </c>
      <c r="X80">
        <f>r_0*COS(M80)+x_01</f>
        <v>0.83164676327103781</v>
      </c>
      <c r="Y80">
        <f>r_0*SIN(M80)+y_01</f>
        <v>3.9125904029352223</v>
      </c>
      <c r="Z80">
        <f t="shared" si="33"/>
        <v>57</v>
      </c>
      <c r="AB80">
        <f>(r_1*O80)+x_1</f>
        <v>0.83164676327103781</v>
      </c>
      <c r="AC80">
        <f>(r_1*P80)+y_1</f>
        <v>3.9125904029352223</v>
      </c>
      <c r="AD80">
        <f t="shared" si="34"/>
        <v>57</v>
      </c>
      <c r="AG80">
        <f>(r_2*O80)+x_2</f>
        <v>4.8316467632710376</v>
      </c>
      <c r="AH80">
        <f>(r_2*P80)+y_2</f>
        <v>3.9125904029352223</v>
      </c>
      <c r="AJ80">
        <f>(r_3*O80)+x_3</f>
        <v>0.83164676327103781</v>
      </c>
      <c r="AK80">
        <f>(r_3*P80)+y_3</f>
        <v>3.9125904029352223</v>
      </c>
      <c r="AM80">
        <f>(r_4*O80)+x_4</f>
        <v>4.8316467632710376</v>
      </c>
      <c r="AN80">
        <f>(r_4*P80)+y_4</f>
        <v>3.9125904029352223</v>
      </c>
      <c r="AP80">
        <f>(r_5*O80)+x_5</f>
        <v>0.83164676327103781</v>
      </c>
      <c r="AQ80">
        <f>(r_5*P80)+y_5</f>
        <v>7.9125904029352228</v>
      </c>
      <c r="AS80">
        <f>(r_6*O80)+x_6</f>
        <v>0.83164676327103781</v>
      </c>
      <c r="AT80">
        <f>(r_6*P80)+y_6</f>
        <v>3.9125904029352223</v>
      </c>
      <c r="AV80">
        <f>(r_7*O80)+x_7</f>
        <v>4.8316467632710376</v>
      </c>
      <c r="AW80">
        <f>(r_7*P80)+y_7</f>
        <v>3.9125904029352223</v>
      </c>
      <c r="AY80">
        <f>(r_8*O80)+x_8</f>
        <v>0.83164676327103781</v>
      </c>
      <c r="AZ80">
        <f>(r_8*P80)+y_8</f>
        <v>7.9125904029352228</v>
      </c>
      <c r="BB80">
        <f>(r_9*O80)+x_9</f>
        <v>-3.1683532367289624</v>
      </c>
      <c r="BC80">
        <f>(r_9*P80)+y_9</f>
        <v>3.9125904029352223</v>
      </c>
      <c r="BE80">
        <f>(r_10*O80)+x_10</f>
        <v>0.83164676327103781</v>
      </c>
      <c r="BF80">
        <f>(r_10*P80)+y_10</f>
        <v>-8.7409597064777689E-2</v>
      </c>
      <c r="BH80">
        <f>(r_26*O80)+x_26</f>
        <v>1.871205217359835</v>
      </c>
      <c r="BI80">
        <f>(r_26*P80)+y_26</f>
        <v>8.8033284066042494</v>
      </c>
      <c r="BK80">
        <f>(r_27*O80)+x_27</f>
        <v>-3.3762649275467216</v>
      </c>
      <c r="BL80">
        <f>(r_27*P80)+y_27</f>
        <v>4.9344428022014171</v>
      </c>
      <c r="BN80">
        <f>(r_28*O80)+x_28</f>
        <v>-3.3762649275467216</v>
      </c>
      <c r="BO80">
        <f>(r_28*P80)+y_28</f>
        <v>0.93444280220141662</v>
      </c>
      <c r="BQ80">
        <f>(r_29*O80)+x_29</f>
        <v>0.62373507245327842</v>
      </c>
      <c r="BR80">
        <f>(r_29*P80)+y_29</f>
        <v>2.9344428022014166</v>
      </c>
      <c r="BT80">
        <f>(r_30*O80)+x_30</f>
        <v>4.6237350724532789</v>
      </c>
      <c r="BU80">
        <f>(r_30*P80)+y_30</f>
        <v>4.9344428022014171</v>
      </c>
      <c r="BW80">
        <f>(r_31*O80)+x_31</f>
        <v>4.6237350724532789</v>
      </c>
      <c r="BX80">
        <f>(r_31*P80)+y_31</f>
        <v>0.93444280220141662</v>
      </c>
      <c r="CA80">
        <f>O80</f>
        <v>0.20791169081775945</v>
      </c>
      <c r="CB80">
        <f>P80</f>
        <v>0.97814760073380558</v>
      </c>
      <c r="CD80">
        <f t="shared" si="20"/>
        <v>0.20791169081775945</v>
      </c>
      <c r="CE80">
        <f t="shared" si="21"/>
        <v>0.97814760073380558</v>
      </c>
      <c r="CG80">
        <f t="shared" si="22"/>
        <v>0.41582338163551891</v>
      </c>
      <c r="CH80">
        <f t="shared" si="23"/>
        <v>1.9562952014676112</v>
      </c>
      <c r="CJ80">
        <f t="shared" si="24"/>
        <v>0.62373507245327842</v>
      </c>
      <c r="CK80">
        <f t="shared" si="25"/>
        <v>2.9344428022014166</v>
      </c>
      <c r="CM80">
        <f t="shared" si="26"/>
        <v>0.83164676327103781</v>
      </c>
      <c r="CN80">
        <f t="shared" si="27"/>
        <v>3.9125904029352223</v>
      </c>
      <c r="CP80">
        <f t="shared" si="28"/>
        <v>1.0395584540887972</v>
      </c>
      <c r="CQ80">
        <f t="shared" si="29"/>
        <v>4.8907380036690276</v>
      </c>
      <c r="CS80">
        <f>O80</f>
        <v>0.20791169081775945</v>
      </c>
      <c r="CT80">
        <f>P80</f>
        <v>0.97814760073380558</v>
      </c>
      <c r="CU80">
        <f>(a_21*r_21*O80)+x_21</f>
        <v>5.8316467632710376</v>
      </c>
      <c r="CV80">
        <f>(b_21*r_21*P80)+y_21</f>
        <v>6.9562952014676114</v>
      </c>
      <c r="CW80">
        <f>(r_21*O80)+x_21</f>
        <v>5.8316467632710376</v>
      </c>
      <c r="CX80">
        <f>(r_21*P80)+y_21</f>
        <v>8.9125904029352228</v>
      </c>
      <c r="CY80">
        <f>((r_21/2)*O80)+x_21</f>
        <v>5.4158233816355192</v>
      </c>
      <c r="CZ80">
        <f>((r_21/2)*P80)+y_21</f>
        <v>6.9562952014676114</v>
      </c>
    </row>
    <row r="81" spans="1:104" x14ac:dyDescent="0.25">
      <c r="A81">
        <v>1</v>
      </c>
      <c r="K81">
        <v>4</v>
      </c>
      <c r="L81">
        <f>L80+A81</f>
        <v>79</v>
      </c>
      <c r="M81">
        <f t="shared" si="30"/>
        <v>1.3788101090755203</v>
      </c>
      <c r="O81">
        <f t="shared" si="31"/>
        <v>0.19080899537654492</v>
      </c>
      <c r="P81">
        <f t="shared" si="32"/>
        <v>0.98162718344766398</v>
      </c>
      <c r="R81">
        <f t="shared" si="18"/>
        <v>0.76323598150617966</v>
      </c>
      <c r="S81">
        <f t="shared" si="19"/>
        <v>3.9265087337906559</v>
      </c>
      <c r="U81">
        <f>R81+x_0</f>
        <v>0.76323598150617966</v>
      </c>
      <c r="V81">
        <f>S81+y_0</f>
        <v>3.9265087337906559</v>
      </c>
      <c r="X81">
        <f>r_0*COS(M81)+x_01</f>
        <v>0.76323598150617966</v>
      </c>
      <c r="Y81">
        <f>r_0*SIN(M81)+y_01</f>
        <v>3.9265087337906559</v>
      </c>
      <c r="Z81">
        <f t="shared" si="33"/>
        <v>58</v>
      </c>
      <c r="AB81">
        <f>(r_1*O81)+x_1</f>
        <v>0.76323598150617966</v>
      </c>
      <c r="AC81">
        <f>(r_1*P81)+y_1</f>
        <v>3.9265087337906559</v>
      </c>
      <c r="AD81">
        <f t="shared" si="34"/>
        <v>58</v>
      </c>
      <c r="AG81">
        <f>(r_2*O81)+x_2</f>
        <v>4.7632359815061793</v>
      </c>
      <c r="AH81">
        <f>(r_2*P81)+y_2</f>
        <v>3.9265087337906559</v>
      </c>
      <c r="AJ81">
        <f>(r_3*O81)+x_3</f>
        <v>0.76323598150617966</v>
      </c>
      <c r="AK81">
        <f>(r_3*P81)+y_3</f>
        <v>3.9265087337906559</v>
      </c>
      <c r="AM81">
        <f>(r_4*O81)+x_4</f>
        <v>4.7632359815061793</v>
      </c>
      <c r="AN81">
        <f>(r_4*P81)+y_4</f>
        <v>3.9265087337906559</v>
      </c>
      <c r="AP81">
        <f>(r_5*O81)+x_5</f>
        <v>0.76323598150617966</v>
      </c>
      <c r="AQ81">
        <f>(r_5*P81)+y_5</f>
        <v>7.9265087337906559</v>
      </c>
      <c r="AS81">
        <f>(r_6*O81)+x_6</f>
        <v>0.76323598150617966</v>
      </c>
      <c r="AT81">
        <f>(r_6*P81)+y_6</f>
        <v>3.9265087337906559</v>
      </c>
      <c r="AV81">
        <f>(r_7*O81)+x_7</f>
        <v>4.7632359815061793</v>
      </c>
      <c r="AW81">
        <f>(r_7*P81)+y_7</f>
        <v>3.9265087337906559</v>
      </c>
      <c r="AY81">
        <f>(r_8*O81)+x_8</f>
        <v>0.76323598150617966</v>
      </c>
      <c r="AZ81">
        <f>(r_8*P81)+y_8</f>
        <v>7.9265087337906559</v>
      </c>
      <c r="BB81">
        <f>(r_9*O81)+x_9</f>
        <v>-3.2367640184938202</v>
      </c>
      <c r="BC81">
        <f>(r_9*P81)+y_9</f>
        <v>3.9265087337906559</v>
      </c>
      <c r="BE81">
        <f>(r_10*O81)+x_10</f>
        <v>0.76323598150617966</v>
      </c>
      <c r="BF81">
        <f>(r_10*P81)+y_10</f>
        <v>-7.3491266209344097E-2</v>
      </c>
      <c r="BH81">
        <f>(r_26*O81)+x_26</f>
        <v>1.7172809583889042</v>
      </c>
      <c r="BI81">
        <f>(r_26*P81)+y_26</f>
        <v>8.8346446510289756</v>
      </c>
      <c r="BK81">
        <f>(r_27*O81)+x_27</f>
        <v>-3.4275730138703651</v>
      </c>
      <c r="BL81">
        <f>(r_27*P81)+y_27</f>
        <v>4.9448815503429921</v>
      </c>
      <c r="BN81">
        <f>(r_28*O81)+x_28</f>
        <v>-3.4275730138703651</v>
      </c>
      <c r="BO81">
        <f>(r_28*P81)+y_28</f>
        <v>0.94488155034299215</v>
      </c>
      <c r="BQ81">
        <f>(r_29*O81)+x_29</f>
        <v>0.57242698612963472</v>
      </c>
      <c r="BR81">
        <f>(r_29*P81)+y_29</f>
        <v>2.9448815503429921</v>
      </c>
      <c r="BT81">
        <f>(r_30*O81)+x_30</f>
        <v>4.5724269861296349</v>
      </c>
      <c r="BU81">
        <f>(r_30*P81)+y_30</f>
        <v>4.9448815503429921</v>
      </c>
      <c r="BW81">
        <f>(r_31*O81)+x_31</f>
        <v>4.5724269861296349</v>
      </c>
      <c r="BX81">
        <f>(r_31*P81)+y_31</f>
        <v>0.94488155034299215</v>
      </c>
      <c r="CA81">
        <f>O81</f>
        <v>0.19080899537654492</v>
      </c>
      <c r="CB81">
        <f>P81</f>
        <v>0.98162718344766398</v>
      </c>
      <c r="CD81">
        <f t="shared" si="20"/>
        <v>0.19080899537654492</v>
      </c>
      <c r="CE81">
        <f t="shared" si="21"/>
        <v>0.98162718344766398</v>
      </c>
      <c r="CG81">
        <f t="shared" si="22"/>
        <v>0.38161799075308983</v>
      </c>
      <c r="CH81">
        <f t="shared" si="23"/>
        <v>1.963254366895328</v>
      </c>
      <c r="CJ81">
        <f t="shared" si="24"/>
        <v>0.57242698612963472</v>
      </c>
      <c r="CK81">
        <f t="shared" si="25"/>
        <v>2.9448815503429921</v>
      </c>
      <c r="CM81">
        <f t="shared" si="26"/>
        <v>0.76323598150617966</v>
      </c>
      <c r="CN81">
        <f t="shared" si="27"/>
        <v>3.9265087337906559</v>
      </c>
      <c r="CP81">
        <f t="shared" si="28"/>
        <v>0.9540449768827246</v>
      </c>
      <c r="CQ81">
        <f t="shared" si="29"/>
        <v>4.9081359172383197</v>
      </c>
      <c r="CS81">
        <f>O81</f>
        <v>0.19080899537654492</v>
      </c>
      <c r="CT81">
        <f>P81</f>
        <v>0.98162718344766398</v>
      </c>
      <c r="CU81">
        <f>(a_21*r_21*O81)+x_21</f>
        <v>5.7632359815061793</v>
      </c>
      <c r="CV81">
        <f>(b_21*r_21*P81)+y_21</f>
        <v>6.9632543668953275</v>
      </c>
      <c r="CW81">
        <f>(r_21*O81)+x_21</f>
        <v>5.7632359815061793</v>
      </c>
      <c r="CX81">
        <f>(r_21*P81)+y_21</f>
        <v>8.926508733790655</v>
      </c>
      <c r="CY81">
        <f>((r_21/2)*O81)+x_21</f>
        <v>5.3816179907530897</v>
      </c>
      <c r="CZ81">
        <f>((r_21/2)*P81)+y_21</f>
        <v>6.9632543668953275</v>
      </c>
    </row>
    <row r="82" spans="1:104" x14ac:dyDescent="0.25">
      <c r="A82">
        <v>1</v>
      </c>
      <c r="K82">
        <v>4</v>
      </c>
      <c r="L82">
        <f>L81+A82</f>
        <v>80</v>
      </c>
      <c r="M82">
        <f t="shared" si="30"/>
        <v>1.3962634015954636</v>
      </c>
      <c r="O82">
        <f t="shared" si="31"/>
        <v>0.17364817766693041</v>
      </c>
      <c r="P82">
        <f t="shared" si="32"/>
        <v>0.98480775301220802</v>
      </c>
      <c r="R82">
        <f t="shared" si="18"/>
        <v>0.69459271066772166</v>
      </c>
      <c r="S82">
        <f t="shared" si="19"/>
        <v>3.9392310120488321</v>
      </c>
      <c r="U82">
        <f>R82+x_0</f>
        <v>0.69459271066772166</v>
      </c>
      <c r="V82">
        <f>S82+y_0</f>
        <v>3.9392310120488321</v>
      </c>
      <c r="X82">
        <f>r_0*COS(M82)+x_01</f>
        <v>0.69459271066772166</v>
      </c>
      <c r="Y82">
        <f>r_0*SIN(M82)+y_01</f>
        <v>3.9392310120488321</v>
      </c>
      <c r="Z82">
        <f t="shared" si="33"/>
        <v>59</v>
      </c>
      <c r="AB82">
        <f>(r_1*O82)+x_1</f>
        <v>0.69459271066772166</v>
      </c>
      <c r="AC82">
        <f>(r_1*P82)+y_1</f>
        <v>3.9392310120488321</v>
      </c>
      <c r="AD82">
        <f t="shared" si="34"/>
        <v>59</v>
      </c>
      <c r="AG82">
        <f>(r_2*O82)+x_2</f>
        <v>4.6945927106677221</v>
      </c>
      <c r="AH82">
        <f>(r_2*P82)+y_2</f>
        <v>3.9392310120488321</v>
      </c>
      <c r="AJ82">
        <f>(r_3*O82)+x_3</f>
        <v>0.69459271066772166</v>
      </c>
      <c r="AK82">
        <f>(r_3*P82)+y_3</f>
        <v>3.9392310120488321</v>
      </c>
      <c r="AM82">
        <f>(r_4*O82)+x_4</f>
        <v>4.6945927106677221</v>
      </c>
      <c r="AN82">
        <f>(r_4*P82)+y_4</f>
        <v>3.9392310120488321</v>
      </c>
      <c r="AP82">
        <f>(r_5*O82)+x_5</f>
        <v>0.69459271066772166</v>
      </c>
      <c r="AQ82">
        <f>(r_5*P82)+y_5</f>
        <v>7.9392310120488325</v>
      </c>
      <c r="AS82">
        <f>(r_6*O82)+x_6</f>
        <v>0.69459271066772166</v>
      </c>
      <c r="AT82">
        <f>(r_6*P82)+y_6</f>
        <v>3.9392310120488321</v>
      </c>
      <c r="AV82">
        <f>(r_7*O82)+x_7</f>
        <v>4.6945927106677221</v>
      </c>
      <c r="AW82">
        <f>(r_7*P82)+y_7</f>
        <v>3.9392310120488321</v>
      </c>
      <c r="AY82">
        <f>(r_8*O82)+x_8</f>
        <v>0.69459271066772166</v>
      </c>
      <c r="AZ82">
        <f>(r_8*P82)+y_8</f>
        <v>7.9392310120488325</v>
      </c>
      <c r="BB82">
        <f>(r_9*O82)+x_9</f>
        <v>-3.3054072893322783</v>
      </c>
      <c r="BC82">
        <f>(r_9*P82)+y_9</f>
        <v>3.9392310120488321</v>
      </c>
      <c r="BE82">
        <f>(r_10*O82)+x_10</f>
        <v>0.69459271066772166</v>
      </c>
      <c r="BF82">
        <f>(r_10*P82)+y_10</f>
        <v>-6.0768987951167919E-2</v>
      </c>
      <c r="BH82">
        <f>(r_26*O82)+x_26</f>
        <v>1.5628335990023738</v>
      </c>
      <c r="BI82">
        <f>(r_26*P82)+y_26</f>
        <v>8.8632697771098723</v>
      </c>
      <c r="BK82">
        <f>(r_27*O82)+x_27</f>
        <v>-3.4790554669992089</v>
      </c>
      <c r="BL82">
        <f>(r_27*P82)+y_27</f>
        <v>4.9544232590366235</v>
      </c>
      <c r="BN82">
        <f>(r_28*O82)+x_28</f>
        <v>-3.4790554669992089</v>
      </c>
      <c r="BO82">
        <f>(r_28*P82)+y_28</f>
        <v>0.95442325903662395</v>
      </c>
      <c r="BQ82">
        <f>(r_29*O82)+x_29</f>
        <v>0.52094453300079124</v>
      </c>
      <c r="BR82">
        <f>(r_29*P82)+y_29</f>
        <v>2.9544232590366239</v>
      </c>
      <c r="BT82">
        <f>(r_30*O82)+x_30</f>
        <v>4.5209445330007911</v>
      </c>
      <c r="BU82">
        <f>(r_30*P82)+y_30</f>
        <v>4.9544232590366235</v>
      </c>
      <c r="BW82">
        <f>(r_31*O82)+x_31</f>
        <v>4.5209445330007911</v>
      </c>
      <c r="BX82">
        <f>(r_31*P82)+y_31</f>
        <v>0.95442325903662395</v>
      </c>
      <c r="CA82">
        <f>O82</f>
        <v>0.17364817766693041</v>
      </c>
      <c r="CB82">
        <f>P82</f>
        <v>0.98480775301220802</v>
      </c>
      <c r="CD82">
        <f t="shared" si="20"/>
        <v>0.17364817766693041</v>
      </c>
      <c r="CE82">
        <f t="shared" si="21"/>
        <v>0.98480775301220802</v>
      </c>
      <c r="CG82">
        <f t="shared" si="22"/>
        <v>0.34729635533386083</v>
      </c>
      <c r="CH82">
        <f t="shared" si="23"/>
        <v>1.969615506024416</v>
      </c>
      <c r="CJ82">
        <f t="shared" si="24"/>
        <v>0.52094453300079124</v>
      </c>
      <c r="CK82">
        <f t="shared" si="25"/>
        <v>2.9544232590366239</v>
      </c>
      <c r="CM82">
        <f t="shared" si="26"/>
        <v>0.69459271066772166</v>
      </c>
      <c r="CN82">
        <f t="shared" si="27"/>
        <v>3.9392310120488321</v>
      </c>
      <c r="CP82">
        <f t="shared" si="28"/>
        <v>0.86824088833465207</v>
      </c>
      <c r="CQ82">
        <f t="shared" si="29"/>
        <v>4.9240387650610398</v>
      </c>
      <c r="CS82">
        <f>O82</f>
        <v>0.17364817766693041</v>
      </c>
      <c r="CT82">
        <f>P82</f>
        <v>0.98480775301220802</v>
      </c>
      <c r="CU82">
        <f>(a_21*r_21*O82)+x_21</f>
        <v>5.6945927106677221</v>
      </c>
      <c r="CV82">
        <f>(b_21*r_21*P82)+y_21</f>
        <v>6.9696155060244163</v>
      </c>
      <c r="CW82">
        <f>(r_21*O82)+x_21</f>
        <v>5.6945927106677221</v>
      </c>
      <c r="CX82">
        <f>(r_21*P82)+y_21</f>
        <v>8.9392310120488325</v>
      </c>
      <c r="CY82">
        <f>((r_21/2)*O82)+x_21</f>
        <v>5.3472963553338611</v>
      </c>
      <c r="CZ82">
        <f>((r_21/2)*P82)+y_21</f>
        <v>6.9696155060244163</v>
      </c>
    </row>
    <row r="83" spans="1:104" x14ac:dyDescent="0.25">
      <c r="A83">
        <v>1</v>
      </c>
      <c r="K83">
        <v>4</v>
      </c>
      <c r="L83">
        <f>L82+A83</f>
        <v>81</v>
      </c>
      <c r="M83">
        <f t="shared" si="30"/>
        <v>1.4137166941154069</v>
      </c>
      <c r="O83">
        <f t="shared" si="31"/>
        <v>0.15643446504023092</v>
      </c>
      <c r="P83">
        <f t="shared" si="32"/>
        <v>0.98768834059513777</v>
      </c>
      <c r="R83">
        <f t="shared" si="18"/>
        <v>0.6257378601609237</v>
      </c>
      <c r="S83">
        <f t="shared" si="19"/>
        <v>3.9507533623805511</v>
      </c>
      <c r="U83">
        <f>R83+x_0</f>
        <v>0.6257378601609237</v>
      </c>
      <c r="V83">
        <f>S83+y_0</f>
        <v>3.9507533623805511</v>
      </c>
      <c r="X83">
        <f>r_0*COS(M83)+x_01</f>
        <v>0.6257378601609237</v>
      </c>
      <c r="Y83">
        <f>r_0*SIN(M83)+y_01</f>
        <v>3.9507533623805511</v>
      </c>
      <c r="Z83">
        <f t="shared" si="33"/>
        <v>60</v>
      </c>
      <c r="AB83">
        <f>(r_1*O83)+x_1</f>
        <v>0.6257378601609237</v>
      </c>
      <c r="AC83">
        <f>(r_1*P83)+y_1</f>
        <v>3.9507533623805511</v>
      </c>
      <c r="AD83">
        <f t="shared" si="34"/>
        <v>60</v>
      </c>
      <c r="AG83">
        <f>(r_2*O83)+x_2</f>
        <v>4.6257378601609238</v>
      </c>
      <c r="AH83">
        <f>(r_2*P83)+y_2</f>
        <v>3.9507533623805511</v>
      </c>
      <c r="AJ83">
        <f>(r_3*O83)+x_3</f>
        <v>0.6257378601609237</v>
      </c>
      <c r="AK83">
        <f>(r_3*P83)+y_3</f>
        <v>3.9507533623805511</v>
      </c>
      <c r="AM83">
        <f>(r_4*O83)+x_4</f>
        <v>4.6257378601609238</v>
      </c>
      <c r="AN83">
        <f>(r_4*P83)+y_4</f>
        <v>3.9507533623805511</v>
      </c>
      <c r="AP83">
        <f>(r_5*O83)+x_5</f>
        <v>0.6257378601609237</v>
      </c>
      <c r="AQ83">
        <f>(r_5*P83)+y_5</f>
        <v>7.9507533623805511</v>
      </c>
      <c r="AS83">
        <f>(r_6*O83)+x_6</f>
        <v>0.6257378601609237</v>
      </c>
      <c r="AT83">
        <f>(r_6*P83)+y_6</f>
        <v>3.9507533623805511</v>
      </c>
      <c r="AV83">
        <f>(r_7*O83)+x_7</f>
        <v>4.6257378601609238</v>
      </c>
      <c r="AW83">
        <f>(r_7*P83)+y_7</f>
        <v>3.9507533623805511</v>
      </c>
      <c r="AY83">
        <f>(r_8*O83)+x_8</f>
        <v>0.6257378601609237</v>
      </c>
      <c r="AZ83">
        <f>(r_8*P83)+y_8</f>
        <v>7.9507533623805511</v>
      </c>
      <c r="BB83">
        <f>(r_9*O83)+x_9</f>
        <v>-3.3742621398390762</v>
      </c>
      <c r="BC83">
        <f>(r_9*P83)+y_9</f>
        <v>3.9507533623805511</v>
      </c>
      <c r="BE83">
        <f>(r_10*O83)+x_10</f>
        <v>0.6257378601609237</v>
      </c>
      <c r="BF83">
        <f>(r_10*P83)+y_10</f>
        <v>-4.9246637619448919E-2</v>
      </c>
      <c r="BH83">
        <f>(r_26*O83)+x_26</f>
        <v>1.4079101853620783</v>
      </c>
      <c r="BI83">
        <f>(r_26*P83)+y_26</f>
        <v>8.8891950653562404</v>
      </c>
      <c r="BK83">
        <f>(r_27*O83)+x_27</f>
        <v>-3.5306966048793074</v>
      </c>
      <c r="BL83">
        <f>(r_27*P83)+y_27</f>
        <v>4.9630650217854129</v>
      </c>
      <c r="BN83">
        <f>(r_28*O83)+x_28</f>
        <v>-3.5306966048793074</v>
      </c>
      <c r="BO83">
        <f>(r_28*P83)+y_28</f>
        <v>0.96306502178541331</v>
      </c>
      <c r="BQ83">
        <f>(r_29*O83)+x_29</f>
        <v>0.46930339512069275</v>
      </c>
      <c r="BR83">
        <f>(r_29*P83)+y_29</f>
        <v>2.9630650217854133</v>
      </c>
      <c r="BT83">
        <f>(r_30*O83)+x_30</f>
        <v>4.4693033951206926</v>
      </c>
      <c r="BU83">
        <f>(r_30*P83)+y_30</f>
        <v>4.9630650217854129</v>
      </c>
      <c r="BW83">
        <f>(r_31*O83)+x_31</f>
        <v>4.4693033951206926</v>
      </c>
      <c r="BX83">
        <f>(r_31*P83)+y_31</f>
        <v>0.96306502178541331</v>
      </c>
      <c r="CA83">
        <f>O83</f>
        <v>0.15643446504023092</v>
      </c>
      <c r="CB83">
        <f>P83</f>
        <v>0.98768834059513777</v>
      </c>
      <c r="CD83">
        <f t="shared" si="20"/>
        <v>0.15643446504023092</v>
      </c>
      <c r="CE83">
        <f t="shared" si="21"/>
        <v>0.98768834059513777</v>
      </c>
      <c r="CG83">
        <f t="shared" si="22"/>
        <v>0.31286893008046185</v>
      </c>
      <c r="CH83">
        <f t="shared" si="23"/>
        <v>1.9753766811902755</v>
      </c>
      <c r="CJ83">
        <f t="shared" si="24"/>
        <v>0.46930339512069275</v>
      </c>
      <c r="CK83">
        <f t="shared" si="25"/>
        <v>2.9630650217854133</v>
      </c>
      <c r="CM83">
        <f t="shared" si="26"/>
        <v>0.6257378601609237</v>
      </c>
      <c r="CN83">
        <f t="shared" si="27"/>
        <v>3.9507533623805511</v>
      </c>
      <c r="CP83">
        <f t="shared" si="28"/>
        <v>0.78217232520115465</v>
      </c>
      <c r="CQ83">
        <f t="shared" si="29"/>
        <v>4.9384417029756893</v>
      </c>
      <c r="CS83">
        <f>O83</f>
        <v>0.15643446504023092</v>
      </c>
      <c r="CT83">
        <f>P83</f>
        <v>0.98768834059513777</v>
      </c>
      <c r="CU83">
        <f>(a_21*r_21*O83)+x_21</f>
        <v>5.6257378601609238</v>
      </c>
      <c r="CV83">
        <f>(b_21*r_21*P83)+y_21</f>
        <v>6.9753766811902755</v>
      </c>
      <c r="CW83">
        <f>(r_21*O83)+x_21</f>
        <v>5.6257378601609238</v>
      </c>
      <c r="CX83">
        <f>(r_21*P83)+y_21</f>
        <v>8.9507533623805511</v>
      </c>
      <c r="CY83">
        <f>((r_21/2)*O83)+x_21</f>
        <v>5.3128689300804615</v>
      </c>
      <c r="CZ83">
        <f>((r_21/2)*P83)+y_21</f>
        <v>6.9753766811902755</v>
      </c>
    </row>
    <row r="84" spans="1:104" x14ac:dyDescent="0.25">
      <c r="A84">
        <v>1</v>
      </c>
      <c r="K84">
        <v>4</v>
      </c>
      <c r="L84">
        <f>L83+A84</f>
        <v>82</v>
      </c>
      <c r="M84">
        <f t="shared" si="30"/>
        <v>1.43116998663535</v>
      </c>
      <c r="O84">
        <f t="shared" si="31"/>
        <v>0.13917310096006569</v>
      </c>
      <c r="P84">
        <f t="shared" si="32"/>
        <v>0.99026806874157025</v>
      </c>
      <c r="R84">
        <f t="shared" si="18"/>
        <v>0.55669240384026275</v>
      </c>
      <c r="S84">
        <f t="shared" si="19"/>
        <v>3.961072274966281</v>
      </c>
      <c r="U84">
        <f>R84+x_0</f>
        <v>0.55669240384026275</v>
      </c>
      <c r="V84">
        <f>S84+y_0</f>
        <v>3.961072274966281</v>
      </c>
      <c r="X84">
        <f>r_0*COS(M84)+x_01</f>
        <v>0.55669240384026275</v>
      </c>
      <c r="Y84">
        <f>r_0*SIN(M84)+y_01</f>
        <v>3.961072274966281</v>
      </c>
      <c r="Z84">
        <f t="shared" si="33"/>
        <v>61</v>
      </c>
      <c r="AB84">
        <f>(r_1*O84)+x_1</f>
        <v>0.55669240384026275</v>
      </c>
      <c r="AC84">
        <f>(r_1*P84)+y_1</f>
        <v>3.961072274966281</v>
      </c>
      <c r="AD84">
        <f t="shared" si="34"/>
        <v>61</v>
      </c>
      <c r="AG84">
        <f>(r_2*O84)+x_2</f>
        <v>4.5566924038402625</v>
      </c>
      <c r="AH84">
        <f>(r_2*P84)+y_2</f>
        <v>3.961072274966281</v>
      </c>
      <c r="AJ84">
        <f>(r_3*O84)+x_3</f>
        <v>0.55669240384026275</v>
      </c>
      <c r="AK84">
        <f>(r_3*P84)+y_3</f>
        <v>3.961072274966281</v>
      </c>
      <c r="AM84">
        <f>(r_4*O84)+x_4</f>
        <v>4.5566924038402625</v>
      </c>
      <c r="AN84">
        <f>(r_4*P84)+y_4</f>
        <v>3.961072274966281</v>
      </c>
      <c r="AP84">
        <f>(r_5*O84)+x_5</f>
        <v>0.55669240384026275</v>
      </c>
      <c r="AQ84">
        <f>(r_5*P84)+y_5</f>
        <v>7.9610722749662806</v>
      </c>
      <c r="AS84">
        <f>(r_6*O84)+x_6</f>
        <v>0.55669240384026275</v>
      </c>
      <c r="AT84">
        <f>(r_6*P84)+y_6</f>
        <v>3.961072274966281</v>
      </c>
      <c r="AV84">
        <f>(r_7*O84)+x_7</f>
        <v>4.5566924038402625</v>
      </c>
      <c r="AW84">
        <f>(r_7*P84)+y_7</f>
        <v>3.961072274966281</v>
      </c>
      <c r="AY84">
        <f>(r_8*O84)+x_8</f>
        <v>0.55669240384026275</v>
      </c>
      <c r="AZ84">
        <f>(r_8*P84)+y_8</f>
        <v>7.9610722749662806</v>
      </c>
      <c r="BB84">
        <f>(r_9*O84)+x_9</f>
        <v>-3.4433075961597375</v>
      </c>
      <c r="BC84">
        <f>(r_9*P84)+y_9</f>
        <v>3.961072274966281</v>
      </c>
      <c r="BE84">
        <f>(r_10*O84)+x_10</f>
        <v>0.55669240384026275</v>
      </c>
      <c r="BF84">
        <f>(r_10*P84)+y_10</f>
        <v>-3.8927725033718996E-2</v>
      </c>
      <c r="BH84">
        <f>(r_26*O84)+x_26</f>
        <v>1.2525579086405911</v>
      </c>
      <c r="BI84">
        <f>(r_26*P84)+y_26</f>
        <v>8.9124126186741321</v>
      </c>
      <c r="BK84">
        <f>(r_27*O84)+x_27</f>
        <v>-3.5824806971198031</v>
      </c>
      <c r="BL84">
        <f>(r_27*P84)+y_27</f>
        <v>4.9708042062247113</v>
      </c>
      <c r="BN84">
        <f>(r_28*O84)+x_28</f>
        <v>-3.5824806971198031</v>
      </c>
      <c r="BO84">
        <f>(r_28*P84)+y_28</f>
        <v>0.97080420622471086</v>
      </c>
      <c r="BQ84">
        <f>(r_29*O84)+x_29</f>
        <v>0.41751930288019706</v>
      </c>
      <c r="BR84">
        <f>(r_29*P84)+y_29</f>
        <v>2.9708042062247109</v>
      </c>
      <c r="BT84">
        <f>(r_30*O84)+x_30</f>
        <v>4.4175193028801969</v>
      </c>
      <c r="BU84">
        <f>(r_30*P84)+y_30</f>
        <v>4.9708042062247113</v>
      </c>
      <c r="BW84">
        <f>(r_31*O84)+x_31</f>
        <v>4.4175193028801969</v>
      </c>
      <c r="BX84">
        <f>(r_31*P84)+y_31</f>
        <v>0.97080420622471086</v>
      </c>
      <c r="CA84">
        <f>O84</f>
        <v>0.13917310096006569</v>
      </c>
      <c r="CB84">
        <f>P84</f>
        <v>0.99026806874157025</v>
      </c>
      <c r="CD84">
        <f t="shared" si="20"/>
        <v>0.13917310096006569</v>
      </c>
      <c r="CE84">
        <f t="shared" si="21"/>
        <v>0.99026806874157025</v>
      </c>
      <c r="CG84">
        <f t="shared" si="22"/>
        <v>0.27834620192013138</v>
      </c>
      <c r="CH84">
        <f t="shared" si="23"/>
        <v>1.9805361374831405</v>
      </c>
      <c r="CJ84">
        <f t="shared" si="24"/>
        <v>0.41751930288019706</v>
      </c>
      <c r="CK84">
        <f t="shared" si="25"/>
        <v>2.9708042062247109</v>
      </c>
      <c r="CM84">
        <f t="shared" si="26"/>
        <v>0.55669240384026275</v>
      </c>
      <c r="CN84">
        <f t="shared" si="27"/>
        <v>3.961072274966281</v>
      </c>
      <c r="CP84">
        <f t="shared" si="28"/>
        <v>0.69586550480032838</v>
      </c>
      <c r="CQ84">
        <f t="shared" si="29"/>
        <v>4.9513403437078516</v>
      </c>
      <c r="CS84">
        <f>O84</f>
        <v>0.13917310096006569</v>
      </c>
      <c r="CT84">
        <f>P84</f>
        <v>0.99026806874157025</v>
      </c>
      <c r="CU84">
        <f>(a_21*r_21*O84)+x_21</f>
        <v>5.5566924038402625</v>
      </c>
      <c r="CV84">
        <f>(b_21*r_21*P84)+y_21</f>
        <v>6.9805361374831403</v>
      </c>
      <c r="CW84">
        <f>(r_21*O84)+x_21</f>
        <v>5.5566924038402625</v>
      </c>
      <c r="CX84">
        <f>(r_21*P84)+y_21</f>
        <v>8.9610722749662806</v>
      </c>
      <c r="CY84">
        <f>((r_21/2)*O84)+x_21</f>
        <v>5.2783462019201313</v>
      </c>
      <c r="CZ84">
        <f>((r_21/2)*P84)+y_21</f>
        <v>6.9805361374831403</v>
      </c>
    </row>
    <row r="85" spans="1:104" x14ac:dyDescent="0.25">
      <c r="A85">
        <v>1</v>
      </c>
      <c r="K85">
        <v>4</v>
      </c>
      <c r="L85">
        <f>L84+A85</f>
        <v>83</v>
      </c>
      <c r="M85">
        <f t="shared" si="30"/>
        <v>1.4486232791552935</v>
      </c>
      <c r="O85">
        <f t="shared" si="31"/>
        <v>0.12186934340514749</v>
      </c>
      <c r="P85">
        <f t="shared" si="32"/>
        <v>0.99254615164132198</v>
      </c>
      <c r="R85">
        <f t="shared" si="18"/>
        <v>0.48747737362058996</v>
      </c>
      <c r="S85">
        <f t="shared" si="19"/>
        <v>3.9701846065652879</v>
      </c>
      <c r="U85">
        <f>R85+x_0</f>
        <v>0.48747737362058996</v>
      </c>
      <c r="V85">
        <f>S85+y_0</f>
        <v>3.9701846065652879</v>
      </c>
      <c r="X85">
        <f>r_0*COS(M85)+x_01</f>
        <v>0.48747737362058996</v>
      </c>
      <c r="Y85">
        <f>r_0*SIN(M85)+y_01</f>
        <v>3.9701846065652879</v>
      </c>
      <c r="Z85">
        <f t="shared" si="33"/>
        <v>62</v>
      </c>
      <c r="AB85">
        <f>(r_1*O85)+x_1</f>
        <v>0.48747737362058996</v>
      </c>
      <c r="AC85">
        <f>(r_1*P85)+y_1</f>
        <v>3.9701846065652879</v>
      </c>
      <c r="AD85">
        <f t="shared" si="34"/>
        <v>62</v>
      </c>
      <c r="AG85">
        <f>(r_2*O85)+x_2</f>
        <v>4.4874773736205897</v>
      </c>
      <c r="AH85">
        <f>(r_2*P85)+y_2</f>
        <v>3.9701846065652879</v>
      </c>
      <c r="AJ85">
        <f>(r_3*O85)+x_3</f>
        <v>0.48747737362058996</v>
      </c>
      <c r="AK85">
        <f>(r_3*P85)+y_3</f>
        <v>3.9701846065652879</v>
      </c>
      <c r="AM85">
        <f>(r_4*O85)+x_4</f>
        <v>4.4874773736205897</v>
      </c>
      <c r="AN85">
        <f>(r_4*P85)+y_4</f>
        <v>3.9701846065652879</v>
      </c>
      <c r="AP85">
        <f>(r_5*O85)+x_5</f>
        <v>0.48747737362058996</v>
      </c>
      <c r="AQ85">
        <f>(r_5*P85)+y_5</f>
        <v>7.9701846065652884</v>
      </c>
      <c r="AS85">
        <f>(r_6*O85)+x_6</f>
        <v>0.48747737362058996</v>
      </c>
      <c r="AT85">
        <f>(r_6*P85)+y_6</f>
        <v>3.9701846065652879</v>
      </c>
      <c r="AV85">
        <f>(r_7*O85)+x_7</f>
        <v>4.4874773736205897</v>
      </c>
      <c r="AW85">
        <f>(r_7*P85)+y_7</f>
        <v>3.9701846065652879</v>
      </c>
      <c r="AY85">
        <f>(r_8*O85)+x_8</f>
        <v>0.48747737362058996</v>
      </c>
      <c r="AZ85">
        <f>(r_8*P85)+y_8</f>
        <v>7.9701846065652884</v>
      </c>
      <c r="BB85">
        <f>(r_9*O85)+x_9</f>
        <v>-3.5125226263794103</v>
      </c>
      <c r="BC85">
        <f>(r_9*P85)+y_9</f>
        <v>3.9701846065652879</v>
      </c>
      <c r="BE85">
        <f>(r_10*O85)+x_10</f>
        <v>0.48747737362058996</v>
      </c>
      <c r="BF85">
        <f>(r_10*P85)+y_10</f>
        <v>-2.9815393434712067E-2</v>
      </c>
      <c r="BH85">
        <f>(r_26*O85)+x_26</f>
        <v>1.0968240906463274</v>
      </c>
      <c r="BI85">
        <f>(r_26*P85)+y_26</f>
        <v>8.9329153647718975</v>
      </c>
      <c r="BK85">
        <f>(r_27*O85)+x_27</f>
        <v>-3.6343919697845575</v>
      </c>
      <c r="BL85">
        <f>(r_27*P85)+y_27</f>
        <v>4.9776384549239658</v>
      </c>
      <c r="BN85">
        <f>(r_28*O85)+x_28</f>
        <v>-3.6343919697845575</v>
      </c>
      <c r="BO85">
        <f>(r_28*P85)+y_28</f>
        <v>0.97763845492396584</v>
      </c>
      <c r="BQ85">
        <f>(r_29*O85)+x_29</f>
        <v>0.36560803021544247</v>
      </c>
      <c r="BR85">
        <f>(r_29*P85)+y_29</f>
        <v>2.9776384549239658</v>
      </c>
      <c r="BT85">
        <f>(r_30*O85)+x_30</f>
        <v>4.3656080302154425</v>
      </c>
      <c r="BU85">
        <f>(r_30*P85)+y_30</f>
        <v>4.9776384549239658</v>
      </c>
      <c r="BW85">
        <f>(r_31*O85)+x_31</f>
        <v>4.3656080302154425</v>
      </c>
      <c r="BX85">
        <f>(r_31*P85)+y_31</f>
        <v>0.97763845492396584</v>
      </c>
      <c r="CA85">
        <f>O85</f>
        <v>0.12186934340514749</v>
      </c>
      <c r="CB85">
        <f>P85</f>
        <v>0.99254615164132198</v>
      </c>
      <c r="CD85">
        <f t="shared" si="20"/>
        <v>0.12186934340514749</v>
      </c>
      <c r="CE85">
        <f t="shared" si="21"/>
        <v>0.99254615164132198</v>
      </c>
      <c r="CG85">
        <f t="shared" si="22"/>
        <v>0.24373868681029498</v>
      </c>
      <c r="CH85">
        <f t="shared" si="23"/>
        <v>1.985092303282644</v>
      </c>
      <c r="CJ85">
        <f t="shared" si="24"/>
        <v>0.36560803021544247</v>
      </c>
      <c r="CK85">
        <f t="shared" si="25"/>
        <v>2.9776384549239658</v>
      </c>
      <c r="CM85">
        <f t="shared" si="26"/>
        <v>0.48747737362058996</v>
      </c>
      <c r="CN85">
        <f t="shared" si="27"/>
        <v>3.9701846065652879</v>
      </c>
      <c r="CP85">
        <f t="shared" si="28"/>
        <v>0.60934671702573739</v>
      </c>
      <c r="CQ85">
        <f t="shared" si="29"/>
        <v>4.96273075820661</v>
      </c>
      <c r="CS85">
        <f>O85</f>
        <v>0.12186934340514749</v>
      </c>
      <c r="CT85">
        <f>P85</f>
        <v>0.99254615164132198</v>
      </c>
      <c r="CU85">
        <f>(a_21*r_21*O85)+x_21</f>
        <v>5.4874773736205897</v>
      </c>
      <c r="CV85">
        <f>(b_21*r_21*P85)+y_21</f>
        <v>6.9850923032826442</v>
      </c>
      <c r="CW85">
        <f>(r_21*O85)+x_21</f>
        <v>5.4874773736205897</v>
      </c>
      <c r="CX85">
        <f>(r_21*P85)+y_21</f>
        <v>8.9701846065652884</v>
      </c>
      <c r="CY85">
        <f>((r_21/2)*O85)+x_21</f>
        <v>5.2437386868102953</v>
      </c>
      <c r="CZ85">
        <f>((r_21/2)*P85)+y_21</f>
        <v>6.9850923032826442</v>
      </c>
    </row>
    <row r="86" spans="1:104" x14ac:dyDescent="0.25">
      <c r="A86">
        <v>1</v>
      </c>
      <c r="K86">
        <v>4</v>
      </c>
      <c r="L86">
        <f>L85+A86</f>
        <v>84</v>
      </c>
      <c r="M86">
        <f t="shared" si="30"/>
        <v>1.4660765716752369</v>
      </c>
      <c r="O86">
        <f t="shared" si="31"/>
        <v>0.10452846326765346</v>
      </c>
      <c r="P86">
        <f t="shared" si="32"/>
        <v>0.99452189536827329</v>
      </c>
      <c r="R86">
        <f t="shared" si="18"/>
        <v>0.41811385307061383</v>
      </c>
      <c r="S86">
        <f t="shared" si="19"/>
        <v>3.9780875814730932</v>
      </c>
      <c r="U86">
        <f>R86+x_0</f>
        <v>0.41811385307061383</v>
      </c>
      <c r="V86">
        <f>S86+y_0</f>
        <v>3.9780875814730932</v>
      </c>
      <c r="X86">
        <f>r_0*COS(M86)+x_01</f>
        <v>0.41811385307061383</v>
      </c>
      <c r="Y86">
        <f>r_0*SIN(M86)+y_01</f>
        <v>3.9780875814730932</v>
      </c>
      <c r="Z86">
        <f t="shared" si="33"/>
        <v>63</v>
      </c>
      <c r="AB86">
        <f>(r_1*O86)+x_1</f>
        <v>0.41811385307061383</v>
      </c>
      <c r="AC86">
        <f>(r_1*P86)+y_1</f>
        <v>3.9780875814730932</v>
      </c>
      <c r="AD86">
        <f t="shared" si="34"/>
        <v>63</v>
      </c>
      <c r="AG86">
        <f>(r_2*O86)+x_2</f>
        <v>4.4181138530706141</v>
      </c>
      <c r="AH86">
        <f>(r_2*P86)+y_2</f>
        <v>3.9780875814730932</v>
      </c>
      <c r="AJ86">
        <f>(r_3*O86)+x_3</f>
        <v>0.41811385307061383</v>
      </c>
      <c r="AK86">
        <f>(r_3*P86)+y_3</f>
        <v>3.9780875814730932</v>
      </c>
      <c r="AM86">
        <f>(r_4*O86)+x_4</f>
        <v>4.4181138530706141</v>
      </c>
      <c r="AN86">
        <f>(r_4*P86)+y_4</f>
        <v>3.9780875814730932</v>
      </c>
      <c r="AP86">
        <f>(r_5*O86)+x_5</f>
        <v>0.41811385307061383</v>
      </c>
      <c r="AQ86">
        <f>(r_5*P86)+y_5</f>
        <v>7.9780875814730932</v>
      </c>
      <c r="AS86">
        <f>(r_6*O86)+x_6</f>
        <v>0.41811385307061383</v>
      </c>
      <c r="AT86">
        <f>(r_6*P86)+y_6</f>
        <v>3.9780875814730932</v>
      </c>
      <c r="AV86">
        <f>(r_7*O86)+x_7</f>
        <v>4.4181138530706141</v>
      </c>
      <c r="AW86">
        <f>(r_7*P86)+y_7</f>
        <v>3.9780875814730932</v>
      </c>
      <c r="AY86">
        <f>(r_8*O86)+x_8</f>
        <v>0.41811385307061383</v>
      </c>
      <c r="AZ86">
        <f>(r_8*P86)+y_8</f>
        <v>7.9780875814730932</v>
      </c>
      <c r="BB86">
        <f>(r_9*O86)+x_9</f>
        <v>-3.5818861469293863</v>
      </c>
      <c r="BC86">
        <f>(r_9*P86)+y_9</f>
        <v>3.9780875814730932</v>
      </c>
      <c r="BE86">
        <f>(r_10*O86)+x_10</f>
        <v>0.41811385307061383</v>
      </c>
      <c r="BF86">
        <f>(r_10*P86)+y_10</f>
        <v>-2.1912418526906841E-2</v>
      </c>
      <c r="BH86">
        <f>(r_26*O86)+x_26</f>
        <v>0.94075616940888107</v>
      </c>
      <c r="BI86">
        <f>(r_26*P86)+y_26</f>
        <v>8.9506970583144589</v>
      </c>
      <c r="BK86">
        <f>(r_27*O86)+x_27</f>
        <v>-3.6864146101970396</v>
      </c>
      <c r="BL86">
        <f>(r_27*P86)+y_27</f>
        <v>4.9835656861048196</v>
      </c>
      <c r="BN86">
        <f>(r_28*O86)+x_28</f>
        <v>-3.6864146101970396</v>
      </c>
      <c r="BO86">
        <f>(r_28*P86)+y_28</f>
        <v>0.98356568610481965</v>
      </c>
      <c r="BQ86">
        <f>(r_29*O86)+x_29</f>
        <v>0.31358538980296036</v>
      </c>
      <c r="BR86">
        <f>(r_29*P86)+y_29</f>
        <v>2.9835656861048196</v>
      </c>
      <c r="BT86">
        <f>(r_30*O86)+x_30</f>
        <v>4.3135853898029604</v>
      </c>
      <c r="BU86">
        <f>(r_30*P86)+y_30</f>
        <v>4.9835656861048196</v>
      </c>
      <c r="BW86">
        <f>(r_31*O86)+x_31</f>
        <v>4.3135853898029604</v>
      </c>
      <c r="BX86">
        <f>(r_31*P86)+y_31</f>
        <v>0.98356568610481965</v>
      </c>
      <c r="CA86">
        <f>O86</f>
        <v>0.10452846326765346</v>
      </c>
      <c r="CB86">
        <f>P86</f>
        <v>0.99452189536827329</v>
      </c>
      <c r="CD86">
        <f t="shared" si="20"/>
        <v>0.10452846326765346</v>
      </c>
      <c r="CE86">
        <f t="shared" si="21"/>
        <v>0.99452189536827329</v>
      </c>
      <c r="CG86">
        <f t="shared" si="22"/>
        <v>0.20905692653530691</v>
      </c>
      <c r="CH86">
        <f t="shared" si="23"/>
        <v>1.9890437907365466</v>
      </c>
      <c r="CJ86">
        <f t="shared" si="24"/>
        <v>0.31358538980296036</v>
      </c>
      <c r="CK86">
        <f t="shared" si="25"/>
        <v>2.9835656861048196</v>
      </c>
      <c r="CM86">
        <f t="shared" si="26"/>
        <v>0.41811385307061383</v>
      </c>
      <c r="CN86">
        <f t="shared" si="27"/>
        <v>3.9780875814730932</v>
      </c>
      <c r="CP86">
        <f t="shared" si="28"/>
        <v>0.5226423163382673</v>
      </c>
      <c r="CQ86">
        <f t="shared" si="29"/>
        <v>4.9726094768413667</v>
      </c>
      <c r="CS86">
        <f>O86</f>
        <v>0.10452846326765346</v>
      </c>
      <c r="CT86">
        <f>P86</f>
        <v>0.99452189536827329</v>
      </c>
      <c r="CU86">
        <f>(a_21*r_21*O86)+x_21</f>
        <v>5.4181138530706141</v>
      </c>
      <c r="CV86">
        <f>(b_21*r_21*P86)+y_21</f>
        <v>6.989043790736547</v>
      </c>
      <c r="CW86">
        <f>(r_21*O86)+x_21</f>
        <v>5.4181138530706141</v>
      </c>
      <c r="CX86">
        <f>(r_21*P86)+y_21</f>
        <v>8.978087581473094</v>
      </c>
      <c r="CY86">
        <f>((r_21/2)*O86)+x_21</f>
        <v>5.2090569265353066</v>
      </c>
      <c r="CZ86">
        <f>((r_21/2)*P86)+y_21</f>
        <v>6.989043790736547</v>
      </c>
    </row>
    <row r="87" spans="1:104" x14ac:dyDescent="0.25">
      <c r="A87">
        <v>1</v>
      </c>
      <c r="K87">
        <v>4</v>
      </c>
      <c r="L87">
        <f>L86+A87</f>
        <v>85</v>
      </c>
      <c r="M87">
        <f t="shared" si="30"/>
        <v>1.4835298641951802</v>
      </c>
      <c r="O87">
        <f t="shared" si="31"/>
        <v>8.7155742747658138E-2</v>
      </c>
      <c r="P87">
        <f t="shared" si="32"/>
        <v>0.99619469809174555</v>
      </c>
      <c r="R87">
        <f t="shared" si="18"/>
        <v>0.34862297099063255</v>
      </c>
      <c r="S87">
        <f t="shared" si="19"/>
        <v>3.9847787923669822</v>
      </c>
      <c r="U87">
        <f>R87+x_0</f>
        <v>0.34862297099063255</v>
      </c>
      <c r="V87">
        <f>S87+y_0</f>
        <v>3.9847787923669822</v>
      </c>
      <c r="X87">
        <f>r_0*COS(M87)+x_01</f>
        <v>0.34862297099063255</v>
      </c>
      <c r="Y87">
        <f>r_0*SIN(M87)+y_01</f>
        <v>3.9847787923669822</v>
      </c>
      <c r="Z87">
        <f t="shared" si="33"/>
        <v>64</v>
      </c>
      <c r="AB87">
        <f>(r_1*O87)+x_1</f>
        <v>0.34862297099063255</v>
      </c>
      <c r="AC87">
        <f>(r_1*P87)+y_1</f>
        <v>3.9847787923669822</v>
      </c>
      <c r="AD87">
        <f t="shared" si="34"/>
        <v>64</v>
      </c>
      <c r="AG87">
        <f>(r_2*O87)+x_2</f>
        <v>4.3486229709906326</v>
      </c>
      <c r="AH87">
        <f>(r_2*P87)+y_2</f>
        <v>3.9847787923669822</v>
      </c>
      <c r="AJ87">
        <f>(r_3*O87)+x_3</f>
        <v>0.34862297099063255</v>
      </c>
      <c r="AK87">
        <f>(r_3*P87)+y_3</f>
        <v>3.9847787923669822</v>
      </c>
      <c r="AM87">
        <f>(r_4*O87)+x_4</f>
        <v>4.3486229709906326</v>
      </c>
      <c r="AN87">
        <f>(r_4*P87)+y_4</f>
        <v>3.9847787923669822</v>
      </c>
      <c r="AP87">
        <f>(r_5*O87)+x_5</f>
        <v>0.34862297099063255</v>
      </c>
      <c r="AQ87">
        <f>(r_5*P87)+y_5</f>
        <v>7.9847787923669822</v>
      </c>
      <c r="AS87">
        <f>(r_6*O87)+x_6</f>
        <v>0.34862297099063255</v>
      </c>
      <c r="AT87">
        <f>(r_6*P87)+y_6</f>
        <v>3.9847787923669822</v>
      </c>
      <c r="AV87">
        <f>(r_7*O87)+x_7</f>
        <v>4.3486229709906326</v>
      </c>
      <c r="AW87">
        <f>(r_7*P87)+y_7</f>
        <v>3.9847787923669822</v>
      </c>
      <c r="AY87">
        <f>(r_8*O87)+x_8</f>
        <v>0.34862297099063255</v>
      </c>
      <c r="AZ87">
        <f>(r_8*P87)+y_8</f>
        <v>7.9847787923669822</v>
      </c>
      <c r="BB87">
        <f>(r_9*O87)+x_9</f>
        <v>-3.6513770290093674</v>
      </c>
      <c r="BC87">
        <f>(r_9*P87)+y_9</f>
        <v>3.9847787923669822</v>
      </c>
      <c r="BE87">
        <f>(r_10*O87)+x_10</f>
        <v>0.34862297099063255</v>
      </c>
      <c r="BF87">
        <f>(r_10*P87)+y_10</f>
        <v>-1.5221207633017819E-2</v>
      </c>
      <c r="BH87">
        <f>(r_26*O87)+x_26</f>
        <v>0.78440168472892324</v>
      </c>
      <c r="BI87">
        <f>(r_26*P87)+y_26</f>
        <v>8.9657522828257097</v>
      </c>
      <c r="BK87">
        <f>(r_27*O87)+x_27</f>
        <v>-3.7385327717570256</v>
      </c>
      <c r="BL87">
        <f>(r_27*P87)+y_27</f>
        <v>4.9885840942752369</v>
      </c>
      <c r="BN87">
        <f>(r_28*O87)+x_28</f>
        <v>-3.7385327717570256</v>
      </c>
      <c r="BO87">
        <f>(r_28*P87)+y_28</f>
        <v>0.98858409427523686</v>
      </c>
      <c r="BQ87">
        <f>(r_29*O87)+x_29</f>
        <v>0.26146722824297441</v>
      </c>
      <c r="BR87">
        <f>(r_29*P87)+y_29</f>
        <v>2.9885840942752369</v>
      </c>
      <c r="BT87">
        <f>(r_30*O87)+x_30</f>
        <v>4.2614672282429744</v>
      </c>
      <c r="BU87">
        <f>(r_30*P87)+y_30</f>
        <v>4.9885840942752369</v>
      </c>
      <c r="BW87">
        <f>(r_31*O87)+x_31</f>
        <v>4.2614672282429744</v>
      </c>
      <c r="BX87">
        <f>(r_31*P87)+y_31</f>
        <v>0.98858409427523686</v>
      </c>
      <c r="CA87">
        <f>O87</f>
        <v>8.7155742747658138E-2</v>
      </c>
      <c r="CB87">
        <f>P87</f>
        <v>0.99619469809174555</v>
      </c>
      <c r="CD87">
        <f t="shared" si="20"/>
        <v>8.7155742747658138E-2</v>
      </c>
      <c r="CE87">
        <f t="shared" si="21"/>
        <v>0.99619469809174555</v>
      </c>
      <c r="CG87">
        <f t="shared" si="22"/>
        <v>0.17431148549531628</v>
      </c>
      <c r="CH87">
        <f t="shared" si="23"/>
        <v>1.9923893961834911</v>
      </c>
      <c r="CJ87">
        <f t="shared" si="24"/>
        <v>0.26146722824297441</v>
      </c>
      <c r="CK87">
        <f t="shared" si="25"/>
        <v>2.9885840942752369</v>
      </c>
      <c r="CM87">
        <f t="shared" si="26"/>
        <v>0.34862297099063255</v>
      </c>
      <c r="CN87">
        <f t="shared" si="27"/>
        <v>3.9847787923669822</v>
      </c>
      <c r="CP87">
        <f t="shared" si="28"/>
        <v>0.43577871373829069</v>
      </c>
      <c r="CQ87">
        <f t="shared" si="29"/>
        <v>4.9809734904587275</v>
      </c>
      <c r="CS87">
        <f>O87</f>
        <v>8.7155742747658138E-2</v>
      </c>
      <c r="CT87">
        <f>P87</f>
        <v>0.99619469809174555</v>
      </c>
      <c r="CU87">
        <f>(a_21*r_21*O87)+x_21</f>
        <v>5.3486229709906326</v>
      </c>
      <c r="CV87">
        <f>(b_21*r_21*P87)+y_21</f>
        <v>6.9923893961834906</v>
      </c>
      <c r="CW87">
        <f>(r_21*O87)+x_21</f>
        <v>5.3486229709906326</v>
      </c>
      <c r="CX87">
        <f>(r_21*P87)+y_21</f>
        <v>8.9847787923669813</v>
      </c>
      <c r="CY87">
        <f>((r_21/2)*O87)+x_21</f>
        <v>5.1743114854953163</v>
      </c>
      <c r="CZ87">
        <f>((r_21/2)*P87)+y_21</f>
        <v>6.9923893961834906</v>
      </c>
    </row>
    <row r="88" spans="1:104" x14ac:dyDescent="0.25">
      <c r="A88">
        <v>1</v>
      </c>
      <c r="K88">
        <v>4</v>
      </c>
      <c r="L88">
        <f>L87+A88</f>
        <v>86</v>
      </c>
      <c r="M88">
        <f t="shared" si="30"/>
        <v>1.5009831567151233</v>
      </c>
      <c r="O88">
        <f t="shared" si="31"/>
        <v>6.9756473744125455E-2</v>
      </c>
      <c r="P88">
        <f t="shared" si="32"/>
        <v>0.9975640502598242</v>
      </c>
      <c r="R88">
        <f t="shared" si="18"/>
        <v>0.27902589497650182</v>
      </c>
      <c r="S88">
        <f t="shared" si="19"/>
        <v>3.9902562010392968</v>
      </c>
      <c r="U88">
        <f>R88+x_0</f>
        <v>0.27902589497650182</v>
      </c>
      <c r="V88">
        <f>S88+y_0</f>
        <v>3.9902562010392968</v>
      </c>
      <c r="X88">
        <f>r_0*COS(M88)+x_01</f>
        <v>0.27902589497650182</v>
      </c>
      <c r="Y88">
        <f>r_0*SIN(M88)+y_01</f>
        <v>3.9902562010392968</v>
      </c>
      <c r="Z88">
        <f t="shared" si="33"/>
        <v>65</v>
      </c>
      <c r="AB88">
        <f>(r_1*O88)+x_1</f>
        <v>0.27902589497650182</v>
      </c>
      <c r="AC88">
        <f>(r_1*P88)+y_1</f>
        <v>3.9902562010392968</v>
      </c>
      <c r="AD88">
        <f t="shared" si="34"/>
        <v>65</v>
      </c>
      <c r="AG88">
        <f>(r_2*O88)+x_2</f>
        <v>4.2790258949765017</v>
      </c>
      <c r="AH88">
        <f>(r_2*P88)+y_2</f>
        <v>3.9902562010392968</v>
      </c>
      <c r="AJ88">
        <f>(r_3*O88)+x_3</f>
        <v>0.27902589497650182</v>
      </c>
      <c r="AK88">
        <f>(r_3*P88)+y_3</f>
        <v>3.9902562010392968</v>
      </c>
      <c r="AM88">
        <f>(r_4*O88)+x_4</f>
        <v>4.2790258949765017</v>
      </c>
      <c r="AN88">
        <f>(r_4*P88)+y_4</f>
        <v>3.9902562010392968</v>
      </c>
      <c r="AP88">
        <f>(r_5*O88)+x_5</f>
        <v>0.27902589497650182</v>
      </c>
      <c r="AQ88">
        <f>(r_5*P88)+y_5</f>
        <v>7.9902562010392968</v>
      </c>
      <c r="AS88">
        <f>(r_6*O88)+x_6</f>
        <v>0.27902589497650182</v>
      </c>
      <c r="AT88">
        <f>(r_6*P88)+y_6</f>
        <v>3.9902562010392968</v>
      </c>
      <c r="AV88">
        <f>(r_7*O88)+x_7</f>
        <v>4.2790258949765017</v>
      </c>
      <c r="AW88">
        <f>(r_7*P88)+y_7</f>
        <v>3.9902562010392968</v>
      </c>
      <c r="AY88">
        <f>(r_8*O88)+x_8</f>
        <v>0.27902589497650182</v>
      </c>
      <c r="AZ88">
        <f>(r_8*P88)+y_8</f>
        <v>7.9902562010392968</v>
      </c>
      <c r="BB88">
        <f>(r_9*O88)+x_9</f>
        <v>-3.7209741050234983</v>
      </c>
      <c r="BC88">
        <f>(r_9*P88)+y_9</f>
        <v>3.9902562010392968</v>
      </c>
      <c r="BE88">
        <f>(r_10*O88)+x_10</f>
        <v>0.27902589497650182</v>
      </c>
      <c r="BF88">
        <f>(r_10*P88)+y_10</f>
        <v>-9.7437989607032094E-3</v>
      </c>
      <c r="BH88">
        <f>(r_26*O88)+x_26</f>
        <v>0.62780826369712905</v>
      </c>
      <c r="BI88">
        <f>(r_26*P88)+y_26</f>
        <v>8.9780764523384171</v>
      </c>
      <c r="BK88">
        <f>(r_27*O88)+x_27</f>
        <v>-3.7907305787676235</v>
      </c>
      <c r="BL88">
        <f>(r_27*P88)+y_27</f>
        <v>4.9926921507794724</v>
      </c>
      <c r="BN88">
        <f>(r_28*O88)+x_28</f>
        <v>-3.7907305787676235</v>
      </c>
      <c r="BO88">
        <f>(r_28*P88)+y_28</f>
        <v>0.99269215077947237</v>
      </c>
      <c r="BQ88">
        <f>(r_29*O88)+x_29</f>
        <v>0.20926942123237635</v>
      </c>
      <c r="BR88">
        <f>(r_29*P88)+y_29</f>
        <v>2.9926921507794724</v>
      </c>
      <c r="BT88">
        <f>(r_30*O88)+x_30</f>
        <v>4.209269421232376</v>
      </c>
      <c r="BU88">
        <f>(r_30*P88)+y_30</f>
        <v>4.9926921507794724</v>
      </c>
      <c r="BW88">
        <f>(r_31*O88)+x_31</f>
        <v>4.209269421232376</v>
      </c>
      <c r="BX88">
        <f>(r_31*P88)+y_31</f>
        <v>0.99269215077947237</v>
      </c>
      <c r="CA88">
        <f>O88</f>
        <v>6.9756473744125455E-2</v>
      </c>
      <c r="CB88">
        <f>P88</f>
        <v>0.9975640502598242</v>
      </c>
      <c r="CD88">
        <f t="shared" si="20"/>
        <v>6.9756473744125455E-2</v>
      </c>
      <c r="CE88">
        <f t="shared" si="21"/>
        <v>0.9975640502598242</v>
      </c>
      <c r="CG88">
        <f t="shared" si="22"/>
        <v>0.13951294748825091</v>
      </c>
      <c r="CH88">
        <f t="shared" si="23"/>
        <v>1.9951281005196484</v>
      </c>
      <c r="CJ88">
        <f t="shared" si="24"/>
        <v>0.20926942123237635</v>
      </c>
      <c r="CK88">
        <f t="shared" si="25"/>
        <v>2.9926921507794724</v>
      </c>
      <c r="CM88">
        <f t="shared" si="26"/>
        <v>0.27902589497650182</v>
      </c>
      <c r="CN88">
        <f t="shared" si="27"/>
        <v>3.9902562010392968</v>
      </c>
      <c r="CP88">
        <f t="shared" si="28"/>
        <v>0.34878236872062729</v>
      </c>
      <c r="CQ88">
        <f t="shared" si="29"/>
        <v>4.9878202512991212</v>
      </c>
      <c r="CS88">
        <f>O88</f>
        <v>6.9756473744125455E-2</v>
      </c>
      <c r="CT88">
        <f>P88</f>
        <v>0.9975640502598242</v>
      </c>
      <c r="CU88">
        <f>(a_21*r_21*O88)+x_21</f>
        <v>5.2790258949765017</v>
      </c>
      <c r="CV88">
        <f>(b_21*r_21*P88)+y_21</f>
        <v>6.9951281005196488</v>
      </c>
      <c r="CW88">
        <f>(r_21*O88)+x_21</f>
        <v>5.2790258949765017</v>
      </c>
      <c r="CX88">
        <f>(r_21*P88)+y_21</f>
        <v>8.9902562010392977</v>
      </c>
      <c r="CY88">
        <f>((r_21/2)*O88)+x_21</f>
        <v>5.1395129474882513</v>
      </c>
      <c r="CZ88">
        <f>((r_21/2)*P88)+y_21</f>
        <v>6.9951281005196488</v>
      </c>
    </row>
    <row r="89" spans="1:104" x14ac:dyDescent="0.25">
      <c r="A89">
        <v>1</v>
      </c>
      <c r="K89">
        <v>4</v>
      </c>
      <c r="L89">
        <f>L88+A89</f>
        <v>87</v>
      </c>
      <c r="M89">
        <f t="shared" si="30"/>
        <v>1.5184364492350666</v>
      </c>
      <c r="O89">
        <f t="shared" si="31"/>
        <v>5.2335956242943966E-2</v>
      </c>
      <c r="P89">
        <f t="shared" si="32"/>
        <v>0.99862953475457383</v>
      </c>
      <c r="R89">
        <f t="shared" si="18"/>
        <v>0.20934382497177587</v>
      </c>
      <c r="S89">
        <f t="shared" si="19"/>
        <v>3.9945181390182953</v>
      </c>
      <c r="U89">
        <f>R89+x_0</f>
        <v>0.20934382497177587</v>
      </c>
      <c r="V89">
        <f>S89+y_0</f>
        <v>3.9945181390182953</v>
      </c>
      <c r="X89">
        <f>r_0*COS(M89)+x_01</f>
        <v>0.20934382497177587</v>
      </c>
      <c r="Y89">
        <f>r_0*SIN(M89)+y_01</f>
        <v>3.9945181390182953</v>
      </c>
      <c r="Z89">
        <f t="shared" si="33"/>
        <v>66</v>
      </c>
      <c r="AB89">
        <f>(r_1*O89)+x_1</f>
        <v>0.20934382497177587</v>
      </c>
      <c r="AC89">
        <f>(r_1*P89)+y_1</f>
        <v>3.9945181390182953</v>
      </c>
      <c r="AD89">
        <f t="shared" si="34"/>
        <v>66</v>
      </c>
      <c r="AG89">
        <f>(r_2*O89)+x_2</f>
        <v>4.2093438249717758</v>
      </c>
      <c r="AH89">
        <f>(r_2*P89)+y_2</f>
        <v>3.9945181390182953</v>
      </c>
      <c r="AJ89">
        <f>(r_3*O89)+x_3</f>
        <v>0.20934382497177587</v>
      </c>
      <c r="AK89">
        <f>(r_3*P89)+y_3</f>
        <v>3.9945181390182953</v>
      </c>
      <c r="AM89">
        <f>(r_4*O89)+x_4</f>
        <v>4.2093438249717758</v>
      </c>
      <c r="AN89">
        <f>(r_4*P89)+y_4</f>
        <v>3.9945181390182953</v>
      </c>
      <c r="AP89">
        <f>(r_5*O89)+x_5</f>
        <v>0.20934382497177587</v>
      </c>
      <c r="AQ89">
        <f>(r_5*P89)+y_5</f>
        <v>7.9945181390182949</v>
      </c>
      <c r="AS89">
        <f>(r_6*O89)+x_6</f>
        <v>0.20934382497177587</v>
      </c>
      <c r="AT89">
        <f>(r_6*P89)+y_6</f>
        <v>3.9945181390182953</v>
      </c>
      <c r="AV89">
        <f>(r_7*O89)+x_7</f>
        <v>4.2093438249717758</v>
      </c>
      <c r="AW89">
        <f>(r_7*P89)+y_7</f>
        <v>3.9945181390182953</v>
      </c>
      <c r="AY89">
        <f>(r_8*O89)+x_8</f>
        <v>0.20934382497177587</v>
      </c>
      <c r="AZ89">
        <f>(r_8*P89)+y_8</f>
        <v>7.9945181390182949</v>
      </c>
      <c r="BB89">
        <f>(r_9*O89)+x_9</f>
        <v>-3.7906561750282242</v>
      </c>
      <c r="BC89">
        <f>(r_9*P89)+y_9</f>
        <v>3.9945181390182953</v>
      </c>
      <c r="BE89">
        <f>(r_10*O89)+x_10</f>
        <v>0.20934382497177587</v>
      </c>
      <c r="BF89">
        <f>(r_10*P89)+y_10</f>
        <v>-5.4818609817046671E-3</v>
      </c>
      <c r="BH89">
        <f>(r_26*O89)+x_26</f>
        <v>0.47102360618649569</v>
      </c>
      <c r="BI89">
        <f>(r_26*P89)+y_26</f>
        <v>8.9876658127911639</v>
      </c>
      <c r="BK89">
        <f>(r_27*O89)+x_27</f>
        <v>-3.8429921312711679</v>
      </c>
      <c r="BL89">
        <f>(r_27*P89)+y_27</f>
        <v>4.9958886042637216</v>
      </c>
      <c r="BN89">
        <f>(r_28*O89)+x_28</f>
        <v>-3.8429921312711679</v>
      </c>
      <c r="BO89">
        <f>(r_28*P89)+y_28</f>
        <v>0.99588860426372161</v>
      </c>
      <c r="BQ89">
        <f>(r_29*O89)+x_29</f>
        <v>0.15700786872883191</v>
      </c>
      <c r="BR89">
        <f>(r_29*P89)+y_29</f>
        <v>2.9958886042637216</v>
      </c>
      <c r="BT89">
        <f>(r_30*O89)+x_30</f>
        <v>4.1570078687288321</v>
      </c>
      <c r="BU89">
        <f>(r_30*P89)+y_30</f>
        <v>4.9958886042637216</v>
      </c>
      <c r="BW89">
        <f>(r_31*O89)+x_31</f>
        <v>4.1570078687288321</v>
      </c>
      <c r="BX89">
        <f>(r_31*P89)+y_31</f>
        <v>0.99588860426372161</v>
      </c>
      <c r="CA89">
        <f>O89</f>
        <v>5.2335956242943966E-2</v>
      </c>
      <c r="CB89">
        <f>P89</f>
        <v>0.99862953475457383</v>
      </c>
      <c r="CD89">
        <f t="shared" si="20"/>
        <v>5.2335956242943966E-2</v>
      </c>
      <c r="CE89">
        <f t="shared" si="21"/>
        <v>0.99862953475457383</v>
      </c>
      <c r="CG89">
        <f t="shared" si="22"/>
        <v>0.10467191248588793</v>
      </c>
      <c r="CH89">
        <f t="shared" si="23"/>
        <v>1.9972590695091477</v>
      </c>
      <c r="CJ89">
        <f t="shared" si="24"/>
        <v>0.15700786872883191</v>
      </c>
      <c r="CK89">
        <f t="shared" si="25"/>
        <v>2.9958886042637216</v>
      </c>
      <c r="CM89">
        <f t="shared" si="26"/>
        <v>0.20934382497177587</v>
      </c>
      <c r="CN89">
        <f t="shared" si="27"/>
        <v>3.9945181390182953</v>
      </c>
      <c r="CP89">
        <f t="shared" si="28"/>
        <v>0.26167978121471985</v>
      </c>
      <c r="CQ89">
        <f t="shared" si="29"/>
        <v>4.9931476737728691</v>
      </c>
      <c r="CS89">
        <f>O89</f>
        <v>5.2335956242943966E-2</v>
      </c>
      <c r="CT89">
        <f>P89</f>
        <v>0.99862953475457383</v>
      </c>
      <c r="CU89">
        <f>(a_21*r_21*O89)+x_21</f>
        <v>5.2093438249717758</v>
      </c>
      <c r="CV89">
        <f>(b_21*r_21*P89)+y_21</f>
        <v>6.9972590695091474</v>
      </c>
      <c r="CW89">
        <f>(r_21*O89)+x_21</f>
        <v>5.2093438249717758</v>
      </c>
      <c r="CX89">
        <f>(r_21*P89)+y_21</f>
        <v>8.9945181390182949</v>
      </c>
      <c r="CY89">
        <f>((r_21/2)*O89)+x_21</f>
        <v>5.1046719124858884</v>
      </c>
      <c r="CZ89">
        <f>((r_21/2)*P89)+y_21</f>
        <v>6.9972590695091474</v>
      </c>
    </row>
    <row r="90" spans="1:104" x14ac:dyDescent="0.25">
      <c r="A90">
        <v>1</v>
      </c>
      <c r="K90">
        <v>4</v>
      </c>
      <c r="L90">
        <f>L89+A90</f>
        <v>88</v>
      </c>
      <c r="M90">
        <f t="shared" si="30"/>
        <v>1.5358897417550099</v>
      </c>
      <c r="O90">
        <f t="shared" si="31"/>
        <v>3.489949670250108E-2</v>
      </c>
      <c r="P90">
        <f t="shared" si="32"/>
        <v>0.99939082701909576</v>
      </c>
      <c r="R90">
        <f t="shared" si="18"/>
        <v>0.13959798681000432</v>
      </c>
      <c r="S90">
        <f t="shared" si="19"/>
        <v>3.997563308076383</v>
      </c>
      <c r="U90">
        <f>R90+x_0</f>
        <v>0.13959798681000432</v>
      </c>
      <c r="V90">
        <f>S90+y_0</f>
        <v>3.997563308076383</v>
      </c>
      <c r="X90">
        <f>r_0*COS(M90)+x_01</f>
        <v>0.13959798681000432</v>
      </c>
      <c r="Y90">
        <f>r_0*SIN(M90)+y_01</f>
        <v>3.997563308076383</v>
      </c>
      <c r="Z90">
        <f t="shared" si="33"/>
        <v>67</v>
      </c>
      <c r="AB90">
        <f>(r_1*O90)+x_1</f>
        <v>0.13959798681000432</v>
      </c>
      <c r="AC90">
        <f>(r_1*P90)+y_1</f>
        <v>3.997563308076383</v>
      </c>
      <c r="AD90">
        <f t="shared" si="34"/>
        <v>67</v>
      </c>
      <c r="AG90">
        <f>(r_2*O90)+x_2</f>
        <v>4.1395979868100046</v>
      </c>
      <c r="AH90">
        <f>(r_2*P90)+y_2</f>
        <v>3.997563308076383</v>
      </c>
      <c r="AJ90">
        <f>(r_3*O90)+x_3</f>
        <v>0.13959798681000432</v>
      </c>
      <c r="AK90">
        <f>(r_3*P90)+y_3</f>
        <v>3.997563308076383</v>
      </c>
      <c r="AM90">
        <f>(r_4*O90)+x_4</f>
        <v>4.1395979868100046</v>
      </c>
      <c r="AN90">
        <f>(r_4*P90)+y_4</f>
        <v>3.997563308076383</v>
      </c>
      <c r="AP90">
        <f>(r_5*O90)+x_5</f>
        <v>0.13959798681000432</v>
      </c>
      <c r="AQ90">
        <f>(r_5*P90)+y_5</f>
        <v>7.9975633080763835</v>
      </c>
      <c r="AS90">
        <f>(r_6*O90)+x_6</f>
        <v>0.13959798681000432</v>
      </c>
      <c r="AT90">
        <f>(r_6*P90)+y_6</f>
        <v>3.997563308076383</v>
      </c>
      <c r="AV90">
        <f>(r_7*O90)+x_7</f>
        <v>4.1395979868100046</v>
      </c>
      <c r="AW90">
        <f>(r_7*P90)+y_7</f>
        <v>3.997563308076383</v>
      </c>
      <c r="AY90">
        <f>(r_8*O90)+x_8</f>
        <v>0.13959798681000432</v>
      </c>
      <c r="AZ90">
        <f>(r_8*P90)+y_8</f>
        <v>7.9975633080763835</v>
      </c>
      <c r="BB90">
        <f>(r_9*O90)+x_9</f>
        <v>-3.8604020131899959</v>
      </c>
      <c r="BC90">
        <f>(r_9*P90)+y_9</f>
        <v>3.997563308076383</v>
      </c>
      <c r="BE90">
        <f>(r_10*O90)+x_10</f>
        <v>0.13959798681000432</v>
      </c>
      <c r="BF90">
        <f>(r_10*P90)+y_10</f>
        <v>-2.4366919236169515E-3</v>
      </c>
      <c r="BH90">
        <f>(r_26*O90)+x_26</f>
        <v>0.31409547032250973</v>
      </c>
      <c r="BI90">
        <f>(r_26*P90)+y_26</f>
        <v>8.994517443171862</v>
      </c>
      <c r="BK90">
        <f>(r_27*O90)+x_27</f>
        <v>-3.8953015098924966</v>
      </c>
      <c r="BL90">
        <f>(r_27*P90)+y_27</f>
        <v>4.9981724810572867</v>
      </c>
      <c r="BN90">
        <f>(r_28*O90)+x_28</f>
        <v>-3.8953015098924966</v>
      </c>
      <c r="BO90">
        <f>(r_28*P90)+y_28</f>
        <v>0.99817248105728718</v>
      </c>
      <c r="BQ90">
        <f>(r_29*O90)+x_29</f>
        <v>0.10469849010750323</v>
      </c>
      <c r="BR90">
        <f>(r_29*P90)+y_29</f>
        <v>2.9981724810572872</v>
      </c>
      <c r="BT90">
        <f>(r_30*O90)+x_30</f>
        <v>4.104698490107503</v>
      </c>
      <c r="BU90">
        <f>(r_30*P90)+y_30</f>
        <v>4.9981724810572867</v>
      </c>
      <c r="BW90">
        <f>(r_31*O90)+x_31</f>
        <v>4.104698490107503</v>
      </c>
      <c r="BX90">
        <f>(r_31*P90)+y_31</f>
        <v>0.99817248105728718</v>
      </c>
      <c r="CA90">
        <f>O90</f>
        <v>3.489949670250108E-2</v>
      </c>
      <c r="CB90">
        <f>P90</f>
        <v>0.99939082701909576</v>
      </c>
      <c r="CD90">
        <f t="shared" si="20"/>
        <v>3.489949670250108E-2</v>
      </c>
      <c r="CE90">
        <f t="shared" si="21"/>
        <v>0.99939082701909576</v>
      </c>
      <c r="CG90">
        <f t="shared" si="22"/>
        <v>6.979899340500216E-2</v>
      </c>
      <c r="CH90">
        <f t="shared" si="23"/>
        <v>1.9987816540381915</v>
      </c>
      <c r="CJ90">
        <f t="shared" si="24"/>
        <v>0.10469849010750323</v>
      </c>
      <c r="CK90">
        <f t="shared" si="25"/>
        <v>2.9981724810572872</v>
      </c>
      <c r="CM90">
        <f t="shared" si="26"/>
        <v>0.13959798681000432</v>
      </c>
      <c r="CN90">
        <f t="shared" si="27"/>
        <v>3.997563308076383</v>
      </c>
      <c r="CP90">
        <f t="shared" si="28"/>
        <v>0.17449748351250541</v>
      </c>
      <c r="CQ90">
        <f t="shared" si="29"/>
        <v>4.9969541350954785</v>
      </c>
      <c r="CS90">
        <f>O90</f>
        <v>3.489949670250108E-2</v>
      </c>
      <c r="CT90">
        <f>P90</f>
        <v>0.99939082701909576</v>
      </c>
      <c r="CU90">
        <f>(a_21*r_21*O90)+x_21</f>
        <v>5.1395979868100046</v>
      </c>
      <c r="CV90">
        <f>(b_21*r_21*P90)+y_21</f>
        <v>6.9987816540381917</v>
      </c>
      <c r="CW90">
        <f>(r_21*O90)+x_21</f>
        <v>5.1395979868100046</v>
      </c>
      <c r="CX90">
        <f>(r_21*P90)+y_21</f>
        <v>8.9975633080763835</v>
      </c>
      <c r="CY90">
        <f>((r_21/2)*O90)+x_21</f>
        <v>5.0697989934050023</v>
      </c>
      <c r="CZ90">
        <f>((r_21/2)*P90)+y_21</f>
        <v>6.9987816540381917</v>
      </c>
    </row>
    <row r="91" spans="1:104" x14ac:dyDescent="0.25">
      <c r="A91">
        <v>1</v>
      </c>
      <c r="K91">
        <v>4</v>
      </c>
      <c r="L91">
        <f>L90+A91</f>
        <v>89</v>
      </c>
      <c r="M91">
        <f t="shared" si="30"/>
        <v>1.5533430342749535</v>
      </c>
      <c r="O91">
        <f t="shared" si="31"/>
        <v>1.7452406437283376E-2</v>
      </c>
      <c r="P91">
        <f t="shared" si="32"/>
        <v>0.99984769515639127</v>
      </c>
      <c r="R91">
        <f t="shared" si="18"/>
        <v>6.9809625749133505E-2</v>
      </c>
      <c r="S91">
        <f t="shared" si="19"/>
        <v>3.9993907806255651</v>
      </c>
      <c r="U91">
        <f>R91+x_0</f>
        <v>6.9809625749133505E-2</v>
      </c>
      <c r="V91">
        <f>S91+y_0</f>
        <v>3.9993907806255651</v>
      </c>
      <c r="X91">
        <f>r_0*COS(M91)+x_01</f>
        <v>6.9809625749133505E-2</v>
      </c>
      <c r="Y91">
        <f>r_0*SIN(M91)+y_01</f>
        <v>3.9993907806255651</v>
      </c>
      <c r="Z91">
        <f t="shared" si="33"/>
        <v>68</v>
      </c>
      <c r="AB91">
        <f>(r_1*O91)+x_1</f>
        <v>6.9809625749133505E-2</v>
      </c>
      <c r="AC91">
        <f>(r_1*P91)+y_1</f>
        <v>3.9993907806255651</v>
      </c>
      <c r="AD91">
        <f t="shared" si="34"/>
        <v>68</v>
      </c>
      <c r="AG91">
        <f>(r_2*O91)+x_2</f>
        <v>4.0698096257491336</v>
      </c>
      <c r="AH91">
        <f>(r_2*P91)+y_2</f>
        <v>3.9993907806255651</v>
      </c>
      <c r="AJ91">
        <f>(r_3*O91)+x_3</f>
        <v>6.9809625749133505E-2</v>
      </c>
      <c r="AK91">
        <f>(r_3*P91)+y_3</f>
        <v>3.9993907806255651</v>
      </c>
      <c r="AM91">
        <f>(r_4*O91)+x_4</f>
        <v>4.0698096257491336</v>
      </c>
      <c r="AN91">
        <f>(r_4*P91)+y_4</f>
        <v>3.9993907806255651</v>
      </c>
      <c r="AP91">
        <f>(r_5*O91)+x_5</f>
        <v>6.9809625749133505E-2</v>
      </c>
      <c r="AQ91">
        <f>(r_5*P91)+y_5</f>
        <v>7.9993907806255651</v>
      </c>
      <c r="AS91">
        <f>(r_6*O91)+x_6</f>
        <v>6.9809625749133505E-2</v>
      </c>
      <c r="AT91">
        <f>(r_6*P91)+y_6</f>
        <v>3.9993907806255651</v>
      </c>
      <c r="AV91">
        <f>(r_7*O91)+x_7</f>
        <v>4.0698096257491336</v>
      </c>
      <c r="AW91">
        <f>(r_7*P91)+y_7</f>
        <v>3.9993907806255651</v>
      </c>
      <c r="AY91">
        <f>(r_8*O91)+x_8</f>
        <v>6.9809625749133505E-2</v>
      </c>
      <c r="AZ91">
        <f>(r_8*P91)+y_8</f>
        <v>7.9993907806255651</v>
      </c>
      <c r="BB91">
        <f>(r_9*O91)+x_9</f>
        <v>-3.9301903742508664</v>
      </c>
      <c r="BC91">
        <f>(r_9*P91)+y_9</f>
        <v>3.9993907806255651</v>
      </c>
      <c r="BE91">
        <f>(r_10*O91)+x_10</f>
        <v>6.9809625749133505E-2</v>
      </c>
      <c r="BF91">
        <f>(r_10*P91)+y_10</f>
        <v>-6.0921937443492169E-4</v>
      </c>
      <c r="BH91">
        <f>(r_26*O91)+x_26</f>
        <v>0.15707165793555039</v>
      </c>
      <c r="BI91">
        <f>(r_26*P91)+y_26</f>
        <v>8.9986292564075221</v>
      </c>
      <c r="BK91">
        <f>(r_27*O91)+x_27</f>
        <v>-3.9476427806881498</v>
      </c>
      <c r="BL91">
        <f>(r_27*P91)+y_27</f>
        <v>4.999543085469174</v>
      </c>
      <c r="BN91">
        <f>(r_28*O91)+x_28</f>
        <v>-3.9476427806881498</v>
      </c>
      <c r="BO91">
        <f>(r_28*P91)+y_28</f>
        <v>0.99954308546917403</v>
      </c>
      <c r="BQ91">
        <f>(r_29*O91)+x_29</f>
        <v>5.2357219311850126E-2</v>
      </c>
      <c r="BR91">
        <f>(r_29*P91)+y_29</f>
        <v>2.999543085469174</v>
      </c>
      <c r="BT91">
        <f>(r_30*O91)+x_30</f>
        <v>4.0523572193118502</v>
      </c>
      <c r="BU91">
        <f>(r_30*P91)+y_30</f>
        <v>4.999543085469174</v>
      </c>
      <c r="BW91">
        <f>(r_31*O91)+x_31</f>
        <v>4.0523572193118502</v>
      </c>
      <c r="BX91">
        <f>(r_31*P91)+y_31</f>
        <v>0.99954308546917403</v>
      </c>
      <c r="CA91">
        <f>O91</f>
        <v>1.7452406437283376E-2</v>
      </c>
      <c r="CB91">
        <f>P91</f>
        <v>0.99984769515639127</v>
      </c>
      <c r="CD91">
        <f t="shared" si="20"/>
        <v>1.7452406437283376E-2</v>
      </c>
      <c r="CE91">
        <f t="shared" si="21"/>
        <v>0.99984769515639127</v>
      </c>
      <c r="CG91">
        <f t="shared" si="22"/>
        <v>3.4904812874566753E-2</v>
      </c>
      <c r="CH91">
        <f t="shared" si="23"/>
        <v>1.9996953903127825</v>
      </c>
      <c r="CJ91">
        <f t="shared" si="24"/>
        <v>5.2357219311850126E-2</v>
      </c>
      <c r="CK91">
        <f t="shared" si="25"/>
        <v>2.999543085469174</v>
      </c>
      <c r="CM91">
        <f t="shared" si="26"/>
        <v>6.9809625749133505E-2</v>
      </c>
      <c r="CN91">
        <f t="shared" si="27"/>
        <v>3.9993907806255651</v>
      </c>
      <c r="CP91">
        <f t="shared" si="28"/>
        <v>8.7262032186416885E-2</v>
      </c>
      <c r="CQ91">
        <f t="shared" si="29"/>
        <v>4.9992384757819561</v>
      </c>
      <c r="CS91">
        <f>O91</f>
        <v>1.7452406437283376E-2</v>
      </c>
      <c r="CT91">
        <f>P91</f>
        <v>0.99984769515639127</v>
      </c>
      <c r="CU91">
        <f>(a_21*r_21*O91)+x_21</f>
        <v>5.0698096257491336</v>
      </c>
      <c r="CV91">
        <f>(b_21*r_21*P91)+y_21</f>
        <v>6.9996953903127821</v>
      </c>
      <c r="CW91">
        <f>(r_21*O91)+x_21</f>
        <v>5.0698096257491336</v>
      </c>
      <c r="CX91">
        <f>(r_21*P91)+y_21</f>
        <v>8.9993907806255642</v>
      </c>
      <c r="CY91">
        <f>((r_21/2)*O91)+x_21</f>
        <v>5.0349048128745668</v>
      </c>
      <c r="CZ91">
        <f>((r_21/2)*P91)+y_21</f>
        <v>6.9996953903127821</v>
      </c>
    </row>
    <row r="92" spans="1:104" x14ac:dyDescent="0.25">
      <c r="A92">
        <v>1</v>
      </c>
      <c r="K92">
        <v>4</v>
      </c>
      <c r="L92">
        <f>L91+A92</f>
        <v>90</v>
      </c>
      <c r="M92">
        <f t="shared" si="30"/>
        <v>1.5707963267948966</v>
      </c>
      <c r="O92">
        <f t="shared" si="31"/>
        <v>6.1257422745431001E-17</v>
      </c>
      <c r="P92">
        <f t="shared" si="32"/>
        <v>1</v>
      </c>
      <c r="R92">
        <f t="shared" si="18"/>
        <v>2.45029690981724E-16</v>
      </c>
      <c r="S92">
        <f t="shared" si="19"/>
        <v>4</v>
      </c>
      <c r="U92">
        <f>R92+x_0</f>
        <v>2.45029690981724E-16</v>
      </c>
      <c r="V92">
        <f>S92+y_0</f>
        <v>4</v>
      </c>
      <c r="X92">
        <f>r_0*COS(M92)+x_01</f>
        <v>2.45029690981724E-16</v>
      </c>
      <c r="Y92">
        <f>r_0*SIN(M92)+y_01</f>
        <v>4</v>
      </c>
      <c r="Z92">
        <f t="shared" si="33"/>
        <v>69</v>
      </c>
      <c r="AB92">
        <f>(r_1*O92)+x_1</f>
        <v>2.45029690981724E-16</v>
      </c>
      <c r="AC92">
        <f>(r_1*P92)+y_1</f>
        <v>4</v>
      </c>
      <c r="AD92">
        <f t="shared" si="34"/>
        <v>69</v>
      </c>
      <c r="AG92">
        <f>(r_2*O92)+x_2</f>
        <v>4</v>
      </c>
      <c r="AH92">
        <f>(r_2*P92)+y_2</f>
        <v>4</v>
      </c>
      <c r="AJ92">
        <f>(r_3*O92)+x_3</f>
        <v>2.45029690981724E-16</v>
      </c>
      <c r="AK92">
        <f>(r_3*P92)+y_3</f>
        <v>4</v>
      </c>
      <c r="AM92">
        <f>(r_4*O92)+x_4</f>
        <v>4</v>
      </c>
      <c r="AN92">
        <f>(r_4*P92)+y_4</f>
        <v>4</v>
      </c>
      <c r="AP92">
        <f>(r_5*O92)+x_5</f>
        <v>2.45029690981724E-16</v>
      </c>
      <c r="AQ92">
        <f>(r_5*P92)+y_5</f>
        <v>8</v>
      </c>
      <c r="AS92">
        <f>(r_6*O92)+x_6</f>
        <v>2.45029690981724E-16</v>
      </c>
      <c r="AT92">
        <f>(r_6*P92)+y_6</f>
        <v>4</v>
      </c>
      <c r="AV92">
        <f>(r_7*O92)+x_7</f>
        <v>4</v>
      </c>
      <c r="AW92">
        <f>(r_7*P92)+y_7</f>
        <v>4</v>
      </c>
      <c r="AY92">
        <f>(r_8*O92)+x_8</f>
        <v>2.45029690981724E-16</v>
      </c>
      <c r="AZ92">
        <f>(r_8*P92)+y_8</f>
        <v>8</v>
      </c>
      <c r="BB92">
        <f>(r_9*O92)+x_9</f>
        <v>-3.9999999999999996</v>
      </c>
      <c r="BC92">
        <f>(r_9*P92)+y_9</f>
        <v>4</v>
      </c>
      <c r="BE92">
        <f>(r_10*O92)+x_10</f>
        <v>2.45029690981724E-16</v>
      </c>
      <c r="BF92">
        <f>(r_10*P92)+y_10</f>
        <v>0</v>
      </c>
      <c r="BH92">
        <f>(r_26*O92)+x_26</f>
        <v>5.51316804708879E-16</v>
      </c>
      <c r="BI92">
        <f>(r_26*P92)+y_26</f>
        <v>9</v>
      </c>
      <c r="BK92">
        <f>(r_27*O92)+x_27</f>
        <v>-4</v>
      </c>
      <c r="BL92">
        <f>(r_27*P92)+y_27</f>
        <v>5</v>
      </c>
      <c r="BN92">
        <f>(r_28*O92)+x_28</f>
        <v>-4</v>
      </c>
      <c r="BO92">
        <f>(r_28*P92)+y_28</f>
        <v>1</v>
      </c>
      <c r="BQ92">
        <f>(r_29*O92)+x_29</f>
        <v>1.83772268236293E-16</v>
      </c>
      <c r="BR92">
        <f>(r_29*P92)+y_29</f>
        <v>3</v>
      </c>
      <c r="BT92">
        <f>(r_30*O92)+x_30</f>
        <v>4</v>
      </c>
      <c r="BU92">
        <f>(r_30*P92)+y_30</f>
        <v>5</v>
      </c>
      <c r="BW92">
        <f>(r_31*O92)+x_31</f>
        <v>4</v>
      </c>
      <c r="BX92">
        <f>(r_31*P92)+y_31</f>
        <v>1</v>
      </c>
      <c r="CA92">
        <f>O92</f>
        <v>6.1257422745431001E-17</v>
      </c>
      <c r="CB92">
        <f>P92</f>
        <v>1</v>
      </c>
      <c r="CD92">
        <f t="shared" si="20"/>
        <v>6.1257422745431001E-17</v>
      </c>
      <c r="CE92">
        <f t="shared" si="21"/>
        <v>1</v>
      </c>
      <c r="CG92">
        <f t="shared" si="22"/>
        <v>1.22514845490862E-16</v>
      </c>
      <c r="CH92">
        <f t="shared" si="23"/>
        <v>2</v>
      </c>
      <c r="CJ92">
        <f t="shared" si="24"/>
        <v>1.83772268236293E-16</v>
      </c>
      <c r="CK92">
        <f t="shared" si="25"/>
        <v>3</v>
      </c>
      <c r="CM92">
        <f t="shared" si="26"/>
        <v>2.45029690981724E-16</v>
      </c>
      <c r="CN92">
        <f t="shared" si="27"/>
        <v>4</v>
      </c>
      <c r="CP92">
        <f t="shared" si="28"/>
        <v>3.06287113727155E-16</v>
      </c>
      <c r="CQ92">
        <f t="shared" si="29"/>
        <v>5</v>
      </c>
      <c r="CS92">
        <f>O92</f>
        <v>6.1257422745431001E-17</v>
      </c>
      <c r="CT92">
        <f>P92</f>
        <v>1</v>
      </c>
      <c r="CU92">
        <f>(a_21*r_21*O92)+x_21</f>
        <v>5</v>
      </c>
      <c r="CV92">
        <f>(b_21*r_21*P92)+y_21</f>
        <v>7</v>
      </c>
      <c r="CW92">
        <f>(r_21*O92)+x_21</f>
        <v>5</v>
      </c>
      <c r="CX92">
        <f>(r_21*P92)+y_21</f>
        <v>9</v>
      </c>
      <c r="CY92">
        <f>((r_21/2)*O92)+x_21</f>
        <v>5</v>
      </c>
      <c r="CZ92">
        <f>((r_21/2)*P92)+y_21</f>
        <v>7</v>
      </c>
    </row>
    <row r="93" spans="1:104" x14ac:dyDescent="0.25">
      <c r="A93">
        <v>1</v>
      </c>
      <c r="K93">
        <v>4</v>
      </c>
      <c r="L93">
        <f>L92+A93</f>
        <v>91</v>
      </c>
      <c r="M93">
        <f t="shared" si="30"/>
        <v>1.5882496193148399</v>
      </c>
      <c r="O93">
        <f t="shared" si="31"/>
        <v>-1.7452406437283477E-2</v>
      </c>
      <c r="P93">
        <f t="shared" si="32"/>
        <v>0.99984769515639127</v>
      </c>
      <c r="R93">
        <f t="shared" si="18"/>
        <v>-6.9809625749133908E-2</v>
      </c>
      <c r="S93">
        <f t="shared" si="19"/>
        <v>3.9993907806255651</v>
      </c>
      <c r="U93">
        <f>R93+x_0</f>
        <v>-6.9809625749133908E-2</v>
      </c>
      <c r="V93">
        <f>S93+y_0</f>
        <v>3.9993907806255651</v>
      </c>
      <c r="X93">
        <f>r_0*COS(M93)+x_01</f>
        <v>-6.9809625749133908E-2</v>
      </c>
      <c r="Y93">
        <f>r_0*SIN(M93)+y_01</f>
        <v>3.9993907806255651</v>
      </c>
      <c r="Z93">
        <f t="shared" si="33"/>
        <v>70</v>
      </c>
      <c r="AB93">
        <f>(r_1*O93)+x_1</f>
        <v>-6.9809625749133908E-2</v>
      </c>
      <c r="AC93">
        <f>(r_1*P93)+y_1</f>
        <v>3.9993907806255651</v>
      </c>
      <c r="AD93">
        <f t="shared" si="34"/>
        <v>70</v>
      </c>
      <c r="AG93">
        <f>(r_2*O93)+x_2</f>
        <v>3.9301903742508659</v>
      </c>
      <c r="AH93">
        <f>(r_2*P93)+y_2</f>
        <v>3.9993907806255651</v>
      </c>
      <c r="AJ93">
        <f>(r_3*O93)+x_3</f>
        <v>-6.9809625749133908E-2</v>
      </c>
      <c r="AK93">
        <f>(r_3*P93)+y_3</f>
        <v>3.9993907806255651</v>
      </c>
      <c r="AM93">
        <f>(r_4*O93)+x_4</f>
        <v>3.9301903742508659</v>
      </c>
      <c r="AN93">
        <f>(r_4*P93)+y_4</f>
        <v>3.9993907806255651</v>
      </c>
      <c r="AP93">
        <f>(r_5*O93)+x_5</f>
        <v>-6.9809625749133908E-2</v>
      </c>
      <c r="AQ93">
        <f>(r_5*P93)+y_5</f>
        <v>7.9993907806255651</v>
      </c>
      <c r="AS93">
        <f>(r_6*O93)+x_6</f>
        <v>-6.9809625749133908E-2</v>
      </c>
      <c r="AT93">
        <f>(r_6*P93)+y_6</f>
        <v>3.9993907806255651</v>
      </c>
      <c r="AV93">
        <f>(r_7*O93)+x_7</f>
        <v>3.9301903742508659</v>
      </c>
      <c r="AW93">
        <f>(r_7*P93)+y_7</f>
        <v>3.9993907806255651</v>
      </c>
      <c r="AY93">
        <f>(r_8*O93)+x_8</f>
        <v>-6.9809625749133908E-2</v>
      </c>
      <c r="AZ93">
        <f>(r_8*P93)+y_8</f>
        <v>7.9993907806255651</v>
      </c>
      <c r="BB93">
        <f>(r_9*O93)+x_9</f>
        <v>-4.0698096257491336</v>
      </c>
      <c r="BC93">
        <f>(r_9*P93)+y_9</f>
        <v>3.9993907806255651</v>
      </c>
      <c r="BE93">
        <f>(r_10*O93)+x_10</f>
        <v>-6.9809625749133908E-2</v>
      </c>
      <c r="BF93">
        <f>(r_10*P93)+y_10</f>
        <v>-6.0921937443492169E-4</v>
      </c>
      <c r="BH93">
        <f>(r_26*O93)+x_26</f>
        <v>-0.15707165793555128</v>
      </c>
      <c r="BI93">
        <f>(r_26*P93)+y_26</f>
        <v>8.9986292564075221</v>
      </c>
      <c r="BK93">
        <f>(r_27*O93)+x_27</f>
        <v>-4.0523572193118502</v>
      </c>
      <c r="BL93">
        <f>(r_27*P93)+y_27</f>
        <v>4.999543085469174</v>
      </c>
      <c r="BN93">
        <f>(r_28*O93)+x_28</f>
        <v>-4.0523572193118502</v>
      </c>
      <c r="BO93">
        <f>(r_28*P93)+y_28</f>
        <v>0.99954308546917403</v>
      </c>
      <c r="BQ93">
        <f>(r_29*O93)+x_29</f>
        <v>-5.2357219311850431E-2</v>
      </c>
      <c r="BR93">
        <f>(r_29*P93)+y_29</f>
        <v>2.999543085469174</v>
      </c>
      <c r="BT93">
        <f>(r_30*O93)+x_30</f>
        <v>3.9476427806881498</v>
      </c>
      <c r="BU93">
        <f>(r_30*P93)+y_30</f>
        <v>4.999543085469174</v>
      </c>
      <c r="BW93">
        <f>(r_31*O93)+x_31</f>
        <v>3.9476427806881498</v>
      </c>
      <c r="BX93">
        <f>(r_31*P93)+y_31</f>
        <v>0.99954308546917403</v>
      </c>
      <c r="CA93">
        <f>O93</f>
        <v>-1.7452406437283477E-2</v>
      </c>
      <c r="CB93">
        <f>P93</f>
        <v>0.99984769515639127</v>
      </c>
      <c r="CD93">
        <f t="shared" si="20"/>
        <v>-1.7452406437283477E-2</v>
      </c>
      <c r="CE93">
        <f t="shared" si="21"/>
        <v>0.99984769515639127</v>
      </c>
      <c r="CG93">
        <f t="shared" si="22"/>
        <v>-3.4904812874566954E-2</v>
      </c>
      <c r="CH93">
        <f t="shared" si="23"/>
        <v>1.9996953903127825</v>
      </c>
      <c r="CJ93">
        <f t="shared" si="24"/>
        <v>-5.2357219311850431E-2</v>
      </c>
      <c r="CK93">
        <f t="shared" si="25"/>
        <v>2.999543085469174</v>
      </c>
      <c r="CM93">
        <f t="shared" si="26"/>
        <v>-6.9809625749133908E-2</v>
      </c>
      <c r="CN93">
        <f t="shared" si="27"/>
        <v>3.9993907806255651</v>
      </c>
      <c r="CP93">
        <f t="shared" si="28"/>
        <v>-8.7262032186417385E-2</v>
      </c>
      <c r="CQ93">
        <f t="shared" si="29"/>
        <v>4.9992384757819561</v>
      </c>
      <c r="CS93">
        <f>O93</f>
        <v>-1.7452406437283477E-2</v>
      </c>
      <c r="CT93">
        <f>P93</f>
        <v>0.99984769515639127</v>
      </c>
      <c r="CU93">
        <f>(a_21*r_21*O93)+x_21</f>
        <v>4.9301903742508664</v>
      </c>
      <c r="CV93">
        <f>(b_21*r_21*P93)+y_21</f>
        <v>6.9996953903127821</v>
      </c>
      <c r="CW93">
        <f>(r_21*O93)+x_21</f>
        <v>4.9301903742508664</v>
      </c>
      <c r="CX93">
        <f>(r_21*P93)+y_21</f>
        <v>8.9993907806255642</v>
      </c>
      <c r="CY93">
        <f>((r_21/2)*O93)+x_21</f>
        <v>4.9650951871254332</v>
      </c>
      <c r="CZ93">
        <f>((r_21/2)*P93)+y_21</f>
        <v>6.9996953903127821</v>
      </c>
    </row>
    <row r="94" spans="1:104" x14ac:dyDescent="0.25">
      <c r="A94">
        <v>1</v>
      </c>
      <c r="K94">
        <v>4</v>
      </c>
      <c r="L94">
        <f>L93+A94</f>
        <v>92</v>
      </c>
      <c r="M94">
        <f t="shared" si="30"/>
        <v>1.605702911834783</v>
      </c>
      <c r="O94">
        <f t="shared" si="31"/>
        <v>-3.4899496702500733E-2</v>
      </c>
      <c r="P94">
        <f t="shared" si="32"/>
        <v>0.99939082701909576</v>
      </c>
      <c r="R94">
        <f t="shared" si="18"/>
        <v>-0.13959798681000293</v>
      </c>
      <c r="S94">
        <f t="shared" si="19"/>
        <v>3.997563308076383</v>
      </c>
      <c r="U94">
        <f>R94+x_0</f>
        <v>-0.13959798681000293</v>
      </c>
      <c r="V94">
        <f>S94+y_0</f>
        <v>3.997563308076383</v>
      </c>
      <c r="X94">
        <f>r_0*COS(M94)+x_01</f>
        <v>-0.13959798681000293</v>
      </c>
      <c r="Y94">
        <f>r_0*SIN(M94)+y_01</f>
        <v>3.997563308076383</v>
      </c>
      <c r="Z94">
        <f t="shared" si="33"/>
        <v>71</v>
      </c>
      <c r="AB94">
        <f>(r_1*O94)+x_1</f>
        <v>-0.13959798681000293</v>
      </c>
      <c r="AC94">
        <f>(r_1*P94)+y_1</f>
        <v>3.997563308076383</v>
      </c>
      <c r="AD94">
        <f t="shared" si="34"/>
        <v>71</v>
      </c>
      <c r="AG94">
        <f>(r_2*O94)+x_2</f>
        <v>3.8604020131899972</v>
      </c>
      <c r="AH94">
        <f>(r_2*P94)+y_2</f>
        <v>3.997563308076383</v>
      </c>
      <c r="AJ94">
        <f>(r_3*O94)+x_3</f>
        <v>-0.13959798681000293</v>
      </c>
      <c r="AK94">
        <f>(r_3*P94)+y_3</f>
        <v>3.997563308076383</v>
      </c>
      <c r="AM94">
        <f>(r_4*O94)+x_4</f>
        <v>3.8604020131899972</v>
      </c>
      <c r="AN94">
        <f>(r_4*P94)+y_4</f>
        <v>3.997563308076383</v>
      </c>
      <c r="AP94">
        <f>(r_5*O94)+x_5</f>
        <v>-0.13959798681000293</v>
      </c>
      <c r="AQ94">
        <f>(r_5*P94)+y_5</f>
        <v>7.9975633080763835</v>
      </c>
      <c r="AS94">
        <f>(r_6*O94)+x_6</f>
        <v>-0.13959798681000293</v>
      </c>
      <c r="AT94">
        <f>(r_6*P94)+y_6</f>
        <v>3.997563308076383</v>
      </c>
      <c r="AV94">
        <f>(r_7*O94)+x_7</f>
        <v>3.8604020131899972</v>
      </c>
      <c r="AW94">
        <f>(r_7*P94)+y_7</f>
        <v>3.997563308076383</v>
      </c>
      <c r="AY94">
        <f>(r_8*O94)+x_8</f>
        <v>-0.13959798681000293</v>
      </c>
      <c r="AZ94">
        <f>(r_8*P94)+y_8</f>
        <v>7.9975633080763835</v>
      </c>
      <c r="BB94">
        <f>(r_9*O94)+x_9</f>
        <v>-4.1395979868100028</v>
      </c>
      <c r="BC94">
        <f>(r_9*P94)+y_9</f>
        <v>3.997563308076383</v>
      </c>
      <c r="BE94">
        <f>(r_10*O94)+x_10</f>
        <v>-0.13959798681000293</v>
      </c>
      <c r="BF94">
        <f>(r_10*P94)+y_10</f>
        <v>-2.4366919236169515E-3</v>
      </c>
      <c r="BH94">
        <f>(r_26*O94)+x_26</f>
        <v>-0.31409547032250662</v>
      </c>
      <c r="BI94">
        <f>(r_26*P94)+y_26</f>
        <v>8.994517443171862</v>
      </c>
      <c r="BK94">
        <f>(r_27*O94)+x_27</f>
        <v>-4.1046984901075021</v>
      </c>
      <c r="BL94">
        <f>(r_27*P94)+y_27</f>
        <v>4.9981724810572867</v>
      </c>
      <c r="BN94">
        <f>(r_28*O94)+x_28</f>
        <v>-4.1046984901075021</v>
      </c>
      <c r="BO94">
        <f>(r_28*P94)+y_28</f>
        <v>0.99817248105728718</v>
      </c>
      <c r="BQ94">
        <f>(r_29*O94)+x_29</f>
        <v>-0.10469849010750221</v>
      </c>
      <c r="BR94">
        <f>(r_29*P94)+y_29</f>
        <v>2.9981724810572872</v>
      </c>
      <c r="BT94">
        <f>(r_30*O94)+x_30</f>
        <v>3.8953015098924979</v>
      </c>
      <c r="BU94">
        <f>(r_30*P94)+y_30</f>
        <v>4.9981724810572867</v>
      </c>
      <c r="BW94">
        <f>(r_31*O94)+x_31</f>
        <v>3.8953015098924979</v>
      </c>
      <c r="BX94">
        <f>(r_31*P94)+y_31</f>
        <v>0.99817248105728718</v>
      </c>
      <c r="CA94">
        <f>O94</f>
        <v>-3.4899496702500733E-2</v>
      </c>
      <c r="CB94">
        <f>P94</f>
        <v>0.99939082701909576</v>
      </c>
      <c r="CD94">
        <f t="shared" si="20"/>
        <v>-3.4899496702500733E-2</v>
      </c>
      <c r="CE94">
        <f t="shared" si="21"/>
        <v>0.99939082701909576</v>
      </c>
      <c r="CG94">
        <f t="shared" si="22"/>
        <v>-6.9798993405001467E-2</v>
      </c>
      <c r="CH94">
        <f t="shared" si="23"/>
        <v>1.9987816540381915</v>
      </c>
      <c r="CJ94">
        <f t="shared" si="24"/>
        <v>-0.10469849010750221</v>
      </c>
      <c r="CK94">
        <f t="shared" si="25"/>
        <v>2.9981724810572872</v>
      </c>
      <c r="CM94">
        <f t="shared" si="26"/>
        <v>-0.13959798681000293</v>
      </c>
      <c r="CN94">
        <f t="shared" si="27"/>
        <v>3.997563308076383</v>
      </c>
      <c r="CP94">
        <f t="shared" si="28"/>
        <v>-0.17449748351250366</v>
      </c>
      <c r="CQ94">
        <f t="shared" si="29"/>
        <v>4.9969541350954785</v>
      </c>
      <c r="CS94">
        <f>O94</f>
        <v>-3.4899496702500733E-2</v>
      </c>
      <c r="CT94">
        <f>P94</f>
        <v>0.99939082701909576</v>
      </c>
      <c r="CU94">
        <f>(a_21*r_21*O94)+x_21</f>
        <v>4.8604020131899972</v>
      </c>
      <c r="CV94">
        <f>(b_21*r_21*P94)+y_21</f>
        <v>6.9987816540381917</v>
      </c>
      <c r="CW94">
        <f>(r_21*O94)+x_21</f>
        <v>4.8604020131899972</v>
      </c>
      <c r="CX94">
        <f>(r_21*P94)+y_21</f>
        <v>8.9975633080763835</v>
      </c>
      <c r="CY94">
        <f>((r_21/2)*O94)+x_21</f>
        <v>4.9302010065949986</v>
      </c>
      <c r="CZ94">
        <f>((r_21/2)*P94)+y_21</f>
        <v>6.9987816540381917</v>
      </c>
    </row>
    <row r="95" spans="1:104" x14ac:dyDescent="0.25">
      <c r="A95">
        <v>1</v>
      </c>
      <c r="K95">
        <v>4</v>
      </c>
      <c r="L95">
        <f>L94+A95</f>
        <v>93</v>
      </c>
      <c r="M95">
        <f t="shared" si="30"/>
        <v>1.6231562043547263</v>
      </c>
      <c r="O95">
        <f t="shared" si="31"/>
        <v>-5.233595624294362E-2</v>
      </c>
      <c r="P95">
        <f t="shared" si="32"/>
        <v>0.99862953475457383</v>
      </c>
      <c r="R95">
        <f t="shared" si="18"/>
        <v>-0.20934382497177448</v>
      </c>
      <c r="S95">
        <f t="shared" si="19"/>
        <v>3.9945181390182953</v>
      </c>
      <c r="U95">
        <f>R95+x_0</f>
        <v>-0.20934382497177448</v>
      </c>
      <c r="V95">
        <f>S95+y_0</f>
        <v>3.9945181390182953</v>
      </c>
      <c r="X95">
        <f>r_0*COS(M95)+x_01</f>
        <v>-0.20934382497177448</v>
      </c>
      <c r="Y95">
        <f>r_0*SIN(M95)+y_01</f>
        <v>3.9945181390182953</v>
      </c>
      <c r="Z95">
        <f t="shared" si="33"/>
        <v>72</v>
      </c>
      <c r="AB95">
        <f>(r_1*O95)+x_1</f>
        <v>-0.20934382497177448</v>
      </c>
      <c r="AC95">
        <f>(r_1*P95)+y_1</f>
        <v>3.9945181390182953</v>
      </c>
      <c r="AD95">
        <f t="shared" si="34"/>
        <v>72</v>
      </c>
      <c r="AG95">
        <f>(r_2*O95)+x_2</f>
        <v>3.7906561750282255</v>
      </c>
      <c r="AH95">
        <f>(r_2*P95)+y_2</f>
        <v>3.9945181390182953</v>
      </c>
      <c r="AJ95">
        <f>(r_3*O95)+x_3</f>
        <v>-0.20934382497177448</v>
      </c>
      <c r="AK95">
        <f>(r_3*P95)+y_3</f>
        <v>3.9945181390182953</v>
      </c>
      <c r="AM95">
        <f>(r_4*O95)+x_4</f>
        <v>3.7906561750282255</v>
      </c>
      <c r="AN95">
        <f>(r_4*P95)+y_4</f>
        <v>3.9945181390182953</v>
      </c>
      <c r="AP95">
        <f>(r_5*O95)+x_5</f>
        <v>-0.20934382497177448</v>
      </c>
      <c r="AQ95">
        <f>(r_5*P95)+y_5</f>
        <v>7.9945181390182949</v>
      </c>
      <c r="AS95">
        <f>(r_6*O95)+x_6</f>
        <v>-0.20934382497177448</v>
      </c>
      <c r="AT95">
        <f>(r_6*P95)+y_6</f>
        <v>3.9945181390182953</v>
      </c>
      <c r="AV95">
        <f>(r_7*O95)+x_7</f>
        <v>3.7906561750282255</v>
      </c>
      <c r="AW95">
        <f>(r_7*P95)+y_7</f>
        <v>3.9945181390182953</v>
      </c>
      <c r="AY95">
        <f>(r_8*O95)+x_8</f>
        <v>-0.20934382497177448</v>
      </c>
      <c r="AZ95">
        <f>(r_8*P95)+y_8</f>
        <v>7.9945181390182949</v>
      </c>
      <c r="BB95">
        <f>(r_9*O95)+x_9</f>
        <v>-4.2093438249717741</v>
      </c>
      <c r="BC95">
        <f>(r_9*P95)+y_9</f>
        <v>3.9945181390182953</v>
      </c>
      <c r="BE95">
        <f>(r_10*O95)+x_10</f>
        <v>-0.20934382497177448</v>
      </c>
      <c r="BF95">
        <f>(r_10*P95)+y_10</f>
        <v>-5.4818609817046671E-3</v>
      </c>
      <c r="BH95">
        <f>(r_26*O95)+x_26</f>
        <v>-0.47102360618649258</v>
      </c>
      <c r="BI95">
        <f>(r_26*P95)+y_26</f>
        <v>8.9876658127911639</v>
      </c>
      <c r="BK95">
        <f>(r_27*O95)+x_27</f>
        <v>-4.1570078687288312</v>
      </c>
      <c r="BL95">
        <f>(r_27*P95)+y_27</f>
        <v>4.9958886042637216</v>
      </c>
      <c r="BN95">
        <f>(r_28*O95)+x_28</f>
        <v>-4.1570078687288312</v>
      </c>
      <c r="BO95">
        <f>(r_28*P95)+y_28</f>
        <v>0.99588860426372161</v>
      </c>
      <c r="BQ95">
        <f>(r_29*O95)+x_29</f>
        <v>-0.15700786872883085</v>
      </c>
      <c r="BR95">
        <f>(r_29*P95)+y_29</f>
        <v>2.9958886042637216</v>
      </c>
      <c r="BT95">
        <f>(r_30*O95)+x_30</f>
        <v>3.8429921312711692</v>
      </c>
      <c r="BU95">
        <f>(r_30*P95)+y_30</f>
        <v>4.9958886042637216</v>
      </c>
      <c r="BW95">
        <f>(r_31*O95)+x_31</f>
        <v>3.8429921312711692</v>
      </c>
      <c r="BX95">
        <f>(r_31*P95)+y_31</f>
        <v>0.99588860426372161</v>
      </c>
      <c r="CA95">
        <f>O95</f>
        <v>-5.233595624294362E-2</v>
      </c>
      <c r="CB95">
        <f>P95</f>
        <v>0.99862953475457383</v>
      </c>
      <c r="CD95">
        <f t="shared" si="20"/>
        <v>-5.233595624294362E-2</v>
      </c>
      <c r="CE95">
        <f t="shared" si="21"/>
        <v>0.99862953475457383</v>
      </c>
      <c r="CG95">
        <f t="shared" si="22"/>
        <v>-0.10467191248588724</v>
      </c>
      <c r="CH95">
        <f t="shared" si="23"/>
        <v>1.9972590695091477</v>
      </c>
      <c r="CJ95">
        <f t="shared" si="24"/>
        <v>-0.15700786872883085</v>
      </c>
      <c r="CK95">
        <f t="shared" si="25"/>
        <v>2.9958886042637216</v>
      </c>
      <c r="CM95">
        <f t="shared" si="26"/>
        <v>-0.20934382497177448</v>
      </c>
      <c r="CN95">
        <f t="shared" si="27"/>
        <v>3.9945181390182953</v>
      </c>
      <c r="CP95">
        <f t="shared" si="28"/>
        <v>-0.26167978121471808</v>
      </c>
      <c r="CQ95">
        <f t="shared" si="29"/>
        <v>4.9931476737728691</v>
      </c>
      <c r="CS95">
        <f>O95</f>
        <v>-5.233595624294362E-2</v>
      </c>
      <c r="CT95">
        <f>P95</f>
        <v>0.99862953475457383</v>
      </c>
      <c r="CU95">
        <f>(a_21*r_21*O95)+x_21</f>
        <v>4.7906561750282259</v>
      </c>
      <c r="CV95">
        <f>(b_21*r_21*P95)+y_21</f>
        <v>6.9972590695091474</v>
      </c>
      <c r="CW95">
        <f>(r_21*O95)+x_21</f>
        <v>4.7906561750282259</v>
      </c>
      <c r="CX95">
        <f>(r_21*P95)+y_21</f>
        <v>8.9945181390182949</v>
      </c>
      <c r="CY95">
        <f>((r_21/2)*O95)+x_21</f>
        <v>4.8953280875141125</v>
      </c>
      <c r="CZ95">
        <f>((r_21/2)*P95)+y_21</f>
        <v>6.9972590695091474</v>
      </c>
    </row>
    <row r="96" spans="1:104" x14ac:dyDescent="0.25">
      <c r="A96">
        <v>1</v>
      </c>
      <c r="K96">
        <v>4</v>
      </c>
      <c r="L96">
        <f>L95+A96</f>
        <v>94</v>
      </c>
      <c r="M96">
        <f t="shared" si="30"/>
        <v>1.6406094968746698</v>
      </c>
      <c r="O96">
        <f t="shared" si="31"/>
        <v>-6.975647374412533E-2</v>
      </c>
      <c r="P96">
        <f t="shared" si="32"/>
        <v>0.9975640502598242</v>
      </c>
      <c r="R96">
        <f t="shared" si="18"/>
        <v>-0.27902589497650132</v>
      </c>
      <c r="S96">
        <f t="shared" si="19"/>
        <v>3.9902562010392968</v>
      </c>
      <c r="U96">
        <f>R96+x_0</f>
        <v>-0.27902589497650132</v>
      </c>
      <c r="V96">
        <f>S96+y_0</f>
        <v>3.9902562010392968</v>
      </c>
      <c r="X96">
        <f>r_0*COS(M96)+x_01</f>
        <v>-0.27902589497650132</v>
      </c>
      <c r="Y96">
        <f>r_0*SIN(M96)+y_01</f>
        <v>3.9902562010392968</v>
      </c>
      <c r="Z96">
        <f t="shared" si="33"/>
        <v>73</v>
      </c>
      <c r="AB96">
        <f>(r_1*O96)+x_1</f>
        <v>-0.27902589497650132</v>
      </c>
      <c r="AC96">
        <f>(r_1*P96)+y_1</f>
        <v>3.9902562010392968</v>
      </c>
      <c r="AD96">
        <f t="shared" si="34"/>
        <v>73</v>
      </c>
      <c r="AG96">
        <f>(r_2*O96)+x_2</f>
        <v>3.7209741050234988</v>
      </c>
      <c r="AH96">
        <f>(r_2*P96)+y_2</f>
        <v>3.9902562010392968</v>
      </c>
      <c r="AJ96">
        <f>(r_3*O96)+x_3</f>
        <v>-0.27902589497650132</v>
      </c>
      <c r="AK96">
        <f>(r_3*P96)+y_3</f>
        <v>3.9902562010392968</v>
      </c>
      <c r="AM96">
        <f>(r_4*O96)+x_4</f>
        <v>3.7209741050234988</v>
      </c>
      <c r="AN96">
        <f>(r_4*P96)+y_4</f>
        <v>3.9902562010392968</v>
      </c>
      <c r="AP96">
        <f>(r_5*O96)+x_5</f>
        <v>-0.27902589497650132</v>
      </c>
      <c r="AQ96">
        <f>(r_5*P96)+y_5</f>
        <v>7.9902562010392968</v>
      </c>
      <c r="AS96">
        <f>(r_6*O96)+x_6</f>
        <v>-0.27902589497650132</v>
      </c>
      <c r="AT96">
        <f>(r_6*P96)+y_6</f>
        <v>3.9902562010392968</v>
      </c>
      <c r="AV96">
        <f>(r_7*O96)+x_7</f>
        <v>3.7209741050234988</v>
      </c>
      <c r="AW96">
        <f>(r_7*P96)+y_7</f>
        <v>3.9902562010392968</v>
      </c>
      <c r="AY96">
        <f>(r_8*O96)+x_8</f>
        <v>-0.27902589497650132</v>
      </c>
      <c r="AZ96">
        <f>(r_8*P96)+y_8</f>
        <v>7.9902562010392968</v>
      </c>
      <c r="BB96">
        <f>(r_9*O96)+x_9</f>
        <v>-4.2790258949765017</v>
      </c>
      <c r="BC96">
        <f>(r_9*P96)+y_9</f>
        <v>3.9902562010392968</v>
      </c>
      <c r="BE96">
        <f>(r_10*O96)+x_10</f>
        <v>-0.27902589497650132</v>
      </c>
      <c r="BF96">
        <f>(r_10*P96)+y_10</f>
        <v>-9.7437989607032094E-3</v>
      </c>
      <c r="BH96">
        <f>(r_26*O96)+x_26</f>
        <v>-0.62780826369712794</v>
      </c>
      <c r="BI96">
        <f>(r_26*P96)+y_26</f>
        <v>8.9780764523384171</v>
      </c>
      <c r="BK96">
        <f>(r_27*O96)+x_27</f>
        <v>-4.209269421232376</v>
      </c>
      <c r="BL96">
        <f>(r_27*P96)+y_27</f>
        <v>4.9926921507794724</v>
      </c>
      <c r="BN96">
        <f>(r_28*O96)+x_28</f>
        <v>-4.209269421232376</v>
      </c>
      <c r="BO96">
        <f>(r_28*P96)+y_28</f>
        <v>0.99269215077947237</v>
      </c>
      <c r="BQ96">
        <f>(r_29*O96)+x_29</f>
        <v>-0.20926942123237599</v>
      </c>
      <c r="BR96">
        <f>(r_29*P96)+y_29</f>
        <v>2.9926921507794724</v>
      </c>
      <c r="BT96">
        <f>(r_30*O96)+x_30</f>
        <v>3.790730578767624</v>
      </c>
      <c r="BU96">
        <f>(r_30*P96)+y_30</f>
        <v>4.9926921507794724</v>
      </c>
      <c r="BW96">
        <f>(r_31*O96)+x_31</f>
        <v>3.790730578767624</v>
      </c>
      <c r="BX96">
        <f>(r_31*P96)+y_31</f>
        <v>0.99269215077947237</v>
      </c>
      <c r="CA96">
        <f>O96</f>
        <v>-6.975647374412533E-2</v>
      </c>
      <c r="CB96">
        <f>P96</f>
        <v>0.9975640502598242</v>
      </c>
      <c r="CD96">
        <f t="shared" si="20"/>
        <v>-6.975647374412533E-2</v>
      </c>
      <c r="CE96">
        <f t="shared" si="21"/>
        <v>0.9975640502598242</v>
      </c>
      <c r="CG96">
        <f t="shared" si="22"/>
        <v>-0.13951294748825066</v>
      </c>
      <c r="CH96">
        <f t="shared" si="23"/>
        <v>1.9951281005196484</v>
      </c>
      <c r="CJ96">
        <f t="shared" si="24"/>
        <v>-0.20926942123237599</v>
      </c>
      <c r="CK96">
        <f t="shared" si="25"/>
        <v>2.9926921507794724</v>
      </c>
      <c r="CM96">
        <f t="shared" si="26"/>
        <v>-0.27902589497650132</v>
      </c>
      <c r="CN96">
        <f t="shared" si="27"/>
        <v>3.9902562010392968</v>
      </c>
      <c r="CP96">
        <f t="shared" si="28"/>
        <v>-0.34878236872062662</v>
      </c>
      <c r="CQ96">
        <f t="shared" si="29"/>
        <v>4.9878202512991212</v>
      </c>
      <c r="CS96">
        <f>O96</f>
        <v>-6.975647374412533E-2</v>
      </c>
      <c r="CT96">
        <f>P96</f>
        <v>0.9975640502598242</v>
      </c>
      <c r="CU96">
        <f>(a_21*r_21*O96)+x_21</f>
        <v>4.7209741050234983</v>
      </c>
      <c r="CV96">
        <f>(b_21*r_21*P96)+y_21</f>
        <v>6.9951281005196488</v>
      </c>
      <c r="CW96">
        <f>(r_21*O96)+x_21</f>
        <v>4.7209741050234983</v>
      </c>
      <c r="CX96">
        <f>(r_21*P96)+y_21</f>
        <v>8.9902562010392977</v>
      </c>
      <c r="CY96">
        <f>((r_21/2)*O96)+x_21</f>
        <v>4.8604870525117496</v>
      </c>
      <c r="CZ96">
        <f>((r_21/2)*P96)+y_21</f>
        <v>6.9951281005196488</v>
      </c>
    </row>
    <row r="97" spans="1:104" x14ac:dyDescent="0.25">
      <c r="A97">
        <v>1</v>
      </c>
      <c r="K97">
        <v>4</v>
      </c>
      <c r="L97">
        <f>L96+A97</f>
        <v>95</v>
      </c>
      <c r="M97">
        <f t="shared" si="30"/>
        <v>1.6580627893946132</v>
      </c>
      <c r="O97">
        <f t="shared" si="31"/>
        <v>-8.7155742747658235E-2</v>
      </c>
      <c r="P97">
        <f t="shared" si="32"/>
        <v>0.99619469809174555</v>
      </c>
      <c r="R97">
        <f t="shared" si="18"/>
        <v>-0.34862297099063294</v>
      </c>
      <c r="S97">
        <f t="shared" si="19"/>
        <v>3.9847787923669822</v>
      </c>
      <c r="U97">
        <f>R97+x_0</f>
        <v>-0.34862297099063294</v>
      </c>
      <c r="V97">
        <f>S97+y_0</f>
        <v>3.9847787923669822</v>
      </c>
      <c r="X97">
        <f>r_0*COS(M97)+x_01</f>
        <v>-0.34862297099063294</v>
      </c>
      <c r="Y97">
        <f>r_0*SIN(M97)+y_01</f>
        <v>3.9847787923669822</v>
      </c>
      <c r="Z97">
        <f t="shared" si="33"/>
        <v>74</v>
      </c>
      <c r="AB97">
        <f>(r_1*O97)+x_1</f>
        <v>-0.34862297099063294</v>
      </c>
      <c r="AC97">
        <f>(r_1*P97)+y_1</f>
        <v>3.9847787923669822</v>
      </c>
      <c r="AD97">
        <f t="shared" si="34"/>
        <v>74</v>
      </c>
      <c r="AG97">
        <f>(r_2*O97)+x_2</f>
        <v>3.651377029009367</v>
      </c>
      <c r="AH97">
        <f>(r_2*P97)+y_2</f>
        <v>3.9847787923669822</v>
      </c>
      <c r="AJ97">
        <f>(r_3*O97)+x_3</f>
        <v>-0.34862297099063294</v>
      </c>
      <c r="AK97">
        <f>(r_3*P97)+y_3</f>
        <v>3.9847787923669822</v>
      </c>
      <c r="AM97">
        <f>(r_4*O97)+x_4</f>
        <v>3.651377029009367</v>
      </c>
      <c r="AN97">
        <f>(r_4*P97)+y_4</f>
        <v>3.9847787923669822</v>
      </c>
      <c r="AP97">
        <f>(r_5*O97)+x_5</f>
        <v>-0.34862297099063294</v>
      </c>
      <c r="AQ97">
        <f>(r_5*P97)+y_5</f>
        <v>7.9847787923669822</v>
      </c>
      <c r="AS97">
        <f>(r_6*O97)+x_6</f>
        <v>-0.34862297099063294</v>
      </c>
      <c r="AT97">
        <f>(r_6*P97)+y_6</f>
        <v>3.9847787923669822</v>
      </c>
      <c r="AV97">
        <f>(r_7*O97)+x_7</f>
        <v>3.651377029009367</v>
      </c>
      <c r="AW97">
        <f>(r_7*P97)+y_7</f>
        <v>3.9847787923669822</v>
      </c>
      <c r="AY97">
        <f>(r_8*O97)+x_8</f>
        <v>-0.34862297099063294</v>
      </c>
      <c r="AZ97">
        <f>(r_8*P97)+y_8</f>
        <v>7.9847787923669822</v>
      </c>
      <c r="BB97">
        <f>(r_9*O97)+x_9</f>
        <v>-4.3486229709906326</v>
      </c>
      <c r="BC97">
        <f>(r_9*P97)+y_9</f>
        <v>3.9847787923669822</v>
      </c>
      <c r="BE97">
        <f>(r_10*O97)+x_10</f>
        <v>-0.34862297099063294</v>
      </c>
      <c r="BF97">
        <f>(r_10*P97)+y_10</f>
        <v>-1.5221207633017819E-2</v>
      </c>
      <c r="BH97">
        <f>(r_26*O97)+x_26</f>
        <v>-0.78440168472892413</v>
      </c>
      <c r="BI97">
        <f>(r_26*P97)+y_26</f>
        <v>8.9657522828257097</v>
      </c>
      <c r="BK97">
        <f>(r_27*O97)+x_27</f>
        <v>-4.2614672282429744</v>
      </c>
      <c r="BL97">
        <f>(r_27*P97)+y_27</f>
        <v>4.9885840942752369</v>
      </c>
      <c r="BN97">
        <f>(r_28*O97)+x_28</f>
        <v>-4.2614672282429744</v>
      </c>
      <c r="BO97">
        <f>(r_28*P97)+y_28</f>
        <v>0.98858409427523686</v>
      </c>
      <c r="BQ97">
        <f>(r_29*O97)+x_29</f>
        <v>-0.26146722824297469</v>
      </c>
      <c r="BR97">
        <f>(r_29*P97)+y_29</f>
        <v>2.9885840942752369</v>
      </c>
      <c r="BT97">
        <f>(r_30*O97)+x_30</f>
        <v>3.7385327717570251</v>
      </c>
      <c r="BU97">
        <f>(r_30*P97)+y_30</f>
        <v>4.9885840942752369</v>
      </c>
      <c r="BW97">
        <f>(r_31*O97)+x_31</f>
        <v>3.7385327717570251</v>
      </c>
      <c r="BX97">
        <f>(r_31*P97)+y_31</f>
        <v>0.98858409427523686</v>
      </c>
      <c r="CA97">
        <f>O97</f>
        <v>-8.7155742747658235E-2</v>
      </c>
      <c r="CB97">
        <f>P97</f>
        <v>0.99619469809174555</v>
      </c>
      <c r="CD97">
        <f t="shared" si="20"/>
        <v>-8.7155742747658235E-2</v>
      </c>
      <c r="CE97">
        <f t="shared" si="21"/>
        <v>0.99619469809174555</v>
      </c>
      <c r="CG97">
        <f t="shared" si="22"/>
        <v>-0.17431148549531647</v>
      </c>
      <c r="CH97">
        <f t="shared" si="23"/>
        <v>1.9923893961834911</v>
      </c>
      <c r="CJ97">
        <f t="shared" si="24"/>
        <v>-0.26146722824297469</v>
      </c>
      <c r="CK97">
        <f t="shared" si="25"/>
        <v>2.9885840942752369</v>
      </c>
      <c r="CM97">
        <f t="shared" si="26"/>
        <v>-0.34862297099063294</v>
      </c>
      <c r="CN97">
        <f t="shared" si="27"/>
        <v>3.9847787923669822</v>
      </c>
      <c r="CP97">
        <f t="shared" si="28"/>
        <v>-0.43577871373829119</v>
      </c>
      <c r="CQ97">
        <f t="shared" si="29"/>
        <v>4.9809734904587275</v>
      </c>
      <c r="CS97">
        <f>O97</f>
        <v>-8.7155742747658235E-2</v>
      </c>
      <c r="CT97">
        <f>P97</f>
        <v>0.99619469809174555</v>
      </c>
      <c r="CU97">
        <f>(a_21*r_21*O97)+x_21</f>
        <v>4.6513770290093674</v>
      </c>
      <c r="CV97">
        <f>(b_21*r_21*P97)+y_21</f>
        <v>6.9923893961834906</v>
      </c>
      <c r="CW97">
        <f>(r_21*O97)+x_21</f>
        <v>4.6513770290093674</v>
      </c>
      <c r="CX97">
        <f>(r_21*P97)+y_21</f>
        <v>8.9847787923669813</v>
      </c>
      <c r="CY97">
        <f>((r_21/2)*O97)+x_21</f>
        <v>4.8256885145046837</v>
      </c>
      <c r="CZ97">
        <f>((r_21/2)*P97)+y_21</f>
        <v>6.9923893961834906</v>
      </c>
    </row>
    <row r="98" spans="1:104" x14ac:dyDescent="0.25">
      <c r="A98">
        <v>1</v>
      </c>
      <c r="K98">
        <v>4</v>
      </c>
      <c r="L98">
        <f>L97+A98</f>
        <v>96</v>
      </c>
      <c r="M98">
        <f t="shared" si="30"/>
        <v>1.6755160819145563</v>
      </c>
      <c r="O98">
        <f t="shared" si="31"/>
        <v>-0.10452846326765333</v>
      </c>
      <c r="P98">
        <f t="shared" si="32"/>
        <v>0.9945218953682734</v>
      </c>
      <c r="R98">
        <f t="shared" si="18"/>
        <v>-0.41811385307061333</v>
      </c>
      <c r="S98">
        <f t="shared" si="19"/>
        <v>3.9780875814730936</v>
      </c>
      <c r="U98">
        <f>R98+x_0</f>
        <v>-0.41811385307061333</v>
      </c>
      <c r="V98">
        <f>S98+y_0</f>
        <v>3.9780875814730936</v>
      </c>
      <c r="X98">
        <f>r_0*COS(M98)+x_01</f>
        <v>-0.41811385307061333</v>
      </c>
      <c r="Y98">
        <f>r_0*SIN(M98)+y_01</f>
        <v>3.9780875814730936</v>
      </c>
      <c r="Z98">
        <f t="shared" si="33"/>
        <v>75</v>
      </c>
      <c r="AB98">
        <f>(r_1*O98)+x_1</f>
        <v>-0.41811385307061333</v>
      </c>
      <c r="AC98">
        <f>(r_1*P98)+y_1</f>
        <v>3.9780875814730936</v>
      </c>
      <c r="AD98">
        <f t="shared" si="34"/>
        <v>75</v>
      </c>
      <c r="AG98">
        <f>(r_2*O98)+x_2</f>
        <v>3.5818861469293868</v>
      </c>
      <c r="AH98">
        <f>(r_2*P98)+y_2</f>
        <v>3.9780875814730936</v>
      </c>
      <c r="AJ98">
        <f>(r_3*O98)+x_3</f>
        <v>-0.41811385307061333</v>
      </c>
      <c r="AK98">
        <f>(r_3*P98)+y_3</f>
        <v>3.9780875814730936</v>
      </c>
      <c r="AM98">
        <f>(r_4*O98)+x_4</f>
        <v>3.5818861469293868</v>
      </c>
      <c r="AN98">
        <f>(r_4*P98)+y_4</f>
        <v>3.9780875814730936</v>
      </c>
      <c r="AP98">
        <f>(r_5*O98)+x_5</f>
        <v>-0.41811385307061333</v>
      </c>
      <c r="AQ98">
        <f>(r_5*P98)+y_5</f>
        <v>7.978087581473094</v>
      </c>
      <c r="AS98">
        <f>(r_6*O98)+x_6</f>
        <v>-0.41811385307061333</v>
      </c>
      <c r="AT98">
        <f>(r_6*P98)+y_6</f>
        <v>3.9780875814730936</v>
      </c>
      <c r="AV98">
        <f>(r_7*O98)+x_7</f>
        <v>3.5818861469293868</v>
      </c>
      <c r="AW98">
        <f>(r_7*P98)+y_7</f>
        <v>3.9780875814730936</v>
      </c>
      <c r="AY98">
        <f>(r_8*O98)+x_8</f>
        <v>-0.41811385307061333</v>
      </c>
      <c r="AZ98">
        <f>(r_8*P98)+y_8</f>
        <v>7.978087581473094</v>
      </c>
      <c r="BB98">
        <f>(r_9*O98)+x_9</f>
        <v>-4.4181138530706132</v>
      </c>
      <c r="BC98">
        <f>(r_9*P98)+y_9</f>
        <v>3.9780875814730936</v>
      </c>
      <c r="BE98">
        <f>(r_10*O98)+x_10</f>
        <v>-0.41811385307061333</v>
      </c>
      <c r="BF98">
        <f>(r_10*P98)+y_10</f>
        <v>-2.1912418526906396E-2</v>
      </c>
      <c r="BH98">
        <f>(r_26*O98)+x_26</f>
        <v>-0.94075616940887996</v>
      </c>
      <c r="BI98">
        <f>(r_26*P98)+y_26</f>
        <v>8.9506970583144607</v>
      </c>
      <c r="BK98">
        <f>(r_27*O98)+x_27</f>
        <v>-4.3135853898029604</v>
      </c>
      <c r="BL98">
        <f>(r_27*P98)+y_27</f>
        <v>4.9835656861048196</v>
      </c>
      <c r="BN98">
        <f>(r_28*O98)+x_28</f>
        <v>-4.3135853898029604</v>
      </c>
      <c r="BO98">
        <f>(r_28*P98)+y_28</f>
        <v>0.98356568610482009</v>
      </c>
      <c r="BQ98">
        <f>(r_29*O98)+x_29</f>
        <v>-0.31358538980296002</v>
      </c>
      <c r="BR98">
        <f>(r_29*P98)+y_29</f>
        <v>2.9835656861048201</v>
      </c>
      <c r="BT98">
        <f>(r_30*O98)+x_30</f>
        <v>3.6864146101970401</v>
      </c>
      <c r="BU98">
        <f>(r_30*P98)+y_30</f>
        <v>4.9835656861048196</v>
      </c>
      <c r="BW98">
        <f>(r_31*O98)+x_31</f>
        <v>3.6864146101970401</v>
      </c>
      <c r="BX98">
        <f>(r_31*P98)+y_31</f>
        <v>0.98356568610482009</v>
      </c>
      <c r="CA98">
        <f>O98</f>
        <v>-0.10452846326765333</v>
      </c>
      <c r="CB98">
        <f>P98</f>
        <v>0.9945218953682734</v>
      </c>
      <c r="CD98">
        <f t="shared" si="20"/>
        <v>-0.10452846326765333</v>
      </c>
      <c r="CE98">
        <f t="shared" si="21"/>
        <v>0.9945218953682734</v>
      </c>
      <c r="CG98">
        <f t="shared" si="22"/>
        <v>-0.20905692653530666</v>
      </c>
      <c r="CH98">
        <f t="shared" si="23"/>
        <v>1.9890437907365468</v>
      </c>
      <c r="CJ98">
        <f t="shared" si="24"/>
        <v>-0.31358538980296002</v>
      </c>
      <c r="CK98">
        <f t="shared" si="25"/>
        <v>2.9835656861048201</v>
      </c>
      <c r="CM98">
        <f t="shared" si="26"/>
        <v>-0.41811385307061333</v>
      </c>
      <c r="CN98">
        <f t="shared" si="27"/>
        <v>3.9780875814730936</v>
      </c>
      <c r="CP98">
        <f t="shared" si="28"/>
        <v>-0.52264231633826663</v>
      </c>
      <c r="CQ98">
        <f t="shared" si="29"/>
        <v>4.9726094768413667</v>
      </c>
      <c r="CS98">
        <f>O98</f>
        <v>-0.10452846326765333</v>
      </c>
      <c r="CT98">
        <f>P98</f>
        <v>0.9945218953682734</v>
      </c>
      <c r="CU98">
        <f>(a_21*r_21*O98)+x_21</f>
        <v>4.5818861469293868</v>
      </c>
      <c r="CV98">
        <f>(b_21*r_21*P98)+y_21</f>
        <v>6.989043790736547</v>
      </c>
      <c r="CW98">
        <f>(r_21*O98)+x_21</f>
        <v>4.5818861469293868</v>
      </c>
      <c r="CX98">
        <f>(r_21*P98)+y_21</f>
        <v>8.978087581473094</v>
      </c>
      <c r="CY98">
        <f>((r_21/2)*O98)+x_21</f>
        <v>4.7909430734646934</v>
      </c>
      <c r="CZ98">
        <f>((r_21/2)*P98)+y_21</f>
        <v>6.989043790736547</v>
      </c>
    </row>
    <row r="99" spans="1:104" x14ac:dyDescent="0.25">
      <c r="A99">
        <v>1</v>
      </c>
      <c r="K99">
        <v>4</v>
      </c>
      <c r="L99">
        <f>L98+A99</f>
        <v>97</v>
      </c>
      <c r="M99">
        <f t="shared" si="30"/>
        <v>1.6929693744344996</v>
      </c>
      <c r="O99">
        <f t="shared" si="31"/>
        <v>-0.12186934340514737</v>
      </c>
      <c r="P99">
        <f t="shared" si="32"/>
        <v>0.99254615164132209</v>
      </c>
      <c r="R99">
        <f t="shared" si="18"/>
        <v>-0.48747737362058946</v>
      </c>
      <c r="S99">
        <f t="shared" si="19"/>
        <v>3.9701846065652884</v>
      </c>
      <c r="U99">
        <f>R99+x_0</f>
        <v>-0.48747737362058946</v>
      </c>
      <c r="V99">
        <f>S99+y_0</f>
        <v>3.9701846065652884</v>
      </c>
      <c r="X99">
        <f>r_0*COS(M99)+x_01</f>
        <v>-0.48747737362058946</v>
      </c>
      <c r="Y99">
        <f>r_0*SIN(M99)+y_01</f>
        <v>3.9701846065652884</v>
      </c>
      <c r="Z99">
        <f t="shared" si="33"/>
        <v>76</v>
      </c>
      <c r="AB99">
        <f>(r_1*O99)+x_1</f>
        <v>-0.48747737362058946</v>
      </c>
      <c r="AC99">
        <f>(r_1*P99)+y_1</f>
        <v>3.9701846065652884</v>
      </c>
      <c r="AD99">
        <f t="shared" si="34"/>
        <v>76</v>
      </c>
      <c r="AG99">
        <f>(r_2*O99)+x_2</f>
        <v>3.5125226263794107</v>
      </c>
      <c r="AH99">
        <f>(r_2*P99)+y_2</f>
        <v>3.9701846065652884</v>
      </c>
      <c r="AJ99">
        <f>(r_3*O99)+x_3</f>
        <v>-0.48747737362058946</v>
      </c>
      <c r="AK99">
        <f>(r_3*P99)+y_3</f>
        <v>3.9701846065652884</v>
      </c>
      <c r="AM99">
        <f>(r_4*O99)+x_4</f>
        <v>3.5125226263794107</v>
      </c>
      <c r="AN99">
        <f>(r_4*P99)+y_4</f>
        <v>3.9701846065652884</v>
      </c>
      <c r="AP99">
        <f>(r_5*O99)+x_5</f>
        <v>-0.48747737362058946</v>
      </c>
      <c r="AQ99">
        <f>(r_5*P99)+y_5</f>
        <v>7.9701846065652884</v>
      </c>
      <c r="AS99">
        <f>(r_6*O99)+x_6</f>
        <v>-0.48747737362058946</v>
      </c>
      <c r="AT99">
        <f>(r_6*P99)+y_6</f>
        <v>3.9701846065652884</v>
      </c>
      <c r="AV99">
        <f>(r_7*O99)+x_7</f>
        <v>3.5125226263794107</v>
      </c>
      <c r="AW99">
        <f>(r_7*P99)+y_7</f>
        <v>3.9701846065652884</v>
      </c>
      <c r="AY99">
        <f>(r_8*O99)+x_8</f>
        <v>-0.48747737362058946</v>
      </c>
      <c r="AZ99">
        <f>(r_8*P99)+y_8</f>
        <v>7.9701846065652884</v>
      </c>
      <c r="BB99">
        <f>(r_9*O99)+x_9</f>
        <v>-4.4874773736205897</v>
      </c>
      <c r="BC99">
        <f>(r_9*P99)+y_9</f>
        <v>3.9701846065652884</v>
      </c>
      <c r="BE99">
        <f>(r_10*O99)+x_10</f>
        <v>-0.48747737362058946</v>
      </c>
      <c r="BF99">
        <f>(r_10*P99)+y_10</f>
        <v>-2.9815393434711623E-2</v>
      </c>
      <c r="BH99">
        <f>(r_26*O99)+x_26</f>
        <v>-1.0968240906463262</v>
      </c>
      <c r="BI99">
        <f>(r_26*P99)+y_26</f>
        <v>8.9329153647718993</v>
      </c>
      <c r="BK99">
        <f>(r_27*O99)+x_27</f>
        <v>-4.3656080302154425</v>
      </c>
      <c r="BL99">
        <f>(r_27*P99)+y_27</f>
        <v>4.9776384549239658</v>
      </c>
      <c r="BN99">
        <f>(r_28*O99)+x_28</f>
        <v>-4.3656080302154425</v>
      </c>
      <c r="BO99">
        <f>(r_28*P99)+y_28</f>
        <v>0.97763845492396628</v>
      </c>
      <c r="BQ99">
        <f>(r_29*O99)+x_29</f>
        <v>-0.36560803021544208</v>
      </c>
      <c r="BR99">
        <f>(r_29*P99)+y_29</f>
        <v>2.9776384549239663</v>
      </c>
      <c r="BT99">
        <f>(r_30*O99)+x_30</f>
        <v>3.6343919697845579</v>
      </c>
      <c r="BU99">
        <f>(r_30*P99)+y_30</f>
        <v>4.9776384549239658</v>
      </c>
      <c r="BW99">
        <f>(r_31*O99)+x_31</f>
        <v>3.6343919697845579</v>
      </c>
      <c r="BX99">
        <f>(r_31*P99)+y_31</f>
        <v>0.97763845492396628</v>
      </c>
      <c r="CA99">
        <f>O99</f>
        <v>-0.12186934340514737</v>
      </c>
      <c r="CB99">
        <f>P99</f>
        <v>0.99254615164132209</v>
      </c>
      <c r="CD99">
        <f t="shared" si="20"/>
        <v>-0.12186934340514737</v>
      </c>
      <c r="CE99">
        <f t="shared" si="21"/>
        <v>0.99254615164132209</v>
      </c>
      <c r="CG99">
        <f t="shared" si="22"/>
        <v>-0.24373868681029473</v>
      </c>
      <c r="CH99">
        <f t="shared" si="23"/>
        <v>1.9850923032826442</v>
      </c>
      <c r="CJ99">
        <f t="shared" si="24"/>
        <v>-0.36560803021544208</v>
      </c>
      <c r="CK99">
        <f t="shared" si="25"/>
        <v>2.9776384549239663</v>
      </c>
      <c r="CM99">
        <f t="shared" si="26"/>
        <v>-0.48747737362058946</v>
      </c>
      <c r="CN99">
        <f t="shared" si="27"/>
        <v>3.9701846065652884</v>
      </c>
      <c r="CP99">
        <f t="shared" si="28"/>
        <v>-0.60934671702573684</v>
      </c>
      <c r="CQ99">
        <f t="shared" si="29"/>
        <v>4.9627307582066109</v>
      </c>
      <c r="CS99">
        <f>O99</f>
        <v>-0.12186934340514737</v>
      </c>
      <c r="CT99">
        <f>P99</f>
        <v>0.99254615164132209</v>
      </c>
      <c r="CU99">
        <f>(a_21*r_21*O99)+x_21</f>
        <v>4.5125226263794103</v>
      </c>
      <c r="CV99">
        <f>(b_21*r_21*P99)+y_21</f>
        <v>6.9850923032826442</v>
      </c>
      <c r="CW99">
        <f>(r_21*O99)+x_21</f>
        <v>4.5125226263794103</v>
      </c>
      <c r="CX99">
        <f>(r_21*P99)+y_21</f>
        <v>8.9701846065652884</v>
      </c>
      <c r="CY99">
        <f>((r_21/2)*O99)+x_21</f>
        <v>4.7562613131897056</v>
      </c>
      <c r="CZ99">
        <f>((r_21/2)*P99)+y_21</f>
        <v>6.9850923032826442</v>
      </c>
    </row>
    <row r="100" spans="1:104" x14ac:dyDescent="0.25">
      <c r="A100">
        <v>1</v>
      </c>
      <c r="K100">
        <v>4</v>
      </c>
      <c r="L100">
        <f>L99+A100</f>
        <v>98</v>
      </c>
      <c r="M100">
        <f t="shared" si="30"/>
        <v>1.7104226669544429</v>
      </c>
      <c r="O100">
        <f t="shared" si="31"/>
        <v>-0.13917310096006535</v>
      </c>
      <c r="P100">
        <f t="shared" si="32"/>
        <v>0.99026806874157036</v>
      </c>
      <c r="R100">
        <f t="shared" si="18"/>
        <v>-0.55669240384026142</v>
      </c>
      <c r="S100">
        <f t="shared" si="19"/>
        <v>3.9610722749662814</v>
      </c>
      <c r="U100">
        <f>R100+x_0</f>
        <v>-0.55669240384026142</v>
      </c>
      <c r="V100">
        <f>S100+y_0</f>
        <v>3.9610722749662814</v>
      </c>
      <c r="X100">
        <f>r_0*COS(M100)+x_01</f>
        <v>-0.55669240384026142</v>
      </c>
      <c r="Y100">
        <f>r_0*SIN(M100)+y_01</f>
        <v>3.9610722749662814</v>
      </c>
      <c r="Z100">
        <f t="shared" si="33"/>
        <v>77</v>
      </c>
      <c r="AB100">
        <f>(r_1*O100)+x_1</f>
        <v>-0.55669240384026142</v>
      </c>
      <c r="AC100">
        <f>(r_1*P100)+y_1</f>
        <v>3.9610722749662814</v>
      </c>
      <c r="AD100">
        <f t="shared" si="34"/>
        <v>77</v>
      </c>
      <c r="AG100">
        <f>(r_2*O100)+x_2</f>
        <v>3.4433075961597384</v>
      </c>
      <c r="AH100">
        <f>(r_2*P100)+y_2</f>
        <v>3.9610722749662814</v>
      </c>
      <c r="AJ100">
        <f>(r_3*O100)+x_3</f>
        <v>-0.55669240384026142</v>
      </c>
      <c r="AK100">
        <f>(r_3*P100)+y_3</f>
        <v>3.9610722749662814</v>
      </c>
      <c r="AM100">
        <f>(r_4*O100)+x_4</f>
        <v>3.4433075961597384</v>
      </c>
      <c r="AN100">
        <f>(r_4*P100)+y_4</f>
        <v>3.9610722749662814</v>
      </c>
      <c r="AP100">
        <f>(r_5*O100)+x_5</f>
        <v>-0.55669240384026142</v>
      </c>
      <c r="AQ100">
        <f>(r_5*P100)+y_5</f>
        <v>7.9610722749662814</v>
      </c>
      <c r="AS100">
        <f>(r_6*O100)+x_6</f>
        <v>-0.55669240384026142</v>
      </c>
      <c r="AT100">
        <f>(r_6*P100)+y_6</f>
        <v>3.9610722749662814</v>
      </c>
      <c r="AV100">
        <f>(r_7*O100)+x_7</f>
        <v>3.4433075961597384</v>
      </c>
      <c r="AW100">
        <f>(r_7*P100)+y_7</f>
        <v>3.9610722749662814</v>
      </c>
      <c r="AY100">
        <f>(r_8*O100)+x_8</f>
        <v>-0.55669240384026142</v>
      </c>
      <c r="AZ100">
        <f>(r_8*P100)+y_8</f>
        <v>7.9610722749662814</v>
      </c>
      <c r="BB100">
        <f>(r_9*O100)+x_9</f>
        <v>-4.5566924038402616</v>
      </c>
      <c r="BC100">
        <f>(r_9*P100)+y_9</f>
        <v>3.9610722749662814</v>
      </c>
      <c r="BE100">
        <f>(r_10*O100)+x_10</f>
        <v>-0.55669240384026142</v>
      </c>
      <c r="BF100">
        <f>(r_10*P100)+y_10</f>
        <v>-3.8927725033718552E-2</v>
      </c>
      <c r="BH100">
        <f>(r_26*O100)+x_26</f>
        <v>-1.2525579086405882</v>
      </c>
      <c r="BI100">
        <f>(r_26*P100)+y_26</f>
        <v>8.9124126186741339</v>
      </c>
      <c r="BK100">
        <f>(r_27*O100)+x_27</f>
        <v>-4.417519302880196</v>
      </c>
      <c r="BL100">
        <f>(r_27*P100)+y_27</f>
        <v>4.9708042062247113</v>
      </c>
      <c r="BN100">
        <f>(r_28*O100)+x_28</f>
        <v>-4.417519302880196</v>
      </c>
      <c r="BO100">
        <f>(r_28*P100)+y_28</f>
        <v>0.97080420622471131</v>
      </c>
      <c r="BQ100">
        <f>(r_29*O100)+x_29</f>
        <v>-0.41751930288019606</v>
      </c>
      <c r="BR100">
        <f>(r_29*P100)+y_29</f>
        <v>2.9708042062247113</v>
      </c>
      <c r="BT100">
        <f>(r_30*O100)+x_30</f>
        <v>3.582480697119804</v>
      </c>
      <c r="BU100">
        <f>(r_30*P100)+y_30</f>
        <v>4.9708042062247113</v>
      </c>
      <c r="BW100">
        <f>(r_31*O100)+x_31</f>
        <v>3.582480697119804</v>
      </c>
      <c r="BX100">
        <f>(r_31*P100)+y_31</f>
        <v>0.97080420622471131</v>
      </c>
      <c r="CA100">
        <f>O100</f>
        <v>-0.13917310096006535</v>
      </c>
      <c r="CB100">
        <f>P100</f>
        <v>0.99026806874157036</v>
      </c>
      <c r="CD100">
        <f t="shared" si="20"/>
        <v>-0.13917310096006535</v>
      </c>
      <c r="CE100">
        <f t="shared" si="21"/>
        <v>0.99026806874157036</v>
      </c>
      <c r="CG100">
        <f t="shared" si="22"/>
        <v>-0.27834620192013071</v>
      </c>
      <c r="CH100">
        <f t="shared" si="23"/>
        <v>1.9805361374831407</v>
      </c>
      <c r="CJ100">
        <f t="shared" si="24"/>
        <v>-0.41751930288019606</v>
      </c>
      <c r="CK100">
        <f t="shared" si="25"/>
        <v>2.9708042062247113</v>
      </c>
      <c r="CM100">
        <f t="shared" si="26"/>
        <v>-0.55669240384026142</v>
      </c>
      <c r="CN100">
        <f t="shared" si="27"/>
        <v>3.9610722749662814</v>
      </c>
      <c r="CP100">
        <f t="shared" si="28"/>
        <v>-0.69586550480032683</v>
      </c>
      <c r="CQ100">
        <f t="shared" si="29"/>
        <v>4.9513403437078516</v>
      </c>
      <c r="CS100">
        <f>O100</f>
        <v>-0.13917310096006535</v>
      </c>
      <c r="CT100">
        <f>P100</f>
        <v>0.99026806874157036</v>
      </c>
      <c r="CU100">
        <f>(a_21*r_21*O100)+x_21</f>
        <v>4.4433075961597384</v>
      </c>
      <c r="CV100">
        <f>(b_21*r_21*P100)+y_21</f>
        <v>6.9805361374831403</v>
      </c>
      <c r="CW100">
        <f>(r_21*O100)+x_21</f>
        <v>4.4433075961597384</v>
      </c>
      <c r="CX100">
        <f>(r_21*P100)+y_21</f>
        <v>8.9610722749662806</v>
      </c>
      <c r="CY100">
        <f>((r_21/2)*O100)+x_21</f>
        <v>4.7216537980798696</v>
      </c>
      <c r="CZ100">
        <f>((r_21/2)*P100)+y_21</f>
        <v>6.9805361374831403</v>
      </c>
    </row>
    <row r="101" spans="1:104" x14ac:dyDescent="0.25">
      <c r="A101">
        <v>1</v>
      </c>
      <c r="K101">
        <v>4</v>
      </c>
      <c r="L101">
        <f>L100+A101</f>
        <v>99</v>
      </c>
      <c r="M101">
        <f t="shared" si="30"/>
        <v>1.7278759594743864</v>
      </c>
      <c r="O101">
        <f t="shared" si="31"/>
        <v>-0.15643446504023104</v>
      </c>
      <c r="P101">
        <f t="shared" si="32"/>
        <v>0.98768834059513766</v>
      </c>
      <c r="R101">
        <f t="shared" si="18"/>
        <v>-0.62573786016092414</v>
      </c>
      <c r="S101">
        <f t="shared" si="19"/>
        <v>3.9507533623805506</v>
      </c>
      <c r="U101">
        <f>R101+x_0</f>
        <v>-0.62573786016092414</v>
      </c>
      <c r="V101">
        <f>S101+y_0</f>
        <v>3.9507533623805506</v>
      </c>
      <c r="X101">
        <f>r_0*COS(M101)+x_01</f>
        <v>-0.62573786016092414</v>
      </c>
      <c r="Y101">
        <f>r_0*SIN(M101)+y_01</f>
        <v>3.9507533623805506</v>
      </c>
      <c r="Z101">
        <f t="shared" si="33"/>
        <v>78</v>
      </c>
      <c r="AB101">
        <f>(r_1*O101)+x_1</f>
        <v>-0.62573786016092414</v>
      </c>
      <c r="AC101">
        <f>(r_1*P101)+y_1</f>
        <v>3.9507533623805506</v>
      </c>
      <c r="AD101">
        <f t="shared" si="34"/>
        <v>78</v>
      </c>
      <c r="AG101">
        <f>(r_2*O101)+x_2</f>
        <v>3.3742621398390757</v>
      </c>
      <c r="AH101">
        <f>(r_2*P101)+y_2</f>
        <v>3.9507533623805506</v>
      </c>
      <c r="AJ101">
        <f>(r_3*O101)+x_3</f>
        <v>-0.62573786016092414</v>
      </c>
      <c r="AK101">
        <f>(r_3*P101)+y_3</f>
        <v>3.9507533623805506</v>
      </c>
      <c r="AM101">
        <f>(r_4*O101)+x_4</f>
        <v>3.3742621398390757</v>
      </c>
      <c r="AN101">
        <f>(r_4*P101)+y_4</f>
        <v>3.9507533623805506</v>
      </c>
      <c r="AP101">
        <f>(r_5*O101)+x_5</f>
        <v>-0.62573786016092414</v>
      </c>
      <c r="AQ101">
        <f>(r_5*P101)+y_5</f>
        <v>7.9507533623805511</v>
      </c>
      <c r="AS101">
        <f>(r_6*O101)+x_6</f>
        <v>-0.62573786016092414</v>
      </c>
      <c r="AT101">
        <f>(r_6*P101)+y_6</f>
        <v>3.9507533623805506</v>
      </c>
      <c r="AV101">
        <f>(r_7*O101)+x_7</f>
        <v>3.3742621398390757</v>
      </c>
      <c r="AW101">
        <f>(r_7*P101)+y_7</f>
        <v>3.9507533623805506</v>
      </c>
      <c r="AY101">
        <f>(r_8*O101)+x_8</f>
        <v>-0.62573786016092414</v>
      </c>
      <c r="AZ101">
        <f>(r_8*P101)+y_8</f>
        <v>7.9507533623805511</v>
      </c>
      <c r="BB101">
        <f>(r_9*O101)+x_9</f>
        <v>-4.6257378601609238</v>
      </c>
      <c r="BC101">
        <f>(r_9*P101)+y_9</f>
        <v>3.9507533623805506</v>
      </c>
      <c r="BE101">
        <f>(r_10*O101)+x_10</f>
        <v>-0.62573786016092414</v>
      </c>
      <c r="BF101">
        <f>(r_10*P101)+y_10</f>
        <v>-4.9246637619449363E-2</v>
      </c>
      <c r="BH101">
        <f>(r_26*O101)+x_26</f>
        <v>-1.4079101853620792</v>
      </c>
      <c r="BI101">
        <f>(r_26*P101)+y_26</f>
        <v>8.8891950653562386</v>
      </c>
      <c r="BK101">
        <f>(r_27*O101)+x_27</f>
        <v>-4.4693033951206935</v>
      </c>
      <c r="BL101">
        <f>(r_27*P101)+y_27</f>
        <v>4.9630650217854129</v>
      </c>
      <c r="BN101">
        <f>(r_28*O101)+x_28</f>
        <v>-4.4693033951206935</v>
      </c>
      <c r="BO101">
        <f>(r_28*P101)+y_28</f>
        <v>0.96306502178541287</v>
      </c>
      <c r="BQ101">
        <f>(r_29*O101)+x_29</f>
        <v>-0.46930339512069308</v>
      </c>
      <c r="BR101">
        <f>(r_29*P101)+y_29</f>
        <v>2.9630650217854129</v>
      </c>
      <c r="BT101">
        <f>(r_30*O101)+x_30</f>
        <v>3.5306966048793069</v>
      </c>
      <c r="BU101">
        <f>(r_30*P101)+y_30</f>
        <v>4.9630650217854129</v>
      </c>
      <c r="BW101">
        <f>(r_31*O101)+x_31</f>
        <v>3.5306966048793069</v>
      </c>
      <c r="BX101">
        <f>(r_31*P101)+y_31</f>
        <v>0.96306502178541287</v>
      </c>
      <c r="CA101">
        <f>O101</f>
        <v>-0.15643446504023104</v>
      </c>
      <c r="CB101">
        <f>P101</f>
        <v>0.98768834059513766</v>
      </c>
      <c r="CD101">
        <f t="shared" si="20"/>
        <v>-0.15643446504023104</v>
      </c>
      <c r="CE101">
        <f t="shared" si="21"/>
        <v>0.98768834059513766</v>
      </c>
      <c r="CG101">
        <f t="shared" si="22"/>
        <v>-0.31286893008046207</v>
      </c>
      <c r="CH101">
        <f t="shared" si="23"/>
        <v>1.9753766811902753</v>
      </c>
      <c r="CJ101">
        <f t="shared" si="24"/>
        <v>-0.46930339512069308</v>
      </c>
      <c r="CK101">
        <f t="shared" si="25"/>
        <v>2.9630650217854129</v>
      </c>
      <c r="CM101">
        <f t="shared" si="26"/>
        <v>-0.62573786016092414</v>
      </c>
      <c r="CN101">
        <f t="shared" si="27"/>
        <v>3.9507533623805506</v>
      </c>
      <c r="CP101">
        <f t="shared" si="28"/>
        <v>-0.78217232520115521</v>
      </c>
      <c r="CQ101">
        <f t="shared" si="29"/>
        <v>4.9384417029756884</v>
      </c>
      <c r="CS101">
        <f>O101</f>
        <v>-0.15643446504023104</v>
      </c>
      <c r="CT101">
        <f>P101</f>
        <v>0.98768834059513766</v>
      </c>
      <c r="CU101">
        <f>(a_21*r_21*O101)+x_21</f>
        <v>4.3742621398390762</v>
      </c>
      <c r="CV101">
        <f>(b_21*r_21*P101)+y_21</f>
        <v>6.9753766811902755</v>
      </c>
      <c r="CW101">
        <f>(r_21*O101)+x_21</f>
        <v>4.3742621398390762</v>
      </c>
      <c r="CX101">
        <f>(r_21*P101)+y_21</f>
        <v>8.9507533623805511</v>
      </c>
      <c r="CY101">
        <f>((r_21/2)*O101)+x_21</f>
        <v>4.6871310699195377</v>
      </c>
      <c r="CZ101">
        <f>((r_21/2)*P101)+y_21</f>
        <v>6.9753766811902755</v>
      </c>
    </row>
    <row r="102" spans="1:104" x14ac:dyDescent="0.25">
      <c r="A102">
        <v>1</v>
      </c>
      <c r="K102">
        <v>4</v>
      </c>
      <c r="L102">
        <f>L101+A102</f>
        <v>100</v>
      </c>
      <c r="M102">
        <f t="shared" si="30"/>
        <v>1.7453292519943295</v>
      </c>
      <c r="O102">
        <f t="shared" si="31"/>
        <v>-0.1736481776669303</v>
      </c>
      <c r="P102">
        <f t="shared" si="32"/>
        <v>0.98480775301220802</v>
      </c>
      <c r="R102">
        <f t="shared" si="18"/>
        <v>-0.69459271066772121</v>
      </c>
      <c r="S102">
        <f t="shared" si="19"/>
        <v>3.9392310120488321</v>
      </c>
      <c r="U102">
        <f>R102+x_0</f>
        <v>-0.69459271066772121</v>
      </c>
      <c r="V102">
        <f>S102+y_0</f>
        <v>3.9392310120488321</v>
      </c>
      <c r="X102">
        <f>r_0*COS(M102)+x_01</f>
        <v>-0.69459271066772121</v>
      </c>
      <c r="Y102">
        <f>r_0*SIN(M102)+y_01</f>
        <v>3.9392310120488321</v>
      </c>
      <c r="Z102">
        <f t="shared" si="33"/>
        <v>79</v>
      </c>
      <c r="AB102">
        <f>(r_1*O102)+x_1</f>
        <v>-0.69459271066772121</v>
      </c>
      <c r="AC102">
        <f>(r_1*P102)+y_1</f>
        <v>3.9392310120488321</v>
      </c>
      <c r="AD102">
        <f t="shared" si="34"/>
        <v>79</v>
      </c>
      <c r="AG102">
        <f>(r_2*O102)+x_2</f>
        <v>3.3054072893322788</v>
      </c>
      <c r="AH102">
        <f>(r_2*P102)+y_2</f>
        <v>3.9392310120488321</v>
      </c>
      <c r="AJ102">
        <f>(r_3*O102)+x_3</f>
        <v>-0.69459271066772121</v>
      </c>
      <c r="AK102">
        <f>(r_3*P102)+y_3</f>
        <v>3.9392310120488321</v>
      </c>
      <c r="AM102">
        <f>(r_4*O102)+x_4</f>
        <v>3.3054072893322788</v>
      </c>
      <c r="AN102">
        <f>(r_4*P102)+y_4</f>
        <v>3.9392310120488321</v>
      </c>
      <c r="AP102">
        <f>(r_5*O102)+x_5</f>
        <v>-0.69459271066772121</v>
      </c>
      <c r="AQ102">
        <f>(r_5*P102)+y_5</f>
        <v>7.9392310120488325</v>
      </c>
      <c r="AS102">
        <f>(r_6*O102)+x_6</f>
        <v>-0.69459271066772121</v>
      </c>
      <c r="AT102">
        <f>(r_6*P102)+y_6</f>
        <v>3.9392310120488321</v>
      </c>
      <c r="AV102">
        <f>(r_7*O102)+x_7</f>
        <v>3.3054072893322788</v>
      </c>
      <c r="AW102">
        <f>(r_7*P102)+y_7</f>
        <v>3.9392310120488321</v>
      </c>
      <c r="AY102">
        <f>(r_8*O102)+x_8</f>
        <v>-0.69459271066772121</v>
      </c>
      <c r="AZ102">
        <f>(r_8*P102)+y_8</f>
        <v>7.9392310120488325</v>
      </c>
      <c r="BB102">
        <f>(r_9*O102)+x_9</f>
        <v>-4.6945927106677212</v>
      </c>
      <c r="BC102">
        <f>(r_9*P102)+y_9</f>
        <v>3.9392310120488321</v>
      </c>
      <c r="BE102">
        <f>(r_10*O102)+x_10</f>
        <v>-0.69459271066772121</v>
      </c>
      <c r="BF102">
        <f>(r_10*P102)+y_10</f>
        <v>-6.0768987951167919E-2</v>
      </c>
      <c r="BH102">
        <f>(r_26*O102)+x_26</f>
        <v>-1.5628335990023727</v>
      </c>
      <c r="BI102">
        <f>(r_26*P102)+y_26</f>
        <v>8.8632697771098723</v>
      </c>
      <c r="BK102">
        <f>(r_27*O102)+x_27</f>
        <v>-4.5209445330007911</v>
      </c>
      <c r="BL102">
        <f>(r_27*P102)+y_27</f>
        <v>4.9544232590366235</v>
      </c>
      <c r="BN102">
        <f>(r_28*O102)+x_28</f>
        <v>-4.5209445330007911</v>
      </c>
      <c r="BO102">
        <f>(r_28*P102)+y_28</f>
        <v>0.95442325903662395</v>
      </c>
      <c r="BQ102">
        <f>(r_29*O102)+x_29</f>
        <v>-0.52094453300079091</v>
      </c>
      <c r="BR102">
        <f>(r_29*P102)+y_29</f>
        <v>2.9544232590366239</v>
      </c>
      <c r="BT102">
        <f>(r_30*O102)+x_30</f>
        <v>3.4790554669992089</v>
      </c>
      <c r="BU102">
        <f>(r_30*P102)+y_30</f>
        <v>4.9544232590366235</v>
      </c>
      <c r="BW102">
        <f>(r_31*O102)+x_31</f>
        <v>3.4790554669992089</v>
      </c>
      <c r="BX102">
        <f>(r_31*P102)+y_31</f>
        <v>0.95442325903662395</v>
      </c>
      <c r="CA102">
        <f>O102</f>
        <v>-0.1736481776669303</v>
      </c>
      <c r="CB102">
        <f>P102</f>
        <v>0.98480775301220802</v>
      </c>
      <c r="CD102">
        <f t="shared" si="20"/>
        <v>-0.1736481776669303</v>
      </c>
      <c r="CE102">
        <f t="shared" si="21"/>
        <v>0.98480775301220802</v>
      </c>
      <c r="CG102">
        <f t="shared" si="22"/>
        <v>-0.34729635533386061</v>
      </c>
      <c r="CH102">
        <f t="shared" si="23"/>
        <v>1.969615506024416</v>
      </c>
      <c r="CJ102">
        <f t="shared" si="24"/>
        <v>-0.52094453300079091</v>
      </c>
      <c r="CK102">
        <f t="shared" si="25"/>
        <v>2.9544232590366239</v>
      </c>
      <c r="CM102">
        <f t="shared" si="26"/>
        <v>-0.69459271066772121</v>
      </c>
      <c r="CN102">
        <f t="shared" si="27"/>
        <v>3.9392310120488321</v>
      </c>
      <c r="CP102">
        <f t="shared" si="28"/>
        <v>-0.86824088833465152</v>
      </c>
      <c r="CQ102">
        <f t="shared" si="29"/>
        <v>4.9240387650610398</v>
      </c>
      <c r="CS102">
        <f>O102</f>
        <v>-0.1736481776669303</v>
      </c>
      <c r="CT102">
        <f>P102</f>
        <v>0.98480775301220802</v>
      </c>
      <c r="CU102">
        <f>(a_21*r_21*O102)+x_21</f>
        <v>4.3054072893322788</v>
      </c>
      <c r="CV102">
        <f>(b_21*r_21*P102)+y_21</f>
        <v>6.9696155060244163</v>
      </c>
      <c r="CW102">
        <f>(r_21*O102)+x_21</f>
        <v>4.3054072893322788</v>
      </c>
      <c r="CX102">
        <f>(r_21*P102)+y_21</f>
        <v>8.9392310120488325</v>
      </c>
      <c r="CY102">
        <f>((r_21/2)*O102)+x_21</f>
        <v>4.6527036446661398</v>
      </c>
      <c r="CZ102">
        <f>((r_21/2)*P102)+y_21</f>
        <v>6.9696155060244163</v>
      </c>
    </row>
    <row r="103" spans="1:104" x14ac:dyDescent="0.25">
      <c r="A103">
        <v>1</v>
      </c>
      <c r="K103">
        <v>4</v>
      </c>
      <c r="L103">
        <f>L102+A103</f>
        <v>101</v>
      </c>
      <c r="M103">
        <f t="shared" si="30"/>
        <v>1.7627825445142729</v>
      </c>
      <c r="O103">
        <f t="shared" si="31"/>
        <v>-0.1908089953765448</v>
      </c>
      <c r="P103">
        <f t="shared" si="32"/>
        <v>0.98162718344766398</v>
      </c>
      <c r="R103">
        <f t="shared" si="18"/>
        <v>-0.76323598150617922</v>
      </c>
      <c r="S103">
        <f t="shared" si="19"/>
        <v>3.9265087337906559</v>
      </c>
      <c r="U103">
        <f>R103+x_0</f>
        <v>-0.76323598150617922</v>
      </c>
      <c r="V103">
        <f>S103+y_0</f>
        <v>3.9265087337906559</v>
      </c>
      <c r="X103">
        <f>r_0*COS(M103)+x_01</f>
        <v>-0.76323598150617922</v>
      </c>
      <c r="Y103">
        <f>r_0*SIN(M103)+y_01</f>
        <v>3.9265087337906559</v>
      </c>
      <c r="Z103">
        <f t="shared" si="33"/>
        <v>80</v>
      </c>
      <c r="AB103">
        <f>(r_1*O103)+x_1</f>
        <v>-0.76323598150617922</v>
      </c>
      <c r="AC103">
        <f>(r_1*P103)+y_1</f>
        <v>3.9265087337906559</v>
      </c>
      <c r="AD103">
        <f t="shared" si="34"/>
        <v>80</v>
      </c>
      <c r="AG103">
        <f>(r_2*O103)+x_2</f>
        <v>3.2367640184938207</v>
      </c>
      <c r="AH103">
        <f>(r_2*P103)+y_2</f>
        <v>3.9265087337906559</v>
      </c>
      <c r="AJ103">
        <f>(r_3*O103)+x_3</f>
        <v>-0.76323598150617922</v>
      </c>
      <c r="AK103">
        <f>(r_3*P103)+y_3</f>
        <v>3.9265087337906559</v>
      </c>
      <c r="AM103">
        <f>(r_4*O103)+x_4</f>
        <v>3.2367640184938207</v>
      </c>
      <c r="AN103">
        <f>(r_4*P103)+y_4</f>
        <v>3.9265087337906559</v>
      </c>
      <c r="AP103">
        <f>(r_5*O103)+x_5</f>
        <v>-0.76323598150617922</v>
      </c>
      <c r="AQ103">
        <f>(r_5*P103)+y_5</f>
        <v>7.9265087337906559</v>
      </c>
      <c r="AS103">
        <f>(r_6*O103)+x_6</f>
        <v>-0.76323598150617922</v>
      </c>
      <c r="AT103">
        <f>(r_6*P103)+y_6</f>
        <v>3.9265087337906559</v>
      </c>
      <c r="AV103">
        <f>(r_7*O103)+x_7</f>
        <v>3.2367640184938207</v>
      </c>
      <c r="AW103">
        <f>(r_7*P103)+y_7</f>
        <v>3.9265087337906559</v>
      </c>
      <c r="AY103">
        <f>(r_8*O103)+x_8</f>
        <v>-0.76323598150617922</v>
      </c>
      <c r="AZ103">
        <f>(r_8*P103)+y_8</f>
        <v>7.9265087337906559</v>
      </c>
      <c r="BB103">
        <f>(r_9*O103)+x_9</f>
        <v>-4.7632359815061793</v>
      </c>
      <c r="BC103">
        <f>(r_9*P103)+y_9</f>
        <v>3.9265087337906559</v>
      </c>
      <c r="BE103">
        <f>(r_10*O103)+x_10</f>
        <v>-0.76323598150617922</v>
      </c>
      <c r="BF103">
        <f>(r_10*P103)+y_10</f>
        <v>-7.3491266209344097E-2</v>
      </c>
      <c r="BH103">
        <f>(r_26*O103)+x_26</f>
        <v>-1.7172809583889033</v>
      </c>
      <c r="BI103">
        <f>(r_26*P103)+y_26</f>
        <v>8.8346446510289756</v>
      </c>
      <c r="BK103">
        <f>(r_27*O103)+x_27</f>
        <v>-4.5724269861296341</v>
      </c>
      <c r="BL103">
        <f>(r_27*P103)+y_27</f>
        <v>4.9448815503429921</v>
      </c>
      <c r="BN103">
        <f>(r_28*O103)+x_28</f>
        <v>-4.5724269861296341</v>
      </c>
      <c r="BO103">
        <f>(r_28*P103)+y_28</f>
        <v>0.94488155034299215</v>
      </c>
      <c r="BQ103">
        <f>(r_29*O103)+x_29</f>
        <v>-0.57242698612963439</v>
      </c>
      <c r="BR103">
        <f>(r_29*P103)+y_29</f>
        <v>2.9448815503429921</v>
      </c>
      <c r="BT103">
        <f>(r_30*O103)+x_30</f>
        <v>3.4275730138703655</v>
      </c>
      <c r="BU103">
        <f>(r_30*P103)+y_30</f>
        <v>4.9448815503429921</v>
      </c>
      <c r="BW103">
        <f>(r_31*O103)+x_31</f>
        <v>3.4275730138703655</v>
      </c>
      <c r="BX103">
        <f>(r_31*P103)+y_31</f>
        <v>0.94488155034299215</v>
      </c>
      <c r="CA103">
        <f>O103</f>
        <v>-0.1908089953765448</v>
      </c>
      <c r="CB103">
        <f>P103</f>
        <v>0.98162718344766398</v>
      </c>
      <c r="CD103">
        <f t="shared" si="20"/>
        <v>-0.1908089953765448</v>
      </c>
      <c r="CE103">
        <f t="shared" si="21"/>
        <v>0.98162718344766398</v>
      </c>
      <c r="CG103">
        <f t="shared" si="22"/>
        <v>-0.38161799075308961</v>
      </c>
      <c r="CH103">
        <f t="shared" si="23"/>
        <v>1.963254366895328</v>
      </c>
      <c r="CJ103">
        <f t="shared" si="24"/>
        <v>-0.57242698612963439</v>
      </c>
      <c r="CK103">
        <f t="shared" si="25"/>
        <v>2.9448815503429921</v>
      </c>
      <c r="CM103">
        <f t="shared" si="26"/>
        <v>-0.76323598150617922</v>
      </c>
      <c r="CN103">
        <f t="shared" si="27"/>
        <v>3.9265087337906559</v>
      </c>
      <c r="CP103">
        <f t="shared" si="28"/>
        <v>-0.95404497688272405</v>
      </c>
      <c r="CQ103">
        <f t="shared" si="29"/>
        <v>4.9081359172383197</v>
      </c>
      <c r="CS103">
        <f>O103</f>
        <v>-0.1908089953765448</v>
      </c>
      <c r="CT103">
        <f>P103</f>
        <v>0.98162718344766398</v>
      </c>
      <c r="CU103">
        <f>(a_21*r_21*O103)+x_21</f>
        <v>4.2367640184938207</v>
      </c>
      <c r="CV103">
        <f>(b_21*r_21*P103)+y_21</f>
        <v>6.9632543668953275</v>
      </c>
      <c r="CW103">
        <f>(r_21*O103)+x_21</f>
        <v>4.2367640184938207</v>
      </c>
      <c r="CX103">
        <f>(r_21*P103)+y_21</f>
        <v>8.926508733790655</v>
      </c>
      <c r="CY103">
        <f>((r_21/2)*O103)+x_21</f>
        <v>4.6183820092469103</v>
      </c>
      <c r="CZ103">
        <f>((r_21/2)*P103)+y_21</f>
        <v>6.9632543668953275</v>
      </c>
    </row>
    <row r="104" spans="1:104" x14ac:dyDescent="0.25">
      <c r="A104">
        <v>1</v>
      </c>
      <c r="K104">
        <v>4</v>
      </c>
      <c r="L104">
        <f>L103+A104</f>
        <v>102</v>
      </c>
      <c r="M104">
        <f t="shared" si="30"/>
        <v>1.780235837034216</v>
      </c>
      <c r="O104">
        <f t="shared" si="31"/>
        <v>-0.20791169081775912</v>
      </c>
      <c r="P104">
        <f t="shared" si="32"/>
        <v>0.97814760073380569</v>
      </c>
      <c r="R104">
        <f t="shared" si="18"/>
        <v>-0.83164676327103648</v>
      </c>
      <c r="S104">
        <f t="shared" si="19"/>
        <v>3.9125904029352228</v>
      </c>
      <c r="U104">
        <f>R104+x_0</f>
        <v>-0.83164676327103648</v>
      </c>
      <c r="V104">
        <f>S104+y_0</f>
        <v>3.9125904029352228</v>
      </c>
      <c r="X104">
        <f>r_0*COS(M104)+x_01</f>
        <v>-0.83164676327103648</v>
      </c>
      <c r="Y104">
        <f>r_0*SIN(M104)+y_01</f>
        <v>3.9125904029352228</v>
      </c>
      <c r="Z104">
        <f t="shared" si="33"/>
        <v>81</v>
      </c>
      <c r="AB104">
        <f>(r_1*O104)+x_1</f>
        <v>-0.83164676327103648</v>
      </c>
      <c r="AC104">
        <f>(r_1*P104)+y_1</f>
        <v>3.9125904029352228</v>
      </c>
      <c r="AD104">
        <f t="shared" si="34"/>
        <v>81</v>
      </c>
      <c r="AG104">
        <f>(r_2*O104)+x_2</f>
        <v>3.1683532367289633</v>
      </c>
      <c r="AH104">
        <f>(r_2*P104)+y_2</f>
        <v>3.9125904029352228</v>
      </c>
      <c r="AJ104">
        <f>(r_3*O104)+x_3</f>
        <v>-0.83164676327103648</v>
      </c>
      <c r="AK104">
        <f>(r_3*P104)+y_3</f>
        <v>3.9125904029352228</v>
      </c>
      <c r="AM104">
        <f>(r_4*O104)+x_4</f>
        <v>3.1683532367289633</v>
      </c>
      <c r="AN104">
        <f>(r_4*P104)+y_4</f>
        <v>3.9125904029352228</v>
      </c>
      <c r="AP104">
        <f>(r_5*O104)+x_5</f>
        <v>-0.83164676327103648</v>
      </c>
      <c r="AQ104">
        <f>(r_5*P104)+y_5</f>
        <v>7.9125904029352228</v>
      </c>
      <c r="AS104">
        <f>(r_6*O104)+x_6</f>
        <v>-0.83164676327103648</v>
      </c>
      <c r="AT104">
        <f>(r_6*P104)+y_6</f>
        <v>3.9125904029352228</v>
      </c>
      <c r="AV104">
        <f>(r_7*O104)+x_7</f>
        <v>3.1683532367289633</v>
      </c>
      <c r="AW104">
        <f>(r_7*P104)+y_7</f>
        <v>3.9125904029352228</v>
      </c>
      <c r="AY104">
        <f>(r_8*O104)+x_8</f>
        <v>-0.83164676327103648</v>
      </c>
      <c r="AZ104">
        <f>(r_8*P104)+y_8</f>
        <v>7.9125904029352228</v>
      </c>
      <c r="BB104">
        <f>(r_9*O104)+x_9</f>
        <v>-4.8316467632710367</v>
      </c>
      <c r="BC104">
        <f>(r_9*P104)+y_9</f>
        <v>3.9125904029352228</v>
      </c>
      <c r="BE104">
        <f>(r_10*O104)+x_10</f>
        <v>-0.83164676327103648</v>
      </c>
      <c r="BF104">
        <f>(r_10*P104)+y_10</f>
        <v>-8.7409597064777245E-2</v>
      </c>
      <c r="BH104">
        <f>(r_26*O104)+x_26</f>
        <v>-1.8712052173598321</v>
      </c>
      <c r="BI104">
        <f>(r_26*P104)+y_26</f>
        <v>8.8033284066042512</v>
      </c>
      <c r="BK104">
        <f>(r_27*O104)+x_27</f>
        <v>-4.6237350724532771</v>
      </c>
      <c r="BL104">
        <f>(r_27*P104)+y_27</f>
        <v>4.9344428022014171</v>
      </c>
      <c r="BN104">
        <f>(r_28*O104)+x_28</f>
        <v>-4.6237350724532771</v>
      </c>
      <c r="BO104">
        <f>(r_28*P104)+y_28</f>
        <v>0.93444280220141707</v>
      </c>
      <c r="BQ104">
        <f>(r_29*O104)+x_29</f>
        <v>-0.62373507245327731</v>
      </c>
      <c r="BR104">
        <f>(r_29*P104)+y_29</f>
        <v>2.9344428022014171</v>
      </c>
      <c r="BT104">
        <f>(r_30*O104)+x_30</f>
        <v>3.3762649275467229</v>
      </c>
      <c r="BU104">
        <f>(r_30*P104)+y_30</f>
        <v>4.9344428022014171</v>
      </c>
      <c r="BW104">
        <f>(r_31*O104)+x_31</f>
        <v>3.3762649275467229</v>
      </c>
      <c r="BX104">
        <f>(r_31*P104)+y_31</f>
        <v>0.93444280220141707</v>
      </c>
      <c r="CA104">
        <f>O104</f>
        <v>-0.20791169081775912</v>
      </c>
      <c r="CB104">
        <f>P104</f>
        <v>0.97814760073380569</v>
      </c>
      <c r="CD104">
        <f t="shared" si="20"/>
        <v>-0.20791169081775912</v>
      </c>
      <c r="CE104">
        <f t="shared" si="21"/>
        <v>0.97814760073380569</v>
      </c>
      <c r="CG104">
        <f t="shared" si="22"/>
        <v>-0.41582338163551824</v>
      </c>
      <c r="CH104">
        <f t="shared" si="23"/>
        <v>1.9562952014676114</v>
      </c>
      <c r="CJ104">
        <f t="shared" si="24"/>
        <v>-0.62373507245327731</v>
      </c>
      <c r="CK104">
        <f t="shared" si="25"/>
        <v>2.9344428022014171</v>
      </c>
      <c r="CM104">
        <f t="shared" si="26"/>
        <v>-0.83164676327103648</v>
      </c>
      <c r="CN104">
        <f t="shared" si="27"/>
        <v>3.9125904029352228</v>
      </c>
      <c r="CP104">
        <f t="shared" si="28"/>
        <v>-1.0395584540887957</v>
      </c>
      <c r="CQ104">
        <f t="shared" si="29"/>
        <v>4.8907380036690284</v>
      </c>
      <c r="CS104">
        <f>O104</f>
        <v>-0.20791169081775912</v>
      </c>
      <c r="CT104">
        <f>P104</f>
        <v>0.97814760073380569</v>
      </c>
      <c r="CU104">
        <f>(a_21*r_21*O104)+x_21</f>
        <v>4.1683532367289633</v>
      </c>
      <c r="CV104">
        <f>(b_21*r_21*P104)+y_21</f>
        <v>6.9562952014676114</v>
      </c>
      <c r="CW104">
        <f>(r_21*O104)+x_21</f>
        <v>4.1683532367289633</v>
      </c>
      <c r="CX104">
        <f>(r_21*P104)+y_21</f>
        <v>8.9125904029352228</v>
      </c>
      <c r="CY104">
        <f>((r_21/2)*O104)+x_21</f>
        <v>4.5841766183644816</v>
      </c>
      <c r="CZ104">
        <f>((r_21/2)*P104)+y_21</f>
        <v>6.9562952014676114</v>
      </c>
    </row>
    <row r="105" spans="1:104" x14ac:dyDescent="0.25">
      <c r="A105">
        <v>1</v>
      </c>
      <c r="K105">
        <v>4</v>
      </c>
      <c r="L105">
        <f>L104+A105</f>
        <v>103</v>
      </c>
      <c r="M105">
        <f t="shared" si="30"/>
        <v>1.7976891295541593</v>
      </c>
      <c r="O105">
        <f t="shared" si="31"/>
        <v>-0.22495105434386481</v>
      </c>
      <c r="P105">
        <f t="shared" si="32"/>
        <v>0.97437006478523525</v>
      </c>
      <c r="R105">
        <f t="shared" si="18"/>
        <v>-0.89980421737545924</v>
      </c>
      <c r="S105">
        <f t="shared" si="19"/>
        <v>3.897480259140941</v>
      </c>
      <c r="U105">
        <f>R105+x_0</f>
        <v>-0.89980421737545924</v>
      </c>
      <c r="V105">
        <f>S105+y_0</f>
        <v>3.897480259140941</v>
      </c>
      <c r="X105">
        <f>r_0*COS(M105)+x_01</f>
        <v>-0.89980421737545924</v>
      </c>
      <c r="Y105">
        <f>r_0*SIN(M105)+y_01</f>
        <v>3.897480259140941</v>
      </c>
      <c r="Z105">
        <f t="shared" si="33"/>
        <v>82</v>
      </c>
      <c r="AB105">
        <f>(r_1*O105)+x_1</f>
        <v>-0.89980421737545924</v>
      </c>
      <c r="AC105">
        <f>(r_1*P105)+y_1</f>
        <v>3.897480259140941</v>
      </c>
      <c r="AD105">
        <f t="shared" si="34"/>
        <v>82</v>
      </c>
      <c r="AG105">
        <f>(r_2*O105)+x_2</f>
        <v>3.1001957826245405</v>
      </c>
      <c r="AH105">
        <f>(r_2*P105)+y_2</f>
        <v>3.897480259140941</v>
      </c>
      <c r="AJ105">
        <f>(r_3*O105)+x_3</f>
        <v>-0.89980421737545924</v>
      </c>
      <c r="AK105">
        <f>(r_3*P105)+y_3</f>
        <v>3.897480259140941</v>
      </c>
      <c r="AM105">
        <f>(r_4*O105)+x_4</f>
        <v>3.1001957826245405</v>
      </c>
      <c r="AN105">
        <f>(r_4*P105)+y_4</f>
        <v>3.897480259140941</v>
      </c>
      <c r="AP105">
        <f>(r_5*O105)+x_5</f>
        <v>-0.89980421737545924</v>
      </c>
      <c r="AQ105">
        <f>(r_5*P105)+y_5</f>
        <v>7.8974802591409414</v>
      </c>
      <c r="AS105">
        <f>(r_6*O105)+x_6</f>
        <v>-0.89980421737545924</v>
      </c>
      <c r="AT105">
        <f>(r_6*P105)+y_6</f>
        <v>3.897480259140941</v>
      </c>
      <c r="AV105">
        <f>(r_7*O105)+x_7</f>
        <v>3.1001957826245405</v>
      </c>
      <c r="AW105">
        <f>(r_7*P105)+y_7</f>
        <v>3.897480259140941</v>
      </c>
      <c r="AY105">
        <f>(r_8*O105)+x_8</f>
        <v>-0.89980421737545924</v>
      </c>
      <c r="AZ105">
        <f>(r_8*P105)+y_8</f>
        <v>7.8974802591409414</v>
      </c>
      <c r="BB105">
        <f>(r_9*O105)+x_9</f>
        <v>-4.8998042173754595</v>
      </c>
      <c r="BC105">
        <f>(r_9*P105)+y_9</f>
        <v>3.897480259140941</v>
      </c>
      <c r="BE105">
        <f>(r_10*O105)+x_10</f>
        <v>-0.89980421737545924</v>
      </c>
      <c r="BF105">
        <f>(r_10*P105)+y_10</f>
        <v>-0.10251974085905902</v>
      </c>
      <c r="BH105">
        <f>(r_26*O105)+x_26</f>
        <v>-2.0245594890947833</v>
      </c>
      <c r="BI105">
        <f>(r_26*P105)+y_26</f>
        <v>8.7693305830671164</v>
      </c>
      <c r="BK105">
        <f>(r_27*O105)+x_27</f>
        <v>-4.6748531630315941</v>
      </c>
      <c r="BL105">
        <f>(r_27*P105)+y_27</f>
        <v>4.9231101943557061</v>
      </c>
      <c r="BN105">
        <f>(r_28*O105)+x_28</f>
        <v>-4.6748531630315941</v>
      </c>
      <c r="BO105">
        <f>(r_28*P105)+y_28</f>
        <v>0.92311019435570563</v>
      </c>
      <c r="BQ105">
        <f>(r_29*O105)+x_29</f>
        <v>-0.67485316303159437</v>
      </c>
      <c r="BR105">
        <f>(r_29*P105)+y_29</f>
        <v>2.9231101943557056</v>
      </c>
      <c r="BT105">
        <f>(r_30*O105)+x_30</f>
        <v>3.3251468369684059</v>
      </c>
      <c r="BU105">
        <f>(r_30*P105)+y_30</f>
        <v>4.9231101943557061</v>
      </c>
      <c r="BW105">
        <f>(r_31*O105)+x_31</f>
        <v>3.3251468369684059</v>
      </c>
      <c r="BX105">
        <f>(r_31*P105)+y_31</f>
        <v>0.92311019435570563</v>
      </c>
      <c r="CA105">
        <f>O105</f>
        <v>-0.22495105434386481</v>
      </c>
      <c r="CB105">
        <f>P105</f>
        <v>0.97437006478523525</v>
      </c>
      <c r="CD105">
        <f t="shared" si="20"/>
        <v>-0.22495105434386481</v>
      </c>
      <c r="CE105">
        <f t="shared" si="21"/>
        <v>0.97437006478523525</v>
      </c>
      <c r="CG105">
        <f t="shared" si="22"/>
        <v>-0.44990210868772962</v>
      </c>
      <c r="CH105">
        <f t="shared" si="23"/>
        <v>1.9487401295704705</v>
      </c>
      <c r="CJ105">
        <f t="shared" si="24"/>
        <v>-0.67485316303159437</v>
      </c>
      <c r="CK105">
        <f t="shared" si="25"/>
        <v>2.9231101943557056</v>
      </c>
      <c r="CM105">
        <f t="shared" si="26"/>
        <v>-0.89980421737545924</v>
      </c>
      <c r="CN105">
        <f t="shared" si="27"/>
        <v>3.897480259140941</v>
      </c>
      <c r="CP105">
        <f t="shared" si="28"/>
        <v>-1.1247552717193241</v>
      </c>
      <c r="CQ105">
        <f t="shared" si="29"/>
        <v>4.8718503239261759</v>
      </c>
      <c r="CS105">
        <f>O105</f>
        <v>-0.22495105434386481</v>
      </c>
      <c r="CT105">
        <f>P105</f>
        <v>0.97437006478523525</v>
      </c>
      <c r="CU105">
        <f>(a_21*r_21*O105)+x_21</f>
        <v>4.1001957826245405</v>
      </c>
      <c r="CV105">
        <f>(b_21*r_21*P105)+y_21</f>
        <v>6.9487401295704707</v>
      </c>
      <c r="CW105">
        <f>(r_21*O105)+x_21</f>
        <v>4.1001957826245405</v>
      </c>
      <c r="CX105">
        <f>(r_21*P105)+y_21</f>
        <v>8.8974802591409414</v>
      </c>
      <c r="CY105">
        <f>((r_21/2)*O105)+x_21</f>
        <v>4.5500978913122703</v>
      </c>
      <c r="CZ105">
        <f>((r_21/2)*P105)+y_21</f>
        <v>6.9487401295704707</v>
      </c>
    </row>
    <row r="106" spans="1:104" x14ac:dyDescent="0.25">
      <c r="A106">
        <v>1</v>
      </c>
      <c r="K106">
        <v>4</v>
      </c>
      <c r="L106">
        <f>L105+A106</f>
        <v>104</v>
      </c>
      <c r="M106">
        <f t="shared" si="30"/>
        <v>1.8151424220741028</v>
      </c>
      <c r="O106">
        <f t="shared" si="31"/>
        <v>-0.24192189559966779</v>
      </c>
      <c r="P106">
        <f t="shared" si="32"/>
        <v>0.97029572627599647</v>
      </c>
      <c r="R106">
        <f t="shared" si="18"/>
        <v>-0.96768758239867114</v>
      </c>
      <c r="S106">
        <f t="shared" si="19"/>
        <v>3.8811829051039859</v>
      </c>
      <c r="U106">
        <f>R106+x_0</f>
        <v>-0.96768758239867114</v>
      </c>
      <c r="V106">
        <f>S106+y_0</f>
        <v>3.8811829051039859</v>
      </c>
      <c r="X106">
        <f>r_0*COS(M106)+x_01</f>
        <v>-0.96768758239867114</v>
      </c>
      <c r="Y106">
        <f>r_0*SIN(M106)+y_01</f>
        <v>3.8811829051039859</v>
      </c>
      <c r="Z106">
        <f t="shared" si="33"/>
        <v>83</v>
      </c>
      <c r="AB106">
        <f>(r_1*O106)+x_1</f>
        <v>-0.96768758239867114</v>
      </c>
      <c r="AC106">
        <f>(r_1*P106)+y_1</f>
        <v>3.8811829051039859</v>
      </c>
      <c r="AD106">
        <f t="shared" si="34"/>
        <v>83</v>
      </c>
      <c r="AG106">
        <f>(r_2*O106)+x_2</f>
        <v>3.0323124176013287</v>
      </c>
      <c r="AH106">
        <f>(r_2*P106)+y_2</f>
        <v>3.8811829051039859</v>
      </c>
      <c r="AJ106">
        <f>(r_3*O106)+x_3</f>
        <v>-0.96768758239867114</v>
      </c>
      <c r="AK106">
        <f>(r_3*P106)+y_3</f>
        <v>3.8811829051039859</v>
      </c>
      <c r="AM106">
        <f>(r_4*O106)+x_4</f>
        <v>3.0323124176013287</v>
      </c>
      <c r="AN106">
        <f>(r_4*P106)+y_4</f>
        <v>3.8811829051039859</v>
      </c>
      <c r="AP106">
        <f>(r_5*O106)+x_5</f>
        <v>-0.96768758239867114</v>
      </c>
      <c r="AQ106">
        <f>(r_5*P106)+y_5</f>
        <v>7.8811829051039854</v>
      </c>
      <c r="AS106">
        <f>(r_6*O106)+x_6</f>
        <v>-0.96768758239867114</v>
      </c>
      <c r="AT106">
        <f>(r_6*P106)+y_6</f>
        <v>3.8811829051039859</v>
      </c>
      <c r="AV106">
        <f>(r_7*O106)+x_7</f>
        <v>3.0323124176013287</v>
      </c>
      <c r="AW106">
        <f>(r_7*P106)+y_7</f>
        <v>3.8811829051039859</v>
      </c>
      <c r="AY106">
        <f>(r_8*O106)+x_8</f>
        <v>-0.96768758239867114</v>
      </c>
      <c r="AZ106">
        <f>(r_8*P106)+y_8</f>
        <v>7.8811829051039854</v>
      </c>
      <c r="BB106">
        <f>(r_9*O106)+x_9</f>
        <v>-4.9676875823986713</v>
      </c>
      <c r="BC106">
        <f>(r_9*P106)+y_9</f>
        <v>3.8811829051039859</v>
      </c>
      <c r="BE106">
        <f>(r_10*O106)+x_10</f>
        <v>-0.96768758239867114</v>
      </c>
      <c r="BF106">
        <f>(r_10*P106)+y_10</f>
        <v>-0.11881709489601411</v>
      </c>
      <c r="BH106">
        <f>(r_26*O106)+x_26</f>
        <v>-2.1772970603970099</v>
      </c>
      <c r="BI106">
        <f>(r_26*P106)+y_26</f>
        <v>8.7326615364839686</v>
      </c>
      <c r="BK106">
        <f>(r_27*O106)+x_27</f>
        <v>-4.7257656867990034</v>
      </c>
      <c r="BL106">
        <f>(r_27*P106)+y_27</f>
        <v>4.9108871788279895</v>
      </c>
      <c r="BN106">
        <f>(r_28*O106)+x_28</f>
        <v>-4.7257656867990034</v>
      </c>
      <c r="BO106">
        <f>(r_28*P106)+y_28</f>
        <v>0.91088717882798953</v>
      </c>
      <c r="BQ106">
        <f>(r_29*O106)+x_29</f>
        <v>-0.72576568679900333</v>
      </c>
      <c r="BR106">
        <f>(r_29*P106)+y_29</f>
        <v>2.9108871788279895</v>
      </c>
      <c r="BT106">
        <f>(r_30*O106)+x_30</f>
        <v>3.2742343132009966</v>
      </c>
      <c r="BU106">
        <f>(r_30*P106)+y_30</f>
        <v>4.9108871788279895</v>
      </c>
      <c r="BW106">
        <f>(r_31*O106)+x_31</f>
        <v>3.2742343132009966</v>
      </c>
      <c r="BX106">
        <f>(r_31*P106)+y_31</f>
        <v>0.91088717882798953</v>
      </c>
      <c r="CA106">
        <f>O106</f>
        <v>-0.24192189559966779</v>
      </c>
      <c r="CB106">
        <f>P106</f>
        <v>0.97029572627599647</v>
      </c>
      <c r="CD106">
        <f t="shared" si="20"/>
        <v>-0.24192189559966779</v>
      </c>
      <c r="CE106">
        <f t="shared" si="21"/>
        <v>0.97029572627599647</v>
      </c>
      <c r="CG106">
        <f t="shared" si="22"/>
        <v>-0.48384379119933557</v>
      </c>
      <c r="CH106">
        <f t="shared" si="23"/>
        <v>1.9405914525519929</v>
      </c>
      <c r="CJ106">
        <f t="shared" si="24"/>
        <v>-0.72576568679900333</v>
      </c>
      <c r="CK106">
        <f t="shared" si="25"/>
        <v>2.9108871788279895</v>
      </c>
      <c r="CM106">
        <f t="shared" si="26"/>
        <v>-0.96768758239867114</v>
      </c>
      <c r="CN106">
        <f t="shared" si="27"/>
        <v>3.8811829051039859</v>
      </c>
      <c r="CP106">
        <f t="shared" si="28"/>
        <v>-1.2096094779983388</v>
      </c>
      <c r="CQ106">
        <f t="shared" si="29"/>
        <v>4.8514786313799823</v>
      </c>
      <c r="CS106">
        <f>O106</f>
        <v>-0.24192189559966779</v>
      </c>
      <c r="CT106">
        <f>P106</f>
        <v>0.97029572627599647</v>
      </c>
      <c r="CU106">
        <f>(a_21*r_21*O106)+x_21</f>
        <v>4.0323124176013287</v>
      </c>
      <c r="CV106">
        <f>(b_21*r_21*P106)+y_21</f>
        <v>6.9405914525519927</v>
      </c>
      <c r="CW106">
        <f>(r_21*O106)+x_21</f>
        <v>4.0323124176013287</v>
      </c>
      <c r="CX106">
        <f>(r_21*P106)+y_21</f>
        <v>8.8811829051039854</v>
      </c>
      <c r="CY106">
        <f>((r_21/2)*O106)+x_21</f>
        <v>4.5161562088006644</v>
      </c>
      <c r="CZ106">
        <f>((r_21/2)*P106)+y_21</f>
        <v>6.9405914525519927</v>
      </c>
    </row>
    <row r="107" spans="1:104" x14ac:dyDescent="0.25">
      <c r="A107">
        <v>1</v>
      </c>
      <c r="K107">
        <v>4</v>
      </c>
      <c r="L107">
        <f>L106+A107</f>
        <v>105</v>
      </c>
      <c r="M107">
        <f t="shared" si="30"/>
        <v>1.8325957145940461</v>
      </c>
      <c r="O107">
        <f t="shared" si="31"/>
        <v>-0.25881904510252085</v>
      </c>
      <c r="P107">
        <f t="shared" si="32"/>
        <v>0.96592582628906831</v>
      </c>
      <c r="R107">
        <f t="shared" si="18"/>
        <v>-1.0352761804100834</v>
      </c>
      <c r="S107">
        <f t="shared" si="19"/>
        <v>3.8637033051562732</v>
      </c>
      <c r="U107">
        <f>R107+x_0</f>
        <v>-1.0352761804100834</v>
      </c>
      <c r="V107">
        <f>S107+y_0</f>
        <v>3.8637033051562732</v>
      </c>
      <c r="X107">
        <f>r_0*COS(M107)+x_01</f>
        <v>-1.0352761804100834</v>
      </c>
      <c r="Y107">
        <f>r_0*SIN(M107)+y_01</f>
        <v>3.8637033051562732</v>
      </c>
      <c r="Z107">
        <f t="shared" si="33"/>
        <v>84</v>
      </c>
      <c r="AB107">
        <f>(r_1*O107)+x_1</f>
        <v>-1.0352761804100834</v>
      </c>
      <c r="AC107">
        <f>(r_1*P107)+y_1</f>
        <v>3.8637033051562732</v>
      </c>
      <c r="AD107">
        <f t="shared" si="34"/>
        <v>84</v>
      </c>
      <c r="AG107">
        <f>(r_2*O107)+x_2</f>
        <v>2.9647238195899166</v>
      </c>
      <c r="AH107">
        <f>(r_2*P107)+y_2</f>
        <v>3.8637033051562732</v>
      </c>
      <c r="AJ107">
        <f>(r_3*O107)+x_3</f>
        <v>-1.0352761804100834</v>
      </c>
      <c r="AK107">
        <f>(r_3*P107)+y_3</f>
        <v>3.8637033051562732</v>
      </c>
      <c r="AM107">
        <f>(r_4*O107)+x_4</f>
        <v>2.9647238195899166</v>
      </c>
      <c r="AN107">
        <f>(r_4*P107)+y_4</f>
        <v>3.8637033051562732</v>
      </c>
      <c r="AP107">
        <f>(r_5*O107)+x_5</f>
        <v>-1.0352761804100834</v>
      </c>
      <c r="AQ107">
        <f>(r_5*P107)+y_5</f>
        <v>7.8637033051562728</v>
      </c>
      <c r="AS107">
        <f>(r_6*O107)+x_6</f>
        <v>-1.0352761804100834</v>
      </c>
      <c r="AT107">
        <f>(r_6*P107)+y_6</f>
        <v>3.8637033051562732</v>
      </c>
      <c r="AV107">
        <f>(r_7*O107)+x_7</f>
        <v>2.9647238195899166</v>
      </c>
      <c r="AW107">
        <f>(r_7*P107)+y_7</f>
        <v>3.8637033051562732</v>
      </c>
      <c r="AY107">
        <f>(r_8*O107)+x_8</f>
        <v>-1.0352761804100834</v>
      </c>
      <c r="AZ107">
        <f>(r_8*P107)+y_8</f>
        <v>7.8637033051562728</v>
      </c>
      <c r="BB107">
        <f>(r_9*O107)+x_9</f>
        <v>-5.035276180410083</v>
      </c>
      <c r="BC107">
        <f>(r_9*P107)+y_9</f>
        <v>3.8637033051562732</v>
      </c>
      <c r="BE107">
        <f>(r_10*O107)+x_10</f>
        <v>-1.0352761804100834</v>
      </c>
      <c r="BF107">
        <f>(r_10*P107)+y_10</f>
        <v>-0.13629669484372675</v>
      </c>
      <c r="BH107">
        <f>(r_26*O107)+x_26</f>
        <v>-2.3293714059226875</v>
      </c>
      <c r="BI107">
        <f>(r_26*P107)+y_26</f>
        <v>8.6933324366016151</v>
      </c>
      <c r="BK107">
        <f>(r_27*O107)+x_27</f>
        <v>-4.7764571353075622</v>
      </c>
      <c r="BL107">
        <f>(r_27*P107)+y_27</f>
        <v>4.897777478867205</v>
      </c>
      <c r="BN107">
        <f>(r_28*O107)+x_28</f>
        <v>-4.7764571353075622</v>
      </c>
      <c r="BO107">
        <f>(r_28*P107)+y_28</f>
        <v>0.89777747886720505</v>
      </c>
      <c r="BQ107">
        <f>(r_29*O107)+x_29</f>
        <v>-0.77645713530756255</v>
      </c>
      <c r="BR107">
        <f>(r_29*P107)+y_29</f>
        <v>2.897777478867205</v>
      </c>
      <c r="BT107">
        <f>(r_30*O107)+x_30</f>
        <v>3.2235428646924373</v>
      </c>
      <c r="BU107">
        <f>(r_30*P107)+y_30</f>
        <v>4.897777478867205</v>
      </c>
      <c r="BW107">
        <f>(r_31*O107)+x_31</f>
        <v>3.2235428646924373</v>
      </c>
      <c r="BX107">
        <f>(r_31*P107)+y_31</f>
        <v>0.89777747886720505</v>
      </c>
      <c r="CA107">
        <f>O107</f>
        <v>-0.25881904510252085</v>
      </c>
      <c r="CB107">
        <f>P107</f>
        <v>0.96592582628906831</v>
      </c>
      <c r="CD107">
        <f t="shared" si="20"/>
        <v>-0.25881904510252085</v>
      </c>
      <c r="CE107">
        <f t="shared" si="21"/>
        <v>0.96592582628906831</v>
      </c>
      <c r="CG107">
        <f t="shared" si="22"/>
        <v>-0.5176380902050417</v>
      </c>
      <c r="CH107">
        <f t="shared" si="23"/>
        <v>1.9318516525781366</v>
      </c>
      <c r="CJ107">
        <f t="shared" si="24"/>
        <v>-0.77645713530756255</v>
      </c>
      <c r="CK107">
        <f t="shared" si="25"/>
        <v>2.897777478867205</v>
      </c>
      <c r="CM107">
        <f t="shared" si="26"/>
        <v>-1.0352761804100834</v>
      </c>
      <c r="CN107">
        <f t="shared" si="27"/>
        <v>3.8637033051562732</v>
      </c>
      <c r="CP107">
        <f t="shared" si="28"/>
        <v>-1.2940952255126041</v>
      </c>
      <c r="CQ107">
        <f t="shared" si="29"/>
        <v>4.8296291314453415</v>
      </c>
      <c r="CS107">
        <f>O107</f>
        <v>-0.25881904510252085</v>
      </c>
      <c r="CT107">
        <f>P107</f>
        <v>0.96592582628906831</v>
      </c>
      <c r="CU107">
        <f>(a_21*r_21*O107)+x_21</f>
        <v>3.9647238195899166</v>
      </c>
      <c r="CV107">
        <f>(b_21*r_21*P107)+y_21</f>
        <v>6.9318516525781364</v>
      </c>
      <c r="CW107">
        <f>(r_21*O107)+x_21</f>
        <v>3.9647238195899166</v>
      </c>
      <c r="CX107">
        <f>(r_21*P107)+y_21</f>
        <v>8.8637033051562728</v>
      </c>
      <c r="CY107">
        <f>((r_21/2)*O107)+x_21</f>
        <v>4.4823619097949585</v>
      </c>
      <c r="CZ107">
        <f>((r_21/2)*P107)+y_21</f>
        <v>6.9318516525781364</v>
      </c>
    </row>
    <row r="108" spans="1:104" x14ac:dyDescent="0.25">
      <c r="A108">
        <v>1</v>
      </c>
      <c r="K108">
        <v>4</v>
      </c>
      <c r="L108">
        <f>L107+A108</f>
        <v>106</v>
      </c>
      <c r="M108">
        <f t="shared" si="30"/>
        <v>1.8500490071139892</v>
      </c>
      <c r="O108">
        <f t="shared" si="31"/>
        <v>-0.27563735581699905</v>
      </c>
      <c r="P108">
        <f t="shared" si="32"/>
        <v>0.96126169593831889</v>
      </c>
      <c r="R108">
        <f t="shared" si="18"/>
        <v>-1.1025494232679962</v>
      </c>
      <c r="S108">
        <f t="shared" si="19"/>
        <v>3.8450467837532756</v>
      </c>
      <c r="U108">
        <f>R108+x_0</f>
        <v>-1.1025494232679962</v>
      </c>
      <c r="V108">
        <f>S108+y_0</f>
        <v>3.8450467837532756</v>
      </c>
      <c r="X108">
        <f>r_0*COS(M108)+x_01</f>
        <v>-1.1025494232679962</v>
      </c>
      <c r="Y108">
        <f>r_0*SIN(M108)+y_01</f>
        <v>3.8450467837532756</v>
      </c>
      <c r="Z108">
        <f t="shared" si="33"/>
        <v>85</v>
      </c>
      <c r="AB108">
        <f>(r_1*O108)+x_1</f>
        <v>-1.1025494232679962</v>
      </c>
      <c r="AC108">
        <f>(r_1*P108)+y_1</f>
        <v>3.8450467837532756</v>
      </c>
      <c r="AD108">
        <f t="shared" si="34"/>
        <v>85</v>
      </c>
      <c r="AG108">
        <f>(r_2*O108)+x_2</f>
        <v>2.8974505767320036</v>
      </c>
      <c r="AH108">
        <f>(r_2*P108)+y_2</f>
        <v>3.8450467837532756</v>
      </c>
      <c r="AJ108">
        <f>(r_3*O108)+x_3</f>
        <v>-1.1025494232679962</v>
      </c>
      <c r="AK108">
        <f>(r_3*P108)+y_3</f>
        <v>3.8450467837532756</v>
      </c>
      <c r="AM108">
        <f>(r_4*O108)+x_4</f>
        <v>2.8974505767320036</v>
      </c>
      <c r="AN108">
        <f>(r_4*P108)+y_4</f>
        <v>3.8450467837532756</v>
      </c>
      <c r="AP108">
        <f>(r_5*O108)+x_5</f>
        <v>-1.1025494232679962</v>
      </c>
      <c r="AQ108">
        <f>(r_5*P108)+y_5</f>
        <v>7.8450467837532756</v>
      </c>
      <c r="AS108">
        <f>(r_6*O108)+x_6</f>
        <v>-1.1025494232679962</v>
      </c>
      <c r="AT108">
        <f>(r_6*P108)+y_6</f>
        <v>3.8450467837532756</v>
      </c>
      <c r="AV108">
        <f>(r_7*O108)+x_7</f>
        <v>2.8974505767320036</v>
      </c>
      <c r="AW108">
        <f>(r_7*P108)+y_7</f>
        <v>3.8450467837532756</v>
      </c>
      <c r="AY108">
        <f>(r_8*O108)+x_8</f>
        <v>-1.1025494232679962</v>
      </c>
      <c r="AZ108">
        <f>(r_8*P108)+y_8</f>
        <v>7.8450467837532756</v>
      </c>
      <c r="BB108">
        <f>(r_9*O108)+x_9</f>
        <v>-5.1025494232679964</v>
      </c>
      <c r="BC108">
        <f>(r_9*P108)+y_9</f>
        <v>3.8450467837532756</v>
      </c>
      <c r="BE108">
        <f>(r_10*O108)+x_10</f>
        <v>-1.1025494232679962</v>
      </c>
      <c r="BF108">
        <f>(r_10*P108)+y_10</f>
        <v>-0.15495321624672442</v>
      </c>
      <c r="BH108">
        <f>(r_26*O108)+x_26</f>
        <v>-2.4807362023529915</v>
      </c>
      <c r="BI108">
        <f>(r_26*P108)+y_26</f>
        <v>8.65135526344487</v>
      </c>
      <c r="BK108">
        <f>(r_27*O108)+x_27</f>
        <v>-4.8269120674509969</v>
      </c>
      <c r="BL108">
        <f>(r_27*P108)+y_27</f>
        <v>4.8837850878149567</v>
      </c>
      <c r="BN108">
        <f>(r_28*O108)+x_28</f>
        <v>-4.8269120674509969</v>
      </c>
      <c r="BO108">
        <f>(r_28*P108)+y_28</f>
        <v>0.88378508781495668</v>
      </c>
      <c r="BQ108">
        <f>(r_29*O108)+x_29</f>
        <v>-0.8269120674509971</v>
      </c>
      <c r="BR108">
        <f>(r_29*P108)+y_29</f>
        <v>2.8837850878149567</v>
      </c>
      <c r="BT108">
        <f>(r_30*O108)+x_30</f>
        <v>3.1730879325490031</v>
      </c>
      <c r="BU108">
        <f>(r_30*P108)+y_30</f>
        <v>4.8837850878149567</v>
      </c>
      <c r="BW108">
        <f>(r_31*O108)+x_31</f>
        <v>3.1730879325490031</v>
      </c>
      <c r="BX108">
        <f>(r_31*P108)+y_31</f>
        <v>0.88378508781495668</v>
      </c>
      <c r="CA108">
        <f>O108</f>
        <v>-0.27563735581699905</v>
      </c>
      <c r="CB108">
        <f>P108</f>
        <v>0.96126169593831889</v>
      </c>
      <c r="CD108">
        <f t="shared" si="20"/>
        <v>-0.27563735581699905</v>
      </c>
      <c r="CE108">
        <f t="shared" si="21"/>
        <v>0.96126169593831889</v>
      </c>
      <c r="CG108">
        <f t="shared" si="22"/>
        <v>-0.5512747116339981</v>
      </c>
      <c r="CH108">
        <f t="shared" si="23"/>
        <v>1.9225233918766378</v>
      </c>
      <c r="CJ108">
        <f t="shared" si="24"/>
        <v>-0.8269120674509971</v>
      </c>
      <c r="CK108">
        <f t="shared" si="25"/>
        <v>2.8837850878149567</v>
      </c>
      <c r="CM108">
        <f t="shared" si="26"/>
        <v>-1.1025494232679962</v>
      </c>
      <c r="CN108">
        <f t="shared" si="27"/>
        <v>3.8450467837532756</v>
      </c>
      <c r="CP108">
        <f t="shared" si="28"/>
        <v>-1.3781867790849953</v>
      </c>
      <c r="CQ108">
        <f t="shared" si="29"/>
        <v>4.8063084796915945</v>
      </c>
      <c r="CS108">
        <f>O108</f>
        <v>-0.27563735581699905</v>
      </c>
      <c r="CT108">
        <f>P108</f>
        <v>0.96126169593831889</v>
      </c>
      <c r="CU108">
        <f>(a_21*r_21*O108)+x_21</f>
        <v>3.8974505767320036</v>
      </c>
      <c r="CV108">
        <f>(b_21*r_21*P108)+y_21</f>
        <v>6.9225233918766378</v>
      </c>
      <c r="CW108">
        <f>(r_21*O108)+x_21</f>
        <v>3.8974505767320036</v>
      </c>
      <c r="CX108">
        <f>(r_21*P108)+y_21</f>
        <v>8.8450467837532756</v>
      </c>
      <c r="CY108">
        <f>((r_21/2)*O108)+x_21</f>
        <v>4.4487252883660018</v>
      </c>
      <c r="CZ108">
        <f>((r_21/2)*P108)+y_21</f>
        <v>6.9225233918766378</v>
      </c>
    </row>
    <row r="109" spans="1:104" x14ac:dyDescent="0.25">
      <c r="A109">
        <v>1</v>
      </c>
      <c r="K109">
        <v>4</v>
      </c>
      <c r="L109">
        <f>L108+A109</f>
        <v>107</v>
      </c>
      <c r="M109">
        <f t="shared" si="30"/>
        <v>1.8675022996339325</v>
      </c>
      <c r="O109">
        <f t="shared" si="31"/>
        <v>-0.29237170472273666</v>
      </c>
      <c r="P109">
        <f t="shared" si="32"/>
        <v>0.95630475596303555</v>
      </c>
      <c r="R109">
        <f t="shared" si="18"/>
        <v>-1.1694868188909466</v>
      </c>
      <c r="S109">
        <f t="shared" si="19"/>
        <v>3.8252190238521422</v>
      </c>
      <c r="U109">
        <f>R109+x_0</f>
        <v>-1.1694868188909466</v>
      </c>
      <c r="V109">
        <f>S109+y_0</f>
        <v>3.8252190238521422</v>
      </c>
      <c r="X109">
        <f>r_0*COS(M109)+x_01</f>
        <v>-1.1694868188909466</v>
      </c>
      <c r="Y109">
        <f>r_0*SIN(M109)+y_01</f>
        <v>3.8252190238521422</v>
      </c>
      <c r="Z109">
        <f t="shared" si="33"/>
        <v>86</v>
      </c>
      <c r="AB109">
        <f>(r_1*O109)+x_1</f>
        <v>-1.1694868188909466</v>
      </c>
      <c r="AC109">
        <f>(r_1*P109)+y_1</f>
        <v>3.8252190238521422</v>
      </c>
      <c r="AD109">
        <f t="shared" si="34"/>
        <v>86</v>
      </c>
      <c r="AG109">
        <f>(r_2*O109)+x_2</f>
        <v>2.8305131811090534</v>
      </c>
      <c r="AH109">
        <f>(r_2*P109)+y_2</f>
        <v>3.8252190238521422</v>
      </c>
      <c r="AJ109">
        <f>(r_3*O109)+x_3</f>
        <v>-1.1694868188909466</v>
      </c>
      <c r="AK109">
        <f>(r_3*P109)+y_3</f>
        <v>3.8252190238521422</v>
      </c>
      <c r="AM109">
        <f>(r_4*O109)+x_4</f>
        <v>2.8305131811090534</v>
      </c>
      <c r="AN109">
        <f>(r_4*P109)+y_4</f>
        <v>3.8252190238521422</v>
      </c>
      <c r="AP109">
        <f>(r_5*O109)+x_5</f>
        <v>-1.1694868188909466</v>
      </c>
      <c r="AQ109">
        <f>(r_5*P109)+y_5</f>
        <v>7.8252190238521422</v>
      </c>
      <c r="AS109">
        <f>(r_6*O109)+x_6</f>
        <v>-1.1694868188909466</v>
      </c>
      <c r="AT109">
        <f>(r_6*P109)+y_6</f>
        <v>3.8252190238521422</v>
      </c>
      <c r="AV109">
        <f>(r_7*O109)+x_7</f>
        <v>2.8305131811090534</v>
      </c>
      <c r="AW109">
        <f>(r_7*P109)+y_7</f>
        <v>3.8252190238521422</v>
      </c>
      <c r="AY109">
        <f>(r_8*O109)+x_8</f>
        <v>-1.1694868188909466</v>
      </c>
      <c r="AZ109">
        <f>(r_8*P109)+y_8</f>
        <v>7.8252190238521422</v>
      </c>
      <c r="BB109">
        <f>(r_9*O109)+x_9</f>
        <v>-5.1694868188909471</v>
      </c>
      <c r="BC109">
        <f>(r_9*P109)+y_9</f>
        <v>3.8252190238521422</v>
      </c>
      <c r="BE109">
        <f>(r_10*O109)+x_10</f>
        <v>-1.1694868188909466</v>
      </c>
      <c r="BF109">
        <f>(r_10*P109)+y_10</f>
        <v>-0.17478097614785781</v>
      </c>
      <c r="BH109">
        <f>(r_26*O109)+x_26</f>
        <v>-2.63134534250463</v>
      </c>
      <c r="BI109">
        <f>(r_26*P109)+y_26</f>
        <v>8.6067428036673199</v>
      </c>
      <c r="BK109">
        <f>(r_27*O109)+x_27</f>
        <v>-4.8771151141682099</v>
      </c>
      <c r="BL109">
        <f>(r_27*P109)+y_27</f>
        <v>4.8689142678891066</v>
      </c>
      <c r="BN109">
        <f>(r_28*O109)+x_28</f>
        <v>-4.8771151141682099</v>
      </c>
      <c r="BO109">
        <f>(r_28*P109)+y_28</f>
        <v>0.86891426788910664</v>
      </c>
      <c r="BQ109">
        <f>(r_29*O109)+x_29</f>
        <v>-0.87711511416820997</v>
      </c>
      <c r="BR109">
        <f>(r_29*P109)+y_29</f>
        <v>2.8689142678891066</v>
      </c>
      <c r="BT109">
        <f>(r_30*O109)+x_30</f>
        <v>3.1228848858317901</v>
      </c>
      <c r="BU109">
        <f>(r_30*P109)+y_30</f>
        <v>4.8689142678891066</v>
      </c>
      <c r="BW109">
        <f>(r_31*O109)+x_31</f>
        <v>3.1228848858317901</v>
      </c>
      <c r="BX109">
        <f>(r_31*P109)+y_31</f>
        <v>0.86891426788910664</v>
      </c>
      <c r="CA109">
        <f>O109</f>
        <v>-0.29237170472273666</v>
      </c>
      <c r="CB109">
        <f>P109</f>
        <v>0.95630475596303555</v>
      </c>
      <c r="CD109">
        <f t="shared" si="20"/>
        <v>-0.29237170472273666</v>
      </c>
      <c r="CE109">
        <f t="shared" si="21"/>
        <v>0.95630475596303555</v>
      </c>
      <c r="CG109">
        <f t="shared" si="22"/>
        <v>-0.58474340944547332</v>
      </c>
      <c r="CH109">
        <f t="shared" si="23"/>
        <v>1.9126095119260711</v>
      </c>
      <c r="CJ109">
        <f t="shared" si="24"/>
        <v>-0.87711511416820997</v>
      </c>
      <c r="CK109">
        <f t="shared" si="25"/>
        <v>2.8689142678891066</v>
      </c>
      <c r="CM109">
        <f t="shared" si="26"/>
        <v>-1.1694868188909466</v>
      </c>
      <c r="CN109">
        <f t="shared" si="27"/>
        <v>3.8252190238521422</v>
      </c>
      <c r="CP109">
        <f t="shared" si="28"/>
        <v>-1.4618585236136834</v>
      </c>
      <c r="CQ109">
        <f t="shared" si="29"/>
        <v>4.7815237798151777</v>
      </c>
      <c r="CS109">
        <f>O109</f>
        <v>-0.29237170472273666</v>
      </c>
      <c r="CT109">
        <f>P109</f>
        <v>0.95630475596303555</v>
      </c>
      <c r="CU109">
        <f>(a_21*r_21*O109)+x_21</f>
        <v>3.8305131811090534</v>
      </c>
      <c r="CV109">
        <f>(b_21*r_21*P109)+y_21</f>
        <v>6.9126095119260711</v>
      </c>
      <c r="CW109">
        <f>(r_21*O109)+x_21</f>
        <v>3.8305131811090534</v>
      </c>
      <c r="CX109">
        <f>(r_21*P109)+y_21</f>
        <v>8.8252190238521422</v>
      </c>
      <c r="CY109">
        <f>((r_21/2)*O109)+x_21</f>
        <v>4.4152565905545265</v>
      </c>
      <c r="CZ109">
        <f>((r_21/2)*P109)+y_21</f>
        <v>6.9126095119260711</v>
      </c>
    </row>
    <row r="110" spans="1:104" x14ac:dyDescent="0.25">
      <c r="A110">
        <v>1</v>
      </c>
      <c r="K110">
        <v>4</v>
      </c>
      <c r="L110">
        <f>L109+A110</f>
        <v>108</v>
      </c>
      <c r="M110">
        <f t="shared" si="30"/>
        <v>1.8849555921538759</v>
      </c>
      <c r="O110">
        <f t="shared" si="31"/>
        <v>-0.30901699437494734</v>
      </c>
      <c r="P110">
        <f t="shared" si="32"/>
        <v>0.95105651629515364</v>
      </c>
      <c r="R110">
        <f t="shared" si="18"/>
        <v>-1.2360679774997894</v>
      </c>
      <c r="S110">
        <f t="shared" si="19"/>
        <v>3.8042260651806146</v>
      </c>
      <c r="U110">
        <f>R110+x_0</f>
        <v>-1.2360679774997894</v>
      </c>
      <c r="V110">
        <f>S110+y_0</f>
        <v>3.8042260651806146</v>
      </c>
      <c r="X110">
        <f>r_0*COS(M110)+x_01</f>
        <v>-1.2360679774997894</v>
      </c>
      <c r="Y110">
        <f>r_0*SIN(M110)+y_01</f>
        <v>3.8042260651806146</v>
      </c>
      <c r="Z110">
        <f t="shared" si="33"/>
        <v>87</v>
      </c>
      <c r="AB110">
        <f>(r_1*O110)+x_1</f>
        <v>-1.2360679774997894</v>
      </c>
      <c r="AC110">
        <f>(r_1*P110)+y_1</f>
        <v>3.8042260651806146</v>
      </c>
      <c r="AD110">
        <f t="shared" si="34"/>
        <v>87</v>
      </c>
      <c r="AG110">
        <f>(r_2*O110)+x_2</f>
        <v>2.7639320225002106</v>
      </c>
      <c r="AH110">
        <f>(r_2*P110)+y_2</f>
        <v>3.8042260651806146</v>
      </c>
      <c r="AJ110">
        <f>(r_3*O110)+x_3</f>
        <v>-1.2360679774997894</v>
      </c>
      <c r="AK110">
        <f>(r_3*P110)+y_3</f>
        <v>3.8042260651806146</v>
      </c>
      <c r="AM110">
        <f>(r_4*O110)+x_4</f>
        <v>2.7639320225002106</v>
      </c>
      <c r="AN110">
        <f>(r_4*P110)+y_4</f>
        <v>3.8042260651806146</v>
      </c>
      <c r="AP110">
        <f>(r_5*O110)+x_5</f>
        <v>-1.2360679774997894</v>
      </c>
      <c r="AQ110">
        <f>(r_5*P110)+y_5</f>
        <v>7.8042260651806146</v>
      </c>
      <c r="AS110">
        <f>(r_6*O110)+x_6</f>
        <v>-1.2360679774997894</v>
      </c>
      <c r="AT110">
        <f>(r_6*P110)+y_6</f>
        <v>3.8042260651806146</v>
      </c>
      <c r="AV110">
        <f>(r_7*O110)+x_7</f>
        <v>2.7639320225002106</v>
      </c>
      <c r="AW110">
        <f>(r_7*P110)+y_7</f>
        <v>3.8042260651806146</v>
      </c>
      <c r="AY110">
        <f>(r_8*O110)+x_8</f>
        <v>-1.2360679774997894</v>
      </c>
      <c r="AZ110">
        <f>(r_8*P110)+y_8</f>
        <v>7.8042260651806146</v>
      </c>
      <c r="BB110">
        <f>(r_9*O110)+x_9</f>
        <v>-5.2360679774997898</v>
      </c>
      <c r="BC110">
        <f>(r_9*P110)+y_9</f>
        <v>3.8042260651806146</v>
      </c>
      <c r="BE110">
        <f>(r_10*O110)+x_10</f>
        <v>-1.2360679774997894</v>
      </c>
      <c r="BF110">
        <f>(r_10*P110)+y_10</f>
        <v>-0.19577393481938543</v>
      </c>
      <c r="BH110">
        <f>(r_26*O110)+x_26</f>
        <v>-2.7811529493745262</v>
      </c>
      <c r="BI110">
        <f>(r_26*P110)+y_26</f>
        <v>8.5595086466563828</v>
      </c>
      <c r="BK110">
        <f>(r_27*O110)+x_27</f>
        <v>-4.9270509831248424</v>
      </c>
      <c r="BL110">
        <f>(r_27*P110)+y_27</f>
        <v>4.8531695488854609</v>
      </c>
      <c r="BN110">
        <f>(r_28*O110)+x_28</f>
        <v>-4.9270509831248424</v>
      </c>
      <c r="BO110">
        <f>(r_28*P110)+y_28</f>
        <v>0.85316954888546093</v>
      </c>
      <c r="BQ110">
        <f>(r_29*O110)+x_29</f>
        <v>-0.92705098312484202</v>
      </c>
      <c r="BR110">
        <f>(r_29*P110)+y_29</f>
        <v>2.8531695488854609</v>
      </c>
      <c r="BT110">
        <f>(r_30*O110)+x_30</f>
        <v>3.0729490168751581</v>
      </c>
      <c r="BU110">
        <f>(r_30*P110)+y_30</f>
        <v>4.8531695488854609</v>
      </c>
      <c r="BW110">
        <f>(r_31*O110)+x_31</f>
        <v>3.0729490168751581</v>
      </c>
      <c r="BX110">
        <f>(r_31*P110)+y_31</f>
        <v>0.85316954888546093</v>
      </c>
      <c r="CA110">
        <f>O110</f>
        <v>-0.30901699437494734</v>
      </c>
      <c r="CB110">
        <f>P110</f>
        <v>0.95105651629515364</v>
      </c>
      <c r="CD110">
        <f t="shared" si="20"/>
        <v>-0.30901699437494734</v>
      </c>
      <c r="CE110">
        <f t="shared" si="21"/>
        <v>0.95105651629515364</v>
      </c>
      <c r="CG110">
        <f t="shared" si="22"/>
        <v>-0.61803398874989468</v>
      </c>
      <c r="CH110">
        <f t="shared" si="23"/>
        <v>1.9021130325903073</v>
      </c>
      <c r="CJ110">
        <f t="shared" si="24"/>
        <v>-0.92705098312484202</v>
      </c>
      <c r="CK110">
        <f t="shared" si="25"/>
        <v>2.8531695488854609</v>
      </c>
      <c r="CM110">
        <f t="shared" si="26"/>
        <v>-1.2360679774997894</v>
      </c>
      <c r="CN110">
        <f t="shared" si="27"/>
        <v>3.8042260651806146</v>
      </c>
      <c r="CP110">
        <f t="shared" si="28"/>
        <v>-1.5450849718747368</v>
      </c>
      <c r="CQ110">
        <f t="shared" si="29"/>
        <v>4.7552825814757682</v>
      </c>
      <c r="CS110">
        <f>O110</f>
        <v>-0.30901699437494734</v>
      </c>
      <c r="CT110">
        <f>P110</f>
        <v>0.95105651629515364</v>
      </c>
      <c r="CU110">
        <f>(a_21*r_21*O110)+x_21</f>
        <v>3.7639320225002106</v>
      </c>
      <c r="CV110">
        <f>(b_21*r_21*P110)+y_21</f>
        <v>6.9021130325903073</v>
      </c>
      <c r="CW110">
        <f>(r_21*O110)+x_21</f>
        <v>3.7639320225002106</v>
      </c>
      <c r="CX110">
        <f>(r_21*P110)+y_21</f>
        <v>8.8042260651806146</v>
      </c>
      <c r="CY110">
        <f>((r_21/2)*O110)+x_21</f>
        <v>4.3819660112501051</v>
      </c>
      <c r="CZ110">
        <f>((r_21/2)*P110)+y_21</f>
        <v>6.9021130325903073</v>
      </c>
    </row>
    <row r="111" spans="1:104" x14ac:dyDescent="0.25">
      <c r="A111">
        <v>1</v>
      </c>
      <c r="K111">
        <v>4</v>
      </c>
      <c r="L111">
        <f>L110+A111</f>
        <v>109</v>
      </c>
      <c r="M111">
        <f t="shared" si="30"/>
        <v>1.902408884673819</v>
      </c>
      <c r="O111">
        <f t="shared" si="31"/>
        <v>-0.32556815445715642</v>
      </c>
      <c r="P111">
        <f t="shared" si="32"/>
        <v>0.94551857559931685</v>
      </c>
      <c r="R111">
        <f t="shared" si="18"/>
        <v>-1.3022726178286257</v>
      </c>
      <c r="S111">
        <f t="shared" si="19"/>
        <v>3.7820743023972674</v>
      </c>
      <c r="U111">
        <f>R111+x_0</f>
        <v>-1.3022726178286257</v>
      </c>
      <c r="V111">
        <f>S111+y_0</f>
        <v>3.7820743023972674</v>
      </c>
      <c r="X111">
        <f>r_0*COS(M111)+x_01</f>
        <v>-1.3022726178286257</v>
      </c>
      <c r="Y111">
        <f>r_0*SIN(M111)+y_01</f>
        <v>3.7820743023972674</v>
      </c>
      <c r="Z111">
        <f t="shared" si="33"/>
        <v>88</v>
      </c>
      <c r="AB111">
        <f>(r_1*O111)+x_1</f>
        <v>-1.3022726178286257</v>
      </c>
      <c r="AC111">
        <f>(r_1*P111)+y_1</f>
        <v>3.7820743023972674</v>
      </c>
      <c r="AD111">
        <f t="shared" si="34"/>
        <v>88</v>
      </c>
      <c r="AG111">
        <f>(r_2*O111)+x_2</f>
        <v>2.6977273821713741</v>
      </c>
      <c r="AH111">
        <f>(r_2*P111)+y_2</f>
        <v>3.7820743023972674</v>
      </c>
      <c r="AJ111">
        <f>(r_3*O111)+x_3</f>
        <v>-1.3022726178286257</v>
      </c>
      <c r="AK111">
        <f>(r_3*P111)+y_3</f>
        <v>3.7820743023972674</v>
      </c>
      <c r="AM111">
        <f>(r_4*O111)+x_4</f>
        <v>2.6977273821713741</v>
      </c>
      <c r="AN111">
        <f>(r_4*P111)+y_4</f>
        <v>3.7820743023972674</v>
      </c>
      <c r="AP111">
        <f>(r_5*O111)+x_5</f>
        <v>-1.3022726178286257</v>
      </c>
      <c r="AQ111">
        <f>(r_5*P111)+y_5</f>
        <v>7.7820743023972678</v>
      </c>
      <c r="AS111">
        <f>(r_6*O111)+x_6</f>
        <v>-1.3022726178286257</v>
      </c>
      <c r="AT111">
        <f>(r_6*P111)+y_6</f>
        <v>3.7820743023972674</v>
      </c>
      <c r="AV111">
        <f>(r_7*O111)+x_7</f>
        <v>2.6977273821713741</v>
      </c>
      <c r="AW111">
        <f>(r_7*P111)+y_7</f>
        <v>3.7820743023972674</v>
      </c>
      <c r="AY111">
        <f>(r_8*O111)+x_8</f>
        <v>-1.3022726178286257</v>
      </c>
      <c r="AZ111">
        <f>(r_8*P111)+y_8</f>
        <v>7.7820743023972678</v>
      </c>
      <c r="BB111">
        <f>(r_9*O111)+x_9</f>
        <v>-5.3022726178286259</v>
      </c>
      <c r="BC111">
        <f>(r_9*P111)+y_9</f>
        <v>3.7820743023972674</v>
      </c>
      <c r="BE111">
        <f>(r_10*O111)+x_10</f>
        <v>-1.3022726178286257</v>
      </c>
      <c r="BF111">
        <f>(r_10*P111)+y_10</f>
        <v>-0.21792569760273262</v>
      </c>
      <c r="BH111">
        <f>(r_26*O111)+x_26</f>
        <v>-2.9301133901144079</v>
      </c>
      <c r="BI111">
        <f>(r_26*P111)+y_26</f>
        <v>8.5096671803938513</v>
      </c>
      <c r="BK111">
        <f>(r_27*O111)+x_27</f>
        <v>-4.976704463371469</v>
      </c>
      <c r="BL111">
        <f>(r_27*P111)+y_27</f>
        <v>4.8365557267979504</v>
      </c>
      <c r="BN111">
        <f>(r_28*O111)+x_28</f>
        <v>-4.976704463371469</v>
      </c>
      <c r="BO111">
        <f>(r_28*P111)+y_28</f>
        <v>0.83655572679795043</v>
      </c>
      <c r="BQ111">
        <f>(r_29*O111)+x_29</f>
        <v>-0.97670446337146921</v>
      </c>
      <c r="BR111">
        <f>(r_29*P111)+y_29</f>
        <v>2.8365557267979504</v>
      </c>
      <c r="BT111">
        <f>(r_30*O111)+x_30</f>
        <v>3.023295536628531</v>
      </c>
      <c r="BU111">
        <f>(r_30*P111)+y_30</f>
        <v>4.8365557267979504</v>
      </c>
      <c r="BW111">
        <f>(r_31*O111)+x_31</f>
        <v>3.023295536628531</v>
      </c>
      <c r="BX111">
        <f>(r_31*P111)+y_31</f>
        <v>0.83655572679795043</v>
      </c>
      <c r="CA111">
        <f>O111</f>
        <v>-0.32556815445715642</v>
      </c>
      <c r="CB111">
        <f>P111</f>
        <v>0.94551857559931685</v>
      </c>
      <c r="CD111">
        <f t="shared" si="20"/>
        <v>-0.32556815445715642</v>
      </c>
      <c r="CE111">
        <f t="shared" si="21"/>
        <v>0.94551857559931685</v>
      </c>
      <c r="CG111">
        <f t="shared" si="22"/>
        <v>-0.65113630891431284</v>
      </c>
      <c r="CH111">
        <f t="shared" si="23"/>
        <v>1.8910371511986337</v>
      </c>
      <c r="CJ111">
        <f t="shared" si="24"/>
        <v>-0.97670446337146921</v>
      </c>
      <c r="CK111">
        <f t="shared" si="25"/>
        <v>2.8365557267979504</v>
      </c>
      <c r="CM111">
        <f t="shared" si="26"/>
        <v>-1.3022726178286257</v>
      </c>
      <c r="CN111">
        <f t="shared" si="27"/>
        <v>3.7820743023972674</v>
      </c>
      <c r="CP111">
        <f t="shared" si="28"/>
        <v>-1.6278407722857822</v>
      </c>
      <c r="CQ111">
        <f t="shared" si="29"/>
        <v>4.7275928779965843</v>
      </c>
      <c r="CS111">
        <f>O111</f>
        <v>-0.32556815445715642</v>
      </c>
      <c r="CT111">
        <f>P111</f>
        <v>0.94551857559931685</v>
      </c>
      <c r="CU111">
        <f>(a_21*r_21*O111)+x_21</f>
        <v>3.6977273821713741</v>
      </c>
      <c r="CV111">
        <f>(b_21*r_21*P111)+y_21</f>
        <v>6.8910371511986339</v>
      </c>
      <c r="CW111">
        <f>(r_21*O111)+x_21</f>
        <v>3.6977273821713741</v>
      </c>
      <c r="CX111">
        <f>(r_21*P111)+y_21</f>
        <v>8.7820743023972678</v>
      </c>
      <c r="CY111">
        <f>((r_21/2)*O111)+x_21</f>
        <v>4.348863691085687</v>
      </c>
      <c r="CZ111">
        <f>((r_21/2)*P111)+y_21</f>
        <v>6.8910371511986339</v>
      </c>
    </row>
    <row r="112" spans="1:104" x14ac:dyDescent="0.25">
      <c r="A112">
        <v>1</v>
      </c>
      <c r="K112">
        <v>4</v>
      </c>
      <c r="L112">
        <f>L111+A112</f>
        <v>110</v>
      </c>
      <c r="M112">
        <f t="shared" si="30"/>
        <v>1.9198621771937625</v>
      </c>
      <c r="O112">
        <f t="shared" si="31"/>
        <v>-0.34202014332566871</v>
      </c>
      <c r="P112">
        <f t="shared" si="32"/>
        <v>0.93969262078590843</v>
      </c>
      <c r="R112">
        <f t="shared" si="18"/>
        <v>-1.3680805733026749</v>
      </c>
      <c r="S112">
        <f t="shared" si="19"/>
        <v>3.7587704831436337</v>
      </c>
      <c r="U112">
        <f>R112+x_0</f>
        <v>-1.3680805733026749</v>
      </c>
      <c r="V112">
        <f>S112+y_0</f>
        <v>3.7587704831436337</v>
      </c>
      <c r="X112">
        <f>r_0*COS(M112)+x_01</f>
        <v>-1.3680805733026749</v>
      </c>
      <c r="Y112">
        <f>r_0*SIN(M112)+y_01</f>
        <v>3.7587704831436337</v>
      </c>
      <c r="Z112">
        <f t="shared" si="33"/>
        <v>89</v>
      </c>
      <c r="AB112">
        <f>(r_1*O112)+x_1</f>
        <v>-1.3680805733026749</v>
      </c>
      <c r="AC112">
        <f>(r_1*P112)+y_1</f>
        <v>3.7587704831436337</v>
      </c>
      <c r="AD112">
        <f t="shared" si="34"/>
        <v>89</v>
      </c>
      <c r="AG112">
        <f>(r_2*O112)+x_2</f>
        <v>2.6319194266973254</v>
      </c>
      <c r="AH112">
        <f>(r_2*P112)+y_2</f>
        <v>3.7587704831436337</v>
      </c>
      <c r="AJ112">
        <f>(r_3*O112)+x_3</f>
        <v>-1.3680805733026749</v>
      </c>
      <c r="AK112">
        <f>(r_3*P112)+y_3</f>
        <v>3.7587704831436337</v>
      </c>
      <c r="AM112">
        <f>(r_4*O112)+x_4</f>
        <v>2.6319194266973254</v>
      </c>
      <c r="AN112">
        <f>(r_4*P112)+y_4</f>
        <v>3.7587704831436337</v>
      </c>
      <c r="AP112">
        <f>(r_5*O112)+x_5</f>
        <v>-1.3680805733026749</v>
      </c>
      <c r="AQ112">
        <f>(r_5*P112)+y_5</f>
        <v>7.7587704831436337</v>
      </c>
      <c r="AS112">
        <f>(r_6*O112)+x_6</f>
        <v>-1.3680805733026749</v>
      </c>
      <c r="AT112">
        <f>(r_6*P112)+y_6</f>
        <v>3.7587704831436337</v>
      </c>
      <c r="AV112">
        <f>(r_7*O112)+x_7</f>
        <v>2.6319194266973254</v>
      </c>
      <c r="AW112">
        <f>(r_7*P112)+y_7</f>
        <v>3.7587704831436337</v>
      </c>
      <c r="AY112">
        <f>(r_8*O112)+x_8</f>
        <v>-1.3680805733026749</v>
      </c>
      <c r="AZ112">
        <f>(r_8*P112)+y_8</f>
        <v>7.7587704831436337</v>
      </c>
      <c r="BB112">
        <f>(r_9*O112)+x_9</f>
        <v>-5.3680805733026746</v>
      </c>
      <c r="BC112">
        <f>(r_9*P112)+y_9</f>
        <v>3.7587704831436337</v>
      </c>
      <c r="BE112">
        <f>(r_10*O112)+x_10</f>
        <v>-1.3680805733026749</v>
      </c>
      <c r="BF112">
        <f>(r_10*P112)+y_10</f>
        <v>-0.24122951685636629</v>
      </c>
      <c r="BH112">
        <f>(r_26*O112)+x_26</f>
        <v>-3.0781812899310186</v>
      </c>
      <c r="BI112">
        <f>(r_26*P112)+y_26</f>
        <v>8.4572335870731763</v>
      </c>
      <c r="BK112">
        <f>(r_27*O112)+x_27</f>
        <v>-5.0260604299770062</v>
      </c>
      <c r="BL112">
        <f>(r_27*P112)+y_27</f>
        <v>4.8190778623577248</v>
      </c>
      <c r="BN112">
        <f>(r_28*O112)+x_28</f>
        <v>-5.0260604299770062</v>
      </c>
      <c r="BO112">
        <f>(r_28*P112)+y_28</f>
        <v>0.81907786235772528</v>
      </c>
      <c r="BQ112">
        <f>(r_29*O112)+x_29</f>
        <v>-1.0260604299770062</v>
      </c>
      <c r="BR112">
        <f>(r_29*P112)+y_29</f>
        <v>2.8190778623577253</v>
      </c>
      <c r="BT112">
        <f>(r_30*O112)+x_30</f>
        <v>2.9739395700229938</v>
      </c>
      <c r="BU112">
        <f>(r_30*P112)+y_30</f>
        <v>4.8190778623577248</v>
      </c>
      <c r="BW112">
        <f>(r_31*O112)+x_31</f>
        <v>2.9739395700229938</v>
      </c>
      <c r="BX112">
        <f>(r_31*P112)+y_31</f>
        <v>0.81907786235772528</v>
      </c>
      <c r="CA112">
        <f>O112</f>
        <v>-0.34202014332566871</v>
      </c>
      <c r="CB112">
        <f>P112</f>
        <v>0.93969262078590843</v>
      </c>
      <c r="CD112">
        <f t="shared" si="20"/>
        <v>-0.34202014332566871</v>
      </c>
      <c r="CE112">
        <f t="shared" si="21"/>
        <v>0.93969262078590843</v>
      </c>
      <c r="CG112">
        <f t="shared" si="22"/>
        <v>-0.68404028665133743</v>
      </c>
      <c r="CH112">
        <f t="shared" si="23"/>
        <v>1.8793852415718169</v>
      </c>
      <c r="CJ112">
        <f t="shared" si="24"/>
        <v>-1.0260604299770062</v>
      </c>
      <c r="CK112">
        <f t="shared" si="25"/>
        <v>2.8190778623577253</v>
      </c>
      <c r="CM112">
        <f t="shared" si="26"/>
        <v>-1.3680805733026749</v>
      </c>
      <c r="CN112">
        <f t="shared" si="27"/>
        <v>3.7587704831436337</v>
      </c>
      <c r="CP112">
        <f t="shared" si="28"/>
        <v>-1.7101007166283435</v>
      </c>
      <c r="CQ112">
        <f t="shared" si="29"/>
        <v>4.6984631039295426</v>
      </c>
      <c r="CS112">
        <f>O112</f>
        <v>-0.34202014332566871</v>
      </c>
      <c r="CT112">
        <f>P112</f>
        <v>0.93969262078590843</v>
      </c>
      <c r="CU112">
        <f>(a_21*r_21*O112)+x_21</f>
        <v>3.6319194266973254</v>
      </c>
      <c r="CV112">
        <f>(b_21*r_21*P112)+y_21</f>
        <v>6.8793852415718169</v>
      </c>
      <c r="CW112">
        <f>(r_21*O112)+x_21</f>
        <v>3.6319194266973254</v>
      </c>
      <c r="CX112">
        <f>(r_21*P112)+y_21</f>
        <v>8.7587704831436337</v>
      </c>
      <c r="CY112">
        <f>((r_21/2)*O112)+x_21</f>
        <v>4.3159597133486622</v>
      </c>
      <c r="CZ112">
        <f>((r_21/2)*P112)+y_21</f>
        <v>6.8793852415718169</v>
      </c>
    </row>
    <row r="113" spans="1:104" x14ac:dyDescent="0.25">
      <c r="A113">
        <v>1</v>
      </c>
      <c r="K113">
        <v>4</v>
      </c>
      <c r="L113">
        <f>L112+A113</f>
        <v>111</v>
      </c>
      <c r="M113">
        <f t="shared" si="30"/>
        <v>1.9373154697137058</v>
      </c>
      <c r="O113">
        <f t="shared" si="31"/>
        <v>-0.35836794954530027</v>
      </c>
      <c r="P113">
        <f t="shared" si="32"/>
        <v>0.93358042649720174</v>
      </c>
      <c r="R113">
        <f t="shared" si="18"/>
        <v>-1.4334717981812011</v>
      </c>
      <c r="S113">
        <f t="shared" si="19"/>
        <v>3.734321705988807</v>
      </c>
      <c r="U113">
        <f>R113+x_0</f>
        <v>-1.4334717981812011</v>
      </c>
      <c r="V113">
        <f>S113+y_0</f>
        <v>3.734321705988807</v>
      </c>
      <c r="X113">
        <f>r_0*COS(M113)+x_01</f>
        <v>-1.4334717981812011</v>
      </c>
      <c r="Y113">
        <f>r_0*SIN(M113)+y_01</f>
        <v>3.734321705988807</v>
      </c>
      <c r="Z113">
        <f t="shared" si="33"/>
        <v>90</v>
      </c>
      <c r="AB113">
        <f>(r_1*O113)+x_1</f>
        <v>-1.4334717981812011</v>
      </c>
      <c r="AC113">
        <f>(r_1*P113)+y_1</f>
        <v>3.734321705988807</v>
      </c>
      <c r="AD113">
        <f t="shared" si="34"/>
        <v>90</v>
      </c>
      <c r="AG113">
        <f>(r_2*O113)+x_2</f>
        <v>2.5665282018187989</v>
      </c>
      <c r="AH113">
        <f>(r_2*P113)+y_2</f>
        <v>3.734321705988807</v>
      </c>
      <c r="AJ113">
        <f>(r_3*O113)+x_3</f>
        <v>-1.4334717981812011</v>
      </c>
      <c r="AK113">
        <f>(r_3*P113)+y_3</f>
        <v>3.734321705988807</v>
      </c>
      <c r="AM113">
        <f>(r_4*O113)+x_4</f>
        <v>2.5665282018187989</v>
      </c>
      <c r="AN113">
        <f>(r_4*P113)+y_4</f>
        <v>3.734321705988807</v>
      </c>
      <c r="AP113">
        <f>(r_5*O113)+x_5</f>
        <v>-1.4334717981812011</v>
      </c>
      <c r="AQ113">
        <f>(r_5*P113)+y_5</f>
        <v>7.7343217059888065</v>
      </c>
      <c r="AS113">
        <f>(r_6*O113)+x_6</f>
        <v>-1.4334717981812011</v>
      </c>
      <c r="AT113">
        <f>(r_6*P113)+y_6</f>
        <v>3.734321705988807</v>
      </c>
      <c r="AV113">
        <f>(r_7*O113)+x_7</f>
        <v>2.5665282018187989</v>
      </c>
      <c r="AW113">
        <f>(r_7*P113)+y_7</f>
        <v>3.734321705988807</v>
      </c>
      <c r="AY113">
        <f>(r_8*O113)+x_8</f>
        <v>-1.4334717981812011</v>
      </c>
      <c r="AZ113">
        <f>(r_8*P113)+y_8</f>
        <v>7.7343217059888065</v>
      </c>
      <c r="BB113">
        <f>(r_9*O113)+x_9</f>
        <v>-5.4334717981812011</v>
      </c>
      <c r="BC113">
        <f>(r_9*P113)+y_9</f>
        <v>3.734321705988807</v>
      </c>
      <c r="BE113">
        <f>(r_10*O113)+x_10</f>
        <v>-1.4334717981812011</v>
      </c>
      <c r="BF113">
        <f>(r_10*P113)+y_10</f>
        <v>-0.26567829401119303</v>
      </c>
      <c r="BH113">
        <f>(r_26*O113)+x_26</f>
        <v>-3.2253115459077026</v>
      </c>
      <c r="BI113">
        <f>(r_26*P113)+y_26</f>
        <v>8.402223838474816</v>
      </c>
      <c r="BK113">
        <f>(r_27*O113)+x_27</f>
        <v>-5.0751038486359006</v>
      </c>
      <c r="BL113">
        <f>(r_27*P113)+y_27</f>
        <v>4.8007412794916053</v>
      </c>
      <c r="BN113">
        <f>(r_28*O113)+x_28</f>
        <v>-5.0751038486359006</v>
      </c>
      <c r="BO113">
        <f>(r_28*P113)+y_28</f>
        <v>0.80074127949160534</v>
      </c>
      <c r="BQ113">
        <f>(r_29*O113)+x_29</f>
        <v>-1.0751038486359008</v>
      </c>
      <c r="BR113">
        <f>(r_29*P113)+y_29</f>
        <v>2.8007412794916053</v>
      </c>
      <c r="BT113">
        <f>(r_30*O113)+x_30</f>
        <v>2.9248961513640994</v>
      </c>
      <c r="BU113">
        <f>(r_30*P113)+y_30</f>
        <v>4.8007412794916053</v>
      </c>
      <c r="BW113">
        <f>(r_31*O113)+x_31</f>
        <v>2.9248961513640994</v>
      </c>
      <c r="BX113">
        <f>(r_31*P113)+y_31</f>
        <v>0.80074127949160534</v>
      </c>
      <c r="CA113">
        <f>O113</f>
        <v>-0.35836794954530027</v>
      </c>
      <c r="CB113">
        <f>P113</f>
        <v>0.93358042649720174</v>
      </c>
      <c r="CD113">
        <f t="shared" si="20"/>
        <v>-0.35836794954530027</v>
      </c>
      <c r="CE113">
        <f t="shared" si="21"/>
        <v>0.93358042649720174</v>
      </c>
      <c r="CG113">
        <f t="shared" si="22"/>
        <v>-0.71673589909060054</v>
      </c>
      <c r="CH113">
        <f t="shared" si="23"/>
        <v>1.8671608529944035</v>
      </c>
      <c r="CJ113">
        <f t="shared" si="24"/>
        <v>-1.0751038486359008</v>
      </c>
      <c r="CK113">
        <f t="shared" si="25"/>
        <v>2.8007412794916053</v>
      </c>
      <c r="CM113">
        <f t="shared" si="26"/>
        <v>-1.4334717981812011</v>
      </c>
      <c r="CN113">
        <f t="shared" si="27"/>
        <v>3.734321705988807</v>
      </c>
      <c r="CP113">
        <f t="shared" si="28"/>
        <v>-1.7918397477265013</v>
      </c>
      <c r="CQ113">
        <f t="shared" si="29"/>
        <v>4.6679021324860086</v>
      </c>
      <c r="CS113">
        <f>O113</f>
        <v>-0.35836794954530027</v>
      </c>
      <c r="CT113">
        <f>P113</f>
        <v>0.93358042649720174</v>
      </c>
      <c r="CU113">
        <f>(a_21*r_21*O113)+x_21</f>
        <v>3.5665282018187989</v>
      </c>
      <c r="CV113">
        <f>(b_21*r_21*P113)+y_21</f>
        <v>6.8671608529944033</v>
      </c>
      <c r="CW113">
        <f>(r_21*O113)+x_21</f>
        <v>3.5665282018187989</v>
      </c>
      <c r="CX113">
        <f>(r_21*P113)+y_21</f>
        <v>8.7343217059888065</v>
      </c>
      <c r="CY113">
        <f>((r_21/2)*O113)+x_21</f>
        <v>4.283264100909399</v>
      </c>
      <c r="CZ113">
        <f>((r_21/2)*P113)+y_21</f>
        <v>6.8671608529944033</v>
      </c>
    </row>
    <row r="114" spans="1:104" x14ac:dyDescent="0.25">
      <c r="A114">
        <v>1</v>
      </c>
      <c r="K114">
        <v>4</v>
      </c>
      <c r="L114">
        <f>L113+A114</f>
        <v>112</v>
      </c>
      <c r="M114">
        <f t="shared" si="30"/>
        <v>1.9547687622336491</v>
      </c>
      <c r="O114">
        <f t="shared" si="31"/>
        <v>-0.37460659341591207</v>
      </c>
      <c r="P114">
        <f t="shared" si="32"/>
        <v>0.92718385456678742</v>
      </c>
      <c r="R114">
        <f t="shared" si="18"/>
        <v>-1.4984263736636483</v>
      </c>
      <c r="S114">
        <f t="shared" si="19"/>
        <v>3.7087354182671497</v>
      </c>
      <c r="U114">
        <f>R114+x_0</f>
        <v>-1.4984263736636483</v>
      </c>
      <c r="V114">
        <f>S114+y_0</f>
        <v>3.7087354182671497</v>
      </c>
      <c r="X114">
        <f>r_0*COS(M114)+x_01</f>
        <v>-1.4984263736636483</v>
      </c>
      <c r="Y114">
        <f>r_0*SIN(M114)+y_01</f>
        <v>3.7087354182671497</v>
      </c>
      <c r="Z114">
        <f t="shared" si="33"/>
        <v>91</v>
      </c>
      <c r="AB114">
        <f>(r_1*O114)+x_1</f>
        <v>-1.4984263736636483</v>
      </c>
      <c r="AC114">
        <f>(r_1*P114)+y_1</f>
        <v>3.7087354182671497</v>
      </c>
      <c r="AD114">
        <f t="shared" si="34"/>
        <v>91</v>
      </c>
      <c r="AG114">
        <f>(r_2*O114)+x_2</f>
        <v>2.5015736263363517</v>
      </c>
      <c r="AH114">
        <f>(r_2*P114)+y_2</f>
        <v>3.7087354182671497</v>
      </c>
      <c r="AJ114">
        <f>(r_3*O114)+x_3</f>
        <v>-1.4984263736636483</v>
      </c>
      <c r="AK114">
        <f>(r_3*P114)+y_3</f>
        <v>3.7087354182671497</v>
      </c>
      <c r="AM114">
        <f>(r_4*O114)+x_4</f>
        <v>2.5015736263363517</v>
      </c>
      <c r="AN114">
        <f>(r_4*P114)+y_4</f>
        <v>3.7087354182671497</v>
      </c>
      <c r="AP114">
        <f>(r_5*O114)+x_5</f>
        <v>-1.4984263736636483</v>
      </c>
      <c r="AQ114">
        <f>(r_5*P114)+y_5</f>
        <v>7.7087354182671497</v>
      </c>
      <c r="AS114">
        <f>(r_6*O114)+x_6</f>
        <v>-1.4984263736636483</v>
      </c>
      <c r="AT114">
        <f>(r_6*P114)+y_6</f>
        <v>3.7087354182671497</v>
      </c>
      <c r="AV114">
        <f>(r_7*O114)+x_7</f>
        <v>2.5015736263363517</v>
      </c>
      <c r="AW114">
        <f>(r_7*P114)+y_7</f>
        <v>3.7087354182671497</v>
      </c>
      <c r="AY114">
        <f>(r_8*O114)+x_8</f>
        <v>-1.4984263736636483</v>
      </c>
      <c r="AZ114">
        <f>(r_8*P114)+y_8</f>
        <v>7.7087354182671497</v>
      </c>
      <c r="BB114">
        <f>(r_9*O114)+x_9</f>
        <v>-5.4984263736636478</v>
      </c>
      <c r="BC114">
        <f>(r_9*P114)+y_9</f>
        <v>3.7087354182671497</v>
      </c>
      <c r="BE114">
        <f>(r_10*O114)+x_10</f>
        <v>-1.4984263736636483</v>
      </c>
      <c r="BF114">
        <f>(r_10*P114)+y_10</f>
        <v>-0.2912645817328503</v>
      </c>
      <c r="BH114">
        <f>(r_26*O114)+x_26</f>
        <v>-3.3714593407432085</v>
      </c>
      <c r="BI114">
        <f>(r_26*P114)+y_26</f>
        <v>8.3446546911010877</v>
      </c>
      <c r="BK114">
        <f>(r_27*O114)+x_27</f>
        <v>-5.1238197802477359</v>
      </c>
      <c r="BL114">
        <f>(r_27*P114)+y_27</f>
        <v>4.7815515637003623</v>
      </c>
      <c r="BN114">
        <f>(r_28*O114)+x_28</f>
        <v>-5.1238197802477359</v>
      </c>
      <c r="BO114">
        <f>(r_28*P114)+y_28</f>
        <v>0.78155156370036227</v>
      </c>
      <c r="BQ114">
        <f>(r_29*O114)+x_29</f>
        <v>-1.1238197802477363</v>
      </c>
      <c r="BR114">
        <f>(r_29*P114)+y_29</f>
        <v>2.7815515637003623</v>
      </c>
      <c r="BT114">
        <f>(r_30*O114)+x_30</f>
        <v>2.8761802197522637</v>
      </c>
      <c r="BU114">
        <f>(r_30*P114)+y_30</f>
        <v>4.7815515637003623</v>
      </c>
      <c r="BW114">
        <f>(r_31*O114)+x_31</f>
        <v>2.8761802197522637</v>
      </c>
      <c r="BX114">
        <f>(r_31*P114)+y_31</f>
        <v>0.78155156370036227</v>
      </c>
      <c r="CA114">
        <f>O114</f>
        <v>-0.37460659341591207</v>
      </c>
      <c r="CB114">
        <f>P114</f>
        <v>0.92718385456678742</v>
      </c>
      <c r="CD114">
        <f t="shared" si="20"/>
        <v>-0.37460659341591207</v>
      </c>
      <c r="CE114">
        <f t="shared" si="21"/>
        <v>0.92718385456678742</v>
      </c>
      <c r="CG114">
        <f t="shared" si="22"/>
        <v>-0.74921318683182414</v>
      </c>
      <c r="CH114">
        <f t="shared" si="23"/>
        <v>1.8543677091335748</v>
      </c>
      <c r="CJ114">
        <f t="shared" si="24"/>
        <v>-1.1238197802477363</v>
      </c>
      <c r="CK114">
        <f t="shared" si="25"/>
        <v>2.7815515637003623</v>
      </c>
      <c r="CM114">
        <f t="shared" si="26"/>
        <v>-1.4984263736636483</v>
      </c>
      <c r="CN114">
        <f t="shared" si="27"/>
        <v>3.7087354182671497</v>
      </c>
      <c r="CP114">
        <f t="shared" si="28"/>
        <v>-1.8730329670795602</v>
      </c>
      <c r="CQ114">
        <f t="shared" si="29"/>
        <v>4.6359192728339371</v>
      </c>
      <c r="CS114">
        <f>O114</f>
        <v>-0.37460659341591207</v>
      </c>
      <c r="CT114">
        <f>P114</f>
        <v>0.92718385456678742</v>
      </c>
      <c r="CU114">
        <f>(a_21*r_21*O114)+x_21</f>
        <v>3.5015736263363517</v>
      </c>
      <c r="CV114">
        <f>(b_21*r_21*P114)+y_21</f>
        <v>6.8543677091335748</v>
      </c>
      <c r="CW114">
        <f>(r_21*O114)+x_21</f>
        <v>3.5015736263363517</v>
      </c>
      <c r="CX114">
        <f>(r_21*P114)+y_21</f>
        <v>8.7087354182671497</v>
      </c>
      <c r="CY114">
        <f>((r_21/2)*O114)+x_21</f>
        <v>4.2507868131681761</v>
      </c>
      <c r="CZ114">
        <f>((r_21/2)*P114)+y_21</f>
        <v>6.8543677091335748</v>
      </c>
    </row>
    <row r="115" spans="1:104" x14ac:dyDescent="0.25">
      <c r="A115">
        <v>1</v>
      </c>
      <c r="K115">
        <v>4</v>
      </c>
      <c r="L115">
        <f>L114+A115</f>
        <v>113</v>
      </c>
      <c r="M115">
        <f t="shared" si="30"/>
        <v>1.9722220547535922</v>
      </c>
      <c r="O115">
        <f t="shared" si="31"/>
        <v>-0.3907311284892736</v>
      </c>
      <c r="P115">
        <f t="shared" si="32"/>
        <v>0.92050485345244037</v>
      </c>
      <c r="R115">
        <f t="shared" si="18"/>
        <v>-1.5629245139570944</v>
      </c>
      <c r="S115">
        <f t="shared" si="19"/>
        <v>3.6820194138097615</v>
      </c>
      <c r="U115">
        <f>R115+x_0</f>
        <v>-1.5629245139570944</v>
      </c>
      <c r="V115">
        <f>S115+y_0</f>
        <v>3.6820194138097615</v>
      </c>
      <c r="X115">
        <f>r_0*COS(M115)+x_01</f>
        <v>-1.5629245139570944</v>
      </c>
      <c r="Y115">
        <f>r_0*SIN(M115)+y_01</f>
        <v>3.6820194138097615</v>
      </c>
      <c r="Z115">
        <f t="shared" si="33"/>
        <v>92</v>
      </c>
      <c r="AB115">
        <f>(r_1*O115)+x_1</f>
        <v>-1.5629245139570944</v>
      </c>
      <c r="AC115">
        <f>(r_1*P115)+y_1</f>
        <v>3.6820194138097615</v>
      </c>
      <c r="AD115">
        <f t="shared" si="34"/>
        <v>92</v>
      </c>
      <c r="AG115">
        <f>(r_2*O115)+x_2</f>
        <v>2.4370754860429056</v>
      </c>
      <c r="AH115">
        <f>(r_2*P115)+y_2</f>
        <v>3.6820194138097615</v>
      </c>
      <c r="AJ115">
        <f>(r_3*O115)+x_3</f>
        <v>-1.5629245139570944</v>
      </c>
      <c r="AK115">
        <f>(r_3*P115)+y_3</f>
        <v>3.6820194138097615</v>
      </c>
      <c r="AM115">
        <f>(r_4*O115)+x_4</f>
        <v>2.4370754860429056</v>
      </c>
      <c r="AN115">
        <f>(r_4*P115)+y_4</f>
        <v>3.6820194138097615</v>
      </c>
      <c r="AP115">
        <f>(r_5*O115)+x_5</f>
        <v>-1.5629245139570944</v>
      </c>
      <c r="AQ115">
        <f>(r_5*P115)+y_5</f>
        <v>7.6820194138097619</v>
      </c>
      <c r="AS115">
        <f>(r_6*O115)+x_6</f>
        <v>-1.5629245139570944</v>
      </c>
      <c r="AT115">
        <f>(r_6*P115)+y_6</f>
        <v>3.6820194138097615</v>
      </c>
      <c r="AV115">
        <f>(r_7*O115)+x_7</f>
        <v>2.4370754860429056</v>
      </c>
      <c r="AW115">
        <f>(r_7*P115)+y_7</f>
        <v>3.6820194138097615</v>
      </c>
      <c r="AY115">
        <f>(r_8*O115)+x_8</f>
        <v>-1.5629245139570944</v>
      </c>
      <c r="AZ115">
        <f>(r_8*P115)+y_8</f>
        <v>7.6820194138097619</v>
      </c>
      <c r="BB115">
        <f>(r_9*O115)+x_9</f>
        <v>-5.5629245139570944</v>
      </c>
      <c r="BC115">
        <f>(r_9*P115)+y_9</f>
        <v>3.6820194138097615</v>
      </c>
      <c r="BE115">
        <f>(r_10*O115)+x_10</f>
        <v>-1.5629245139570944</v>
      </c>
      <c r="BF115">
        <f>(r_10*P115)+y_10</f>
        <v>-0.3179805861902385</v>
      </c>
      <c r="BH115">
        <f>(r_26*O115)+x_26</f>
        <v>-3.5165801564034624</v>
      </c>
      <c r="BI115">
        <f>(r_26*P115)+y_26</f>
        <v>8.2845436810719626</v>
      </c>
      <c r="BK115">
        <f>(r_27*O115)+x_27</f>
        <v>-5.1721933854678213</v>
      </c>
      <c r="BL115">
        <f>(r_27*P115)+y_27</f>
        <v>4.7615145603573215</v>
      </c>
      <c r="BN115">
        <f>(r_28*O115)+x_28</f>
        <v>-5.1721933854678213</v>
      </c>
      <c r="BO115">
        <f>(r_28*P115)+y_28</f>
        <v>0.76151456035732101</v>
      </c>
      <c r="BQ115">
        <f>(r_29*O115)+x_29</f>
        <v>-1.1721933854678208</v>
      </c>
      <c r="BR115">
        <f>(r_29*P115)+y_29</f>
        <v>2.761514560357321</v>
      </c>
      <c r="BT115">
        <f>(r_30*O115)+x_30</f>
        <v>2.8278066145321792</v>
      </c>
      <c r="BU115">
        <f>(r_30*P115)+y_30</f>
        <v>4.7615145603573215</v>
      </c>
      <c r="BW115">
        <f>(r_31*O115)+x_31</f>
        <v>2.8278066145321792</v>
      </c>
      <c r="BX115">
        <f>(r_31*P115)+y_31</f>
        <v>0.76151456035732101</v>
      </c>
      <c r="CA115">
        <f>O115</f>
        <v>-0.3907311284892736</v>
      </c>
      <c r="CB115">
        <f>P115</f>
        <v>0.92050485345244037</v>
      </c>
      <c r="CD115">
        <f t="shared" si="20"/>
        <v>-0.3907311284892736</v>
      </c>
      <c r="CE115">
        <f t="shared" si="21"/>
        <v>0.92050485345244037</v>
      </c>
      <c r="CG115">
        <f t="shared" si="22"/>
        <v>-0.78146225697854721</v>
      </c>
      <c r="CH115">
        <f t="shared" si="23"/>
        <v>1.8410097069048807</v>
      </c>
      <c r="CJ115">
        <f t="shared" si="24"/>
        <v>-1.1721933854678208</v>
      </c>
      <c r="CK115">
        <f t="shared" si="25"/>
        <v>2.761514560357321</v>
      </c>
      <c r="CM115">
        <f t="shared" si="26"/>
        <v>-1.5629245139570944</v>
      </c>
      <c r="CN115">
        <f t="shared" si="27"/>
        <v>3.6820194138097615</v>
      </c>
      <c r="CP115">
        <f t="shared" si="28"/>
        <v>-1.953655642446368</v>
      </c>
      <c r="CQ115">
        <f t="shared" si="29"/>
        <v>4.6025242672622015</v>
      </c>
      <c r="CS115">
        <f>O115</f>
        <v>-0.3907311284892736</v>
      </c>
      <c r="CT115">
        <f>P115</f>
        <v>0.92050485345244037</v>
      </c>
      <c r="CU115">
        <f>(a_21*r_21*O115)+x_21</f>
        <v>3.4370754860429056</v>
      </c>
      <c r="CV115">
        <f>(b_21*r_21*P115)+y_21</f>
        <v>6.841009706904881</v>
      </c>
      <c r="CW115">
        <f>(r_21*O115)+x_21</f>
        <v>3.4370754860429056</v>
      </c>
      <c r="CX115">
        <f>(r_21*P115)+y_21</f>
        <v>8.6820194138097619</v>
      </c>
      <c r="CY115">
        <f>((r_21/2)*O115)+x_21</f>
        <v>4.2185377430214528</v>
      </c>
      <c r="CZ115">
        <f>((r_21/2)*P115)+y_21</f>
        <v>6.841009706904881</v>
      </c>
    </row>
    <row r="116" spans="1:104" x14ac:dyDescent="0.25">
      <c r="A116">
        <v>1</v>
      </c>
      <c r="K116">
        <v>4</v>
      </c>
      <c r="L116">
        <f>L115+A116</f>
        <v>114</v>
      </c>
      <c r="M116">
        <f t="shared" si="30"/>
        <v>1.9896753472735356</v>
      </c>
      <c r="O116">
        <f t="shared" si="31"/>
        <v>-0.40673664307580004</v>
      </c>
      <c r="P116">
        <f t="shared" si="32"/>
        <v>0.91354545764260098</v>
      </c>
      <c r="R116">
        <f t="shared" si="18"/>
        <v>-1.6269465723032002</v>
      </c>
      <c r="S116">
        <f t="shared" si="19"/>
        <v>3.6541818305704039</v>
      </c>
      <c r="U116">
        <f>R116+x_0</f>
        <v>-1.6269465723032002</v>
      </c>
      <c r="V116">
        <f>S116+y_0</f>
        <v>3.6541818305704039</v>
      </c>
      <c r="X116">
        <f>r_0*COS(M116)+x_01</f>
        <v>-1.6269465723032002</v>
      </c>
      <c r="Y116">
        <f>r_0*SIN(M116)+y_01</f>
        <v>3.6541818305704039</v>
      </c>
      <c r="Z116">
        <f t="shared" si="33"/>
        <v>93</v>
      </c>
      <c r="AB116">
        <f>(r_1*O116)+x_1</f>
        <v>-1.6269465723032002</v>
      </c>
      <c r="AC116">
        <f>(r_1*P116)+y_1</f>
        <v>3.6541818305704039</v>
      </c>
      <c r="AD116">
        <f t="shared" si="34"/>
        <v>93</v>
      </c>
      <c r="AG116">
        <f>(r_2*O116)+x_2</f>
        <v>2.3730534276967998</v>
      </c>
      <c r="AH116">
        <f>(r_2*P116)+y_2</f>
        <v>3.6541818305704039</v>
      </c>
      <c r="AJ116">
        <f>(r_3*O116)+x_3</f>
        <v>-1.6269465723032002</v>
      </c>
      <c r="AK116">
        <f>(r_3*P116)+y_3</f>
        <v>3.6541818305704039</v>
      </c>
      <c r="AM116">
        <f>(r_4*O116)+x_4</f>
        <v>2.3730534276967998</v>
      </c>
      <c r="AN116">
        <f>(r_4*P116)+y_4</f>
        <v>3.6541818305704039</v>
      </c>
      <c r="AP116">
        <f>(r_5*O116)+x_5</f>
        <v>-1.6269465723032002</v>
      </c>
      <c r="AQ116">
        <f>(r_5*P116)+y_5</f>
        <v>7.6541818305704039</v>
      </c>
      <c r="AS116">
        <f>(r_6*O116)+x_6</f>
        <v>-1.6269465723032002</v>
      </c>
      <c r="AT116">
        <f>(r_6*P116)+y_6</f>
        <v>3.6541818305704039</v>
      </c>
      <c r="AV116">
        <f>(r_7*O116)+x_7</f>
        <v>2.3730534276967998</v>
      </c>
      <c r="AW116">
        <f>(r_7*P116)+y_7</f>
        <v>3.6541818305704039</v>
      </c>
      <c r="AY116">
        <f>(r_8*O116)+x_8</f>
        <v>-1.6269465723032002</v>
      </c>
      <c r="AZ116">
        <f>(r_8*P116)+y_8</f>
        <v>7.6541818305704039</v>
      </c>
      <c r="BB116">
        <f>(r_9*O116)+x_9</f>
        <v>-5.6269465723032006</v>
      </c>
      <c r="BC116">
        <f>(r_9*P116)+y_9</f>
        <v>3.6541818305704039</v>
      </c>
      <c r="BE116">
        <f>(r_10*O116)+x_10</f>
        <v>-1.6269465723032002</v>
      </c>
      <c r="BF116">
        <f>(r_10*P116)+y_10</f>
        <v>-0.34581816942959609</v>
      </c>
      <c r="BH116">
        <f>(r_26*O116)+x_26</f>
        <v>-3.6606297876822005</v>
      </c>
      <c r="BI116">
        <f>(r_26*P116)+y_26</f>
        <v>8.2219091187834081</v>
      </c>
      <c r="BK116">
        <f>(r_27*O116)+x_27</f>
        <v>-5.2202099292273996</v>
      </c>
      <c r="BL116">
        <f>(r_27*P116)+y_27</f>
        <v>4.7406363729278027</v>
      </c>
      <c r="BN116">
        <f>(r_28*O116)+x_28</f>
        <v>-5.2202099292273996</v>
      </c>
      <c r="BO116">
        <f>(r_28*P116)+y_28</f>
        <v>0.74063637292780271</v>
      </c>
      <c r="BQ116">
        <f>(r_29*O116)+x_29</f>
        <v>-1.2202099292274</v>
      </c>
      <c r="BR116">
        <f>(r_29*P116)+y_29</f>
        <v>2.7406363729278027</v>
      </c>
      <c r="BT116">
        <f>(r_30*O116)+x_30</f>
        <v>2.7797900707726</v>
      </c>
      <c r="BU116">
        <f>(r_30*P116)+y_30</f>
        <v>4.7406363729278027</v>
      </c>
      <c r="BW116">
        <f>(r_31*O116)+x_31</f>
        <v>2.7797900707726</v>
      </c>
      <c r="BX116">
        <f>(r_31*P116)+y_31</f>
        <v>0.74063637292780271</v>
      </c>
      <c r="CA116">
        <f>O116</f>
        <v>-0.40673664307580004</v>
      </c>
      <c r="CB116">
        <f>P116</f>
        <v>0.91354545764260098</v>
      </c>
      <c r="CD116">
        <f t="shared" si="20"/>
        <v>-0.40673664307580004</v>
      </c>
      <c r="CE116">
        <f t="shared" si="21"/>
        <v>0.91354545764260098</v>
      </c>
      <c r="CG116">
        <f t="shared" si="22"/>
        <v>-0.81347328615160008</v>
      </c>
      <c r="CH116">
        <f t="shared" si="23"/>
        <v>1.827090915285202</v>
      </c>
      <c r="CJ116">
        <f t="shared" si="24"/>
        <v>-1.2202099292274</v>
      </c>
      <c r="CK116">
        <f t="shared" si="25"/>
        <v>2.7406363729278027</v>
      </c>
      <c r="CM116">
        <f t="shared" si="26"/>
        <v>-1.6269465723032002</v>
      </c>
      <c r="CN116">
        <f t="shared" si="27"/>
        <v>3.6541818305704039</v>
      </c>
      <c r="CP116">
        <f t="shared" si="28"/>
        <v>-2.0336832153790003</v>
      </c>
      <c r="CQ116">
        <f t="shared" si="29"/>
        <v>4.5677272882130051</v>
      </c>
      <c r="CS116">
        <f>O116</f>
        <v>-0.40673664307580004</v>
      </c>
      <c r="CT116">
        <f>P116</f>
        <v>0.91354545764260098</v>
      </c>
      <c r="CU116">
        <f>(a_21*r_21*O116)+x_21</f>
        <v>3.3730534276967998</v>
      </c>
      <c r="CV116">
        <f>(b_21*r_21*P116)+y_21</f>
        <v>6.8270909152852024</v>
      </c>
      <c r="CW116">
        <f>(r_21*O116)+x_21</f>
        <v>3.3730534276967998</v>
      </c>
      <c r="CX116">
        <f>(r_21*P116)+y_21</f>
        <v>8.6541818305704048</v>
      </c>
      <c r="CY116">
        <f>((r_21/2)*O116)+x_21</f>
        <v>4.1865267138483997</v>
      </c>
      <c r="CZ116">
        <f>((r_21/2)*P116)+y_21</f>
        <v>6.8270909152852024</v>
      </c>
    </row>
    <row r="117" spans="1:104" x14ac:dyDescent="0.25">
      <c r="A117">
        <v>1</v>
      </c>
      <c r="K117">
        <v>4</v>
      </c>
      <c r="L117">
        <f>L116+A117</f>
        <v>115</v>
      </c>
      <c r="M117">
        <f t="shared" si="30"/>
        <v>2.0071286397934789</v>
      </c>
      <c r="O117">
        <f t="shared" si="31"/>
        <v>-0.42261826174069933</v>
      </c>
      <c r="P117">
        <f t="shared" si="32"/>
        <v>0.90630778703665005</v>
      </c>
      <c r="R117">
        <f t="shared" si="18"/>
        <v>-1.6904730469627973</v>
      </c>
      <c r="S117">
        <f t="shared" si="19"/>
        <v>3.6252311481466002</v>
      </c>
      <c r="U117">
        <f>R117+x_0</f>
        <v>-1.6904730469627973</v>
      </c>
      <c r="V117">
        <f>S117+y_0</f>
        <v>3.6252311481466002</v>
      </c>
      <c r="X117">
        <f>r_0*COS(M117)+x_01</f>
        <v>-1.6904730469627973</v>
      </c>
      <c r="Y117">
        <f>r_0*SIN(M117)+y_01</f>
        <v>3.6252311481466002</v>
      </c>
      <c r="Z117">
        <f t="shared" si="33"/>
        <v>94</v>
      </c>
      <c r="AB117">
        <f>(r_1*O117)+x_1</f>
        <v>-1.6904730469627973</v>
      </c>
      <c r="AC117">
        <f>(r_1*P117)+y_1</f>
        <v>3.6252311481466002</v>
      </c>
      <c r="AD117">
        <f t="shared" si="34"/>
        <v>94</v>
      </c>
      <c r="AG117">
        <f>(r_2*O117)+x_2</f>
        <v>2.3095269530372029</v>
      </c>
      <c r="AH117">
        <f>(r_2*P117)+y_2</f>
        <v>3.6252311481466002</v>
      </c>
      <c r="AJ117">
        <f>(r_3*O117)+x_3</f>
        <v>-1.6904730469627973</v>
      </c>
      <c r="AK117">
        <f>(r_3*P117)+y_3</f>
        <v>3.6252311481466002</v>
      </c>
      <c r="AM117">
        <f>(r_4*O117)+x_4</f>
        <v>2.3095269530372029</v>
      </c>
      <c r="AN117">
        <f>(r_4*P117)+y_4</f>
        <v>3.6252311481466002</v>
      </c>
      <c r="AP117">
        <f>(r_5*O117)+x_5</f>
        <v>-1.6904730469627973</v>
      </c>
      <c r="AQ117">
        <f>(r_5*P117)+y_5</f>
        <v>7.6252311481466002</v>
      </c>
      <c r="AS117">
        <f>(r_6*O117)+x_6</f>
        <v>-1.6904730469627973</v>
      </c>
      <c r="AT117">
        <f>(r_6*P117)+y_6</f>
        <v>3.6252311481466002</v>
      </c>
      <c r="AV117">
        <f>(r_7*O117)+x_7</f>
        <v>2.3095269530372029</v>
      </c>
      <c r="AW117">
        <f>(r_7*P117)+y_7</f>
        <v>3.6252311481466002</v>
      </c>
      <c r="AY117">
        <f>(r_8*O117)+x_8</f>
        <v>-1.6904730469627973</v>
      </c>
      <c r="AZ117">
        <f>(r_8*P117)+y_8</f>
        <v>7.6252311481466002</v>
      </c>
      <c r="BB117">
        <f>(r_9*O117)+x_9</f>
        <v>-5.6904730469627971</v>
      </c>
      <c r="BC117">
        <f>(r_9*P117)+y_9</f>
        <v>3.6252311481466002</v>
      </c>
      <c r="BE117">
        <f>(r_10*O117)+x_10</f>
        <v>-1.6904730469627973</v>
      </c>
      <c r="BF117">
        <f>(r_10*P117)+y_10</f>
        <v>-0.37476885185339981</v>
      </c>
      <c r="BH117">
        <f>(r_26*O117)+x_26</f>
        <v>-3.8035643556662939</v>
      </c>
      <c r="BI117">
        <f>(r_26*P117)+y_26</f>
        <v>8.1567700833298495</v>
      </c>
      <c r="BK117">
        <f>(r_27*O117)+x_27</f>
        <v>-5.2678547852220978</v>
      </c>
      <c r="BL117">
        <f>(r_27*P117)+y_27</f>
        <v>4.7189233611099501</v>
      </c>
      <c r="BN117">
        <f>(r_28*O117)+x_28</f>
        <v>-5.2678547852220978</v>
      </c>
      <c r="BO117">
        <f>(r_28*P117)+y_28</f>
        <v>0.71892336110995014</v>
      </c>
      <c r="BQ117">
        <f>(r_29*O117)+x_29</f>
        <v>-1.267854785222098</v>
      </c>
      <c r="BR117">
        <f>(r_29*P117)+y_29</f>
        <v>2.7189233611099501</v>
      </c>
      <c r="BT117">
        <f>(r_30*O117)+x_30</f>
        <v>2.7321452147779022</v>
      </c>
      <c r="BU117">
        <f>(r_30*P117)+y_30</f>
        <v>4.7189233611099501</v>
      </c>
      <c r="BW117">
        <f>(r_31*O117)+x_31</f>
        <v>2.7321452147779022</v>
      </c>
      <c r="BX117">
        <f>(r_31*P117)+y_31</f>
        <v>0.71892336110995014</v>
      </c>
      <c r="CA117">
        <f>O117</f>
        <v>-0.42261826174069933</v>
      </c>
      <c r="CB117">
        <f>P117</f>
        <v>0.90630778703665005</v>
      </c>
      <c r="CD117">
        <f t="shared" si="20"/>
        <v>-0.42261826174069933</v>
      </c>
      <c r="CE117">
        <f t="shared" si="21"/>
        <v>0.90630778703665005</v>
      </c>
      <c r="CG117">
        <f t="shared" si="22"/>
        <v>-0.84523652348139866</v>
      </c>
      <c r="CH117">
        <f t="shared" si="23"/>
        <v>1.8126155740733001</v>
      </c>
      <c r="CJ117">
        <f t="shared" si="24"/>
        <v>-1.267854785222098</v>
      </c>
      <c r="CK117">
        <f t="shared" si="25"/>
        <v>2.7189233611099501</v>
      </c>
      <c r="CM117">
        <f t="shared" si="26"/>
        <v>-1.6904730469627973</v>
      </c>
      <c r="CN117">
        <f t="shared" si="27"/>
        <v>3.6252311481466002</v>
      </c>
      <c r="CP117">
        <f t="shared" si="28"/>
        <v>-2.1130913087034968</v>
      </c>
      <c r="CQ117">
        <f t="shared" si="29"/>
        <v>4.5315389351832502</v>
      </c>
      <c r="CS117">
        <f>O117</f>
        <v>-0.42261826174069933</v>
      </c>
      <c r="CT117">
        <f>P117</f>
        <v>0.90630778703665005</v>
      </c>
      <c r="CU117">
        <f>(a_21*r_21*O117)+x_21</f>
        <v>3.3095269530372029</v>
      </c>
      <c r="CV117">
        <f>(b_21*r_21*P117)+y_21</f>
        <v>6.8126155740733001</v>
      </c>
      <c r="CW117">
        <f>(r_21*O117)+x_21</f>
        <v>3.3095269530372029</v>
      </c>
      <c r="CX117">
        <f>(r_21*P117)+y_21</f>
        <v>8.6252311481466002</v>
      </c>
      <c r="CY117">
        <f>((r_21/2)*O117)+x_21</f>
        <v>4.1547634765186015</v>
      </c>
      <c r="CZ117">
        <f>((r_21/2)*P117)+y_21</f>
        <v>6.8126155740733001</v>
      </c>
    </row>
    <row r="118" spans="1:104" x14ac:dyDescent="0.25">
      <c r="A118">
        <v>1</v>
      </c>
      <c r="K118">
        <v>4</v>
      </c>
      <c r="L118">
        <f>L117+A118</f>
        <v>116</v>
      </c>
      <c r="M118">
        <f t="shared" si="30"/>
        <v>2.0245819323134224</v>
      </c>
      <c r="O118">
        <f t="shared" si="31"/>
        <v>-0.43837114678907751</v>
      </c>
      <c r="P118">
        <f t="shared" si="32"/>
        <v>0.89879404629916693</v>
      </c>
      <c r="R118">
        <f t="shared" si="18"/>
        <v>-1.7534845871563101</v>
      </c>
      <c r="S118">
        <f t="shared" si="19"/>
        <v>3.5951761851966677</v>
      </c>
      <c r="U118">
        <f>R118+x_0</f>
        <v>-1.7534845871563101</v>
      </c>
      <c r="V118">
        <f>S118+y_0</f>
        <v>3.5951761851966677</v>
      </c>
      <c r="X118">
        <f>r_0*COS(M118)+x_01</f>
        <v>-1.7534845871563101</v>
      </c>
      <c r="Y118">
        <f>r_0*SIN(M118)+y_01</f>
        <v>3.5951761851966677</v>
      </c>
      <c r="Z118">
        <f t="shared" si="33"/>
        <v>95</v>
      </c>
      <c r="AB118">
        <f>(r_1*O118)+x_1</f>
        <v>-1.7534845871563101</v>
      </c>
      <c r="AC118">
        <f>(r_1*P118)+y_1</f>
        <v>3.5951761851966677</v>
      </c>
      <c r="AD118">
        <f t="shared" si="34"/>
        <v>95</v>
      </c>
      <c r="AG118">
        <f>(r_2*O118)+x_2</f>
        <v>2.2465154128436899</v>
      </c>
      <c r="AH118">
        <f>(r_2*P118)+y_2</f>
        <v>3.5951761851966677</v>
      </c>
      <c r="AJ118">
        <f>(r_3*O118)+x_3</f>
        <v>-1.7534845871563101</v>
      </c>
      <c r="AK118">
        <f>(r_3*P118)+y_3</f>
        <v>3.5951761851966677</v>
      </c>
      <c r="AM118">
        <f>(r_4*O118)+x_4</f>
        <v>2.2465154128436899</v>
      </c>
      <c r="AN118">
        <f>(r_4*P118)+y_4</f>
        <v>3.5951761851966677</v>
      </c>
      <c r="AP118">
        <f>(r_5*O118)+x_5</f>
        <v>-1.7534845871563101</v>
      </c>
      <c r="AQ118">
        <f>(r_5*P118)+y_5</f>
        <v>7.5951761851966673</v>
      </c>
      <c r="AS118">
        <f>(r_6*O118)+x_6</f>
        <v>-1.7534845871563101</v>
      </c>
      <c r="AT118">
        <f>(r_6*P118)+y_6</f>
        <v>3.5951761851966677</v>
      </c>
      <c r="AV118">
        <f>(r_7*O118)+x_7</f>
        <v>2.2465154128436899</v>
      </c>
      <c r="AW118">
        <f>(r_7*P118)+y_7</f>
        <v>3.5951761851966677</v>
      </c>
      <c r="AY118">
        <f>(r_8*O118)+x_8</f>
        <v>-1.7534845871563101</v>
      </c>
      <c r="AZ118">
        <f>(r_8*P118)+y_8</f>
        <v>7.5951761851966673</v>
      </c>
      <c r="BB118">
        <f>(r_9*O118)+x_9</f>
        <v>-5.7534845871563096</v>
      </c>
      <c r="BC118">
        <f>(r_9*P118)+y_9</f>
        <v>3.5951761851966677</v>
      </c>
      <c r="BE118">
        <f>(r_10*O118)+x_10</f>
        <v>-1.7534845871563101</v>
      </c>
      <c r="BF118">
        <f>(r_10*P118)+y_10</f>
        <v>-0.40482381480333229</v>
      </c>
      <c r="BH118">
        <f>(r_26*O118)+x_26</f>
        <v>-3.9453403211016975</v>
      </c>
      <c r="BI118">
        <f>(r_26*P118)+y_26</f>
        <v>8.0891464166925022</v>
      </c>
      <c r="BK118">
        <f>(r_27*O118)+x_27</f>
        <v>-5.3151134403672327</v>
      </c>
      <c r="BL118">
        <f>(r_27*P118)+y_27</f>
        <v>4.6963821388975013</v>
      </c>
      <c r="BN118">
        <f>(r_28*O118)+x_28</f>
        <v>-5.3151134403672327</v>
      </c>
      <c r="BO118">
        <f>(r_28*P118)+y_28</f>
        <v>0.69638213889750089</v>
      </c>
      <c r="BQ118">
        <f>(r_29*O118)+x_29</f>
        <v>-1.3151134403672327</v>
      </c>
      <c r="BR118">
        <f>(r_29*P118)+y_29</f>
        <v>2.6963821388975009</v>
      </c>
      <c r="BT118">
        <f>(r_30*O118)+x_30</f>
        <v>2.6848865596327673</v>
      </c>
      <c r="BU118">
        <f>(r_30*P118)+y_30</f>
        <v>4.6963821388975013</v>
      </c>
      <c r="BW118">
        <f>(r_31*O118)+x_31</f>
        <v>2.6848865596327673</v>
      </c>
      <c r="BX118">
        <f>(r_31*P118)+y_31</f>
        <v>0.69638213889750089</v>
      </c>
      <c r="CA118">
        <f>O118</f>
        <v>-0.43837114678907751</v>
      </c>
      <c r="CB118">
        <f>P118</f>
        <v>0.89879404629916693</v>
      </c>
      <c r="CD118">
        <f t="shared" si="20"/>
        <v>-0.43837114678907751</v>
      </c>
      <c r="CE118">
        <f t="shared" si="21"/>
        <v>0.89879404629916693</v>
      </c>
      <c r="CG118">
        <f t="shared" si="22"/>
        <v>-0.87674229357815503</v>
      </c>
      <c r="CH118">
        <f t="shared" si="23"/>
        <v>1.7975880925983339</v>
      </c>
      <c r="CJ118">
        <f t="shared" si="24"/>
        <v>-1.3151134403672327</v>
      </c>
      <c r="CK118">
        <f t="shared" si="25"/>
        <v>2.6963821388975009</v>
      </c>
      <c r="CM118">
        <f t="shared" si="26"/>
        <v>-1.7534845871563101</v>
      </c>
      <c r="CN118">
        <f t="shared" si="27"/>
        <v>3.5951761851966677</v>
      </c>
      <c r="CP118">
        <f t="shared" si="28"/>
        <v>-2.1918557339453875</v>
      </c>
      <c r="CQ118">
        <f t="shared" si="29"/>
        <v>4.493970231495835</v>
      </c>
      <c r="CS118">
        <f>O118</f>
        <v>-0.43837114678907751</v>
      </c>
      <c r="CT118">
        <f>P118</f>
        <v>0.89879404629916693</v>
      </c>
      <c r="CU118">
        <f>(a_21*r_21*O118)+x_21</f>
        <v>3.2465154128436899</v>
      </c>
      <c r="CV118">
        <f>(b_21*r_21*P118)+y_21</f>
        <v>6.7975880925983336</v>
      </c>
      <c r="CW118">
        <f>(r_21*O118)+x_21</f>
        <v>3.2465154128436899</v>
      </c>
      <c r="CX118">
        <f>(r_21*P118)+y_21</f>
        <v>8.5951761851966673</v>
      </c>
      <c r="CY118">
        <f>((r_21/2)*O118)+x_21</f>
        <v>4.1232577064218452</v>
      </c>
      <c r="CZ118">
        <f>((r_21/2)*P118)+y_21</f>
        <v>6.7975880925983336</v>
      </c>
    </row>
    <row r="119" spans="1:104" x14ac:dyDescent="0.25">
      <c r="A119">
        <v>1</v>
      </c>
      <c r="K119">
        <v>4</v>
      </c>
      <c r="L119">
        <f>L118+A119</f>
        <v>117</v>
      </c>
      <c r="M119">
        <f t="shared" si="30"/>
        <v>2.0420352248333655</v>
      </c>
      <c r="O119">
        <f t="shared" si="31"/>
        <v>-0.45399049973954669</v>
      </c>
      <c r="P119">
        <f t="shared" si="32"/>
        <v>0.8910065241883679</v>
      </c>
      <c r="R119">
        <f t="shared" si="18"/>
        <v>-1.8159619989581868</v>
      </c>
      <c r="S119">
        <f t="shared" si="19"/>
        <v>3.5640260967534716</v>
      </c>
      <c r="U119">
        <f>R119+x_0</f>
        <v>-1.8159619989581868</v>
      </c>
      <c r="V119">
        <f>S119+y_0</f>
        <v>3.5640260967534716</v>
      </c>
      <c r="X119">
        <f>r_0*COS(M119)+x_01</f>
        <v>-1.8159619989581868</v>
      </c>
      <c r="Y119">
        <f>r_0*SIN(M119)+y_01</f>
        <v>3.5640260967534716</v>
      </c>
      <c r="Z119">
        <f t="shared" si="33"/>
        <v>96</v>
      </c>
      <c r="AB119">
        <f>(r_1*O119)+x_1</f>
        <v>-1.8159619989581868</v>
      </c>
      <c r="AC119">
        <f>(r_1*P119)+y_1</f>
        <v>3.5640260967534716</v>
      </c>
      <c r="AD119">
        <f t="shared" si="34"/>
        <v>96</v>
      </c>
      <c r="AG119">
        <f>(r_2*O119)+x_2</f>
        <v>2.184038001041813</v>
      </c>
      <c r="AH119">
        <f>(r_2*P119)+y_2</f>
        <v>3.5640260967534716</v>
      </c>
      <c r="AJ119">
        <f>(r_3*O119)+x_3</f>
        <v>-1.8159619989581868</v>
      </c>
      <c r="AK119">
        <f>(r_3*P119)+y_3</f>
        <v>3.5640260967534716</v>
      </c>
      <c r="AM119">
        <f>(r_4*O119)+x_4</f>
        <v>2.184038001041813</v>
      </c>
      <c r="AN119">
        <f>(r_4*P119)+y_4</f>
        <v>3.5640260967534716</v>
      </c>
      <c r="AP119">
        <f>(r_5*O119)+x_5</f>
        <v>-1.8159619989581868</v>
      </c>
      <c r="AQ119">
        <f>(r_5*P119)+y_5</f>
        <v>7.5640260967534712</v>
      </c>
      <c r="AS119">
        <f>(r_6*O119)+x_6</f>
        <v>-1.8159619989581868</v>
      </c>
      <c r="AT119">
        <f>(r_6*P119)+y_6</f>
        <v>3.5640260967534716</v>
      </c>
      <c r="AV119">
        <f>(r_7*O119)+x_7</f>
        <v>2.184038001041813</v>
      </c>
      <c r="AW119">
        <f>(r_7*P119)+y_7</f>
        <v>3.5640260967534716</v>
      </c>
      <c r="AY119">
        <f>(r_8*O119)+x_8</f>
        <v>-1.8159619989581868</v>
      </c>
      <c r="AZ119">
        <f>(r_8*P119)+y_8</f>
        <v>7.5640260967534712</v>
      </c>
      <c r="BB119">
        <f>(r_9*O119)+x_9</f>
        <v>-5.815961998958187</v>
      </c>
      <c r="BC119">
        <f>(r_9*P119)+y_9</f>
        <v>3.5640260967534716</v>
      </c>
      <c r="BE119">
        <f>(r_10*O119)+x_10</f>
        <v>-1.8159619989581868</v>
      </c>
      <c r="BF119">
        <f>(r_10*P119)+y_10</f>
        <v>-0.4359739032465284</v>
      </c>
      <c r="BH119">
        <f>(r_26*O119)+x_26</f>
        <v>-4.0859144976559199</v>
      </c>
      <c r="BI119">
        <f>(r_26*P119)+y_26</f>
        <v>8.0190587176953105</v>
      </c>
      <c r="BK119">
        <f>(r_27*O119)+x_27</f>
        <v>-5.3619714992186402</v>
      </c>
      <c r="BL119">
        <f>(r_27*P119)+y_27</f>
        <v>4.6730195725651038</v>
      </c>
      <c r="BN119">
        <f>(r_28*O119)+x_28</f>
        <v>-5.3619714992186402</v>
      </c>
      <c r="BO119">
        <f>(r_28*P119)+y_28</f>
        <v>0.67301957256510381</v>
      </c>
      <c r="BQ119">
        <f>(r_29*O119)+x_29</f>
        <v>-1.36197149921864</v>
      </c>
      <c r="BR119">
        <f>(r_29*P119)+y_29</f>
        <v>2.6730195725651038</v>
      </c>
      <c r="BT119">
        <f>(r_30*O119)+x_30</f>
        <v>2.6380285007813598</v>
      </c>
      <c r="BU119">
        <f>(r_30*P119)+y_30</f>
        <v>4.6730195725651038</v>
      </c>
      <c r="BW119">
        <f>(r_31*O119)+x_31</f>
        <v>2.6380285007813598</v>
      </c>
      <c r="BX119">
        <f>(r_31*P119)+y_31</f>
        <v>0.67301957256510381</v>
      </c>
      <c r="CA119">
        <f>O119</f>
        <v>-0.45399049973954669</v>
      </c>
      <c r="CB119">
        <f>P119</f>
        <v>0.8910065241883679</v>
      </c>
      <c r="CD119">
        <f t="shared" si="20"/>
        <v>-0.45399049973954669</v>
      </c>
      <c r="CE119">
        <f t="shared" si="21"/>
        <v>0.8910065241883679</v>
      </c>
      <c r="CG119">
        <f t="shared" si="22"/>
        <v>-0.90798099947909339</v>
      </c>
      <c r="CH119">
        <f t="shared" si="23"/>
        <v>1.7820130483767358</v>
      </c>
      <c r="CJ119">
        <f t="shared" si="24"/>
        <v>-1.36197149921864</v>
      </c>
      <c r="CK119">
        <f t="shared" si="25"/>
        <v>2.6730195725651038</v>
      </c>
      <c r="CM119">
        <f t="shared" si="26"/>
        <v>-1.8159619989581868</v>
      </c>
      <c r="CN119">
        <f t="shared" si="27"/>
        <v>3.5640260967534716</v>
      </c>
      <c r="CP119">
        <f t="shared" si="28"/>
        <v>-2.2699524986977333</v>
      </c>
      <c r="CQ119">
        <f t="shared" si="29"/>
        <v>4.4550326209418394</v>
      </c>
      <c r="CS119">
        <f>O119</f>
        <v>-0.45399049973954669</v>
      </c>
      <c r="CT119">
        <f>P119</f>
        <v>0.8910065241883679</v>
      </c>
      <c r="CU119">
        <f>(a_21*r_21*O119)+x_21</f>
        <v>3.184038001041813</v>
      </c>
      <c r="CV119">
        <f>(b_21*r_21*P119)+y_21</f>
        <v>6.7820130483767356</v>
      </c>
      <c r="CW119">
        <f>(r_21*O119)+x_21</f>
        <v>3.184038001041813</v>
      </c>
      <c r="CX119">
        <f>(r_21*P119)+y_21</f>
        <v>8.5640260967534712</v>
      </c>
      <c r="CY119">
        <f>((r_21/2)*O119)+x_21</f>
        <v>4.0920190005209065</v>
      </c>
      <c r="CZ119">
        <f>((r_21/2)*P119)+y_21</f>
        <v>6.7820130483767356</v>
      </c>
    </row>
    <row r="120" spans="1:104" x14ac:dyDescent="0.25">
      <c r="A120">
        <v>1</v>
      </c>
      <c r="K120">
        <v>4</v>
      </c>
      <c r="L120">
        <f>L119+A120</f>
        <v>118</v>
      </c>
      <c r="M120">
        <f t="shared" si="30"/>
        <v>2.0594885173533086</v>
      </c>
      <c r="O120">
        <f t="shared" si="31"/>
        <v>-0.46947156278589053</v>
      </c>
      <c r="P120">
        <f t="shared" si="32"/>
        <v>0.8829475928589271</v>
      </c>
      <c r="R120">
        <f t="shared" si="18"/>
        <v>-1.8778862511435621</v>
      </c>
      <c r="S120">
        <f t="shared" si="19"/>
        <v>3.5317903714357084</v>
      </c>
      <c r="U120">
        <f>R120+x_0</f>
        <v>-1.8778862511435621</v>
      </c>
      <c r="V120">
        <f>S120+y_0</f>
        <v>3.5317903714357084</v>
      </c>
      <c r="X120">
        <f>r_0*COS(M120)+x_01</f>
        <v>-1.8778862511435621</v>
      </c>
      <c r="Y120">
        <f>r_0*SIN(M120)+y_01</f>
        <v>3.5317903714357084</v>
      </c>
      <c r="Z120">
        <f t="shared" si="33"/>
        <v>97</v>
      </c>
      <c r="AB120">
        <f>(r_1*O120)+x_1</f>
        <v>-1.8778862511435621</v>
      </c>
      <c r="AC120">
        <f>(r_1*P120)+y_1</f>
        <v>3.5317903714357084</v>
      </c>
      <c r="AD120">
        <f t="shared" si="34"/>
        <v>97</v>
      </c>
      <c r="AG120">
        <f>(r_2*O120)+x_2</f>
        <v>2.1221137488564379</v>
      </c>
      <c r="AH120">
        <f>(r_2*P120)+y_2</f>
        <v>3.5317903714357084</v>
      </c>
      <c r="AJ120">
        <f>(r_3*O120)+x_3</f>
        <v>-1.8778862511435621</v>
      </c>
      <c r="AK120">
        <f>(r_3*P120)+y_3</f>
        <v>3.5317903714357084</v>
      </c>
      <c r="AM120">
        <f>(r_4*O120)+x_4</f>
        <v>2.1221137488564379</v>
      </c>
      <c r="AN120">
        <f>(r_4*P120)+y_4</f>
        <v>3.5317903714357084</v>
      </c>
      <c r="AP120">
        <f>(r_5*O120)+x_5</f>
        <v>-1.8778862511435621</v>
      </c>
      <c r="AQ120">
        <f>(r_5*P120)+y_5</f>
        <v>7.531790371435708</v>
      </c>
      <c r="AS120">
        <f>(r_6*O120)+x_6</f>
        <v>-1.8778862511435621</v>
      </c>
      <c r="AT120">
        <f>(r_6*P120)+y_6</f>
        <v>3.5317903714357084</v>
      </c>
      <c r="AV120">
        <f>(r_7*O120)+x_7</f>
        <v>2.1221137488564379</v>
      </c>
      <c r="AW120">
        <f>(r_7*P120)+y_7</f>
        <v>3.5317903714357084</v>
      </c>
      <c r="AY120">
        <f>(r_8*O120)+x_8</f>
        <v>-1.8778862511435621</v>
      </c>
      <c r="AZ120">
        <f>(r_8*P120)+y_8</f>
        <v>7.531790371435708</v>
      </c>
      <c r="BB120">
        <f>(r_9*O120)+x_9</f>
        <v>-5.8778862511435621</v>
      </c>
      <c r="BC120">
        <f>(r_9*P120)+y_9</f>
        <v>3.5317903714357084</v>
      </c>
      <c r="BE120">
        <f>(r_10*O120)+x_10</f>
        <v>-1.8778862511435621</v>
      </c>
      <c r="BF120">
        <f>(r_10*P120)+y_10</f>
        <v>-0.4682096285642916</v>
      </c>
      <c r="BH120">
        <f>(r_26*O120)+x_26</f>
        <v>-4.2252440650730145</v>
      </c>
      <c r="BI120">
        <f>(r_26*P120)+y_26</f>
        <v>7.9465283357303438</v>
      </c>
      <c r="BK120">
        <f>(r_27*O120)+x_27</f>
        <v>-5.4084146883576718</v>
      </c>
      <c r="BL120">
        <f>(r_27*P120)+y_27</f>
        <v>4.6488427785767819</v>
      </c>
      <c r="BN120">
        <f>(r_28*O120)+x_28</f>
        <v>-5.4084146883576718</v>
      </c>
      <c r="BO120">
        <f>(r_28*P120)+y_28</f>
        <v>0.64884277857678141</v>
      </c>
      <c r="BQ120">
        <f>(r_29*O120)+x_29</f>
        <v>-1.4084146883576716</v>
      </c>
      <c r="BR120">
        <f>(r_29*P120)+y_29</f>
        <v>2.6488427785767814</v>
      </c>
      <c r="BT120">
        <f>(r_30*O120)+x_30</f>
        <v>2.5915853116423282</v>
      </c>
      <c r="BU120">
        <f>(r_30*P120)+y_30</f>
        <v>4.6488427785767819</v>
      </c>
      <c r="BW120">
        <f>(r_31*O120)+x_31</f>
        <v>2.5915853116423282</v>
      </c>
      <c r="BX120">
        <f>(r_31*P120)+y_31</f>
        <v>0.64884277857678141</v>
      </c>
      <c r="CA120">
        <f>O120</f>
        <v>-0.46947156278589053</v>
      </c>
      <c r="CB120">
        <f>P120</f>
        <v>0.8829475928589271</v>
      </c>
      <c r="CD120">
        <f t="shared" si="20"/>
        <v>-0.46947156278589053</v>
      </c>
      <c r="CE120">
        <f t="shared" si="21"/>
        <v>0.8829475928589271</v>
      </c>
      <c r="CG120">
        <f t="shared" si="22"/>
        <v>-0.93894312557178106</v>
      </c>
      <c r="CH120">
        <f t="shared" si="23"/>
        <v>1.7658951857178542</v>
      </c>
      <c r="CJ120">
        <f t="shared" si="24"/>
        <v>-1.4084146883576716</v>
      </c>
      <c r="CK120">
        <f t="shared" si="25"/>
        <v>2.6488427785767814</v>
      </c>
      <c r="CM120">
        <f t="shared" si="26"/>
        <v>-1.8778862511435621</v>
      </c>
      <c r="CN120">
        <f t="shared" si="27"/>
        <v>3.5317903714357084</v>
      </c>
      <c r="CP120">
        <f t="shared" si="28"/>
        <v>-2.3473578139294524</v>
      </c>
      <c r="CQ120">
        <f t="shared" si="29"/>
        <v>4.4147379642946358</v>
      </c>
      <c r="CS120">
        <f>O120</f>
        <v>-0.46947156278589053</v>
      </c>
      <c r="CT120">
        <f>P120</f>
        <v>0.8829475928589271</v>
      </c>
      <c r="CU120">
        <f>(a_21*r_21*O120)+x_21</f>
        <v>3.1221137488564379</v>
      </c>
      <c r="CV120">
        <f>(b_21*r_21*P120)+y_21</f>
        <v>6.765895185717854</v>
      </c>
      <c r="CW120">
        <f>(r_21*O120)+x_21</f>
        <v>3.1221137488564379</v>
      </c>
      <c r="CX120">
        <f>(r_21*P120)+y_21</f>
        <v>8.531790371435708</v>
      </c>
      <c r="CY120">
        <f>((r_21/2)*O120)+x_21</f>
        <v>4.0610568744282194</v>
      </c>
      <c r="CZ120">
        <f>((r_21/2)*P120)+y_21</f>
        <v>6.765895185717854</v>
      </c>
    </row>
    <row r="121" spans="1:104" x14ac:dyDescent="0.25">
      <c r="A121">
        <v>1</v>
      </c>
      <c r="K121">
        <v>4</v>
      </c>
      <c r="L121">
        <f>L120+A121</f>
        <v>119</v>
      </c>
      <c r="M121">
        <f t="shared" si="30"/>
        <v>2.0769418098732522</v>
      </c>
      <c r="O121">
        <f t="shared" si="31"/>
        <v>-0.484809620246337</v>
      </c>
      <c r="P121">
        <f t="shared" si="32"/>
        <v>0.87461970713939585</v>
      </c>
      <c r="R121">
        <f t="shared" si="18"/>
        <v>-1.939238480985348</v>
      </c>
      <c r="S121">
        <f t="shared" si="19"/>
        <v>3.4984788285575834</v>
      </c>
      <c r="U121">
        <f>R121+x_0</f>
        <v>-1.939238480985348</v>
      </c>
      <c r="V121">
        <f>S121+y_0</f>
        <v>3.4984788285575834</v>
      </c>
      <c r="X121">
        <f>r_0*COS(M121)+x_01</f>
        <v>-1.939238480985348</v>
      </c>
      <c r="Y121">
        <f>r_0*SIN(M121)+y_01</f>
        <v>3.4984788285575834</v>
      </c>
      <c r="Z121">
        <f t="shared" si="33"/>
        <v>98</v>
      </c>
      <c r="AB121">
        <f>(r_1*O121)+x_1</f>
        <v>-1.939238480985348</v>
      </c>
      <c r="AC121">
        <f>(r_1*P121)+y_1</f>
        <v>3.4984788285575834</v>
      </c>
      <c r="AD121">
        <f t="shared" si="34"/>
        <v>98</v>
      </c>
      <c r="AG121">
        <f>(r_2*O121)+x_2</f>
        <v>2.060761519014652</v>
      </c>
      <c r="AH121">
        <f>(r_2*P121)+y_2</f>
        <v>3.4984788285575834</v>
      </c>
      <c r="AJ121">
        <f>(r_3*O121)+x_3</f>
        <v>-1.939238480985348</v>
      </c>
      <c r="AK121">
        <f>(r_3*P121)+y_3</f>
        <v>3.4984788285575834</v>
      </c>
      <c r="AM121">
        <f>(r_4*O121)+x_4</f>
        <v>2.060761519014652</v>
      </c>
      <c r="AN121">
        <f>(r_4*P121)+y_4</f>
        <v>3.4984788285575834</v>
      </c>
      <c r="AP121">
        <f>(r_5*O121)+x_5</f>
        <v>-1.939238480985348</v>
      </c>
      <c r="AQ121">
        <f>(r_5*P121)+y_5</f>
        <v>7.4984788285575839</v>
      </c>
      <c r="AS121">
        <f>(r_6*O121)+x_6</f>
        <v>-1.939238480985348</v>
      </c>
      <c r="AT121">
        <f>(r_6*P121)+y_6</f>
        <v>3.4984788285575834</v>
      </c>
      <c r="AV121">
        <f>(r_7*O121)+x_7</f>
        <v>2.060761519014652</v>
      </c>
      <c r="AW121">
        <f>(r_7*P121)+y_7</f>
        <v>3.4984788285575834</v>
      </c>
      <c r="AY121">
        <f>(r_8*O121)+x_8</f>
        <v>-1.939238480985348</v>
      </c>
      <c r="AZ121">
        <f>(r_8*P121)+y_8</f>
        <v>7.4984788285575839</v>
      </c>
      <c r="BB121">
        <f>(r_9*O121)+x_9</f>
        <v>-5.939238480985348</v>
      </c>
      <c r="BC121">
        <f>(r_9*P121)+y_9</f>
        <v>3.4984788285575834</v>
      </c>
      <c r="BE121">
        <f>(r_10*O121)+x_10</f>
        <v>-1.939238480985348</v>
      </c>
      <c r="BF121">
        <f>(r_10*P121)+y_10</f>
        <v>-0.50152117144241659</v>
      </c>
      <c r="BH121">
        <f>(r_26*O121)+x_26</f>
        <v>-4.3632865822170332</v>
      </c>
      <c r="BI121">
        <f>(r_26*P121)+y_26</f>
        <v>7.8715773642545628</v>
      </c>
      <c r="BK121">
        <f>(r_27*O121)+x_27</f>
        <v>-5.4544288607390108</v>
      </c>
      <c r="BL121">
        <f>(r_27*P121)+y_27</f>
        <v>4.623859121418187</v>
      </c>
      <c r="BN121">
        <f>(r_28*O121)+x_28</f>
        <v>-5.4544288607390108</v>
      </c>
      <c r="BO121">
        <f>(r_28*P121)+y_28</f>
        <v>0.62385912141818745</v>
      </c>
      <c r="BQ121">
        <f>(r_29*O121)+x_29</f>
        <v>-1.454428860739011</v>
      </c>
      <c r="BR121">
        <f>(r_29*P121)+y_29</f>
        <v>2.6238591214181874</v>
      </c>
      <c r="BT121">
        <f>(r_30*O121)+x_30</f>
        <v>2.5455711392609892</v>
      </c>
      <c r="BU121">
        <f>(r_30*P121)+y_30</f>
        <v>4.623859121418187</v>
      </c>
      <c r="BW121">
        <f>(r_31*O121)+x_31</f>
        <v>2.5455711392609892</v>
      </c>
      <c r="BX121">
        <f>(r_31*P121)+y_31</f>
        <v>0.62385912141818745</v>
      </c>
      <c r="CA121">
        <f>O121</f>
        <v>-0.484809620246337</v>
      </c>
      <c r="CB121">
        <f>P121</f>
        <v>0.87461970713939585</v>
      </c>
      <c r="CD121">
        <f t="shared" si="20"/>
        <v>-0.484809620246337</v>
      </c>
      <c r="CE121">
        <f t="shared" si="21"/>
        <v>0.87461970713939585</v>
      </c>
      <c r="CG121">
        <f t="shared" si="22"/>
        <v>-0.96961924049267401</v>
      </c>
      <c r="CH121">
        <f t="shared" si="23"/>
        <v>1.7492394142787917</v>
      </c>
      <c r="CJ121">
        <f t="shared" si="24"/>
        <v>-1.454428860739011</v>
      </c>
      <c r="CK121">
        <f t="shared" si="25"/>
        <v>2.6238591214181874</v>
      </c>
      <c r="CM121">
        <f t="shared" si="26"/>
        <v>-1.939238480985348</v>
      </c>
      <c r="CN121">
        <f t="shared" si="27"/>
        <v>3.4984788285575834</v>
      </c>
      <c r="CP121">
        <f t="shared" si="28"/>
        <v>-2.4240481012316852</v>
      </c>
      <c r="CQ121">
        <f t="shared" si="29"/>
        <v>4.3730985356969789</v>
      </c>
      <c r="CS121">
        <f>O121</f>
        <v>-0.484809620246337</v>
      </c>
      <c r="CT121">
        <f>P121</f>
        <v>0.87461970713939585</v>
      </c>
      <c r="CU121">
        <f>(a_21*r_21*O121)+x_21</f>
        <v>3.060761519014652</v>
      </c>
      <c r="CV121">
        <f>(b_21*r_21*P121)+y_21</f>
        <v>6.7492394142787919</v>
      </c>
      <c r="CW121">
        <f>(r_21*O121)+x_21</f>
        <v>3.060761519014652</v>
      </c>
      <c r="CX121">
        <f>(r_21*P121)+y_21</f>
        <v>8.4984788285575839</v>
      </c>
      <c r="CY121">
        <f>((r_21/2)*O121)+x_21</f>
        <v>4.0303807595073255</v>
      </c>
      <c r="CZ121">
        <f>((r_21/2)*P121)+y_21</f>
        <v>6.7492394142787919</v>
      </c>
    </row>
    <row r="122" spans="1:104" x14ac:dyDescent="0.25">
      <c r="A122">
        <v>1</v>
      </c>
      <c r="K122">
        <v>4</v>
      </c>
      <c r="L122">
        <f>L121+A122</f>
        <v>120</v>
      </c>
      <c r="M122">
        <f t="shared" si="30"/>
        <v>2.0943951023931953</v>
      </c>
      <c r="O122">
        <f t="shared" si="31"/>
        <v>-0.49999999999999978</v>
      </c>
      <c r="P122">
        <f t="shared" si="32"/>
        <v>0.86602540378443871</v>
      </c>
      <c r="R122">
        <f t="shared" si="18"/>
        <v>-1.9999999999999991</v>
      </c>
      <c r="S122">
        <f t="shared" si="19"/>
        <v>3.4641016151377548</v>
      </c>
      <c r="U122">
        <f>R122+x_0</f>
        <v>-1.9999999999999991</v>
      </c>
      <c r="V122">
        <f>S122+y_0</f>
        <v>3.4641016151377548</v>
      </c>
      <c r="X122">
        <f>r_0*COS(M122)+x_01</f>
        <v>-1.9999999999999991</v>
      </c>
      <c r="Y122">
        <f>r_0*SIN(M122)+y_01</f>
        <v>3.4641016151377548</v>
      </c>
      <c r="Z122">
        <f t="shared" si="33"/>
        <v>99</v>
      </c>
      <c r="AB122">
        <f>(r_1*O122)+x_1</f>
        <v>-1.9999999999999991</v>
      </c>
      <c r="AC122">
        <f>(r_1*P122)+y_1</f>
        <v>3.4641016151377548</v>
      </c>
      <c r="AD122">
        <f t="shared" si="34"/>
        <v>99</v>
      </c>
      <c r="AG122">
        <f>(r_2*O122)+x_2</f>
        <v>2.0000000000000009</v>
      </c>
      <c r="AH122">
        <f>(r_2*P122)+y_2</f>
        <v>3.4641016151377548</v>
      </c>
      <c r="AJ122">
        <f>(r_3*O122)+x_3</f>
        <v>-1.9999999999999991</v>
      </c>
      <c r="AK122">
        <f>(r_3*P122)+y_3</f>
        <v>3.4641016151377548</v>
      </c>
      <c r="AM122">
        <f>(r_4*O122)+x_4</f>
        <v>2.0000000000000009</v>
      </c>
      <c r="AN122">
        <f>(r_4*P122)+y_4</f>
        <v>3.4641016151377548</v>
      </c>
      <c r="AP122">
        <f>(r_5*O122)+x_5</f>
        <v>-1.9999999999999991</v>
      </c>
      <c r="AQ122">
        <f>(r_5*P122)+y_5</f>
        <v>7.4641016151377553</v>
      </c>
      <c r="AS122">
        <f>(r_6*O122)+x_6</f>
        <v>-1.9999999999999991</v>
      </c>
      <c r="AT122">
        <f>(r_6*P122)+y_6</f>
        <v>3.4641016151377548</v>
      </c>
      <c r="AV122">
        <f>(r_7*O122)+x_7</f>
        <v>2.0000000000000009</v>
      </c>
      <c r="AW122">
        <f>(r_7*P122)+y_7</f>
        <v>3.4641016151377548</v>
      </c>
      <c r="AY122">
        <f>(r_8*O122)+x_8</f>
        <v>-1.9999999999999991</v>
      </c>
      <c r="AZ122">
        <f>(r_8*P122)+y_8</f>
        <v>7.4641016151377553</v>
      </c>
      <c r="BB122">
        <f>(r_9*O122)+x_9</f>
        <v>-5.9999999999999991</v>
      </c>
      <c r="BC122">
        <f>(r_9*P122)+y_9</f>
        <v>3.4641016151377548</v>
      </c>
      <c r="BE122">
        <f>(r_10*O122)+x_10</f>
        <v>-1.9999999999999991</v>
      </c>
      <c r="BF122">
        <f>(r_10*P122)+y_10</f>
        <v>-0.53589838486224517</v>
      </c>
      <c r="BH122">
        <f>(r_26*O122)+x_26</f>
        <v>-4.4999999999999982</v>
      </c>
      <c r="BI122">
        <f>(r_26*P122)+y_26</f>
        <v>7.794228634059948</v>
      </c>
      <c r="BK122">
        <f>(r_27*O122)+x_27</f>
        <v>-5.4999999999999991</v>
      </c>
      <c r="BL122">
        <f>(r_27*P122)+y_27</f>
        <v>4.598076211353316</v>
      </c>
      <c r="BN122">
        <f>(r_28*O122)+x_28</f>
        <v>-5.4999999999999991</v>
      </c>
      <c r="BO122">
        <f>(r_28*P122)+y_28</f>
        <v>0.59807621135331601</v>
      </c>
      <c r="BQ122">
        <f>(r_29*O122)+x_29</f>
        <v>-1.4999999999999993</v>
      </c>
      <c r="BR122">
        <f>(r_29*P122)+y_29</f>
        <v>2.598076211353316</v>
      </c>
      <c r="BT122">
        <f>(r_30*O122)+x_30</f>
        <v>2.5000000000000009</v>
      </c>
      <c r="BU122">
        <f>(r_30*P122)+y_30</f>
        <v>4.598076211353316</v>
      </c>
      <c r="BW122">
        <f>(r_31*O122)+x_31</f>
        <v>2.5000000000000009</v>
      </c>
      <c r="BX122">
        <f>(r_31*P122)+y_31</f>
        <v>0.59807621135331601</v>
      </c>
      <c r="CA122">
        <f>O122</f>
        <v>-0.49999999999999978</v>
      </c>
      <c r="CB122">
        <f>P122</f>
        <v>0.86602540378443871</v>
      </c>
      <c r="CD122">
        <f t="shared" si="20"/>
        <v>-0.49999999999999978</v>
      </c>
      <c r="CE122">
        <f t="shared" si="21"/>
        <v>0.86602540378443871</v>
      </c>
      <c r="CG122">
        <f t="shared" si="22"/>
        <v>-0.99999999999999956</v>
      </c>
      <c r="CH122">
        <f t="shared" si="23"/>
        <v>1.7320508075688774</v>
      </c>
      <c r="CJ122">
        <f t="shared" si="24"/>
        <v>-1.4999999999999993</v>
      </c>
      <c r="CK122">
        <f t="shared" si="25"/>
        <v>2.598076211353316</v>
      </c>
      <c r="CM122">
        <f t="shared" si="26"/>
        <v>-1.9999999999999991</v>
      </c>
      <c r="CN122">
        <f t="shared" si="27"/>
        <v>3.4641016151377548</v>
      </c>
      <c r="CP122">
        <f t="shared" si="28"/>
        <v>-2.4999999999999991</v>
      </c>
      <c r="CQ122">
        <f t="shared" si="29"/>
        <v>4.3301270189221936</v>
      </c>
      <c r="CS122">
        <f>O122</f>
        <v>-0.49999999999999978</v>
      </c>
      <c r="CT122">
        <f>P122</f>
        <v>0.86602540378443871</v>
      </c>
      <c r="CU122">
        <f>(a_21*r_21*O122)+x_21</f>
        <v>3.0000000000000009</v>
      </c>
      <c r="CV122">
        <f>(b_21*r_21*P122)+y_21</f>
        <v>6.7320508075688776</v>
      </c>
      <c r="CW122">
        <f>(r_21*O122)+x_21</f>
        <v>3.0000000000000009</v>
      </c>
      <c r="CX122">
        <f>(r_21*P122)+y_21</f>
        <v>8.4641016151377553</v>
      </c>
      <c r="CY122">
        <f>((r_21/2)*O122)+x_21</f>
        <v>4</v>
      </c>
      <c r="CZ122">
        <f>((r_21/2)*P122)+y_21</f>
        <v>6.7320508075688776</v>
      </c>
    </row>
    <row r="123" spans="1:104" x14ac:dyDescent="0.25">
      <c r="A123">
        <v>1</v>
      </c>
      <c r="K123">
        <v>4</v>
      </c>
      <c r="L123">
        <f>L122+A123</f>
        <v>121</v>
      </c>
      <c r="M123">
        <f t="shared" si="30"/>
        <v>2.1118483949131388</v>
      </c>
      <c r="O123">
        <f t="shared" si="31"/>
        <v>-0.51503807491005427</v>
      </c>
      <c r="P123">
        <f t="shared" si="32"/>
        <v>0.85716730070211233</v>
      </c>
      <c r="R123">
        <f t="shared" si="18"/>
        <v>-2.0601522996402171</v>
      </c>
      <c r="S123">
        <f t="shared" si="19"/>
        <v>3.4286692028084493</v>
      </c>
      <c r="U123">
        <f>R123+x_0</f>
        <v>-2.0601522996402171</v>
      </c>
      <c r="V123">
        <f>S123+y_0</f>
        <v>3.4286692028084493</v>
      </c>
      <c r="X123">
        <f>r_0*COS(M123)+x_01</f>
        <v>-2.0601522996402171</v>
      </c>
      <c r="Y123">
        <f>r_0*SIN(M123)+y_01</f>
        <v>3.4286692028084493</v>
      </c>
      <c r="Z123">
        <f t="shared" si="33"/>
        <v>100</v>
      </c>
      <c r="AB123">
        <f>(r_1*O123)+x_1</f>
        <v>-2.0601522996402171</v>
      </c>
      <c r="AC123">
        <f>(r_1*P123)+y_1</f>
        <v>3.4286692028084493</v>
      </c>
      <c r="AD123">
        <f t="shared" si="34"/>
        <v>100</v>
      </c>
      <c r="AG123">
        <f>(r_2*O123)+x_2</f>
        <v>1.9398477003597829</v>
      </c>
      <c r="AH123">
        <f>(r_2*P123)+y_2</f>
        <v>3.4286692028084493</v>
      </c>
      <c r="AJ123">
        <f>(r_3*O123)+x_3</f>
        <v>-2.0601522996402171</v>
      </c>
      <c r="AK123">
        <f>(r_3*P123)+y_3</f>
        <v>3.4286692028084493</v>
      </c>
      <c r="AM123">
        <f>(r_4*O123)+x_4</f>
        <v>1.9398477003597829</v>
      </c>
      <c r="AN123">
        <f>(r_4*P123)+y_4</f>
        <v>3.4286692028084493</v>
      </c>
      <c r="AP123">
        <f>(r_5*O123)+x_5</f>
        <v>-2.0601522996402171</v>
      </c>
      <c r="AQ123">
        <f>(r_5*P123)+y_5</f>
        <v>7.4286692028084493</v>
      </c>
      <c r="AS123">
        <f>(r_6*O123)+x_6</f>
        <v>-2.0601522996402171</v>
      </c>
      <c r="AT123">
        <f>(r_6*P123)+y_6</f>
        <v>3.4286692028084493</v>
      </c>
      <c r="AV123">
        <f>(r_7*O123)+x_7</f>
        <v>1.9398477003597829</v>
      </c>
      <c r="AW123">
        <f>(r_7*P123)+y_7</f>
        <v>3.4286692028084493</v>
      </c>
      <c r="AY123">
        <f>(r_8*O123)+x_8</f>
        <v>-2.0601522996402171</v>
      </c>
      <c r="AZ123">
        <f>(r_8*P123)+y_8</f>
        <v>7.4286692028084493</v>
      </c>
      <c r="BB123">
        <f>(r_9*O123)+x_9</f>
        <v>-6.0601522996402171</v>
      </c>
      <c r="BC123">
        <f>(r_9*P123)+y_9</f>
        <v>3.4286692028084493</v>
      </c>
      <c r="BE123">
        <f>(r_10*O123)+x_10</f>
        <v>-2.0601522996402171</v>
      </c>
      <c r="BF123">
        <f>(r_10*P123)+y_10</f>
        <v>-0.57133079719155067</v>
      </c>
      <c r="BH123">
        <f>(r_26*O123)+x_26</f>
        <v>-4.635342674190488</v>
      </c>
      <c r="BI123">
        <f>(r_26*P123)+y_26</f>
        <v>7.7145057063190112</v>
      </c>
      <c r="BK123">
        <f>(r_27*O123)+x_27</f>
        <v>-5.5451142247301632</v>
      </c>
      <c r="BL123">
        <f>(r_27*P123)+y_27</f>
        <v>4.5715019021063368</v>
      </c>
      <c r="BN123">
        <f>(r_28*O123)+x_28</f>
        <v>-5.5451142247301632</v>
      </c>
      <c r="BO123">
        <f>(r_28*P123)+y_28</f>
        <v>0.57150190210633678</v>
      </c>
      <c r="BQ123">
        <f>(r_29*O123)+x_29</f>
        <v>-1.5451142247301628</v>
      </c>
      <c r="BR123">
        <f>(r_29*P123)+y_29</f>
        <v>2.5715019021063368</v>
      </c>
      <c r="BT123">
        <f>(r_30*O123)+x_30</f>
        <v>2.4548857752698372</v>
      </c>
      <c r="BU123">
        <f>(r_30*P123)+y_30</f>
        <v>4.5715019021063368</v>
      </c>
      <c r="BW123">
        <f>(r_31*O123)+x_31</f>
        <v>2.4548857752698372</v>
      </c>
      <c r="BX123">
        <f>(r_31*P123)+y_31</f>
        <v>0.57150190210633678</v>
      </c>
      <c r="CA123">
        <f>O123</f>
        <v>-0.51503807491005427</v>
      </c>
      <c r="CB123">
        <f>P123</f>
        <v>0.85716730070211233</v>
      </c>
      <c r="CD123">
        <f t="shared" si="20"/>
        <v>-0.51503807491005427</v>
      </c>
      <c r="CE123">
        <f t="shared" si="21"/>
        <v>0.85716730070211233</v>
      </c>
      <c r="CG123">
        <f t="shared" si="22"/>
        <v>-1.0300761498201085</v>
      </c>
      <c r="CH123">
        <f t="shared" si="23"/>
        <v>1.7143346014042247</v>
      </c>
      <c r="CJ123">
        <f t="shared" si="24"/>
        <v>-1.5451142247301628</v>
      </c>
      <c r="CK123">
        <f t="shared" si="25"/>
        <v>2.5715019021063368</v>
      </c>
      <c r="CM123">
        <f t="shared" si="26"/>
        <v>-2.0601522996402171</v>
      </c>
      <c r="CN123">
        <f t="shared" si="27"/>
        <v>3.4286692028084493</v>
      </c>
      <c r="CP123">
        <f t="shared" si="28"/>
        <v>-2.5751903745502713</v>
      </c>
      <c r="CQ123">
        <f t="shared" si="29"/>
        <v>4.2858365035105619</v>
      </c>
      <c r="CS123">
        <f>O123</f>
        <v>-0.51503807491005427</v>
      </c>
      <c r="CT123">
        <f>P123</f>
        <v>0.85716730070211233</v>
      </c>
      <c r="CU123">
        <f>(a_21*r_21*O123)+x_21</f>
        <v>2.9398477003597829</v>
      </c>
      <c r="CV123">
        <f>(b_21*r_21*P123)+y_21</f>
        <v>6.7143346014042251</v>
      </c>
      <c r="CW123">
        <f>(r_21*O123)+x_21</f>
        <v>2.9398477003597829</v>
      </c>
      <c r="CX123">
        <f>(r_21*P123)+y_21</f>
        <v>8.4286692028084502</v>
      </c>
      <c r="CY123">
        <f>((r_21/2)*O123)+x_21</f>
        <v>3.9699238501798915</v>
      </c>
      <c r="CZ123">
        <f>((r_21/2)*P123)+y_21</f>
        <v>6.7143346014042251</v>
      </c>
    </row>
    <row r="124" spans="1:104" x14ac:dyDescent="0.25">
      <c r="A124">
        <v>1</v>
      </c>
      <c r="K124">
        <v>4</v>
      </c>
      <c r="L124">
        <f>L123+A124</f>
        <v>122</v>
      </c>
      <c r="M124">
        <f t="shared" si="30"/>
        <v>2.1293016874330819</v>
      </c>
      <c r="O124">
        <f t="shared" si="31"/>
        <v>-0.52991926423320479</v>
      </c>
      <c r="P124">
        <f t="shared" si="32"/>
        <v>0.84804809615642607</v>
      </c>
      <c r="R124">
        <f t="shared" si="18"/>
        <v>-2.1196770569328192</v>
      </c>
      <c r="S124">
        <f t="shared" si="19"/>
        <v>3.3921923846257043</v>
      </c>
      <c r="U124">
        <f>R124+x_0</f>
        <v>-2.1196770569328192</v>
      </c>
      <c r="V124">
        <f>S124+y_0</f>
        <v>3.3921923846257043</v>
      </c>
      <c r="X124">
        <f>r_0*COS(M124)+x_01</f>
        <v>-2.1196770569328192</v>
      </c>
      <c r="Y124">
        <f>r_0*SIN(M124)+y_01</f>
        <v>3.3921923846257043</v>
      </c>
      <c r="Z124">
        <f t="shared" si="33"/>
        <v>101</v>
      </c>
      <c r="AB124">
        <f>(r_1*O124)+x_1</f>
        <v>-2.1196770569328192</v>
      </c>
      <c r="AC124">
        <f>(r_1*P124)+y_1</f>
        <v>3.3921923846257043</v>
      </c>
      <c r="AD124">
        <f t="shared" si="34"/>
        <v>101</v>
      </c>
      <c r="AG124">
        <f>(r_2*O124)+x_2</f>
        <v>1.8803229430671808</v>
      </c>
      <c r="AH124">
        <f>(r_2*P124)+y_2</f>
        <v>3.3921923846257043</v>
      </c>
      <c r="AJ124">
        <f>(r_3*O124)+x_3</f>
        <v>-2.1196770569328192</v>
      </c>
      <c r="AK124">
        <f>(r_3*P124)+y_3</f>
        <v>3.3921923846257043</v>
      </c>
      <c r="AM124">
        <f>(r_4*O124)+x_4</f>
        <v>1.8803229430671808</v>
      </c>
      <c r="AN124">
        <f>(r_4*P124)+y_4</f>
        <v>3.3921923846257043</v>
      </c>
      <c r="AP124">
        <f>(r_5*O124)+x_5</f>
        <v>-2.1196770569328192</v>
      </c>
      <c r="AQ124">
        <f>(r_5*P124)+y_5</f>
        <v>7.3921923846257043</v>
      </c>
      <c r="AS124">
        <f>(r_6*O124)+x_6</f>
        <v>-2.1196770569328192</v>
      </c>
      <c r="AT124">
        <f>(r_6*P124)+y_6</f>
        <v>3.3921923846257043</v>
      </c>
      <c r="AV124">
        <f>(r_7*O124)+x_7</f>
        <v>1.8803229430671808</v>
      </c>
      <c r="AW124">
        <f>(r_7*P124)+y_7</f>
        <v>3.3921923846257043</v>
      </c>
      <c r="AY124">
        <f>(r_8*O124)+x_8</f>
        <v>-2.1196770569328192</v>
      </c>
      <c r="AZ124">
        <f>(r_8*P124)+y_8</f>
        <v>7.3921923846257043</v>
      </c>
      <c r="BB124">
        <f>(r_9*O124)+x_9</f>
        <v>-6.1196770569328187</v>
      </c>
      <c r="BC124">
        <f>(r_9*P124)+y_9</f>
        <v>3.3921923846257043</v>
      </c>
      <c r="BE124">
        <f>(r_10*O124)+x_10</f>
        <v>-2.1196770569328192</v>
      </c>
      <c r="BF124">
        <f>(r_10*P124)+y_10</f>
        <v>-0.60780761537429573</v>
      </c>
      <c r="BH124">
        <f>(r_26*O124)+x_26</f>
        <v>-4.769273378098843</v>
      </c>
      <c r="BI124">
        <f>(r_26*P124)+y_26</f>
        <v>7.6324328654078348</v>
      </c>
      <c r="BK124">
        <f>(r_27*O124)+x_27</f>
        <v>-5.5897577926996149</v>
      </c>
      <c r="BL124">
        <f>(r_27*P124)+y_27</f>
        <v>4.544144288469278</v>
      </c>
      <c r="BN124">
        <f>(r_28*O124)+x_28</f>
        <v>-5.5897577926996149</v>
      </c>
      <c r="BO124">
        <f>(r_28*P124)+y_28</f>
        <v>0.54414428846927798</v>
      </c>
      <c r="BQ124">
        <f>(r_29*O124)+x_29</f>
        <v>-1.5897577926996145</v>
      </c>
      <c r="BR124">
        <f>(r_29*P124)+y_29</f>
        <v>2.544144288469278</v>
      </c>
      <c r="BT124">
        <f>(r_30*O124)+x_30</f>
        <v>2.4102422073003855</v>
      </c>
      <c r="BU124">
        <f>(r_30*P124)+y_30</f>
        <v>4.544144288469278</v>
      </c>
      <c r="BW124">
        <f>(r_31*O124)+x_31</f>
        <v>2.4102422073003855</v>
      </c>
      <c r="BX124">
        <f>(r_31*P124)+y_31</f>
        <v>0.54414428846927798</v>
      </c>
      <c r="CA124">
        <f>O124</f>
        <v>-0.52991926423320479</v>
      </c>
      <c r="CB124">
        <f>P124</f>
        <v>0.84804809615642607</v>
      </c>
      <c r="CD124">
        <f t="shared" si="20"/>
        <v>-0.52991926423320479</v>
      </c>
      <c r="CE124">
        <f t="shared" si="21"/>
        <v>0.84804809615642607</v>
      </c>
      <c r="CG124">
        <f t="shared" si="22"/>
        <v>-1.0598385284664096</v>
      </c>
      <c r="CH124">
        <f t="shared" si="23"/>
        <v>1.6960961923128521</v>
      </c>
      <c r="CJ124">
        <f t="shared" si="24"/>
        <v>-1.5897577926996145</v>
      </c>
      <c r="CK124">
        <f t="shared" si="25"/>
        <v>2.544144288469278</v>
      </c>
      <c r="CM124">
        <f t="shared" si="26"/>
        <v>-2.1196770569328192</v>
      </c>
      <c r="CN124">
        <f t="shared" si="27"/>
        <v>3.3921923846257043</v>
      </c>
      <c r="CP124">
        <f t="shared" si="28"/>
        <v>-2.6495963211660238</v>
      </c>
      <c r="CQ124">
        <f t="shared" si="29"/>
        <v>4.2402404807821306</v>
      </c>
      <c r="CS124">
        <f>O124</f>
        <v>-0.52991926423320479</v>
      </c>
      <c r="CT124">
        <f>P124</f>
        <v>0.84804809615642607</v>
      </c>
      <c r="CU124">
        <f>(a_21*r_21*O124)+x_21</f>
        <v>2.8803229430671808</v>
      </c>
      <c r="CV124">
        <f>(b_21*r_21*P124)+y_21</f>
        <v>6.6960961923128526</v>
      </c>
      <c r="CW124">
        <f>(r_21*O124)+x_21</f>
        <v>2.8803229430671808</v>
      </c>
      <c r="CX124">
        <f>(r_21*P124)+y_21</f>
        <v>8.3921923846257052</v>
      </c>
      <c r="CY124">
        <f>((r_21/2)*O124)+x_21</f>
        <v>3.9401614715335906</v>
      </c>
      <c r="CZ124">
        <f>((r_21/2)*P124)+y_21</f>
        <v>6.6960961923128526</v>
      </c>
    </row>
    <row r="125" spans="1:104" x14ac:dyDescent="0.25">
      <c r="A125">
        <v>1</v>
      </c>
      <c r="K125">
        <v>4</v>
      </c>
      <c r="L125">
        <f>L124+A125</f>
        <v>123</v>
      </c>
      <c r="M125">
        <f t="shared" si="30"/>
        <v>2.1467549799530254</v>
      </c>
      <c r="O125">
        <f t="shared" si="31"/>
        <v>-0.54463903501502708</v>
      </c>
      <c r="P125">
        <f t="shared" si="32"/>
        <v>0.83867056794542394</v>
      </c>
      <c r="R125">
        <f t="shared" si="18"/>
        <v>-2.1785561400601083</v>
      </c>
      <c r="S125">
        <f t="shared" si="19"/>
        <v>3.3546822717816958</v>
      </c>
      <c r="U125">
        <f>R125+x_0</f>
        <v>-2.1785561400601083</v>
      </c>
      <c r="V125">
        <f>S125+y_0</f>
        <v>3.3546822717816958</v>
      </c>
      <c r="X125">
        <f>r_0*COS(M125)+x_01</f>
        <v>-2.1785561400601083</v>
      </c>
      <c r="Y125">
        <f>r_0*SIN(M125)+y_01</f>
        <v>3.3546822717816958</v>
      </c>
      <c r="Z125">
        <f t="shared" si="33"/>
        <v>102</v>
      </c>
      <c r="AB125">
        <f>(r_1*O125)+x_1</f>
        <v>-2.1785561400601083</v>
      </c>
      <c r="AC125">
        <f>(r_1*P125)+y_1</f>
        <v>3.3546822717816958</v>
      </c>
      <c r="AD125">
        <f t="shared" si="34"/>
        <v>102</v>
      </c>
      <c r="AG125">
        <f>(r_2*O125)+x_2</f>
        <v>1.8214438599398917</v>
      </c>
      <c r="AH125">
        <f>(r_2*P125)+y_2</f>
        <v>3.3546822717816958</v>
      </c>
      <c r="AJ125">
        <f>(r_3*O125)+x_3</f>
        <v>-2.1785561400601083</v>
      </c>
      <c r="AK125">
        <f>(r_3*P125)+y_3</f>
        <v>3.3546822717816958</v>
      </c>
      <c r="AM125">
        <f>(r_4*O125)+x_4</f>
        <v>1.8214438599398917</v>
      </c>
      <c r="AN125">
        <f>(r_4*P125)+y_4</f>
        <v>3.3546822717816958</v>
      </c>
      <c r="AP125">
        <f>(r_5*O125)+x_5</f>
        <v>-2.1785561400601083</v>
      </c>
      <c r="AQ125">
        <f>(r_5*P125)+y_5</f>
        <v>7.3546822717816962</v>
      </c>
      <c r="AS125">
        <f>(r_6*O125)+x_6</f>
        <v>-2.1785561400601083</v>
      </c>
      <c r="AT125">
        <f>(r_6*P125)+y_6</f>
        <v>3.3546822717816958</v>
      </c>
      <c r="AV125">
        <f>(r_7*O125)+x_7</f>
        <v>1.8214438599398917</v>
      </c>
      <c r="AW125">
        <f>(r_7*P125)+y_7</f>
        <v>3.3546822717816958</v>
      </c>
      <c r="AY125">
        <f>(r_8*O125)+x_8</f>
        <v>-2.1785561400601083</v>
      </c>
      <c r="AZ125">
        <f>(r_8*P125)+y_8</f>
        <v>7.3546822717816962</v>
      </c>
      <c r="BB125">
        <f>(r_9*O125)+x_9</f>
        <v>-6.1785561400601079</v>
      </c>
      <c r="BC125">
        <f>(r_9*P125)+y_9</f>
        <v>3.3546822717816958</v>
      </c>
      <c r="BE125">
        <f>(r_10*O125)+x_10</f>
        <v>-2.1785561400601083</v>
      </c>
      <c r="BF125">
        <f>(r_10*P125)+y_10</f>
        <v>-0.64531772821830424</v>
      </c>
      <c r="BH125">
        <f>(r_26*O125)+x_26</f>
        <v>-4.9017513151352441</v>
      </c>
      <c r="BI125">
        <f>(r_26*P125)+y_26</f>
        <v>7.5480351115088151</v>
      </c>
      <c r="BK125">
        <f>(r_27*O125)+x_27</f>
        <v>-5.6339171050450814</v>
      </c>
      <c r="BL125">
        <f>(r_27*P125)+y_27</f>
        <v>4.5160117038362717</v>
      </c>
      <c r="BN125">
        <f>(r_28*O125)+x_28</f>
        <v>-5.6339171050450814</v>
      </c>
      <c r="BO125">
        <f>(r_28*P125)+y_28</f>
        <v>0.51601170383627171</v>
      </c>
      <c r="BQ125">
        <f>(r_29*O125)+x_29</f>
        <v>-1.6339171050450814</v>
      </c>
      <c r="BR125">
        <f>(r_29*P125)+y_29</f>
        <v>2.5160117038362717</v>
      </c>
      <c r="BT125">
        <f>(r_30*O125)+x_30</f>
        <v>2.3660828949549186</v>
      </c>
      <c r="BU125">
        <f>(r_30*P125)+y_30</f>
        <v>4.5160117038362717</v>
      </c>
      <c r="BW125">
        <f>(r_31*O125)+x_31</f>
        <v>2.3660828949549186</v>
      </c>
      <c r="BX125">
        <f>(r_31*P125)+y_31</f>
        <v>0.51601170383627171</v>
      </c>
      <c r="CA125">
        <f>O125</f>
        <v>-0.54463903501502708</v>
      </c>
      <c r="CB125">
        <f>P125</f>
        <v>0.83867056794542394</v>
      </c>
      <c r="CD125">
        <f t="shared" si="20"/>
        <v>-0.54463903501502708</v>
      </c>
      <c r="CE125">
        <f t="shared" si="21"/>
        <v>0.83867056794542394</v>
      </c>
      <c r="CG125">
        <f t="shared" si="22"/>
        <v>-1.0892780700300542</v>
      </c>
      <c r="CH125">
        <f t="shared" si="23"/>
        <v>1.6773411358908479</v>
      </c>
      <c r="CJ125">
        <f t="shared" si="24"/>
        <v>-1.6339171050450814</v>
      </c>
      <c r="CK125">
        <f t="shared" si="25"/>
        <v>2.5160117038362717</v>
      </c>
      <c r="CM125">
        <f t="shared" si="26"/>
        <v>-2.1785561400601083</v>
      </c>
      <c r="CN125">
        <f t="shared" si="27"/>
        <v>3.3546822717816958</v>
      </c>
      <c r="CP125">
        <f t="shared" si="28"/>
        <v>-2.7231951750751353</v>
      </c>
      <c r="CQ125">
        <f t="shared" si="29"/>
        <v>4.1933528397271198</v>
      </c>
      <c r="CS125">
        <f>O125</f>
        <v>-0.54463903501502708</v>
      </c>
      <c r="CT125">
        <f>P125</f>
        <v>0.83867056794542394</v>
      </c>
      <c r="CU125">
        <f>(a_21*r_21*O125)+x_21</f>
        <v>2.8214438599398917</v>
      </c>
      <c r="CV125">
        <f>(b_21*r_21*P125)+y_21</f>
        <v>6.6773411358908481</v>
      </c>
      <c r="CW125">
        <f>(r_21*O125)+x_21</f>
        <v>2.8214438599398917</v>
      </c>
      <c r="CX125">
        <f>(r_21*P125)+y_21</f>
        <v>8.3546822717816962</v>
      </c>
      <c r="CY125">
        <f>((r_21/2)*O125)+x_21</f>
        <v>3.9107219299699461</v>
      </c>
      <c r="CZ125">
        <f>((r_21/2)*P125)+y_21</f>
        <v>6.6773411358908481</v>
      </c>
    </row>
    <row r="126" spans="1:104" x14ac:dyDescent="0.25">
      <c r="A126">
        <v>1</v>
      </c>
      <c r="K126">
        <v>4</v>
      </c>
      <c r="L126">
        <f>L125+A126</f>
        <v>124</v>
      </c>
      <c r="M126">
        <f t="shared" si="30"/>
        <v>2.1642082724729685</v>
      </c>
      <c r="O126">
        <f t="shared" si="31"/>
        <v>-0.55919290347074668</v>
      </c>
      <c r="P126">
        <f t="shared" si="32"/>
        <v>0.82903757255504174</v>
      </c>
      <c r="R126">
        <f t="shared" si="18"/>
        <v>-2.2367716138829867</v>
      </c>
      <c r="S126">
        <f t="shared" si="19"/>
        <v>3.3161502902201669</v>
      </c>
      <c r="U126">
        <f>R126+x_0</f>
        <v>-2.2367716138829867</v>
      </c>
      <c r="V126">
        <f>S126+y_0</f>
        <v>3.3161502902201669</v>
      </c>
      <c r="X126">
        <f>r_0*COS(M126)+x_01</f>
        <v>-2.2367716138829867</v>
      </c>
      <c r="Y126">
        <f>r_0*SIN(M126)+y_01</f>
        <v>3.3161502902201669</v>
      </c>
      <c r="Z126">
        <f t="shared" si="33"/>
        <v>103</v>
      </c>
      <c r="AB126">
        <f>(r_1*O126)+x_1</f>
        <v>-2.2367716138829867</v>
      </c>
      <c r="AC126">
        <f>(r_1*P126)+y_1</f>
        <v>3.3161502902201669</v>
      </c>
      <c r="AD126">
        <f t="shared" si="34"/>
        <v>103</v>
      </c>
      <c r="AG126">
        <f>(r_2*O126)+x_2</f>
        <v>1.7632283861170133</v>
      </c>
      <c r="AH126">
        <f>(r_2*P126)+y_2</f>
        <v>3.3161502902201669</v>
      </c>
      <c r="AJ126">
        <f>(r_3*O126)+x_3</f>
        <v>-2.2367716138829867</v>
      </c>
      <c r="AK126">
        <f>(r_3*P126)+y_3</f>
        <v>3.3161502902201669</v>
      </c>
      <c r="AM126">
        <f>(r_4*O126)+x_4</f>
        <v>1.7632283861170133</v>
      </c>
      <c r="AN126">
        <f>(r_4*P126)+y_4</f>
        <v>3.3161502902201669</v>
      </c>
      <c r="AP126">
        <f>(r_5*O126)+x_5</f>
        <v>-2.2367716138829867</v>
      </c>
      <c r="AQ126">
        <f>(r_5*P126)+y_5</f>
        <v>7.3161502902201665</v>
      </c>
      <c r="AS126">
        <f>(r_6*O126)+x_6</f>
        <v>-2.2367716138829867</v>
      </c>
      <c r="AT126">
        <f>(r_6*P126)+y_6</f>
        <v>3.3161502902201669</v>
      </c>
      <c r="AV126">
        <f>(r_7*O126)+x_7</f>
        <v>1.7632283861170133</v>
      </c>
      <c r="AW126">
        <f>(r_7*P126)+y_7</f>
        <v>3.3161502902201669</v>
      </c>
      <c r="AY126">
        <f>(r_8*O126)+x_8</f>
        <v>-2.2367716138829867</v>
      </c>
      <c r="AZ126">
        <f>(r_8*P126)+y_8</f>
        <v>7.3161502902201665</v>
      </c>
      <c r="BB126">
        <f>(r_9*O126)+x_9</f>
        <v>-6.2367716138829863</v>
      </c>
      <c r="BC126">
        <f>(r_9*P126)+y_9</f>
        <v>3.3161502902201669</v>
      </c>
      <c r="BE126">
        <f>(r_10*O126)+x_10</f>
        <v>-2.2367716138829867</v>
      </c>
      <c r="BF126">
        <f>(r_10*P126)+y_10</f>
        <v>-0.68384970977983306</v>
      </c>
      <c r="BH126">
        <f>(r_26*O126)+x_26</f>
        <v>-5.03273613123672</v>
      </c>
      <c r="BI126">
        <f>(r_26*P126)+y_26</f>
        <v>7.4613381529953759</v>
      </c>
      <c r="BK126">
        <f>(r_27*O126)+x_27</f>
        <v>-5.6775787104122397</v>
      </c>
      <c r="BL126">
        <f>(r_27*P126)+y_27</f>
        <v>4.4871127176651253</v>
      </c>
      <c r="BN126">
        <f>(r_28*O126)+x_28</f>
        <v>-5.6775787104122397</v>
      </c>
      <c r="BO126">
        <f>(r_28*P126)+y_28</f>
        <v>0.48711271766512532</v>
      </c>
      <c r="BQ126">
        <f>(r_29*O126)+x_29</f>
        <v>-1.6775787104122402</v>
      </c>
      <c r="BR126">
        <f>(r_29*P126)+y_29</f>
        <v>2.4871127176651253</v>
      </c>
      <c r="BT126">
        <f>(r_30*O126)+x_30</f>
        <v>2.3224212895877598</v>
      </c>
      <c r="BU126">
        <f>(r_30*P126)+y_30</f>
        <v>4.4871127176651253</v>
      </c>
      <c r="BW126">
        <f>(r_31*O126)+x_31</f>
        <v>2.3224212895877598</v>
      </c>
      <c r="BX126">
        <f>(r_31*P126)+y_31</f>
        <v>0.48711271766512532</v>
      </c>
      <c r="CA126">
        <f>O126</f>
        <v>-0.55919290347074668</v>
      </c>
      <c r="CB126">
        <f>P126</f>
        <v>0.82903757255504174</v>
      </c>
      <c r="CD126">
        <f t="shared" si="20"/>
        <v>-0.55919290347074668</v>
      </c>
      <c r="CE126">
        <f t="shared" si="21"/>
        <v>0.82903757255504174</v>
      </c>
      <c r="CG126">
        <f t="shared" si="22"/>
        <v>-1.1183858069414934</v>
      </c>
      <c r="CH126">
        <f t="shared" si="23"/>
        <v>1.6580751451100835</v>
      </c>
      <c r="CJ126">
        <f t="shared" si="24"/>
        <v>-1.6775787104122402</v>
      </c>
      <c r="CK126">
        <f t="shared" si="25"/>
        <v>2.4871127176651253</v>
      </c>
      <c r="CM126">
        <f t="shared" si="26"/>
        <v>-2.2367716138829867</v>
      </c>
      <c r="CN126">
        <f t="shared" si="27"/>
        <v>3.3161502902201669</v>
      </c>
      <c r="CP126">
        <f t="shared" si="28"/>
        <v>-2.7959645173537333</v>
      </c>
      <c r="CQ126">
        <f t="shared" si="29"/>
        <v>4.1451878627752086</v>
      </c>
      <c r="CS126">
        <f>O126</f>
        <v>-0.55919290347074668</v>
      </c>
      <c r="CT126">
        <f>P126</f>
        <v>0.82903757255504174</v>
      </c>
      <c r="CU126">
        <f>(a_21*r_21*O126)+x_21</f>
        <v>2.7632283861170133</v>
      </c>
      <c r="CV126">
        <f>(b_21*r_21*P126)+y_21</f>
        <v>6.6580751451100832</v>
      </c>
      <c r="CW126">
        <f>(r_21*O126)+x_21</f>
        <v>2.7632283861170133</v>
      </c>
      <c r="CX126">
        <f>(r_21*P126)+y_21</f>
        <v>8.3161502902201665</v>
      </c>
      <c r="CY126">
        <f>((r_21/2)*O126)+x_21</f>
        <v>3.8816141930585069</v>
      </c>
      <c r="CZ126">
        <f>((r_21/2)*P126)+y_21</f>
        <v>6.6580751451100832</v>
      </c>
    </row>
    <row r="127" spans="1:104" x14ac:dyDescent="0.25">
      <c r="A127">
        <v>1</v>
      </c>
      <c r="K127">
        <v>4</v>
      </c>
      <c r="L127">
        <f>L126+A127</f>
        <v>125</v>
      </c>
      <c r="M127">
        <f t="shared" si="30"/>
        <v>2.1816615649929116</v>
      </c>
      <c r="O127">
        <f t="shared" si="31"/>
        <v>-0.57357643635104583</v>
      </c>
      <c r="P127">
        <f t="shared" si="32"/>
        <v>0.81915204428899202</v>
      </c>
      <c r="R127">
        <f t="shared" si="18"/>
        <v>-2.2943057454041833</v>
      </c>
      <c r="S127">
        <f t="shared" si="19"/>
        <v>3.2766081771559681</v>
      </c>
      <c r="U127">
        <f>R127+x_0</f>
        <v>-2.2943057454041833</v>
      </c>
      <c r="V127">
        <f>S127+y_0</f>
        <v>3.2766081771559681</v>
      </c>
      <c r="X127">
        <f>r_0*COS(M127)+x_01</f>
        <v>-2.2943057454041833</v>
      </c>
      <c r="Y127">
        <f>r_0*SIN(M127)+y_01</f>
        <v>3.2766081771559681</v>
      </c>
      <c r="Z127">
        <f t="shared" si="33"/>
        <v>104</v>
      </c>
      <c r="AB127">
        <f>(r_1*O127)+x_1</f>
        <v>-2.2943057454041833</v>
      </c>
      <c r="AC127">
        <f>(r_1*P127)+y_1</f>
        <v>3.2766081771559681</v>
      </c>
      <c r="AD127">
        <f t="shared" si="34"/>
        <v>104</v>
      </c>
      <c r="AG127">
        <f>(r_2*O127)+x_2</f>
        <v>1.7056942545958167</v>
      </c>
      <c r="AH127">
        <f>(r_2*P127)+y_2</f>
        <v>3.2766081771559681</v>
      </c>
      <c r="AJ127">
        <f>(r_3*O127)+x_3</f>
        <v>-2.2943057454041833</v>
      </c>
      <c r="AK127">
        <f>(r_3*P127)+y_3</f>
        <v>3.2766081771559681</v>
      </c>
      <c r="AM127">
        <f>(r_4*O127)+x_4</f>
        <v>1.7056942545958167</v>
      </c>
      <c r="AN127">
        <f>(r_4*P127)+y_4</f>
        <v>3.2766081771559681</v>
      </c>
      <c r="AP127">
        <f>(r_5*O127)+x_5</f>
        <v>-2.2943057454041833</v>
      </c>
      <c r="AQ127">
        <f>(r_5*P127)+y_5</f>
        <v>7.2766081771559676</v>
      </c>
      <c r="AS127">
        <f>(r_6*O127)+x_6</f>
        <v>-2.2943057454041833</v>
      </c>
      <c r="AT127">
        <f>(r_6*P127)+y_6</f>
        <v>3.2766081771559681</v>
      </c>
      <c r="AV127">
        <f>(r_7*O127)+x_7</f>
        <v>1.7056942545958167</v>
      </c>
      <c r="AW127">
        <f>(r_7*P127)+y_7</f>
        <v>3.2766081771559681</v>
      </c>
      <c r="AY127">
        <f>(r_8*O127)+x_8</f>
        <v>-2.2943057454041833</v>
      </c>
      <c r="AZ127">
        <f>(r_8*P127)+y_8</f>
        <v>7.2766081771559676</v>
      </c>
      <c r="BB127">
        <f>(r_9*O127)+x_9</f>
        <v>-6.2943057454041833</v>
      </c>
      <c r="BC127">
        <f>(r_9*P127)+y_9</f>
        <v>3.2766081771559681</v>
      </c>
      <c r="BE127">
        <f>(r_10*O127)+x_10</f>
        <v>-2.2943057454041833</v>
      </c>
      <c r="BF127">
        <f>(r_10*P127)+y_10</f>
        <v>-0.72339182284403192</v>
      </c>
      <c r="BH127">
        <f>(r_26*O127)+x_26</f>
        <v>-5.1621879271594127</v>
      </c>
      <c r="BI127">
        <f>(r_26*P127)+y_26</f>
        <v>7.3723683986009281</v>
      </c>
      <c r="BK127">
        <f>(r_27*O127)+x_27</f>
        <v>-5.7207293090531373</v>
      </c>
      <c r="BL127">
        <f>(r_27*P127)+y_27</f>
        <v>4.4574561328669766</v>
      </c>
      <c r="BN127">
        <f>(r_28*O127)+x_28</f>
        <v>-5.7207293090531373</v>
      </c>
      <c r="BO127">
        <f>(r_28*P127)+y_28</f>
        <v>0.45745613286697617</v>
      </c>
      <c r="BQ127">
        <f>(r_29*O127)+x_29</f>
        <v>-1.7207293090531375</v>
      </c>
      <c r="BR127">
        <f>(r_29*P127)+y_29</f>
        <v>2.4574561328669762</v>
      </c>
      <c r="BT127">
        <f>(r_30*O127)+x_30</f>
        <v>2.2792706909468627</v>
      </c>
      <c r="BU127">
        <f>(r_30*P127)+y_30</f>
        <v>4.4574561328669766</v>
      </c>
      <c r="BW127">
        <f>(r_31*O127)+x_31</f>
        <v>2.2792706909468627</v>
      </c>
      <c r="BX127">
        <f>(r_31*P127)+y_31</f>
        <v>0.45745613286697617</v>
      </c>
      <c r="CA127">
        <f>O127</f>
        <v>-0.57357643635104583</v>
      </c>
      <c r="CB127">
        <f>P127</f>
        <v>0.81915204428899202</v>
      </c>
      <c r="CD127">
        <f t="shared" si="20"/>
        <v>-0.57357643635104583</v>
      </c>
      <c r="CE127">
        <f t="shared" si="21"/>
        <v>0.81915204428899202</v>
      </c>
      <c r="CG127">
        <f t="shared" si="22"/>
        <v>-1.1471528727020917</v>
      </c>
      <c r="CH127">
        <f t="shared" si="23"/>
        <v>1.638304088577984</v>
      </c>
      <c r="CJ127">
        <f t="shared" si="24"/>
        <v>-1.7207293090531375</v>
      </c>
      <c r="CK127">
        <f t="shared" si="25"/>
        <v>2.4574561328669762</v>
      </c>
      <c r="CM127">
        <f t="shared" si="26"/>
        <v>-2.2943057454041833</v>
      </c>
      <c r="CN127">
        <f t="shared" si="27"/>
        <v>3.2766081771559681</v>
      </c>
      <c r="CP127">
        <f t="shared" si="28"/>
        <v>-2.8678821817552294</v>
      </c>
      <c r="CQ127">
        <f t="shared" si="29"/>
        <v>4.0957602214449604</v>
      </c>
      <c r="CS127">
        <f>O127</f>
        <v>-0.57357643635104583</v>
      </c>
      <c r="CT127">
        <f>P127</f>
        <v>0.81915204428899202</v>
      </c>
      <c r="CU127">
        <f>(a_21*r_21*O127)+x_21</f>
        <v>2.7056942545958167</v>
      </c>
      <c r="CV127">
        <f>(b_21*r_21*P127)+y_21</f>
        <v>6.6383040885779838</v>
      </c>
      <c r="CW127">
        <f>(r_21*O127)+x_21</f>
        <v>2.7056942545958167</v>
      </c>
      <c r="CX127">
        <f>(r_21*P127)+y_21</f>
        <v>8.2766081771559676</v>
      </c>
      <c r="CY127">
        <f>((r_21/2)*O127)+x_21</f>
        <v>3.8528471272979083</v>
      </c>
      <c r="CZ127">
        <f>((r_21/2)*P127)+y_21</f>
        <v>6.6383040885779838</v>
      </c>
    </row>
    <row r="128" spans="1:104" x14ac:dyDescent="0.25">
      <c r="A128">
        <v>1</v>
      </c>
      <c r="K128">
        <v>4</v>
      </c>
      <c r="L128">
        <f>L127+A128</f>
        <v>126</v>
      </c>
      <c r="M128">
        <f t="shared" si="30"/>
        <v>2.1991148575128552</v>
      </c>
      <c r="O128">
        <f t="shared" si="31"/>
        <v>-0.58778525229247303</v>
      </c>
      <c r="P128">
        <f t="shared" si="32"/>
        <v>0.80901699437494745</v>
      </c>
      <c r="R128">
        <f t="shared" si="18"/>
        <v>-2.3511410091698921</v>
      </c>
      <c r="S128">
        <f t="shared" si="19"/>
        <v>3.2360679774997898</v>
      </c>
      <c r="U128">
        <f>R128+x_0</f>
        <v>-2.3511410091698921</v>
      </c>
      <c r="V128">
        <f>S128+y_0</f>
        <v>3.2360679774997898</v>
      </c>
      <c r="X128">
        <f>r_0*COS(M128)+x_01</f>
        <v>-2.3511410091698921</v>
      </c>
      <c r="Y128">
        <f>r_0*SIN(M128)+y_01</f>
        <v>3.2360679774997898</v>
      </c>
      <c r="Z128">
        <f t="shared" si="33"/>
        <v>105</v>
      </c>
      <c r="AB128">
        <f>(r_1*O128)+x_1</f>
        <v>-2.3511410091698921</v>
      </c>
      <c r="AC128">
        <f>(r_1*P128)+y_1</f>
        <v>3.2360679774997898</v>
      </c>
      <c r="AD128">
        <f t="shared" si="34"/>
        <v>105</v>
      </c>
      <c r="AG128">
        <f>(r_2*O128)+x_2</f>
        <v>1.6488589908301079</v>
      </c>
      <c r="AH128">
        <f>(r_2*P128)+y_2</f>
        <v>3.2360679774997898</v>
      </c>
      <c r="AJ128">
        <f>(r_3*O128)+x_3</f>
        <v>-2.3511410091698921</v>
      </c>
      <c r="AK128">
        <f>(r_3*P128)+y_3</f>
        <v>3.2360679774997898</v>
      </c>
      <c r="AM128">
        <f>(r_4*O128)+x_4</f>
        <v>1.6488589908301079</v>
      </c>
      <c r="AN128">
        <f>(r_4*P128)+y_4</f>
        <v>3.2360679774997898</v>
      </c>
      <c r="AP128">
        <f>(r_5*O128)+x_5</f>
        <v>-2.3511410091698921</v>
      </c>
      <c r="AQ128">
        <f>(r_5*P128)+y_5</f>
        <v>7.2360679774997898</v>
      </c>
      <c r="AS128">
        <f>(r_6*O128)+x_6</f>
        <v>-2.3511410091698921</v>
      </c>
      <c r="AT128">
        <f>(r_6*P128)+y_6</f>
        <v>3.2360679774997898</v>
      </c>
      <c r="AV128">
        <f>(r_7*O128)+x_7</f>
        <v>1.6488589908301079</v>
      </c>
      <c r="AW128">
        <f>(r_7*P128)+y_7</f>
        <v>3.2360679774997898</v>
      </c>
      <c r="AY128">
        <f>(r_8*O128)+x_8</f>
        <v>-2.3511410091698921</v>
      </c>
      <c r="AZ128">
        <f>(r_8*P128)+y_8</f>
        <v>7.2360679774997898</v>
      </c>
      <c r="BB128">
        <f>(r_9*O128)+x_9</f>
        <v>-6.3511410091698917</v>
      </c>
      <c r="BC128">
        <f>(r_9*P128)+y_9</f>
        <v>3.2360679774997898</v>
      </c>
      <c r="BE128">
        <f>(r_10*O128)+x_10</f>
        <v>-2.3511410091698921</v>
      </c>
      <c r="BF128">
        <f>(r_10*P128)+y_10</f>
        <v>-0.76393202250021019</v>
      </c>
      <c r="BH128">
        <f>(r_26*O128)+x_26</f>
        <v>-5.2900672706322576</v>
      </c>
      <c r="BI128">
        <f>(r_26*P128)+y_26</f>
        <v>7.2811529493745271</v>
      </c>
      <c r="BK128">
        <f>(r_27*O128)+x_27</f>
        <v>-5.7633557568774192</v>
      </c>
      <c r="BL128">
        <f>(r_27*P128)+y_27</f>
        <v>4.4270509831248424</v>
      </c>
      <c r="BN128">
        <f>(r_28*O128)+x_28</f>
        <v>-5.7633557568774192</v>
      </c>
      <c r="BO128">
        <f>(r_28*P128)+y_28</f>
        <v>0.42705098312484235</v>
      </c>
      <c r="BQ128">
        <f>(r_29*O128)+x_29</f>
        <v>-1.7633557568774192</v>
      </c>
      <c r="BR128">
        <f>(r_29*P128)+y_29</f>
        <v>2.4270509831248424</v>
      </c>
      <c r="BT128">
        <f>(r_30*O128)+x_30</f>
        <v>2.2366442431225808</v>
      </c>
      <c r="BU128">
        <f>(r_30*P128)+y_30</f>
        <v>4.4270509831248424</v>
      </c>
      <c r="BW128">
        <f>(r_31*O128)+x_31</f>
        <v>2.2366442431225808</v>
      </c>
      <c r="BX128">
        <f>(r_31*P128)+y_31</f>
        <v>0.42705098312484235</v>
      </c>
      <c r="CA128">
        <f>O128</f>
        <v>-0.58778525229247303</v>
      </c>
      <c r="CB128">
        <f>P128</f>
        <v>0.80901699437494745</v>
      </c>
      <c r="CD128">
        <f t="shared" si="20"/>
        <v>-0.58778525229247303</v>
      </c>
      <c r="CE128">
        <f t="shared" si="21"/>
        <v>0.80901699437494745</v>
      </c>
      <c r="CG128">
        <f t="shared" si="22"/>
        <v>-1.1755705045849461</v>
      </c>
      <c r="CH128">
        <f t="shared" si="23"/>
        <v>1.6180339887498949</v>
      </c>
      <c r="CJ128">
        <f t="shared" si="24"/>
        <v>-1.7633557568774192</v>
      </c>
      <c r="CK128">
        <f t="shared" si="25"/>
        <v>2.4270509831248424</v>
      </c>
      <c r="CM128">
        <f t="shared" si="26"/>
        <v>-2.3511410091698921</v>
      </c>
      <c r="CN128">
        <f t="shared" si="27"/>
        <v>3.2360679774997898</v>
      </c>
      <c r="CP128">
        <f t="shared" si="28"/>
        <v>-2.938926261462365</v>
      </c>
      <c r="CQ128">
        <f t="shared" si="29"/>
        <v>4.0450849718747373</v>
      </c>
      <c r="CS128">
        <f>O128</f>
        <v>-0.58778525229247303</v>
      </c>
      <c r="CT128">
        <f>P128</f>
        <v>0.80901699437494745</v>
      </c>
      <c r="CU128">
        <f>(a_21*r_21*O128)+x_21</f>
        <v>2.6488589908301079</v>
      </c>
      <c r="CV128">
        <f>(b_21*r_21*P128)+y_21</f>
        <v>6.6180339887498949</v>
      </c>
      <c r="CW128">
        <f>(r_21*O128)+x_21</f>
        <v>2.6488589908301079</v>
      </c>
      <c r="CX128">
        <f>(r_21*P128)+y_21</f>
        <v>8.2360679774997898</v>
      </c>
      <c r="CY128">
        <f>((r_21/2)*O128)+x_21</f>
        <v>3.8244294954150542</v>
      </c>
      <c r="CZ128">
        <f>((r_21/2)*P128)+y_21</f>
        <v>6.6180339887498949</v>
      </c>
    </row>
    <row r="129" spans="1:104" x14ac:dyDescent="0.25">
      <c r="A129">
        <v>1</v>
      </c>
      <c r="K129">
        <v>4</v>
      </c>
      <c r="L129">
        <f>L128+A129</f>
        <v>127</v>
      </c>
      <c r="M129">
        <f t="shared" si="30"/>
        <v>2.2165681500327987</v>
      </c>
      <c r="O129">
        <f t="shared" si="31"/>
        <v>-0.60181502315204838</v>
      </c>
      <c r="P129">
        <f t="shared" si="32"/>
        <v>0.79863551004729272</v>
      </c>
      <c r="R129">
        <f t="shared" si="18"/>
        <v>-2.4072600926081935</v>
      </c>
      <c r="S129">
        <f t="shared" si="19"/>
        <v>3.1945420401891709</v>
      </c>
      <c r="U129">
        <f>R129+x_0</f>
        <v>-2.4072600926081935</v>
      </c>
      <c r="V129">
        <f>S129+y_0</f>
        <v>3.1945420401891709</v>
      </c>
      <c r="X129">
        <f>r_0*COS(M129)+x_01</f>
        <v>-2.4072600926081935</v>
      </c>
      <c r="Y129">
        <f>r_0*SIN(M129)+y_01</f>
        <v>3.1945420401891709</v>
      </c>
      <c r="Z129">
        <f t="shared" si="33"/>
        <v>106</v>
      </c>
      <c r="AB129">
        <f>(r_1*O129)+x_1</f>
        <v>-2.4072600926081935</v>
      </c>
      <c r="AC129">
        <f>(r_1*P129)+y_1</f>
        <v>3.1945420401891709</v>
      </c>
      <c r="AD129">
        <f t="shared" si="34"/>
        <v>106</v>
      </c>
      <c r="AG129">
        <f>(r_2*O129)+x_2</f>
        <v>1.5927399073918065</v>
      </c>
      <c r="AH129">
        <f>(r_2*P129)+y_2</f>
        <v>3.1945420401891709</v>
      </c>
      <c r="AJ129">
        <f>(r_3*O129)+x_3</f>
        <v>-2.4072600926081935</v>
      </c>
      <c r="AK129">
        <f>(r_3*P129)+y_3</f>
        <v>3.1945420401891709</v>
      </c>
      <c r="AM129">
        <f>(r_4*O129)+x_4</f>
        <v>1.5927399073918065</v>
      </c>
      <c r="AN129">
        <f>(r_4*P129)+y_4</f>
        <v>3.1945420401891709</v>
      </c>
      <c r="AP129">
        <f>(r_5*O129)+x_5</f>
        <v>-2.4072600926081935</v>
      </c>
      <c r="AQ129">
        <f>(r_5*P129)+y_5</f>
        <v>7.1945420401891713</v>
      </c>
      <c r="AS129">
        <f>(r_6*O129)+x_6</f>
        <v>-2.4072600926081935</v>
      </c>
      <c r="AT129">
        <f>(r_6*P129)+y_6</f>
        <v>3.1945420401891709</v>
      </c>
      <c r="AV129">
        <f>(r_7*O129)+x_7</f>
        <v>1.5927399073918065</v>
      </c>
      <c r="AW129">
        <f>(r_7*P129)+y_7</f>
        <v>3.1945420401891709</v>
      </c>
      <c r="AY129">
        <f>(r_8*O129)+x_8</f>
        <v>-2.4072600926081935</v>
      </c>
      <c r="AZ129">
        <f>(r_8*P129)+y_8</f>
        <v>7.1945420401891713</v>
      </c>
      <c r="BB129">
        <f>(r_9*O129)+x_9</f>
        <v>-6.407260092608194</v>
      </c>
      <c r="BC129">
        <f>(r_9*P129)+y_9</f>
        <v>3.1945420401891709</v>
      </c>
      <c r="BE129">
        <f>(r_10*O129)+x_10</f>
        <v>-2.4072600926081935</v>
      </c>
      <c r="BF129">
        <f>(r_10*P129)+y_10</f>
        <v>-0.80545795981082913</v>
      </c>
      <c r="BH129">
        <f>(r_26*O129)+x_26</f>
        <v>-5.4163352083684355</v>
      </c>
      <c r="BI129">
        <f>(r_26*P129)+y_26</f>
        <v>7.1877195904256341</v>
      </c>
      <c r="BK129">
        <f>(r_27*O129)+x_27</f>
        <v>-5.8054450694561446</v>
      </c>
      <c r="BL129">
        <f>(r_27*P129)+y_27</f>
        <v>4.395906530141878</v>
      </c>
      <c r="BN129">
        <f>(r_28*O129)+x_28</f>
        <v>-5.8054450694561446</v>
      </c>
      <c r="BO129">
        <f>(r_28*P129)+y_28</f>
        <v>0.39590653014187804</v>
      </c>
      <c r="BQ129">
        <f>(r_29*O129)+x_29</f>
        <v>-1.805445069456145</v>
      </c>
      <c r="BR129">
        <f>(r_29*P129)+y_29</f>
        <v>2.395906530141878</v>
      </c>
      <c r="BT129">
        <f>(r_30*O129)+x_30</f>
        <v>2.194554930543855</v>
      </c>
      <c r="BU129">
        <f>(r_30*P129)+y_30</f>
        <v>4.395906530141878</v>
      </c>
      <c r="BW129">
        <f>(r_31*O129)+x_31</f>
        <v>2.194554930543855</v>
      </c>
      <c r="BX129">
        <f>(r_31*P129)+y_31</f>
        <v>0.39590653014187804</v>
      </c>
      <c r="CA129">
        <f>O129</f>
        <v>-0.60181502315204838</v>
      </c>
      <c r="CB129">
        <f>P129</f>
        <v>0.79863551004729272</v>
      </c>
      <c r="CD129">
        <f t="shared" si="20"/>
        <v>-0.60181502315204838</v>
      </c>
      <c r="CE129">
        <f t="shared" si="21"/>
        <v>0.79863551004729272</v>
      </c>
      <c r="CG129">
        <f t="shared" si="22"/>
        <v>-1.2036300463040968</v>
      </c>
      <c r="CH129">
        <f t="shared" si="23"/>
        <v>1.5972710200945854</v>
      </c>
      <c r="CJ129">
        <f t="shared" si="24"/>
        <v>-1.805445069456145</v>
      </c>
      <c r="CK129">
        <f t="shared" si="25"/>
        <v>2.395906530141878</v>
      </c>
      <c r="CM129">
        <f t="shared" si="26"/>
        <v>-2.4072600926081935</v>
      </c>
      <c r="CN129">
        <f t="shared" si="27"/>
        <v>3.1945420401891709</v>
      </c>
      <c r="CP129">
        <f t="shared" si="28"/>
        <v>-3.009075115760242</v>
      </c>
      <c r="CQ129">
        <f t="shared" si="29"/>
        <v>3.9931775502364637</v>
      </c>
      <c r="CS129">
        <f>O129</f>
        <v>-0.60181502315204838</v>
      </c>
      <c r="CT129">
        <f>P129</f>
        <v>0.79863551004729272</v>
      </c>
      <c r="CU129">
        <f>(a_21*r_21*O129)+x_21</f>
        <v>2.5927399073918065</v>
      </c>
      <c r="CV129">
        <f>(b_21*r_21*P129)+y_21</f>
        <v>6.5972710200945857</v>
      </c>
      <c r="CW129">
        <f>(r_21*O129)+x_21</f>
        <v>2.5927399073918065</v>
      </c>
      <c r="CX129">
        <f>(r_21*P129)+y_21</f>
        <v>8.1945420401891713</v>
      </c>
      <c r="CY129">
        <f>((r_21/2)*O129)+x_21</f>
        <v>3.796369953695903</v>
      </c>
      <c r="CZ129">
        <f>((r_21/2)*P129)+y_21</f>
        <v>6.5972710200945857</v>
      </c>
    </row>
    <row r="130" spans="1:104" x14ac:dyDescent="0.25">
      <c r="A130">
        <v>1</v>
      </c>
      <c r="K130">
        <v>4</v>
      </c>
      <c r="L130">
        <f>L129+A130</f>
        <v>128</v>
      </c>
      <c r="M130">
        <f t="shared" si="30"/>
        <v>2.2340214425527418</v>
      </c>
      <c r="O130">
        <f t="shared" si="31"/>
        <v>-0.61566147532565829</v>
      </c>
      <c r="P130">
        <f t="shared" si="32"/>
        <v>0.78801075360672201</v>
      </c>
      <c r="R130">
        <f t="shared" si="18"/>
        <v>-2.4626459013026332</v>
      </c>
      <c r="S130">
        <f t="shared" si="19"/>
        <v>3.1520430144268881</v>
      </c>
      <c r="U130">
        <f>R130+x_0</f>
        <v>-2.4626459013026332</v>
      </c>
      <c r="V130">
        <f>S130+y_0</f>
        <v>3.1520430144268881</v>
      </c>
      <c r="X130">
        <f>r_0*COS(M130)+x_01</f>
        <v>-2.4626459013026332</v>
      </c>
      <c r="Y130">
        <f>r_0*SIN(M130)+y_01</f>
        <v>3.1520430144268881</v>
      </c>
      <c r="Z130">
        <f t="shared" si="33"/>
        <v>107</v>
      </c>
      <c r="AB130">
        <f>(r_1*O130)+x_1</f>
        <v>-2.4626459013026332</v>
      </c>
      <c r="AC130">
        <f>(r_1*P130)+y_1</f>
        <v>3.1520430144268881</v>
      </c>
      <c r="AD130">
        <f t="shared" si="34"/>
        <v>107</v>
      </c>
      <c r="AG130">
        <f>(r_2*O130)+x_2</f>
        <v>1.5373540986973668</v>
      </c>
      <c r="AH130">
        <f>(r_2*P130)+y_2</f>
        <v>3.1520430144268881</v>
      </c>
      <c r="AJ130">
        <f>(r_3*O130)+x_3</f>
        <v>-2.4626459013026332</v>
      </c>
      <c r="AK130">
        <f>(r_3*P130)+y_3</f>
        <v>3.1520430144268881</v>
      </c>
      <c r="AM130">
        <f>(r_4*O130)+x_4</f>
        <v>1.5373540986973668</v>
      </c>
      <c r="AN130">
        <f>(r_4*P130)+y_4</f>
        <v>3.1520430144268881</v>
      </c>
      <c r="AP130">
        <f>(r_5*O130)+x_5</f>
        <v>-2.4626459013026332</v>
      </c>
      <c r="AQ130">
        <f>(r_5*P130)+y_5</f>
        <v>7.1520430144268881</v>
      </c>
      <c r="AS130">
        <f>(r_6*O130)+x_6</f>
        <v>-2.4626459013026332</v>
      </c>
      <c r="AT130">
        <f>(r_6*P130)+y_6</f>
        <v>3.1520430144268881</v>
      </c>
      <c r="AV130">
        <f>(r_7*O130)+x_7</f>
        <v>1.5373540986973668</v>
      </c>
      <c r="AW130">
        <f>(r_7*P130)+y_7</f>
        <v>3.1520430144268881</v>
      </c>
      <c r="AY130">
        <f>(r_8*O130)+x_8</f>
        <v>-2.4626459013026332</v>
      </c>
      <c r="AZ130">
        <f>(r_8*P130)+y_8</f>
        <v>7.1520430144268881</v>
      </c>
      <c r="BB130">
        <f>(r_9*O130)+x_9</f>
        <v>-6.4626459013026327</v>
      </c>
      <c r="BC130">
        <f>(r_9*P130)+y_9</f>
        <v>3.1520430144268881</v>
      </c>
      <c r="BE130">
        <f>(r_10*O130)+x_10</f>
        <v>-2.4626459013026332</v>
      </c>
      <c r="BF130">
        <f>(r_10*P130)+y_10</f>
        <v>-0.84795698557311194</v>
      </c>
      <c r="BH130">
        <f>(r_26*O130)+x_26</f>
        <v>-5.5409532779309245</v>
      </c>
      <c r="BI130">
        <f>(r_26*P130)+y_26</f>
        <v>7.0920967824604979</v>
      </c>
      <c r="BK130">
        <f>(r_27*O130)+x_27</f>
        <v>-5.8469844259769754</v>
      </c>
      <c r="BL130">
        <f>(r_27*P130)+y_27</f>
        <v>4.3640322608201663</v>
      </c>
      <c r="BN130">
        <f>(r_28*O130)+x_28</f>
        <v>-5.8469844259769754</v>
      </c>
      <c r="BO130">
        <f>(r_28*P130)+y_28</f>
        <v>0.36403226082016626</v>
      </c>
      <c r="BQ130">
        <f>(r_29*O130)+x_29</f>
        <v>-1.846984425976975</v>
      </c>
      <c r="BR130">
        <f>(r_29*P130)+y_29</f>
        <v>2.3640322608201663</v>
      </c>
      <c r="BT130">
        <f>(r_30*O130)+x_30</f>
        <v>2.153015574023025</v>
      </c>
      <c r="BU130">
        <f>(r_30*P130)+y_30</f>
        <v>4.3640322608201663</v>
      </c>
      <c r="BW130">
        <f>(r_31*O130)+x_31</f>
        <v>2.153015574023025</v>
      </c>
      <c r="BX130">
        <f>(r_31*P130)+y_31</f>
        <v>0.36403226082016626</v>
      </c>
      <c r="CA130">
        <f>O130</f>
        <v>-0.61566147532565829</v>
      </c>
      <c r="CB130">
        <f>P130</f>
        <v>0.78801075360672201</v>
      </c>
      <c r="CD130">
        <f t="shared" si="20"/>
        <v>-0.61566147532565829</v>
      </c>
      <c r="CE130">
        <f t="shared" si="21"/>
        <v>0.78801075360672201</v>
      </c>
      <c r="CG130">
        <f t="shared" si="22"/>
        <v>-1.2313229506513166</v>
      </c>
      <c r="CH130">
        <f t="shared" si="23"/>
        <v>1.576021507213444</v>
      </c>
      <c r="CJ130">
        <f t="shared" si="24"/>
        <v>-1.846984425976975</v>
      </c>
      <c r="CK130">
        <f t="shared" si="25"/>
        <v>2.3640322608201663</v>
      </c>
      <c r="CM130">
        <f t="shared" si="26"/>
        <v>-2.4626459013026332</v>
      </c>
      <c r="CN130">
        <f t="shared" si="27"/>
        <v>3.1520430144268881</v>
      </c>
      <c r="CP130">
        <f t="shared" si="28"/>
        <v>-3.0783073766282913</v>
      </c>
      <c r="CQ130">
        <f t="shared" si="29"/>
        <v>3.9400537680336098</v>
      </c>
      <c r="CS130">
        <f>O130</f>
        <v>-0.61566147532565829</v>
      </c>
      <c r="CT130">
        <f>P130</f>
        <v>0.78801075360672201</v>
      </c>
      <c r="CU130">
        <f>(a_21*r_21*O130)+x_21</f>
        <v>2.5373540986973668</v>
      </c>
      <c r="CV130">
        <f>(b_21*r_21*P130)+y_21</f>
        <v>6.5760215072134436</v>
      </c>
      <c r="CW130">
        <f>(r_21*O130)+x_21</f>
        <v>2.5373540986973668</v>
      </c>
      <c r="CX130">
        <f>(r_21*P130)+y_21</f>
        <v>8.1520430144268872</v>
      </c>
      <c r="CY130">
        <f>((r_21/2)*O130)+x_21</f>
        <v>3.7686770493486836</v>
      </c>
      <c r="CZ130">
        <f>((r_21/2)*P130)+y_21</f>
        <v>6.5760215072134436</v>
      </c>
    </row>
    <row r="131" spans="1:104" x14ac:dyDescent="0.25">
      <c r="A131">
        <v>1</v>
      </c>
      <c r="K131">
        <v>4</v>
      </c>
      <c r="L131">
        <f>L130+A131</f>
        <v>129</v>
      </c>
      <c r="M131">
        <f t="shared" si="30"/>
        <v>2.2514747350726849</v>
      </c>
      <c r="O131">
        <f t="shared" si="31"/>
        <v>-0.62932039104983728</v>
      </c>
      <c r="P131">
        <f t="shared" si="32"/>
        <v>0.77714596145697101</v>
      </c>
      <c r="R131">
        <f t="shared" ref="R131:R194" si="35">r_0*COS(M131)</f>
        <v>-2.5172815641993491</v>
      </c>
      <c r="S131">
        <f t="shared" ref="S131:S194" si="36">r_0*SIN(M131)</f>
        <v>3.1085838458278841</v>
      </c>
      <c r="U131">
        <f>R131+x_0</f>
        <v>-2.5172815641993491</v>
      </c>
      <c r="V131">
        <f>S131+y_0</f>
        <v>3.1085838458278841</v>
      </c>
      <c r="X131">
        <f>r_0*COS(M131)+x_01</f>
        <v>-2.5172815641993491</v>
      </c>
      <c r="Y131">
        <f>r_0*SIN(M131)+y_01</f>
        <v>3.1085838458278841</v>
      </c>
      <c r="Z131">
        <f t="shared" si="33"/>
        <v>108</v>
      </c>
      <c r="AB131">
        <f>(r_1*O131)+x_1</f>
        <v>-2.5172815641993491</v>
      </c>
      <c r="AC131">
        <f>(r_1*P131)+y_1</f>
        <v>3.1085838458278841</v>
      </c>
      <c r="AD131">
        <f t="shared" si="34"/>
        <v>108</v>
      </c>
      <c r="AG131">
        <f>(r_2*O131)+x_2</f>
        <v>1.4827184358006509</v>
      </c>
      <c r="AH131">
        <f>(r_2*P131)+y_2</f>
        <v>3.1085838458278841</v>
      </c>
      <c r="AJ131">
        <f>(r_3*O131)+x_3</f>
        <v>-2.5172815641993491</v>
      </c>
      <c r="AK131">
        <f>(r_3*P131)+y_3</f>
        <v>3.1085838458278841</v>
      </c>
      <c r="AM131">
        <f>(r_4*O131)+x_4</f>
        <v>1.4827184358006509</v>
      </c>
      <c r="AN131">
        <f>(r_4*P131)+y_4</f>
        <v>3.1085838458278841</v>
      </c>
      <c r="AP131">
        <f>(r_5*O131)+x_5</f>
        <v>-2.5172815641993491</v>
      </c>
      <c r="AQ131">
        <f>(r_5*P131)+y_5</f>
        <v>7.1085838458278836</v>
      </c>
      <c r="AS131">
        <f>(r_6*O131)+x_6</f>
        <v>-2.5172815641993491</v>
      </c>
      <c r="AT131">
        <f>(r_6*P131)+y_6</f>
        <v>3.1085838458278841</v>
      </c>
      <c r="AV131">
        <f>(r_7*O131)+x_7</f>
        <v>1.4827184358006509</v>
      </c>
      <c r="AW131">
        <f>(r_7*P131)+y_7</f>
        <v>3.1085838458278841</v>
      </c>
      <c r="AY131">
        <f>(r_8*O131)+x_8</f>
        <v>-2.5172815641993491</v>
      </c>
      <c r="AZ131">
        <f>(r_8*P131)+y_8</f>
        <v>7.1085838458278836</v>
      </c>
      <c r="BB131">
        <f>(r_9*O131)+x_9</f>
        <v>-6.5172815641993491</v>
      </c>
      <c r="BC131">
        <f>(r_9*P131)+y_9</f>
        <v>3.1085838458278841</v>
      </c>
      <c r="BE131">
        <f>(r_10*O131)+x_10</f>
        <v>-2.5172815641993491</v>
      </c>
      <c r="BF131">
        <f>(r_10*P131)+y_10</f>
        <v>-0.89141615417211595</v>
      </c>
      <c r="BH131">
        <f>(r_26*O131)+x_26</f>
        <v>-5.663883519448536</v>
      </c>
      <c r="BI131">
        <f>(r_26*P131)+y_26</f>
        <v>6.994313653112739</v>
      </c>
      <c r="BK131">
        <f>(r_27*O131)+x_27</f>
        <v>-5.8879611731495114</v>
      </c>
      <c r="BL131">
        <f>(r_27*P131)+y_27</f>
        <v>4.3314378843709136</v>
      </c>
      <c r="BN131">
        <f>(r_28*O131)+x_28</f>
        <v>-5.8879611731495114</v>
      </c>
      <c r="BO131">
        <f>(r_28*P131)+y_28</f>
        <v>0.33143788437091315</v>
      </c>
      <c r="BQ131">
        <f>(r_29*O131)+x_29</f>
        <v>-1.8879611731495118</v>
      </c>
      <c r="BR131">
        <f>(r_29*P131)+y_29</f>
        <v>2.3314378843709131</v>
      </c>
      <c r="BT131">
        <f>(r_30*O131)+x_30</f>
        <v>2.1120388268504882</v>
      </c>
      <c r="BU131">
        <f>(r_30*P131)+y_30</f>
        <v>4.3314378843709136</v>
      </c>
      <c r="BW131">
        <f>(r_31*O131)+x_31</f>
        <v>2.1120388268504882</v>
      </c>
      <c r="BX131">
        <f>(r_31*P131)+y_31</f>
        <v>0.33143788437091315</v>
      </c>
      <c r="CA131">
        <f>O131</f>
        <v>-0.62932039104983728</v>
      </c>
      <c r="CB131">
        <f>P131</f>
        <v>0.77714596145697101</v>
      </c>
      <c r="CD131">
        <f t="shared" ref="CD131:CD194" si="37">r_11*CA131</f>
        <v>-0.62932039104983728</v>
      </c>
      <c r="CE131">
        <f t="shared" ref="CE131:CE194" si="38">r_11*CB131</f>
        <v>0.77714596145697101</v>
      </c>
      <c r="CG131">
        <f t="shared" ref="CG131:CG194" si="39">r_12*CA131</f>
        <v>-1.2586407820996746</v>
      </c>
      <c r="CH131">
        <f t="shared" ref="CH131:CH194" si="40">r_12*CB131</f>
        <v>1.554291922913942</v>
      </c>
      <c r="CJ131">
        <f t="shared" ref="CJ131:CJ194" si="41">r_13*CA131</f>
        <v>-1.8879611731495118</v>
      </c>
      <c r="CK131">
        <f t="shared" ref="CK131:CK194" si="42">r_13*CB131</f>
        <v>2.3314378843709131</v>
      </c>
      <c r="CM131">
        <f t="shared" ref="CM131:CM194" si="43">r_14*CA131</f>
        <v>-2.5172815641993491</v>
      </c>
      <c r="CN131">
        <f t="shared" ref="CN131:CN194" si="44">r_14*CB131</f>
        <v>3.1085838458278841</v>
      </c>
      <c r="CP131">
        <f t="shared" ref="CP131:CP194" si="45">CA131*r_15</f>
        <v>-3.1466019552491864</v>
      </c>
      <c r="CQ131">
        <f t="shared" ref="CQ131:CQ194" si="46">CB131*r_15</f>
        <v>3.885729807284855</v>
      </c>
      <c r="CS131">
        <f>O131</f>
        <v>-0.62932039104983728</v>
      </c>
      <c r="CT131">
        <f>P131</f>
        <v>0.77714596145697101</v>
      </c>
      <c r="CU131">
        <f>(a_21*r_21*O131)+x_21</f>
        <v>2.4827184358006509</v>
      </c>
      <c r="CV131">
        <f>(b_21*r_21*P131)+y_21</f>
        <v>6.5542919229139418</v>
      </c>
      <c r="CW131">
        <f>(r_21*O131)+x_21</f>
        <v>2.4827184358006509</v>
      </c>
      <c r="CX131">
        <f>(r_21*P131)+y_21</f>
        <v>8.1085838458278836</v>
      </c>
      <c r="CY131">
        <f>((r_21/2)*O131)+x_21</f>
        <v>3.7413592179003254</v>
      </c>
      <c r="CZ131">
        <f>((r_21/2)*P131)+y_21</f>
        <v>6.5542919229139418</v>
      </c>
    </row>
    <row r="132" spans="1:104" x14ac:dyDescent="0.25">
      <c r="A132">
        <v>1</v>
      </c>
      <c r="K132">
        <v>4</v>
      </c>
      <c r="L132">
        <f>L131+A132</f>
        <v>130</v>
      </c>
      <c r="M132">
        <f t="shared" ref="M132:M195" si="47">(2*L132*PI())/360</f>
        <v>2.2689280275926285</v>
      </c>
      <c r="O132">
        <f t="shared" ref="O132:O195" si="48">COS(M132)</f>
        <v>-0.64278760968653936</v>
      </c>
      <c r="P132">
        <f t="shared" ref="P132:P195" si="49">SIN(M132)</f>
        <v>0.76604444311897801</v>
      </c>
      <c r="R132">
        <f t="shared" si="35"/>
        <v>-2.5711504387461575</v>
      </c>
      <c r="S132">
        <f t="shared" si="36"/>
        <v>3.0641777724759121</v>
      </c>
      <c r="U132">
        <f>R132+x_0</f>
        <v>-2.5711504387461575</v>
      </c>
      <c r="V132">
        <f>S132+y_0</f>
        <v>3.0641777724759121</v>
      </c>
      <c r="X132">
        <f>r_0*COS(M132)+x_01</f>
        <v>-2.5711504387461575</v>
      </c>
      <c r="Y132">
        <f>r_0*SIN(M132)+y_01</f>
        <v>3.0641777724759121</v>
      </c>
      <c r="Z132">
        <f t="shared" si="33"/>
        <v>109</v>
      </c>
      <c r="AB132">
        <f>(r_1*O132)+x_1</f>
        <v>-2.5711504387461575</v>
      </c>
      <c r="AC132">
        <f>(r_1*P132)+y_1</f>
        <v>3.0641777724759121</v>
      </c>
      <c r="AD132">
        <f t="shared" si="34"/>
        <v>109</v>
      </c>
      <c r="AG132">
        <f>(r_2*O132)+x_2</f>
        <v>1.4288495612538425</v>
      </c>
      <c r="AH132">
        <f>(r_2*P132)+y_2</f>
        <v>3.0641777724759121</v>
      </c>
      <c r="AJ132">
        <f>(r_3*O132)+x_3</f>
        <v>-2.5711504387461575</v>
      </c>
      <c r="AK132">
        <f>(r_3*P132)+y_3</f>
        <v>3.0641777724759121</v>
      </c>
      <c r="AM132">
        <f>(r_4*O132)+x_4</f>
        <v>1.4288495612538425</v>
      </c>
      <c r="AN132">
        <f>(r_4*P132)+y_4</f>
        <v>3.0641777724759121</v>
      </c>
      <c r="AP132">
        <f>(r_5*O132)+x_5</f>
        <v>-2.5711504387461575</v>
      </c>
      <c r="AQ132">
        <f>(r_5*P132)+y_5</f>
        <v>7.0641777724759116</v>
      </c>
      <c r="AS132">
        <f>(r_6*O132)+x_6</f>
        <v>-2.5711504387461575</v>
      </c>
      <c r="AT132">
        <f>(r_6*P132)+y_6</f>
        <v>3.0641777724759121</v>
      </c>
      <c r="AV132">
        <f>(r_7*O132)+x_7</f>
        <v>1.4288495612538425</v>
      </c>
      <c r="AW132">
        <f>(r_7*P132)+y_7</f>
        <v>3.0641777724759121</v>
      </c>
      <c r="AY132">
        <f>(r_8*O132)+x_8</f>
        <v>-2.5711504387461575</v>
      </c>
      <c r="AZ132">
        <f>(r_8*P132)+y_8</f>
        <v>7.0641777724759116</v>
      </c>
      <c r="BB132">
        <f>(r_9*O132)+x_9</f>
        <v>-6.571150438746157</v>
      </c>
      <c r="BC132">
        <f>(r_9*P132)+y_9</f>
        <v>3.0641777724759121</v>
      </c>
      <c r="BE132">
        <f>(r_10*O132)+x_10</f>
        <v>-2.5711504387461575</v>
      </c>
      <c r="BF132">
        <f>(r_10*P132)+y_10</f>
        <v>-0.93582222752408795</v>
      </c>
      <c r="BH132">
        <f>(r_26*O132)+x_26</f>
        <v>-5.7850884871788546</v>
      </c>
      <c r="BI132">
        <f>(r_26*P132)+y_26</f>
        <v>6.894399988070802</v>
      </c>
      <c r="BK132">
        <f>(r_27*O132)+x_27</f>
        <v>-5.9283628290596182</v>
      </c>
      <c r="BL132">
        <f>(r_27*P132)+y_27</f>
        <v>4.2981333293569346</v>
      </c>
      <c r="BN132">
        <f>(r_28*O132)+x_28</f>
        <v>-5.9283628290596182</v>
      </c>
      <c r="BO132">
        <f>(r_28*P132)+y_28</f>
        <v>0.29813332935693415</v>
      </c>
      <c r="BQ132">
        <f>(r_29*O132)+x_29</f>
        <v>-1.9283628290596182</v>
      </c>
      <c r="BR132">
        <f>(r_29*P132)+y_29</f>
        <v>2.2981333293569342</v>
      </c>
      <c r="BT132">
        <f>(r_30*O132)+x_30</f>
        <v>2.0716371709403818</v>
      </c>
      <c r="BU132">
        <f>(r_30*P132)+y_30</f>
        <v>4.2981333293569346</v>
      </c>
      <c r="BW132">
        <f>(r_31*O132)+x_31</f>
        <v>2.0716371709403818</v>
      </c>
      <c r="BX132">
        <f>(r_31*P132)+y_31</f>
        <v>0.29813332935693415</v>
      </c>
      <c r="CA132">
        <f>O132</f>
        <v>-0.64278760968653936</v>
      </c>
      <c r="CB132">
        <f>P132</f>
        <v>0.76604444311897801</v>
      </c>
      <c r="CD132">
        <f t="shared" si="37"/>
        <v>-0.64278760968653936</v>
      </c>
      <c r="CE132">
        <f t="shared" si="38"/>
        <v>0.76604444311897801</v>
      </c>
      <c r="CG132">
        <f t="shared" si="39"/>
        <v>-1.2855752193730787</v>
      </c>
      <c r="CH132">
        <f t="shared" si="40"/>
        <v>1.532088886237956</v>
      </c>
      <c r="CJ132">
        <f t="shared" si="41"/>
        <v>-1.9283628290596182</v>
      </c>
      <c r="CK132">
        <f t="shared" si="42"/>
        <v>2.2981333293569342</v>
      </c>
      <c r="CM132">
        <f t="shared" si="43"/>
        <v>-2.5711504387461575</v>
      </c>
      <c r="CN132">
        <f t="shared" si="44"/>
        <v>3.0641777724759121</v>
      </c>
      <c r="CP132">
        <f t="shared" si="45"/>
        <v>-3.2139380484326967</v>
      </c>
      <c r="CQ132">
        <f t="shared" si="46"/>
        <v>3.83022221559489</v>
      </c>
      <c r="CS132">
        <f>O132</f>
        <v>-0.64278760968653936</v>
      </c>
      <c r="CT132">
        <f>P132</f>
        <v>0.76604444311897801</v>
      </c>
      <c r="CU132">
        <f>(a_21*r_21*O132)+x_21</f>
        <v>2.4288495612538425</v>
      </c>
      <c r="CV132">
        <f>(b_21*r_21*P132)+y_21</f>
        <v>6.5320888862379558</v>
      </c>
      <c r="CW132">
        <f>(r_21*O132)+x_21</f>
        <v>2.4288495612538425</v>
      </c>
      <c r="CX132">
        <f>(r_21*P132)+y_21</f>
        <v>8.0641777724759116</v>
      </c>
      <c r="CY132">
        <f>((r_21/2)*O132)+x_21</f>
        <v>3.7144247806269215</v>
      </c>
      <c r="CZ132">
        <f>((r_21/2)*P132)+y_21</f>
        <v>6.5320888862379558</v>
      </c>
    </row>
    <row r="133" spans="1:104" x14ac:dyDescent="0.25">
      <c r="A133">
        <v>1</v>
      </c>
      <c r="K133">
        <v>4</v>
      </c>
      <c r="L133">
        <f>L132+A133</f>
        <v>131</v>
      </c>
      <c r="M133">
        <f t="shared" si="47"/>
        <v>2.286381320112572</v>
      </c>
      <c r="O133">
        <f t="shared" si="48"/>
        <v>-0.6560590289905075</v>
      </c>
      <c r="P133">
        <f t="shared" si="49"/>
        <v>0.75470958022277179</v>
      </c>
      <c r="R133">
        <f t="shared" si="35"/>
        <v>-2.62423611596203</v>
      </c>
      <c r="S133">
        <f t="shared" si="36"/>
        <v>3.0188383208910872</v>
      </c>
      <c r="U133">
        <f>R133+x_0</f>
        <v>-2.62423611596203</v>
      </c>
      <c r="V133">
        <f>S133+y_0</f>
        <v>3.0188383208910872</v>
      </c>
      <c r="X133">
        <f>r_0*COS(M133)+x_01</f>
        <v>-2.62423611596203</v>
      </c>
      <c r="Y133">
        <f>r_0*SIN(M133)+y_01</f>
        <v>3.0188383208910872</v>
      </c>
      <c r="Z133">
        <f t="shared" ref="Z133:Z196" si="50">Z132+1</f>
        <v>110</v>
      </c>
      <c r="AB133">
        <f>(r_1*O133)+x_1</f>
        <v>-2.62423611596203</v>
      </c>
      <c r="AC133">
        <f>(r_1*P133)+y_1</f>
        <v>3.0188383208910872</v>
      </c>
      <c r="AD133">
        <f t="shared" ref="AD133:AD196" si="51">AD132+1</f>
        <v>110</v>
      </c>
      <c r="AG133">
        <f>(r_2*O133)+x_2</f>
        <v>1.37576388403797</v>
      </c>
      <c r="AH133">
        <f>(r_2*P133)+y_2</f>
        <v>3.0188383208910872</v>
      </c>
      <c r="AJ133">
        <f>(r_3*O133)+x_3</f>
        <v>-2.62423611596203</v>
      </c>
      <c r="AK133">
        <f>(r_3*P133)+y_3</f>
        <v>3.0188383208910872</v>
      </c>
      <c r="AM133">
        <f>(r_4*O133)+x_4</f>
        <v>1.37576388403797</v>
      </c>
      <c r="AN133">
        <f>(r_4*P133)+y_4</f>
        <v>3.0188383208910872</v>
      </c>
      <c r="AP133">
        <f>(r_5*O133)+x_5</f>
        <v>-2.62423611596203</v>
      </c>
      <c r="AQ133">
        <f>(r_5*P133)+y_5</f>
        <v>7.0188383208910867</v>
      </c>
      <c r="AS133">
        <f>(r_6*O133)+x_6</f>
        <v>-2.62423611596203</v>
      </c>
      <c r="AT133">
        <f>(r_6*P133)+y_6</f>
        <v>3.0188383208910872</v>
      </c>
      <c r="AV133">
        <f>(r_7*O133)+x_7</f>
        <v>1.37576388403797</v>
      </c>
      <c r="AW133">
        <f>(r_7*P133)+y_7</f>
        <v>3.0188383208910872</v>
      </c>
      <c r="AY133">
        <f>(r_8*O133)+x_8</f>
        <v>-2.62423611596203</v>
      </c>
      <c r="AZ133">
        <f>(r_8*P133)+y_8</f>
        <v>7.0188383208910867</v>
      </c>
      <c r="BB133">
        <f>(r_9*O133)+x_9</f>
        <v>-6.62423611596203</v>
      </c>
      <c r="BC133">
        <f>(r_9*P133)+y_9</f>
        <v>3.0188383208910872</v>
      </c>
      <c r="BE133">
        <f>(r_10*O133)+x_10</f>
        <v>-2.62423611596203</v>
      </c>
      <c r="BF133">
        <f>(r_10*P133)+y_10</f>
        <v>-0.98116167910891283</v>
      </c>
      <c r="BH133">
        <f>(r_26*O133)+x_26</f>
        <v>-5.9045312609145677</v>
      </c>
      <c r="BI133">
        <f>(r_26*P133)+y_26</f>
        <v>6.7923862220049465</v>
      </c>
      <c r="BK133">
        <f>(r_27*O133)+x_27</f>
        <v>-5.9681770869715223</v>
      </c>
      <c r="BL133">
        <f>(r_27*P133)+y_27</f>
        <v>4.2641287406683155</v>
      </c>
      <c r="BN133">
        <f>(r_28*O133)+x_28</f>
        <v>-5.9681770869715223</v>
      </c>
      <c r="BO133">
        <f>(r_28*P133)+y_28</f>
        <v>0.26412874066831549</v>
      </c>
      <c r="BQ133">
        <f>(r_29*O133)+x_29</f>
        <v>-1.9681770869715225</v>
      </c>
      <c r="BR133">
        <f>(r_29*P133)+y_29</f>
        <v>2.2641287406683155</v>
      </c>
      <c r="BT133">
        <f>(r_30*O133)+x_30</f>
        <v>2.0318229130284777</v>
      </c>
      <c r="BU133">
        <f>(r_30*P133)+y_30</f>
        <v>4.2641287406683155</v>
      </c>
      <c r="BW133">
        <f>(r_31*O133)+x_31</f>
        <v>2.0318229130284777</v>
      </c>
      <c r="BX133">
        <f>(r_31*P133)+y_31</f>
        <v>0.26412874066831549</v>
      </c>
      <c r="CA133">
        <f>O133</f>
        <v>-0.6560590289905075</v>
      </c>
      <c r="CB133">
        <f>P133</f>
        <v>0.75470958022277179</v>
      </c>
      <c r="CD133">
        <f t="shared" si="37"/>
        <v>-0.6560590289905075</v>
      </c>
      <c r="CE133">
        <f t="shared" si="38"/>
        <v>0.75470958022277179</v>
      </c>
      <c r="CG133">
        <f t="shared" si="39"/>
        <v>-1.312118057981015</v>
      </c>
      <c r="CH133">
        <f t="shared" si="40"/>
        <v>1.5094191604455436</v>
      </c>
      <c r="CJ133">
        <f t="shared" si="41"/>
        <v>-1.9681770869715225</v>
      </c>
      <c r="CK133">
        <f t="shared" si="42"/>
        <v>2.2641287406683155</v>
      </c>
      <c r="CM133">
        <f t="shared" si="43"/>
        <v>-2.62423611596203</v>
      </c>
      <c r="CN133">
        <f t="shared" si="44"/>
        <v>3.0188383208910872</v>
      </c>
      <c r="CP133">
        <f t="shared" si="45"/>
        <v>-3.2802951449525377</v>
      </c>
      <c r="CQ133">
        <f t="shared" si="46"/>
        <v>3.7735479011138588</v>
      </c>
      <c r="CS133">
        <f>O133</f>
        <v>-0.6560590289905075</v>
      </c>
      <c r="CT133">
        <f>P133</f>
        <v>0.75470958022277179</v>
      </c>
      <c r="CU133">
        <f>(a_21*r_21*O133)+x_21</f>
        <v>2.37576388403797</v>
      </c>
      <c r="CV133">
        <f>(b_21*r_21*P133)+y_21</f>
        <v>6.5094191604455434</v>
      </c>
      <c r="CW133">
        <f>(r_21*O133)+x_21</f>
        <v>2.37576388403797</v>
      </c>
      <c r="CX133">
        <f>(r_21*P133)+y_21</f>
        <v>8.0188383208910867</v>
      </c>
      <c r="CY133">
        <f>((r_21/2)*O133)+x_21</f>
        <v>3.687881942018985</v>
      </c>
      <c r="CZ133">
        <f>((r_21/2)*P133)+y_21</f>
        <v>6.5094191604455434</v>
      </c>
    </row>
    <row r="134" spans="1:104" x14ac:dyDescent="0.25">
      <c r="A134">
        <v>1</v>
      </c>
      <c r="K134">
        <v>4</v>
      </c>
      <c r="L134">
        <f>L133+A134</f>
        <v>132</v>
      </c>
      <c r="M134">
        <f t="shared" si="47"/>
        <v>2.3038346126325151</v>
      </c>
      <c r="O134">
        <f t="shared" si="48"/>
        <v>-0.66913060635885824</v>
      </c>
      <c r="P134">
        <f t="shared" si="49"/>
        <v>0.74314482547739424</v>
      </c>
      <c r="R134">
        <f t="shared" si="35"/>
        <v>-2.676522425435433</v>
      </c>
      <c r="S134">
        <f t="shared" si="36"/>
        <v>2.972579301909577</v>
      </c>
      <c r="U134">
        <f>R134+x_0</f>
        <v>-2.676522425435433</v>
      </c>
      <c r="V134">
        <f>S134+y_0</f>
        <v>2.972579301909577</v>
      </c>
      <c r="X134">
        <f>r_0*COS(M134)+x_01</f>
        <v>-2.676522425435433</v>
      </c>
      <c r="Y134">
        <f>r_0*SIN(M134)+y_01</f>
        <v>2.972579301909577</v>
      </c>
      <c r="Z134">
        <f t="shared" si="50"/>
        <v>111</v>
      </c>
      <c r="AB134">
        <f>(r_1*O134)+x_1</f>
        <v>-2.676522425435433</v>
      </c>
      <c r="AC134">
        <f>(r_1*P134)+y_1</f>
        <v>2.972579301909577</v>
      </c>
      <c r="AD134">
        <f t="shared" si="51"/>
        <v>111</v>
      </c>
      <c r="AG134">
        <f>(r_2*O134)+x_2</f>
        <v>1.323477574564567</v>
      </c>
      <c r="AH134">
        <f>(r_2*P134)+y_2</f>
        <v>2.972579301909577</v>
      </c>
      <c r="AJ134">
        <f>(r_3*O134)+x_3</f>
        <v>-2.676522425435433</v>
      </c>
      <c r="AK134">
        <f>(r_3*P134)+y_3</f>
        <v>2.972579301909577</v>
      </c>
      <c r="AM134">
        <f>(r_4*O134)+x_4</f>
        <v>1.323477574564567</v>
      </c>
      <c r="AN134">
        <f>(r_4*P134)+y_4</f>
        <v>2.972579301909577</v>
      </c>
      <c r="AP134">
        <f>(r_5*O134)+x_5</f>
        <v>-2.676522425435433</v>
      </c>
      <c r="AQ134">
        <f>(r_5*P134)+y_5</f>
        <v>6.972579301909577</v>
      </c>
      <c r="AS134">
        <f>(r_6*O134)+x_6</f>
        <v>-2.676522425435433</v>
      </c>
      <c r="AT134">
        <f>(r_6*P134)+y_6</f>
        <v>2.972579301909577</v>
      </c>
      <c r="AV134">
        <f>(r_7*O134)+x_7</f>
        <v>1.323477574564567</v>
      </c>
      <c r="AW134">
        <f>(r_7*P134)+y_7</f>
        <v>2.972579301909577</v>
      </c>
      <c r="AY134">
        <f>(r_8*O134)+x_8</f>
        <v>-2.676522425435433</v>
      </c>
      <c r="AZ134">
        <f>(r_8*P134)+y_8</f>
        <v>6.972579301909577</v>
      </c>
      <c r="BB134">
        <f>(r_9*O134)+x_9</f>
        <v>-6.676522425435433</v>
      </c>
      <c r="BC134">
        <f>(r_9*P134)+y_9</f>
        <v>2.972579301909577</v>
      </c>
      <c r="BE134">
        <f>(r_10*O134)+x_10</f>
        <v>-2.676522425435433</v>
      </c>
      <c r="BF134">
        <f>(r_10*P134)+y_10</f>
        <v>-1.027420698090423</v>
      </c>
      <c r="BH134">
        <f>(r_26*O134)+x_26</f>
        <v>-6.0221754572297241</v>
      </c>
      <c r="BI134">
        <f>(r_26*P134)+y_26</f>
        <v>6.688303429296548</v>
      </c>
      <c r="BK134">
        <f>(r_27*O134)+x_27</f>
        <v>-6.0073918190765747</v>
      </c>
      <c r="BL134">
        <f>(r_27*P134)+y_27</f>
        <v>4.229434476432183</v>
      </c>
      <c r="BN134">
        <f>(r_28*O134)+x_28</f>
        <v>-6.0073918190765747</v>
      </c>
      <c r="BO134">
        <f>(r_28*P134)+y_28</f>
        <v>0.22943447643218295</v>
      </c>
      <c r="BQ134">
        <f>(r_29*O134)+x_29</f>
        <v>-2.0073918190765747</v>
      </c>
      <c r="BR134">
        <f>(r_29*P134)+y_29</f>
        <v>2.229434476432183</v>
      </c>
      <c r="BT134">
        <f>(r_30*O134)+x_30</f>
        <v>1.9926081809234253</v>
      </c>
      <c r="BU134">
        <f>(r_30*P134)+y_30</f>
        <v>4.229434476432183</v>
      </c>
      <c r="BW134">
        <f>(r_31*O134)+x_31</f>
        <v>1.9926081809234253</v>
      </c>
      <c r="BX134">
        <f>(r_31*P134)+y_31</f>
        <v>0.22943447643218295</v>
      </c>
      <c r="CA134">
        <f>O134</f>
        <v>-0.66913060635885824</v>
      </c>
      <c r="CB134">
        <f>P134</f>
        <v>0.74314482547739424</v>
      </c>
      <c r="CD134">
        <f t="shared" si="37"/>
        <v>-0.66913060635885824</v>
      </c>
      <c r="CE134">
        <f t="shared" si="38"/>
        <v>0.74314482547739424</v>
      </c>
      <c r="CG134">
        <f t="shared" si="39"/>
        <v>-1.3382612127177165</v>
      </c>
      <c r="CH134">
        <f t="shared" si="40"/>
        <v>1.4862896509547885</v>
      </c>
      <c r="CJ134">
        <f t="shared" si="41"/>
        <v>-2.0073918190765747</v>
      </c>
      <c r="CK134">
        <f t="shared" si="42"/>
        <v>2.229434476432183</v>
      </c>
      <c r="CM134">
        <f t="shared" si="43"/>
        <v>-2.676522425435433</v>
      </c>
      <c r="CN134">
        <f t="shared" si="44"/>
        <v>2.972579301909577</v>
      </c>
      <c r="CP134">
        <f t="shared" si="45"/>
        <v>-3.3456530317942912</v>
      </c>
      <c r="CQ134">
        <f t="shared" si="46"/>
        <v>3.715724127386971</v>
      </c>
      <c r="CS134">
        <f>O134</f>
        <v>-0.66913060635885824</v>
      </c>
      <c r="CT134">
        <f>P134</f>
        <v>0.74314482547739424</v>
      </c>
      <c r="CU134">
        <f>(a_21*r_21*O134)+x_21</f>
        <v>2.323477574564567</v>
      </c>
      <c r="CV134">
        <f>(b_21*r_21*P134)+y_21</f>
        <v>6.486289650954788</v>
      </c>
      <c r="CW134">
        <f>(r_21*O134)+x_21</f>
        <v>2.323477574564567</v>
      </c>
      <c r="CX134">
        <f>(r_21*P134)+y_21</f>
        <v>7.972579301909577</v>
      </c>
      <c r="CY134">
        <f>((r_21/2)*O134)+x_21</f>
        <v>3.6617387872822835</v>
      </c>
      <c r="CZ134">
        <f>((r_21/2)*P134)+y_21</f>
        <v>6.486289650954788</v>
      </c>
    </row>
    <row r="135" spans="1:104" x14ac:dyDescent="0.25">
      <c r="A135">
        <v>1</v>
      </c>
      <c r="K135">
        <v>4</v>
      </c>
      <c r="L135">
        <f>L134+A135</f>
        <v>133</v>
      </c>
      <c r="M135">
        <f t="shared" si="47"/>
        <v>2.3212879051524582</v>
      </c>
      <c r="O135">
        <f t="shared" si="48"/>
        <v>-0.68199836006249837</v>
      </c>
      <c r="P135">
        <f t="shared" si="49"/>
        <v>0.73135370161917057</v>
      </c>
      <c r="R135">
        <f t="shared" si="35"/>
        <v>-2.7279934402499935</v>
      </c>
      <c r="S135">
        <f t="shared" si="36"/>
        <v>2.9254148064766823</v>
      </c>
      <c r="U135">
        <f>R135+x_0</f>
        <v>-2.7279934402499935</v>
      </c>
      <c r="V135">
        <f>S135+y_0</f>
        <v>2.9254148064766823</v>
      </c>
      <c r="X135">
        <f>r_0*COS(M135)+x_01</f>
        <v>-2.7279934402499935</v>
      </c>
      <c r="Y135">
        <f>r_0*SIN(M135)+y_01</f>
        <v>2.9254148064766823</v>
      </c>
      <c r="Z135">
        <f t="shared" si="50"/>
        <v>112</v>
      </c>
      <c r="AB135">
        <f>(r_1*O135)+x_1</f>
        <v>-2.7279934402499935</v>
      </c>
      <c r="AC135">
        <f>(r_1*P135)+y_1</f>
        <v>2.9254148064766823</v>
      </c>
      <c r="AD135">
        <f t="shared" si="51"/>
        <v>112</v>
      </c>
      <c r="AG135">
        <f>(r_2*O135)+x_2</f>
        <v>1.2720065597500065</v>
      </c>
      <c r="AH135">
        <f>(r_2*P135)+y_2</f>
        <v>2.9254148064766823</v>
      </c>
      <c r="AJ135">
        <f>(r_3*O135)+x_3</f>
        <v>-2.7279934402499935</v>
      </c>
      <c r="AK135">
        <f>(r_3*P135)+y_3</f>
        <v>2.9254148064766823</v>
      </c>
      <c r="AM135">
        <f>(r_4*O135)+x_4</f>
        <v>1.2720065597500065</v>
      </c>
      <c r="AN135">
        <f>(r_4*P135)+y_4</f>
        <v>2.9254148064766823</v>
      </c>
      <c r="AP135">
        <f>(r_5*O135)+x_5</f>
        <v>-2.7279934402499935</v>
      </c>
      <c r="AQ135">
        <f>(r_5*P135)+y_5</f>
        <v>6.9254148064766827</v>
      </c>
      <c r="AS135">
        <f>(r_6*O135)+x_6</f>
        <v>-2.7279934402499935</v>
      </c>
      <c r="AT135">
        <f>(r_6*P135)+y_6</f>
        <v>2.9254148064766823</v>
      </c>
      <c r="AV135">
        <f>(r_7*O135)+x_7</f>
        <v>1.2720065597500065</v>
      </c>
      <c r="AW135">
        <f>(r_7*P135)+y_7</f>
        <v>2.9254148064766823</v>
      </c>
      <c r="AY135">
        <f>(r_8*O135)+x_8</f>
        <v>-2.7279934402499935</v>
      </c>
      <c r="AZ135">
        <f>(r_8*P135)+y_8</f>
        <v>6.9254148064766827</v>
      </c>
      <c r="BB135">
        <f>(r_9*O135)+x_9</f>
        <v>-6.7279934402499935</v>
      </c>
      <c r="BC135">
        <f>(r_9*P135)+y_9</f>
        <v>2.9254148064766823</v>
      </c>
      <c r="BE135">
        <f>(r_10*O135)+x_10</f>
        <v>-2.7279934402499935</v>
      </c>
      <c r="BF135">
        <f>(r_10*P135)+y_10</f>
        <v>-1.0745851935233177</v>
      </c>
      <c r="BH135">
        <f>(r_26*O135)+x_26</f>
        <v>-6.1379852405624851</v>
      </c>
      <c r="BI135">
        <f>(r_26*P135)+y_26</f>
        <v>6.5821833145725348</v>
      </c>
      <c r="BK135">
        <f>(r_27*O135)+x_27</f>
        <v>-6.0459950801874953</v>
      </c>
      <c r="BL135">
        <f>(r_27*P135)+y_27</f>
        <v>4.1940611048575116</v>
      </c>
      <c r="BN135">
        <f>(r_28*O135)+x_28</f>
        <v>-6.0459950801874953</v>
      </c>
      <c r="BO135">
        <f>(r_28*P135)+y_28</f>
        <v>0.1940611048575116</v>
      </c>
      <c r="BQ135">
        <f>(r_29*O135)+x_29</f>
        <v>-2.0459950801874953</v>
      </c>
      <c r="BR135">
        <f>(r_29*P135)+y_29</f>
        <v>2.1940611048575116</v>
      </c>
      <c r="BT135">
        <f>(r_30*O135)+x_30</f>
        <v>1.9540049198125047</v>
      </c>
      <c r="BU135">
        <f>(r_30*P135)+y_30</f>
        <v>4.1940611048575116</v>
      </c>
      <c r="BW135">
        <f>(r_31*O135)+x_31</f>
        <v>1.9540049198125047</v>
      </c>
      <c r="BX135">
        <f>(r_31*P135)+y_31</f>
        <v>0.1940611048575116</v>
      </c>
      <c r="CA135">
        <f>O135</f>
        <v>-0.68199836006249837</v>
      </c>
      <c r="CB135">
        <f>P135</f>
        <v>0.73135370161917057</v>
      </c>
      <c r="CD135">
        <f t="shared" si="37"/>
        <v>-0.68199836006249837</v>
      </c>
      <c r="CE135">
        <f t="shared" si="38"/>
        <v>0.73135370161917057</v>
      </c>
      <c r="CG135">
        <f t="shared" si="39"/>
        <v>-1.3639967201249967</v>
      </c>
      <c r="CH135">
        <f t="shared" si="40"/>
        <v>1.4627074032383411</v>
      </c>
      <c r="CJ135">
        <f t="shared" si="41"/>
        <v>-2.0459950801874953</v>
      </c>
      <c r="CK135">
        <f t="shared" si="42"/>
        <v>2.1940611048575116</v>
      </c>
      <c r="CM135">
        <f t="shared" si="43"/>
        <v>-2.7279934402499935</v>
      </c>
      <c r="CN135">
        <f t="shared" si="44"/>
        <v>2.9254148064766823</v>
      </c>
      <c r="CP135">
        <f t="shared" si="45"/>
        <v>-3.4099918003124916</v>
      </c>
      <c r="CQ135">
        <f t="shared" si="46"/>
        <v>3.656768508095853</v>
      </c>
      <c r="CS135">
        <f>O135</f>
        <v>-0.68199836006249837</v>
      </c>
      <c r="CT135">
        <f>P135</f>
        <v>0.73135370161917057</v>
      </c>
      <c r="CU135">
        <f>(a_21*r_21*O135)+x_21</f>
        <v>2.2720065597500065</v>
      </c>
      <c r="CV135">
        <f>(b_21*r_21*P135)+y_21</f>
        <v>6.4627074032383414</v>
      </c>
      <c r="CW135">
        <f>(r_21*O135)+x_21</f>
        <v>2.2720065597500065</v>
      </c>
      <c r="CX135">
        <f>(r_21*P135)+y_21</f>
        <v>7.9254148064766827</v>
      </c>
      <c r="CY135">
        <f>((r_21/2)*O135)+x_21</f>
        <v>3.6360032798750033</v>
      </c>
      <c r="CZ135">
        <f>((r_21/2)*P135)+y_21</f>
        <v>6.4627074032383414</v>
      </c>
    </row>
    <row r="136" spans="1:104" x14ac:dyDescent="0.25">
      <c r="A136">
        <v>1</v>
      </c>
      <c r="K136">
        <v>4</v>
      </c>
      <c r="L136">
        <f>L135+A136</f>
        <v>134</v>
      </c>
      <c r="M136">
        <f t="shared" si="47"/>
        <v>2.3387411976724013</v>
      </c>
      <c r="O136">
        <f t="shared" si="48"/>
        <v>-0.69465837045899703</v>
      </c>
      <c r="P136">
        <f t="shared" si="49"/>
        <v>0.71933980033865141</v>
      </c>
      <c r="R136">
        <f t="shared" si="35"/>
        <v>-2.7786334818359881</v>
      </c>
      <c r="S136">
        <f t="shared" si="36"/>
        <v>2.8773592013546057</v>
      </c>
      <c r="U136">
        <f>R136+x_0</f>
        <v>-2.7786334818359881</v>
      </c>
      <c r="V136">
        <f>S136+y_0</f>
        <v>2.8773592013546057</v>
      </c>
      <c r="X136">
        <f>r_0*COS(M136)+x_01</f>
        <v>-2.7786334818359881</v>
      </c>
      <c r="Y136">
        <f>r_0*SIN(M136)+y_01</f>
        <v>2.8773592013546057</v>
      </c>
      <c r="Z136">
        <f t="shared" si="50"/>
        <v>113</v>
      </c>
      <c r="AB136">
        <f>(r_1*O136)+x_1</f>
        <v>-2.7786334818359881</v>
      </c>
      <c r="AC136">
        <f>(r_1*P136)+y_1</f>
        <v>2.8773592013546057</v>
      </c>
      <c r="AD136">
        <f t="shared" si="51"/>
        <v>113</v>
      </c>
      <c r="AG136">
        <f>(r_2*O136)+x_2</f>
        <v>1.2213665181640119</v>
      </c>
      <c r="AH136">
        <f>(r_2*P136)+y_2</f>
        <v>2.8773592013546057</v>
      </c>
      <c r="AJ136">
        <f>(r_3*O136)+x_3</f>
        <v>-2.7786334818359881</v>
      </c>
      <c r="AK136">
        <f>(r_3*P136)+y_3</f>
        <v>2.8773592013546057</v>
      </c>
      <c r="AM136">
        <f>(r_4*O136)+x_4</f>
        <v>1.2213665181640119</v>
      </c>
      <c r="AN136">
        <f>(r_4*P136)+y_4</f>
        <v>2.8773592013546057</v>
      </c>
      <c r="AP136">
        <f>(r_5*O136)+x_5</f>
        <v>-2.7786334818359881</v>
      </c>
      <c r="AQ136">
        <f>(r_5*P136)+y_5</f>
        <v>6.8773592013546061</v>
      </c>
      <c r="AS136">
        <f>(r_6*O136)+x_6</f>
        <v>-2.7786334818359881</v>
      </c>
      <c r="AT136">
        <f>(r_6*P136)+y_6</f>
        <v>2.8773592013546057</v>
      </c>
      <c r="AV136">
        <f>(r_7*O136)+x_7</f>
        <v>1.2213665181640119</v>
      </c>
      <c r="AW136">
        <f>(r_7*P136)+y_7</f>
        <v>2.8773592013546057</v>
      </c>
      <c r="AY136">
        <f>(r_8*O136)+x_8</f>
        <v>-2.7786334818359881</v>
      </c>
      <c r="AZ136">
        <f>(r_8*P136)+y_8</f>
        <v>6.8773592013546061</v>
      </c>
      <c r="BB136">
        <f>(r_9*O136)+x_9</f>
        <v>-6.7786334818359881</v>
      </c>
      <c r="BC136">
        <f>(r_9*P136)+y_9</f>
        <v>2.8773592013546057</v>
      </c>
      <c r="BE136">
        <f>(r_10*O136)+x_10</f>
        <v>-2.7786334818359881</v>
      </c>
      <c r="BF136">
        <f>(r_10*P136)+y_10</f>
        <v>-1.1226407986453943</v>
      </c>
      <c r="BH136">
        <f>(r_26*O136)+x_26</f>
        <v>-6.2519253341309735</v>
      </c>
      <c r="BI136">
        <f>(r_26*P136)+y_26</f>
        <v>6.4740582030478624</v>
      </c>
      <c r="BK136">
        <f>(r_27*O136)+x_27</f>
        <v>-6.0839751113769909</v>
      </c>
      <c r="BL136">
        <f>(r_27*P136)+y_27</f>
        <v>4.1580194010159541</v>
      </c>
      <c r="BN136">
        <f>(r_28*O136)+x_28</f>
        <v>-6.0839751113769909</v>
      </c>
      <c r="BO136">
        <f>(r_28*P136)+y_28</f>
        <v>0.15801940101595413</v>
      </c>
      <c r="BQ136">
        <f>(r_29*O136)+x_29</f>
        <v>-2.0839751113769909</v>
      </c>
      <c r="BR136">
        <f>(r_29*P136)+y_29</f>
        <v>2.1580194010159541</v>
      </c>
      <c r="BT136">
        <f>(r_30*O136)+x_30</f>
        <v>1.9160248886230091</v>
      </c>
      <c r="BU136">
        <f>(r_30*P136)+y_30</f>
        <v>4.1580194010159541</v>
      </c>
      <c r="BW136">
        <f>(r_31*O136)+x_31</f>
        <v>1.9160248886230091</v>
      </c>
      <c r="BX136">
        <f>(r_31*P136)+y_31</f>
        <v>0.15801940101595413</v>
      </c>
      <c r="CA136">
        <f>O136</f>
        <v>-0.69465837045899703</v>
      </c>
      <c r="CB136">
        <f>P136</f>
        <v>0.71933980033865141</v>
      </c>
      <c r="CD136">
        <f t="shared" si="37"/>
        <v>-0.69465837045899703</v>
      </c>
      <c r="CE136">
        <f t="shared" si="38"/>
        <v>0.71933980033865141</v>
      </c>
      <c r="CG136">
        <f t="shared" si="39"/>
        <v>-1.3893167409179941</v>
      </c>
      <c r="CH136">
        <f t="shared" si="40"/>
        <v>1.4386796006773028</v>
      </c>
      <c r="CJ136">
        <f t="shared" si="41"/>
        <v>-2.0839751113769909</v>
      </c>
      <c r="CK136">
        <f t="shared" si="42"/>
        <v>2.1580194010159541</v>
      </c>
      <c r="CM136">
        <f t="shared" si="43"/>
        <v>-2.7786334818359881</v>
      </c>
      <c r="CN136">
        <f t="shared" si="44"/>
        <v>2.8773592013546057</v>
      </c>
      <c r="CP136">
        <f t="shared" si="45"/>
        <v>-3.4732918522949854</v>
      </c>
      <c r="CQ136">
        <f t="shared" si="46"/>
        <v>3.5966990016932572</v>
      </c>
      <c r="CS136">
        <f>O136</f>
        <v>-0.69465837045899703</v>
      </c>
      <c r="CT136">
        <f>P136</f>
        <v>0.71933980033865141</v>
      </c>
      <c r="CU136">
        <f>(a_21*r_21*O136)+x_21</f>
        <v>2.2213665181640119</v>
      </c>
      <c r="CV136">
        <f>(b_21*r_21*P136)+y_21</f>
        <v>6.438679600677303</v>
      </c>
      <c r="CW136">
        <f>(r_21*O136)+x_21</f>
        <v>2.2213665181640119</v>
      </c>
      <c r="CX136">
        <f>(r_21*P136)+y_21</f>
        <v>7.8773592013546061</v>
      </c>
      <c r="CY136">
        <f>((r_21/2)*O136)+x_21</f>
        <v>3.6106832590820059</v>
      </c>
      <c r="CZ136">
        <f>((r_21/2)*P136)+y_21</f>
        <v>6.438679600677303</v>
      </c>
    </row>
    <row r="137" spans="1:104" x14ac:dyDescent="0.25">
      <c r="A137">
        <v>1</v>
      </c>
      <c r="K137">
        <v>4</v>
      </c>
      <c r="L137">
        <f>L136+A137</f>
        <v>135</v>
      </c>
      <c r="M137">
        <f t="shared" si="47"/>
        <v>2.3561944901923448</v>
      </c>
      <c r="O137">
        <f t="shared" si="48"/>
        <v>-0.70710678118654746</v>
      </c>
      <c r="P137">
        <f t="shared" si="49"/>
        <v>0.70710678118654757</v>
      </c>
      <c r="R137">
        <f t="shared" si="35"/>
        <v>-2.8284271247461898</v>
      </c>
      <c r="S137">
        <f t="shared" si="36"/>
        <v>2.8284271247461903</v>
      </c>
      <c r="U137">
        <f>R137+x_0</f>
        <v>-2.8284271247461898</v>
      </c>
      <c r="V137">
        <f>S137+y_0</f>
        <v>2.8284271247461903</v>
      </c>
      <c r="X137">
        <f>r_0*COS(M137)+x_01</f>
        <v>-2.8284271247461898</v>
      </c>
      <c r="Y137">
        <f>r_0*SIN(M137)+y_01</f>
        <v>2.8284271247461903</v>
      </c>
      <c r="Z137">
        <f t="shared" si="50"/>
        <v>114</v>
      </c>
      <c r="AB137">
        <f>(r_1*O137)+x_1</f>
        <v>-2.8284271247461898</v>
      </c>
      <c r="AC137">
        <f>(r_1*P137)+y_1</f>
        <v>2.8284271247461903</v>
      </c>
      <c r="AD137">
        <f t="shared" si="51"/>
        <v>114</v>
      </c>
      <c r="AG137">
        <f>(r_2*O137)+x_2</f>
        <v>1.1715728752538102</v>
      </c>
      <c r="AH137">
        <f>(r_2*P137)+y_2</f>
        <v>2.8284271247461903</v>
      </c>
      <c r="AJ137">
        <f>(r_3*O137)+x_3</f>
        <v>-2.8284271247461898</v>
      </c>
      <c r="AK137">
        <f>(r_3*P137)+y_3</f>
        <v>2.8284271247461903</v>
      </c>
      <c r="AM137">
        <f>(r_4*O137)+x_4</f>
        <v>1.1715728752538102</v>
      </c>
      <c r="AN137">
        <f>(r_4*P137)+y_4</f>
        <v>2.8284271247461903</v>
      </c>
      <c r="AP137">
        <f>(r_5*O137)+x_5</f>
        <v>-2.8284271247461898</v>
      </c>
      <c r="AQ137">
        <f>(r_5*P137)+y_5</f>
        <v>6.8284271247461898</v>
      </c>
      <c r="AS137">
        <f>(r_6*O137)+x_6</f>
        <v>-2.8284271247461898</v>
      </c>
      <c r="AT137">
        <f>(r_6*P137)+y_6</f>
        <v>2.8284271247461903</v>
      </c>
      <c r="AV137">
        <f>(r_7*O137)+x_7</f>
        <v>1.1715728752538102</v>
      </c>
      <c r="AW137">
        <f>(r_7*P137)+y_7</f>
        <v>2.8284271247461903</v>
      </c>
      <c r="AY137">
        <f>(r_8*O137)+x_8</f>
        <v>-2.8284271247461898</v>
      </c>
      <c r="AZ137">
        <f>(r_8*P137)+y_8</f>
        <v>6.8284271247461898</v>
      </c>
      <c r="BB137">
        <f>(r_9*O137)+x_9</f>
        <v>-6.8284271247461898</v>
      </c>
      <c r="BC137">
        <f>(r_9*P137)+y_9</f>
        <v>2.8284271247461903</v>
      </c>
      <c r="BE137">
        <f>(r_10*O137)+x_10</f>
        <v>-2.8284271247461898</v>
      </c>
      <c r="BF137">
        <f>(r_10*P137)+y_10</f>
        <v>-1.1715728752538097</v>
      </c>
      <c r="BH137">
        <f>(r_26*O137)+x_26</f>
        <v>-6.3639610306789276</v>
      </c>
      <c r="BI137">
        <f>(r_26*P137)+y_26</f>
        <v>6.3639610306789285</v>
      </c>
      <c r="BK137">
        <f>(r_27*O137)+x_27</f>
        <v>-6.1213203435596419</v>
      </c>
      <c r="BL137">
        <f>(r_27*P137)+y_27</f>
        <v>4.1213203435596428</v>
      </c>
      <c r="BN137">
        <f>(r_28*O137)+x_28</f>
        <v>-6.1213203435596419</v>
      </c>
      <c r="BO137">
        <f>(r_28*P137)+y_28</f>
        <v>0.12132034355964283</v>
      </c>
      <c r="BQ137">
        <f>(r_29*O137)+x_29</f>
        <v>-2.1213203435596424</v>
      </c>
      <c r="BR137">
        <f>(r_29*P137)+y_29</f>
        <v>2.1213203435596428</v>
      </c>
      <c r="BT137">
        <f>(r_30*O137)+x_30</f>
        <v>1.8786796564403576</v>
      </c>
      <c r="BU137">
        <f>(r_30*P137)+y_30</f>
        <v>4.1213203435596428</v>
      </c>
      <c r="BW137">
        <f>(r_31*O137)+x_31</f>
        <v>1.8786796564403576</v>
      </c>
      <c r="BX137">
        <f>(r_31*P137)+y_31</f>
        <v>0.12132034355964283</v>
      </c>
      <c r="CA137">
        <f>O137</f>
        <v>-0.70710678118654746</v>
      </c>
      <c r="CB137">
        <f>P137</f>
        <v>0.70710678118654757</v>
      </c>
      <c r="CD137">
        <f t="shared" si="37"/>
        <v>-0.70710678118654746</v>
      </c>
      <c r="CE137">
        <f t="shared" si="38"/>
        <v>0.70710678118654757</v>
      </c>
      <c r="CG137">
        <f t="shared" si="39"/>
        <v>-1.4142135623730949</v>
      </c>
      <c r="CH137">
        <f t="shared" si="40"/>
        <v>1.4142135623730951</v>
      </c>
      <c r="CJ137">
        <f t="shared" si="41"/>
        <v>-2.1213203435596424</v>
      </c>
      <c r="CK137">
        <f t="shared" si="42"/>
        <v>2.1213203435596428</v>
      </c>
      <c r="CM137">
        <f t="shared" si="43"/>
        <v>-2.8284271247461898</v>
      </c>
      <c r="CN137">
        <f t="shared" si="44"/>
        <v>2.8284271247461903</v>
      </c>
      <c r="CP137">
        <f t="shared" si="45"/>
        <v>-3.5355339059327373</v>
      </c>
      <c r="CQ137">
        <f t="shared" si="46"/>
        <v>3.5355339059327378</v>
      </c>
      <c r="CS137">
        <f>O137</f>
        <v>-0.70710678118654746</v>
      </c>
      <c r="CT137">
        <f>P137</f>
        <v>0.70710678118654757</v>
      </c>
      <c r="CU137">
        <f>(a_21*r_21*O137)+x_21</f>
        <v>2.1715728752538102</v>
      </c>
      <c r="CV137">
        <f>(b_21*r_21*P137)+y_21</f>
        <v>6.4142135623730949</v>
      </c>
      <c r="CW137">
        <f>(r_21*O137)+x_21</f>
        <v>2.1715728752538102</v>
      </c>
      <c r="CX137">
        <f>(r_21*P137)+y_21</f>
        <v>7.8284271247461898</v>
      </c>
      <c r="CY137">
        <f>((r_21/2)*O137)+x_21</f>
        <v>3.5857864376269051</v>
      </c>
      <c r="CZ137">
        <f>((r_21/2)*P137)+y_21</f>
        <v>6.4142135623730949</v>
      </c>
    </row>
    <row r="138" spans="1:104" x14ac:dyDescent="0.25">
      <c r="A138">
        <v>1</v>
      </c>
      <c r="K138">
        <v>4</v>
      </c>
      <c r="L138">
        <f>L137+A138</f>
        <v>136</v>
      </c>
      <c r="M138">
        <f t="shared" si="47"/>
        <v>2.3736477827122884</v>
      </c>
      <c r="O138">
        <f t="shared" si="48"/>
        <v>-0.71933980033865119</v>
      </c>
      <c r="P138">
        <f t="shared" si="49"/>
        <v>0.69465837045899714</v>
      </c>
      <c r="R138">
        <f t="shared" si="35"/>
        <v>-2.8773592013546048</v>
      </c>
      <c r="S138">
        <f t="shared" si="36"/>
        <v>2.7786334818359886</v>
      </c>
      <c r="U138">
        <f>R138+x_0</f>
        <v>-2.8773592013546048</v>
      </c>
      <c r="V138">
        <f>S138+y_0</f>
        <v>2.7786334818359886</v>
      </c>
      <c r="X138">
        <f>r_0*COS(M138)+x_01</f>
        <v>-2.8773592013546048</v>
      </c>
      <c r="Y138">
        <f>r_0*SIN(M138)+y_01</f>
        <v>2.7786334818359886</v>
      </c>
      <c r="Z138">
        <f t="shared" si="50"/>
        <v>115</v>
      </c>
      <c r="AB138">
        <f>(r_1*O138)+x_1</f>
        <v>-2.8773592013546048</v>
      </c>
      <c r="AC138">
        <f>(r_1*P138)+y_1</f>
        <v>2.7786334818359886</v>
      </c>
      <c r="AD138">
        <f t="shared" si="51"/>
        <v>115</v>
      </c>
      <c r="AG138">
        <f>(r_2*O138)+x_2</f>
        <v>1.1226407986453952</v>
      </c>
      <c r="AH138">
        <f>(r_2*P138)+y_2</f>
        <v>2.7786334818359886</v>
      </c>
      <c r="AJ138">
        <f>(r_3*O138)+x_3</f>
        <v>-2.8773592013546048</v>
      </c>
      <c r="AK138">
        <f>(r_3*P138)+y_3</f>
        <v>2.7786334818359886</v>
      </c>
      <c r="AM138">
        <f>(r_4*O138)+x_4</f>
        <v>1.1226407986453952</v>
      </c>
      <c r="AN138">
        <f>(r_4*P138)+y_4</f>
        <v>2.7786334818359886</v>
      </c>
      <c r="AP138">
        <f>(r_5*O138)+x_5</f>
        <v>-2.8773592013546048</v>
      </c>
      <c r="AQ138">
        <f>(r_5*P138)+y_5</f>
        <v>6.778633481835989</v>
      </c>
      <c r="AS138">
        <f>(r_6*O138)+x_6</f>
        <v>-2.8773592013546048</v>
      </c>
      <c r="AT138">
        <f>(r_6*P138)+y_6</f>
        <v>2.7786334818359886</v>
      </c>
      <c r="AV138">
        <f>(r_7*O138)+x_7</f>
        <v>1.1226407986453952</v>
      </c>
      <c r="AW138">
        <f>(r_7*P138)+y_7</f>
        <v>2.7786334818359886</v>
      </c>
      <c r="AY138">
        <f>(r_8*O138)+x_8</f>
        <v>-2.8773592013546048</v>
      </c>
      <c r="AZ138">
        <f>(r_8*P138)+y_8</f>
        <v>6.778633481835989</v>
      </c>
      <c r="BB138">
        <f>(r_9*O138)+x_9</f>
        <v>-6.8773592013546043</v>
      </c>
      <c r="BC138">
        <f>(r_9*P138)+y_9</f>
        <v>2.7786334818359886</v>
      </c>
      <c r="BE138">
        <f>(r_10*O138)+x_10</f>
        <v>-2.8773592013546048</v>
      </c>
      <c r="BF138">
        <f>(r_10*P138)+y_10</f>
        <v>-1.2213665181640114</v>
      </c>
      <c r="BH138">
        <f>(r_26*O138)+x_26</f>
        <v>-6.4740582030478606</v>
      </c>
      <c r="BI138">
        <f>(r_26*P138)+y_26</f>
        <v>6.2519253341309744</v>
      </c>
      <c r="BK138">
        <f>(r_27*O138)+x_27</f>
        <v>-6.1580194010159541</v>
      </c>
      <c r="BL138">
        <f>(r_27*P138)+y_27</f>
        <v>4.0839751113769918</v>
      </c>
      <c r="BN138">
        <f>(r_28*O138)+x_28</f>
        <v>-6.1580194010159541</v>
      </c>
      <c r="BO138">
        <f>(r_28*P138)+y_28</f>
        <v>8.3975111376991318E-2</v>
      </c>
      <c r="BQ138">
        <f>(r_29*O138)+x_29</f>
        <v>-2.1580194010159537</v>
      </c>
      <c r="BR138">
        <f>(r_29*P138)+y_29</f>
        <v>2.0839751113769913</v>
      </c>
      <c r="BT138">
        <f>(r_30*O138)+x_30</f>
        <v>1.8419805989840463</v>
      </c>
      <c r="BU138">
        <f>(r_30*P138)+y_30</f>
        <v>4.0839751113769918</v>
      </c>
      <c r="BW138">
        <f>(r_31*O138)+x_31</f>
        <v>1.8419805989840463</v>
      </c>
      <c r="BX138">
        <f>(r_31*P138)+y_31</f>
        <v>8.3975111376991318E-2</v>
      </c>
      <c r="CA138">
        <f>O138</f>
        <v>-0.71933980033865119</v>
      </c>
      <c r="CB138">
        <f>P138</f>
        <v>0.69465837045899714</v>
      </c>
      <c r="CD138">
        <f t="shared" si="37"/>
        <v>-0.71933980033865119</v>
      </c>
      <c r="CE138">
        <f t="shared" si="38"/>
        <v>0.69465837045899714</v>
      </c>
      <c r="CG138">
        <f t="shared" si="39"/>
        <v>-1.4386796006773024</v>
      </c>
      <c r="CH138">
        <f t="shared" si="40"/>
        <v>1.3893167409179943</v>
      </c>
      <c r="CJ138">
        <f t="shared" si="41"/>
        <v>-2.1580194010159537</v>
      </c>
      <c r="CK138">
        <f t="shared" si="42"/>
        <v>2.0839751113769913</v>
      </c>
      <c r="CM138">
        <f t="shared" si="43"/>
        <v>-2.8773592013546048</v>
      </c>
      <c r="CN138">
        <f t="shared" si="44"/>
        <v>2.7786334818359886</v>
      </c>
      <c r="CP138">
        <f t="shared" si="45"/>
        <v>-3.5966990016932558</v>
      </c>
      <c r="CQ138">
        <f t="shared" si="46"/>
        <v>3.4732918522949858</v>
      </c>
      <c r="CS138">
        <f>O138</f>
        <v>-0.71933980033865119</v>
      </c>
      <c r="CT138">
        <f>P138</f>
        <v>0.69465837045899714</v>
      </c>
      <c r="CU138">
        <f>(a_21*r_21*O138)+x_21</f>
        <v>2.1226407986453952</v>
      </c>
      <c r="CV138">
        <f>(b_21*r_21*P138)+y_21</f>
        <v>6.3893167409179945</v>
      </c>
      <c r="CW138">
        <f>(r_21*O138)+x_21</f>
        <v>2.1226407986453952</v>
      </c>
      <c r="CX138">
        <f>(r_21*P138)+y_21</f>
        <v>7.778633481835989</v>
      </c>
      <c r="CY138">
        <f>((r_21/2)*O138)+x_21</f>
        <v>3.5613203993226978</v>
      </c>
      <c r="CZ138">
        <f>((r_21/2)*P138)+y_21</f>
        <v>6.3893167409179945</v>
      </c>
    </row>
    <row r="139" spans="1:104" x14ac:dyDescent="0.25">
      <c r="A139">
        <v>1</v>
      </c>
      <c r="K139">
        <v>4</v>
      </c>
      <c r="L139">
        <f>L138+A139</f>
        <v>137</v>
      </c>
      <c r="M139">
        <f t="shared" si="47"/>
        <v>2.3911010752322315</v>
      </c>
      <c r="O139">
        <f t="shared" si="48"/>
        <v>-0.73135370161917046</v>
      </c>
      <c r="P139">
        <f t="shared" si="49"/>
        <v>0.68199836006249859</v>
      </c>
      <c r="R139">
        <f t="shared" si="35"/>
        <v>-2.9254148064766818</v>
      </c>
      <c r="S139">
        <f t="shared" si="36"/>
        <v>2.7279934402499944</v>
      </c>
      <c r="U139">
        <f>R139+x_0</f>
        <v>-2.9254148064766818</v>
      </c>
      <c r="V139">
        <f>S139+y_0</f>
        <v>2.7279934402499944</v>
      </c>
      <c r="X139">
        <f>r_0*COS(M139)+x_01</f>
        <v>-2.9254148064766818</v>
      </c>
      <c r="Y139">
        <f>r_0*SIN(M139)+y_01</f>
        <v>2.7279934402499944</v>
      </c>
      <c r="Z139">
        <f t="shared" si="50"/>
        <v>116</v>
      </c>
      <c r="AB139">
        <f>(r_1*O139)+x_1</f>
        <v>-2.9254148064766818</v>
      </c>
      <c r="AC139">
        <f>(r_1*P139)+y_1</f>
        <v>2.7279934402499944</v>
      </c>
      <c r="AD139">
        <f t="shared" si="51"/>
        <v>116</v>
      </c>
      <c r="AG139">
        <f>(r_2*O139)+x_2</f>
        <v>1.0745851935233182</v>
      </c>
      <c r="AH139">
        <f>(r_2*P139)+y_2</f>
        <v>2.7279934402499944</v>
      </c>
      <c r="AJ139">
        <f>(r_3*O139)+x_3</f>
        <v>-2.9254148064766818</v>
      </c>
      <c r="AK139">
        <f>(r_3*P139)+y_3</f>
        <v>2.7279934402499944</v>
      </c>
      <c r="AM139">
        <f>(r_4*O139)+x_4</f>
        <v>1.0745851935233182</v>
      </c>
      <c r="AN139">
        <f>(r_4*P139)+y_4</f>
        <v>2.7279934402499944</v>
      </c>
      <c r="AP139">
        <f>(r_5*O139)+x_5</f>
        <v>-2.9254148064766818</v>
      </c>
      <c r="AQ139">
        <f>(r_5*P139)+y_5</f>
        <v>6.7279934402499944</v>
      </c>
      <c r="AS139">
        <f>(r_6*O139)+x_6</f>
        <v>-2.9254148064766818</v>
      </c>
      <c r="AT139">
        <f>(r_6*P139)+y_6</f>
        <v>2.7279934402499944</v>
      </c>
      <c r="AV139">
        <f>(r_7*O139)+x_7</f>
        <v>1.0745851935233182</v>
      </c>
      <c r="AW139">
        <f>(r_7*P139)+y_7</f>
        <v>2.7279934402499944</v>
      </c>
      <c r="AY139">
        <f>(r_8*O139)+x_8</f>
        <v>-2.9254148064766818</v>
      </c>
      <c r="AZ139">
        <f>(r_8*P139)+y_8</f>
        <v>6.7279934402499944</v>
      </c>
      <c r="BB139">
        <f>(r_9*O139)+x_9</f>
        <v>-6.9254148064766818</v>
      </c>
      <c r="BC139">
        <f>(r_9*P139)+y_9</f>
        <v>2.7279934402499944</v>
      </c>
      <c r="BE139">
        <f>(r_10*O139)+x_10</f>
        <v>-2.9254148064766818</v>
      </c>
      <c r="BF139">
        <f>(r_10*P139)+y_10</f>
        <v>-1.2720065597500056</v>
      </c>
      <c r="BH139">
        <f>(r_26*O139)+x_26</f>
        <v>-6.5821833145725339</v>
      </c>
      <c r="BI139">
        <f>(r_26*P139)+y_26</f>
        <v>6.1379852405624877</v>
      </c>
      <c r="BK139">
        <f>(r_27*O139)+x_27</f>
        <v>-6.1940611048575116</v>
      </c>
      <c r="BL139">
        <f>(r_27*P139)+y_27</f>
        <v>4.0459950801874953</v>
      </c>
      <c r="BN139">
        <f>(r_28*O139)+x_28</f>
        <v>-6.1940611048575116</v>
      </c>
      <c r="BO139">
        <f>(r_28*P139)+y_28</f>
        <v>4.5995080187495763E-2</v>
      </c>
      <c r="BQ139">
        <f>(r_29*O139)+x_29</f>
        <v>-2.1940611048575116</v>
      </c>
      <c r="BR139">
        <f>(r_29*P139)+y_29</f>
        <v>2.0459950801874958</v>
      </c>
      <c r="BT139">
        <f>(r_30*O139)+x_30</f>
        <v>1.8059388951424884</v>
      </c>
      <c r="BU139">
        <f>(r_30*P139)+y_30</f>
        <v>4.0459950801874953</v>
      </c>
      <c r="BW139">
        <f>(r_31*O139)+x_31</f>
        <v>1.8059388951424884</v>
      </c>
      <c r="BX139">
        <f>(r_31*P139)+y_31</f>
        <v>4.5995080187495763E-2</v>
      </c>
      <c r="CA139">
        <f>O139</f>
        <v>-0.73135370161917046</v>
      </c>
      <c r="CB139">
        <f>P139</f>
        <v>0.68199836006249859</v>
      </c>
      <c r="CD139">
        <f t="shared" si="37"/>
        <v>-0.73135370161917046</v>
      </c>
      <c r="CE139">
        <f t="shared" si="38"/>
        <v>0.68199836006249859</v>
      </c>
      <c r="CG139">
        <f t="shared" si="39"/>
        <v>-1.4627074032383409</v>
      </c>
      <c r="CH139">
        <f t="shared" si="40"/>
        <v>1.3639967201249972</v>
      </c>
      <c r="CJ139">
        <f t="shared" si="41"/>
        <v>-2.1940611048575116</v>
      </c>
      <c r="CK139">
        <f t="shared" si="42"/>
        <v>2.0459950801874958</v>
      </c>
      <c r="CM139">
        <f t="shared" si="43"/>
        <v>-2.9254148064766818</v>
      </c>
      <c r="CN139">
        <f t="shared" si="44"/>
        <v>2.7279934402499944</v>
      </c>
      <c r="CP139">
        <f t="shared" si="45"/>
        <v>-3.6567685080958521</v>
      </c>
      <c r="CQ139">
        <f t="shared" si="46"/>
        <v>3.4099918003124929</v>
      </c>
      <c r="CS139">
        <f>O139</f>
        <v>-0.73135370161917046</v>
      </c>
      <c r="CT139">
        <f>P139</f>
        <v>0.68199836006249859</v>
      </c>
      <c r="CU139">
        <f>(a_21*r_21*O139)+x_21</f>
        <v>2.0745851935233182</v>
      </c>
      <c r="CV139">
        <f>(b_21*r_21*P139)+y_21</f>
        <v>6.3639967201249972</v>
      </c>
      <c r="CW139">
        <f>(r_21*O139)+x_21</f>
        <v>2.0745851935233182</v>
      </c>
      <c r="CX139">
        <f>(r_21*P139)+y_21</f>
        <v>7.7279934402499944</v>
      </c>
      <c r="CY139">
        <f>((r_21/2)*O139)+x_21</f>
        <v>3.5372925967616591</v>
      </c>
      <c r="CZ139">
        <f>((r_21/2)*P139)+y_21</f>
        <v>6.3639967201249972</v>
      </c>
    </row>
    <row r="140" spans="1:104" x14ac:dyDescent="0.25">
      <c r="A140">
        <v>1</v>
      </c>
      <c r="K140">
        <v>4</v>
      </c>
      <c r="L140">
        <f>L139+A140</f>
        <v>138</v>
      </c>
      <c r="M140">
        <f t="shared" si="47"/>
        <v>2.4085543677521746</v>
      </c>
      <c r="O140">
        <f t="shared" si="48"/>
        <v>-0.74314482547739402</v>
      </c>
      <c r="P140">
        <f t="shared" si="49"/>
        <v>0.66913060635885835</v>
      </c>
      <c r="R140">
        <f t="shared" si="35"/>
        <v>-2.9725793019095761</v>
      </c>
      <c r="S140">
        <f t="shared" si="36"/>
        <v>2.6765224254354334</v>
      </c>
      <c r="U140">
        <f>R140+x_0</f>
        <v>-2.9725793019095761</v>
      </c>
      <c r="V140">
        <f>S140+y_0</f>
        <v>2.6765224254354334</v>
      </c>
      <c r="X140">
        <f>r_0*COS(M140)+x_01</f>
        <v>-2.9725793019095761</v>
      </c>
      <c r="Y140">
        <f>r_0*SIN(M140)+y_01</f>
        <v>2.6765224254354334</v>
      </c>
      <c r="Z140">
        <f t="shared" si="50"/>
        <v>117</v>
      </c>
      <c r="AB140">
        <f>(r_1*O140)+x_1</f>
        <v>-2.9725793019095761</v>
      </c>
      <c r="AC140">
        <f>(r_1*P140)+y_1</f>
        <v>2.6765224254354334</v>
      </c>
      <c r="AD140">
        <f t="shared" si="51"/>
        <v>117</v>
      </c>
      <c r="AG140">
        <f>(r_2*O140)+x_2</f>
        <v>1.0274206980904239</v>
      </c>
      <c r="AH140">
        <f>(r_2*P140)+y_2</f>
        <v>2.6765224254354334</v>
      </c>
      <c r="AJ140">
        <f>(r_3*O140)+x_3</f>
        <v>-2.9725793019095761</v>
      </c>
      <c r="AK140">
        <f>(r_3*P140)+y_3</f>
        <v>2.6765224254354334</v>
      </c>
      <c r="AM140">
        <f>(r_4*O140)+x_4</f>
        <v>1.0274206980904239</v>
      </c>
      <c r="AN140">
        <f>(r_4*P140)+y_4</f>
        <v>2.6765224254354334</v>
      </c>
      <c r="AP140">
        <f>(r_5*O140)+x_5</f>
        <v>-2.9725793019095761</v>
      </c>
      <c r="AQ140">
        <f>(r_5*P140)+y_5</f>
        <v>6.676522425435433</v>
      </c>
      <c r="AS140">
        <f>(r_6*O140)+x_6</f>
        <v>-2.9725793019095761</v>
      </c>
      <c r="AT140">
        <f>(r_6*P140)+y_6</f>
        <v>2.6765224254354334</v>
      </c>
      <c r="AV140">
        <f>(r_7*O140)+x_7</f>
        <v>1.0274206980904239</v>
      </c>
      <c r="AW140">
        <f>(r_7*P140)+y_7</f>
        <v>2.6765224254354334</v>
      </c>
      <c r="AY140">
        <f>(r_8*O140)+x_8</f>
        <v>-2.9725793019095761</v>
      </c>
      <c r="AZ140">
        <f>(r_8*P140)+y_8</f>
        <v>6.676522425435433</v>
      </c>
      <c r="BB140">
        <f>(r_9*O140)+x_9</f>
        <v>-6.9725793019095761</v>
      </c>
      <c r="BC140">
        <f>(r_9*P140)+y_9</f>
        <v>2.6765224254354334</v>
      </c>
      <c r="BE140">
        <f>(r_10*O140)+x_10</f>
        <v>-2.9725793019095761</v>
      </c>
      <c r="BF140">
        <f>(r_10*P140)+y_10</f>
        <v>-1.3234775745645666</v>
      </c>
      <c r="BH140">
        <f>(r_26*O140)+x_26</f>
        <v>-6.6883034292965462</v>
      </c>
      <c r="BI140">
        <f>(r_26*P140)+y_26</f>
        <v>6.022175457229725</v>
      </c>
      <c r="BK140">
        <f>(r_27*O140)+x_27</f>
        <v>-6.2294344764321821</v>
      </c>
      <c r="BL140">
        <f>(r_27*P140)+y_27</f>
        <v>4.0073918190765756</v>
      </c>
      <c r="BN140">
        <f>(r_28*O140)+x_28</f>
        <v>-6.2294344764321821</v>
      </c>
      <c r="BO140">
        <f>(r_28*P140)+y_28</f>
        <v>7.3918190765751568E-3</v>
      </c>
      <c r="BQ140">
        <f>(r_29*O140)+x_29</f>
        <v>-2.2294344764321821</v>
      </c>
      <c r="BR140">
        <f>(r_29*P140)+y_29</f>
        <v>2.0073918190765752</v>
      </c>
      <c r="BT140">
        <f>(r_30*O140)+x_30</f>
        <v>1.7705655235678179</v>
      </c>
      <c r="BU140">
        <f>(r_30*P140)+y_30</f>
        <v>4.0073918190765756</v>
      </c>
      <c r="BW140">
        <f>(r_31*O140)+x_31</f>
        <v>1.7705655235678179</v>
      </c>
      <c r="BX140">
        <f>(r_31*P140)+y_31</f>
        <v>7.3918190765751568E-3</v>
      </c>
      <c r="CA140">
        <f>O140</f>
        <v>-0.74314482547739402</v>
      </c>
      <c r="CB140">
        <f>P140</f>
        <v>0.66913060635885835</v>
      </c>
      <c r="CD140">
        <f t="shared" si="37"/>
        <v>-0.74314482547739402</v>
      </c>
      <c r="CE140">
        <f t="shared" si="38"/>
        <v>0.66913060635885835</v>
      </c>
      <c r="CG140">
        <f t="shared" si="39"/>
        <v>-1.486289650954788</v>
      </c>
      <c r="CH140">
        <f t="shared" si="40"/>
        <v>1.3382612127177167</v>
      </c>
      <c r="CJ140">
        <f t="shared" si="41"/>
        <v>-2.2294344764321821</v>
      </c>
      <c r="CK140">
        <f t="shared" si="42"/>
        <v>2.0073918190765752</v>
      </c>
      <c r="CM140">
        <f t="shared" si="43"/>
        <v>-2.9725793019095761</v>
      </c>
      <c r="CN140">
        <f t="shared" si="44"/>
        <v>2.6765224254354334</v>
      </c>
      <c r="CP140">
        <f t="shared" si="45"/>
        <v>-3.7157241273869701</v>
      </c>
      <c r="CQ140">
        <f t="shared" si="46"/>
        <v>3.3456530317942916</v>
      </c>
      <c r="CS140">
        <f>O140</f>
        <v>-0.74314482547739402</v>
      </c>
      <c r="CT140">
        <f>P140</f>
        <v>0.66913060635885835</v>
      </c>
      <c r="CU140">
        <f>(a_21*r_21*O140)+x_21</f>
        <v>2.0274206980904239</v>
      </c>
      <c r="CV140">
        <f>(b_21*r_21*P140)+y_21</f>
        <v>6.3382612127177165</v>
      </c>
      <c r="CW140">
        <f>(r_21*O140)+x_21</f>
        <v>2.0274206980904239</v>
      </c>
      <c r="CX140">
        <f>(r_21*P140)+y_21</f>
        <v>7.676522425435433</v>
      </c>
      <c r="CY140">
        <f>((r_21/2)*O140)+x_21</f>
        <v>3.513710349045212</v>
      </c>
      <c r="CZ140">
        <f>((r_21/2)*P140)+y_21</f>
        <v>6.3382612127177165</v>
      </c>
    </row>
    <row r="141" spans="1:104" x14ac:dyDescent="0.25">
      <c r="A141">
        <v>1</v>
      </c>
      <c r="K141">
        <v>4</v>
      </c>
      <c r="L141">
        <f>L140+A141</f>
        <v>139</v>
      </c>
      <c r="M141">
        <f t="shared" si="47"/>
        <v>2.4260076602721181</v>
      </c>
      <c r="O141">
        <f t="shared" si="48"/>
        <v>-0.75470958022277201</v>
      </c>
      <c r="P141">
        <f t="shared" si="49"/>
        <v>0.65605902899050728</v>
      </c>
      <c r="R141">
        <f t="shared" si="35"/>
        <v>-3.0188383208910881</v>
      </c>
      <c r="S141">
        <f t="shared" si="36"/>
        <v>2.6242361159620291</v>
      </c>
      <c r="U141">
        <f>R141+x_0</f>
        <v>-3.0188383208910881</v>
      </c>
      <c r="V141">
        <f>S141+y_0</f>
        <v>2.6242361159620291</v>
      </c>
      <c r="X141">
        <f>r_0*COS(M141)+x_01</f>
        <v>-3.0188383208910881</v>
      </c>
      <c r="Y141">
        <f>r_0*SIN(M141)+y_01</f>
        <v>2.6242361159620291</v>
      </c>
      <c r="Z141">
        <f t="shared" si="50"/>
        <v>118</v>
      </c>
      <c r="AB141">
        <f>(r_1*O141)+x_1</f>
        <v>-3.0188383208910881</v>
      </c>
      <c r="AC141">
        <f>(r_1*P141)+y_1</f>
        <v>2.6242361159620291</v>
      </c>
      <c r="AD141">
        <f t="shared" si="51"/>
        <v>118</v>
      </c>
      <c r="AG141">
        <f>(r_2*O141)+x_2</f>
        <v>0.98116167910891194</v>
      </c>
      <c r="AH141">
        <f>(r_2*P141)+y_2</f>
        <v>2.6242361159620291</v>
      </c>
      <c r="AJ141">
        <f>(r_3*O141)+x_3</f>
        <v>-3.0188383208910881</v>
      </c>
      <c r="AK141">
        <f>(r_3*P141)+y_3</f>
        <v>2.6242361159620291</v>
      </c>
      <c r="AM141">
        <f>(r_4*O141)+x_4</f>
        <v>0.98116167910891194</v>
      </c>
      <c r="AN141">
        <f>(r_4*P141)+y_4</f>
        <v>2.6242361159620291</v>
      </c>
      <c r="AP141">
        <f>(r_5*O141)+x_5</f>
        <v>-3.0188383208910881</v>
      </c>
      <c r="AQ141">
        <f>(r_5*P141)+y_5</f>
        <v>6.6242361159620291</v>
      </c>
      <c r="AS141">
        <f>(r_6*O141)+x_6</f>
        <v>-3.0188383208910881</v>
      </c>
      <c r="AT141">
        <f>(r_6*P141)+y_6</f>
        <v>2.6242361159620291</v>
      </c>
      <c r="AV141">
        <f>(r_7*O141)+x_7</f>
        <v>0.98116167910891194</v>
      </c>
      <c r="AW141">
        <f>(r_7*P141)+y_7</f>
        <v>2.6242361159620291</v>
      </c>
      <c r="AY141">
        <f>(r_8*O141)+x_8</f>
        <v>-3.0188383208910881</v>
      </c>
      <c r="AZ141">
        <f>(r_8*P141)+y_8</f>
        <v>6.6242361159620291</v>
      </c>
      <c r="BB141">
        <f>(r_9*O141)+x_9</f>
        <v>-7.0188383208910885</v>
      </c>
      <c r="BC141">
        <f>(r_9*P141)+y_9</f>
        <v>2.6242361159620291</v>
      </c>
      <c r="BE141">
        <f>(r_10*O141)+x_10</f>
        <v>-3.0188383208910881</v>
      </c>
      <c r="BF141">
        <f>(r_10*P141)+y_10</f>
        <v>-1.3757638840379709</v>
      </c>
      <c r="BH141">
        <f>(r_26*O141)+x_26</f>
        <v>-6.7923862220049482</v>
      </c>
      <c r="BI141">
        <f>(r_26*P141)+y_26</f>
        <v>5.904531260914565</v>
      </c>
      <c r="BK141">
        <f>(r_27*O141)+x_27</f>
        <v>-6.2641287406683155</v>
      </c>
      <c r="BL141">
        <f>(r_27*P141)+y_27</f>
        <v>3.9681770869715218</v>
      </c>
      <c r="BN141">
        <f>(r_28*O141)+x_28</f>
        <v>-6.2641287406683155</v>
      </c>
      <c r="BO141">
        <f>(r_28*P141)+y_28</f>
        <v>-3.1822913028478172E-2</v>
      </c>
      <c r="BQ141">
        <f>(r_29*O141)+x_29</f>
        <v>-2.2641287406683159</v>
      </c>
      <c r="BR141">
        <f>(r_29*P141)+y_29</f>
        <v>1.9681770869715218</v>
      </c>
      <c r="BT141">
        <f>(r_30*O141)+x_30</f>
        <v>1.7358712593316841</v>
      </c>
      <c r="BU141">
        <f>(r_30*P141)+y_30</f>
        <v>3.9681770869715218</v>
      </c>
      <c r="BW141">
        <f>(r_31*O141)+x_31</f>
        <v>1.7358712593316841</v>
      </c>
      <c r="BX141">
        <f>(r_31*P141)+y_31</f>
        <v>-3.1822913028478172E-2</v>
      </c>
      <c r="CA141">
        <f>O141</f>
        <v>-0.75470958022277201</v>
      </c>
      <c r="CB141">
        <f>P141</f>
        <v>0.65605902899050728</v>
      </c>
      <c r="CD141">
        <f t="shared" si="37"/>
        <v>-0.75470958022277201</v>
      </c>
      <c r="CE141">
        <f t="shared" si="38"/>
        <v>0.65605902899050728</v>
      </c>
      <c r="CG141">
        <f t="shared" si="39"/>
        <v>-1.509419160445544</v>
      </c>
      <c r="CH141">
        <f t="shared" si="40"/>
        <v>1.3121180579810146</v>
      </c>
      <c r="CJ141">
        <f t="shared" si="41"/>
        <v>-2.2641287406683159</v>
      </c>
      <c r="CK141">
        <f t="shared" si="42"/>
        <v>1.9681770869715218</v>
      </c>
      <c r="CM141">
        <f t="shared" si="43"/>
        <v>-3.0188383208910881</v>
      </c>
      <c r="CN141">
        <f t="shared" si="44"/>
        <v>2.6242361159620291</v>
      </c>
      <c r="CP141">
        <f t="shared" si="45"/>
        <v>-3.7735479011138602</v>
      </c>
      <c r="CQ141">
        <f t="shared" si="46"/>
        <v>3.2802951449525364</v>
      </c>
      <c r="CS141">
        <f>O141</f>
        <v>-0.75470958022277201</v>
      </c>
      <c r="CT141">
        <f>P141</f>
        <v>0.65605902899050728</v>
      </c>
      <c r="CU141">
        <f>(a_21*r_21*O141)+x_21</f>
        <v>1.9811616791089119</v>
      </c>
      <c r="CV141">
        <f>(b_21*r_21*P141)+y_21</f>
        <v>6.3121180579810146</v>
      </c>
      <c r="CW141">
        <f>(r_21*O141)+x_21</f>
        <v>1.9811616791089119</v>
      </c>
      <c r="CX141">
        <f>(r_21*P141)+y_21</f>
        <v>7.6242361159620291</v>
      </c>
      <c r="CY141">
        <f>((r_21/2)*O141)+x_21</f>
        <v>3.4905808395544557</v>
      </c>
      <c r="CZ141">
        <f>((r_21/2)*P141)+y_21</f>
        <v>6.3121180579810146</v>
      </c>
    </row>
    <row r="142" spans="1:104" x14ac:dyDescent="0.25">
      <c r="A142">
        <v>1</v>
      </c>
      <c r="K142">
        <v>4</v>
      </c>
      <c r="L142">
        <f>L141+A142</f>
        <v>140</v>
      </c>
      <c r="M142">
        <f t="shared" si="47"/>
        <v>2.4434609527920612</v>
      </c>
      <c r="O142">
        <f t="shared" si="48"/>
        <v>-0.7660444431189779</v>
      </c>
      <c r="P142">
        <f t="shared" si="49"/>
        <v>0.64278760968653947</v>
      </c>
      <c r="R142">
        <f t="shared" si="35"/>
        <v>-3.0641777724759116</v>
      </c>
      <c r="S142">
        <f t="shared" si="36"/>
        <v>2.5711504387461579</v>
      </c>
      <c r="U142">
        <f>R142+x_0</f>
        <v>-3.0641777724759116</v>
      </c>
      <c r="V142">
        <f>S142+y_0</f>
        <v>2.5711504387461579</v>
      </c>
      <c r="X142">
        <f>r_0*COS(M142)+x_01</f>
        <v>-3.0641777724759116</v>
      </c>
      <c r="Y142">
        <f>r_0*SIN(M142)+y_01</f>
        <v>2.5711504387461579</v>
      </c>
      <c r="Z142">
        <f t="shared" si="50"/>
        <v>119</v>
      </c>
      <c r="AB142">
        <f>(r_1*O142)+x_1</f>
        <v>-3.0641777724759116</v>
      </c>
      <c r="AC142">
        <f>(r_1*P142)+y_1</f>
        <v>2.5711504387461579</v>
      </c>
      <c r="AD142">
        <f t="shared" si="51"/>
        <v>119</v>
      </c>
      <c r="AG142">
        <f>(r_2*O142)+x_2</f>
        <v>0.93582222752408839</v>
      </c>
      <c r="AH142">
        <f>(r_2*P142)+y_2</f>
        <v>2.5711504387461579</v>
      </c>
      <c r="AJ142">
        <f>(r_3*O142)+x_3</f>
        <v>-3.0641777724759116</v>
      </c>
      <c r="AK142">
        <f>(r_3*P142)+y_3</f>
        <v>2.5711504387461579</v>
      </c>
      <c r="AM142">
        <f>(r_4*O142)+x_4</f>
        <v>0.93582222752408839</v>
      </c>
      <c r="AN142">
        <f>(r_4*P142)+y_4</f>
        <v>2.5711504387461579</v>
      </c>
      <c r="AP142">
        <f>(r_5*O142)+x_5</f>
        <v>-3.0641777724759116</v>
      </c>
      <c r="AQ142">
        <f>(r_5*P142)+y_5</f>
        <v>6.5711504387461579</v>
      </c>
      <c r="AS142">
        <f>(r_6*O142)+x_6</f>
        <v>-3.0641777724759116</v>
      </c>
      <c r="AT142">
        <f>(r_6*P142)+y_6</f>
        <v>2.5711504387461579</v>
      </c>
      <c r="AV142">
        <f>(r_7*O142)+x_7</f>
        <v>0.93582222752408839</v>
      </c>
      <c r="AW142">
        <f>(r_7*P142)+y_7</f>
        <v>2.5711504387461579</v>
      </c>
      <c r="AY142">
        <f>(r_8*O142)+x_8</f>
        <v>-3.0641777724759116</v>
      </c>
      <c r="AZ142">
        <f>(r_8*P142)+y_8</f>
        <v>6.5711504387461579</v>
      </c>
      <c r="BB142">
        <f>(r_9*O142)+x_9</f>
        <v>-7.0641777724759116</v>
      </c>
      <c r="BC142">
        <f>(r_9*P142)+y_9</f>
        <v>2.5711504387461579</v>
      </c>
      <c r="BE142">
        <f>(r_10*O142)+x_10</f>
        <v>-3.0641777724759116</v>
      </c>
      <c r="BF142">
        <f>(r_10*P142)+y_10</f>
        <v>-1.4288495612538421</v>
      </c>
      <c r="BH142">
        <f>(r_26*O142)+x_26</f>
        <v>-6.8943999880708011</v>
      </c>
      <c r="BI142">
        <f>(r_26*P142)+y_26</f>
        <v>5.7850884871788555</v>
      </c>
      <c r="BK142">
        <f>(r_27*O142)+x_27</f>
        <v>-6.2981333293569337</v>
      </c>
      <c r="BL142">
        <f>(r_27*P142)+y_27</f>
        <v>3.9283628290596182</v>
      </c>
      <c r="BN142">
        <f>(r_28*O142)+x_28</f>
        <v>-6.2981333293569337</v>
      </c>
      <c r="BO142">
        <f>(r_28*P142)+y_28</f>
        <v>-7.1637170940381578E-2</v>
      </c>
      <c r="BQ142">
        <f>(r_29*O142)+x_29</f>
        <v>-2.2981333293569337</v>
      </c>
      <c r="BR142">
        <f>(r_29*P142)+y_29</f>
        <v>1.9283628290596184</v>
      </c>
      <c r="BT142">
        <f>(r_30*O142)+x_30</f>
        <v>1.7018666706430663</v>
      </c>
      <c r="BU142">
        <f>(r_30*P142)+y_30</f>
        <v>3.9283628290596182</v>
      </c>
      <c r="BW142">
        <f>(r_31*O142)+x_31</f>
        <v>1.7018666706430663</v>
      </c>
      <c r="BX142">
        <f>(r_31*P142)+y_31</f>
        <v>-7.1637170940381578E-2</v>
      </c>
      <c r="CA142">
        <f>O142</f>
        <v>-0.7660444431189779</v>
      </c>
      <c r="CB142">
        <f>P142</f>
        <v>0.64278760968653947</v>
      </c>
      <c r="CD142">
        <f t="shared" si="37"/>
        <v>-0.7660444431189779</v>
      </c>
      <c r="CE142">
        <f t="shared" si="38"/>
        <v>0.64278760968653947</v>
      </c>
      <c r="CG142">
        <f t="shared" si="39"/>
        <v>-1.5320888862379558</v>
      </c>
      <c r="CH142">
        <f t="shared" si="40"/>
        <v>1.2855752193730789</v>
      </c>
      <c r="CJ142">
        <f t="shared" si="41"/>
        <v>-2.2981333293569337</v>
      </c>
      <c r="CK142">
        <f t="shared" si="42"/>
        <v>1.9283628290596184</v>
      </c>
      <c r="CM142">
        <f t="shared" si="43"/>
        <v>-3.0641777724759116</v>
      </c>
      <c r="CN142">
        <f t="shared" si="44"/>
        <v>2.5711504387461579</v>
      </c>
      <c r="CP142">
        <f t="shared" si="45"/>
        <v>-3.8302222155948895</v>
      </c>
      <c r="CQ142">
        <f t="shared" si="46"/>
        <v>3.2139380484326976</v>
      </c>
      <c r="CS142">
        <f>O142</f>
        <v>-0.7660444431189779</v>
      </c>
      <c r="CT142">
        <f>P142</f>
        <v>0.64278760968653947</v>
      </c>
      <c r="CU142">
        <f>(a_21*r_21*O142)+x_21</f>
        <v>1.9358222275240884</v>
      </c>
      <c r="CV142">
        <f>(b_21*r_21*P142)+y_21</f>
        <v>6.2855752193730794</v>
      </c>
      <c r="CW142">
        <f>(r_21*O142)+x_21</f>
        <v>1.9358222275240884</v>
      </c>
      <c r="CX142">
        <f>(r_21*P142)+y_21</f>
        <v>7.5711504387461579</v>
      </c>
      <c r="CY142">
        <f>((r_21/2)*O142)+x_21</f>
        <v>3.4679111137620442</v>
      </c>
      <c r="CZ142">
        <f>((r_21/2)*P142)+y_21</f>
        <v>6.2855752193730794</v>
      </c>
    </row>
    <row r="143" spans="1:104" x14ac:dyDescent="0.25">
      <c r="A143">
        <v>1</v>
      </c>
      <c r="K143">
        <v>4</v>
      </c>
      <c r="L143">
        <f>L142+A143</f>
        <v>141</v>
      </c>
      <c r="M143">
        <f t="shared" si="47"/>
        <v>2.4609142453120043</v>
      </c>
      <c r="O143">
        <f t="shared" si="48"/>
        <v>-0.77714596145697068</v>
      </c>
      <c r="P143">
        <f t="shared" si="49"/>
        <v>0.62932039104983772</v>
      </c>
      <c r="R143">
        <f t="shared" si="35"/>
        <v>-3.1085838458278827</v>
      </c>
      <c r="S143">
        <f t="shared" si="36"/>
        <v>2.5172815641993509</v>
      </c>
      <c r="U143">
        <f>R143+x_0</f>
        <v>-3.1085838458278827</v>
      </c>
      <c r="V143">
        <f>S143+y_0</f>
        <v>2.5172815641993509</v>
      </c>
      <c r="X143">
        <f>r_0*COS(M143)+x_01</f>
        <v>-3.1085838458278827</v>
      </c>
      <c r="Y143">
        <f>r_0*SIN(M143)+y_01</f>
        <v>2.5172815641993509</v>
      </c>
      <c r="Z143">
        <f t="shared" si="50"/>
        <v>120</v>
      </c>
      <c r="AB143">
        <f>(r_1*O143)+x_1</f>
        <v>-3.1085838458278827</v>
      </c>
      <c r="AC143">
        <f>(r_1*P143)+y_1</f>
        <v>2.5172815641993509</v>
      </c>
      <c r="AD143">
        <f t="shared" si="51"/>
        <v>120</v>
      </c>
      <c r="AG143">
        <f>(r_2*O143)+x_2</f>
        <v>0.89141615417211728</v>
      </c>
      <c r="AH143">
        <f>(r_2*P143)+y_2</f>
        <v>2.5172815641993509</v>
      </c>
      <c r="AJ143">
        <f>(r_3*O143)+x_3</f>
        <v>-3.1085838458278827</v>
      </c>
      <c r="AK143">
        <f>(r_3*P143)+y_3</f>
        <v>2.5172815641993509</v>
      </c>
      <c r="AM143">
        <f>(r_4*O143)+x_4</f>
        <v>0.89141615417211728</v>
      </c>
      <c r="AN143">
        <f>(r_4*P143)+y_4</f>
        <v>2.5172815641993509</v>
      </c>
      <c r="AP143">
        <f>(r_5*O143)+x_5</f>
        <v>-3.1085838458278827</v>
      </c>
      <c r="AQ143">
        <f>(r_5*P143)+y_5</f>
        <v>6.5172815641993509</v>
      </c>
      <c r="AS143">
        <f>(r_6*O143)+x_6</f>
        <v>-3.1085838458278827</v>
      </c>
      <c r="AT143">
        <f>(r_6*P143)+y_6</f>
        <v>2.5172815641993509</v>
      </c>
      <c r="AV143">
        <f>(r_7*O143)+x_7</f>
        <v>0.89141615417211728</v>
      </c>
      <c r="AW143">
        <f>(r_7*P143)+y_7</f>
        <v>2.5172815641993509</v>
      </c>
      <c r="AY143">
        <f>(r_8*O143)+x_8</f>
        <v>-3.1085838458278827</v>
      </c>
      <c r="AZ143">
        <f>(r_8*P143)+y_8</f>
        <v>6.5172815641993509</v>
      </c>
      <c r="BB143">
        <f>(r_9*O143)+x_9</f>
        <v>-7.1085838458278827</v>
      </c>
      <c r="BC143">
        <f>(r_9*P143)+y_9</f>
        <v>2.5172815641993509</v>
      </c>
      <c r="BE143">
        <f>(r_10*O143)+x_10</f>
        <v>-3.1085838458278827</v>
      </c>
      <c r="BF143">
        <f>(r_10*P143)+y_10</f>
        <v>-1.4827184358006491</v>
      </c>
      <c r="BH143">
        <f>(r_26*O143)+x_26</f>
        <v>-6.9943136531127363</v>
      </c>
      <c r="BI143">
        <f>(r_26*P143)+y_26</f>
        <v>5.6638835194485395</v>
      </c>
      <c r="BK143">
        <f>(r_27*O143)+x_27</f>
        <v>-6.3314378843709118</v>
      </c>
      <c r="BL143">
        <f>(r_27*P143)+y_27</f>
        <v>3.8879611731495132</v>
      </c>
      <c r="BN143">
        <f>(r_28*O143)+x_28</f>
        <v>-6.3314378843709118</v>
      </c>
      <c r="BO143">
        <f>(r_28*P143)+y_28</f>
        <v>-0.11203882685048683</v>
      </c>
      <c r="BQ143">
        <f>(r_29*O143)+x_29</f>
        <v>-2.3314378843709118</v>
      </c>
      <c r="BR143">
        <f>(r_29*P143)+y_29</f>
        <v>1.8879611731495132</v>
      </c>
      <c r="BT143">
        <f>(r_30*O143)+x_30</f>
        <v>1.6685621156290882</v>
      </c>
      <c r="BU143">
        <f>(r_30*P143)+y_30</f>
        <v>3.8879611731495132</v>
      </c>
      <c r="BW143">
        <f>(r_31*O143)+x_31</f>
        <v>1.6685621156290882</v>
      </c>
      <c r="BX143">
        <f>(r_31*P143)+y_31</f>
        <v>-0.11203882685048683</v>
      </c>
      <c r="CA143">
        <f>O143</f>
        <v>-0.77714596145697068</v>
      </c>
      <c r="CB143">
        <f>P143</f>
        <v>0.62932039104983772</v>
      </c>
      <c r="CD143">
        <f t="shared" si="37"/>
        <v>-0.77714596145697068</v>
      </c>
      <c r="CE143">
        <f t="shared" si="38"/>
        <v>0.62932039104983772</v>
      </c>
      <c r="CG143">
        <f t="shared" si="39"/>
        <v>-1.5542919229139414</v>
      </c>
      <c r="CH143">
        <f t="shared" si="40"/>
        <v>1.2586407820996754</v>
      </c>
      <c r="CJ143">
        <f t="shared" si="41"/>
        <v>-2.3314378843709118</v>
      </c>
      <c r="CK143">
        <f t="shared" si="42"/>
        <v>1.8879611731495132</v>
      </c>
      <c r="CM143">
        <f t="shared" si="43"/>
        <v>-3.1085838458278827</v>
      </c>
      <c r="CN143">
        <f t="shared" si="44"/>
        <v>2.5172815641993509</v>
      </c>
      <c r="CP143">
        <f t="shared" si="45"/>
        <v>-3.8857298072848536</v>
      </c>
      <c r="CQ143">
        <f t="shared" si="46"/>
        <v>3.1466019552491886</v>
      </c>
      <c r="CS143">
        <f>O143</f>
        <v>-0.77714596145697068</v>
      </c>
      <c r="CT143">
        <f>P143</f>
        <v>0.62932039104983772</v>
      </c>
      <c r="CU143">
        <f>(a_21*r_21*O143)+x_21</f>
        <v>1.8914161541721173</v>
      </c>
      <c r="CV143">
        <f>(b_21*r_21*P143)+y_21</f>
        <v>6.2586407820996754</v>
      </c>
      <c r="CW143">
        <f>(r_21*O143)+x_21</f>
        <v>1.8914161541721173</v>
      </c>
      <c r="CX143">
        <f>(r_21*P143)+y_21</f>
        <v>7.5172815641993509</v>
      </c>
      <c r="CY143">
        <f>((r_21/2)*O143)+x_21</f>
        <v>3.4457080770860586</v>
      </c>
      <c r="CZ143">
        <f>((r_21/2)*P143)+y_21</f>
        <v>6.2586407820996754</v>
      </c>
    </row>
    <row r="144" spans="1:104" x14ac:dyDescent="0.25">
      <c r="A144">
        <v>1</v>
      </c>
      <c r="K144">
        <v>4</v>
      </c>
      <c r="L144">
        <f>L143+A144</f>
        <v>142</v>
      </c>
      <c r="M144">
        <f t="shared" si="47"/>
        <v>2.4783675378319479</v>
      </c>
      <c r="O144">
        <f t="shared" si="48"/>
        <v>-0.7880107536067219</v>
      </c>
      <c r="P144">
        <f t="shared" si="49"/>
        <v>0.6156614753256584</v>
      </c>
      <c r="R144">
        <f t="shared" si="35"/>
        <v>-3.1520430144268876</v>
      </c>
      <c r="S144">
        <f t="shared" si="36"/>
        <v>2.4626459013026336</v>
      </c>
      <c r="U144">
        <f>R144+x_0</f>
        <v>-3.1520430144268876</v>
      </c>
      <c r="V144">
        <f>S144+y_0</f>
        <v>2.4626459013026336</v>
      </c>
      <c r="X144">
        <f>r_0*COS(M144)+x_01</f>
        <v>-3.1520430144268876</v>
      </c>
      <c r="Y144">
        <f>r_0*SIN(M144)+y_01</f>
        <v>2.4626459013026336</v>
      </c>
      <c r="Z144">
        <f t="shared" si="50"/>
        <v>121</v>
      </c>
      <c r="AB144">
        <f>(r_1*O144)+x_1</f>
        <v>-3.1520430144268876</v>
      </c>
      <c r="AC144">
        <f>(r_1*P144)+y_1</f>
        <v>2.4626459013026336</v>
      </c>
      <c r="AD144">
        <f t="shared" si="51"/>
        <v>121</v>
      </c>
      <c r="AG144">
        <f>(r_2*O144)+x_2</f>
        <v>0.84795698557311239</v>
      </c>
      <c r="AH144">
        <f>(r_2*P144)+y_2</f>
        <v>2.4626459013026336</v>
      </c>
      <c r="AJ144">
        <f>(r_3*O144)+x_3</f>
        <v>-3.1520430144268876</v>
      </c>
      <c r="AK144">
        <f>(r_3*P144)+y_3</f>
        <v>2.4626459013026336</v>
      </c>
      <c r="AM144">
        <f>(r_4*O144)+x_4</f>
        <v>0.84795698557311239</v>
      </c>
      <c r="AN144">
        <f>(r_4*P144)+y_4</f>
        <v>2.4626459013026336</v>
      </c>
      <c r="AP144">
        <f>(r_5*O144)+x_5</f>
        <v>-3.1520430144268876</v>
      </c>
      <c r="AQ144">
        <f>(r_5*P144)+y_5</f>
        <v>6.4626459013026336</v>
      </c>
      <c r="AS144">
        <f>(r_6*O144)+x_6</f>
        <v>-3.1520430144268876</v>
      </c>
      <c r="AT144">
        <f>(r_6*P144)+y_6</f>
        <v>2.4626459013026336</v>
      </c>
      <c r="AV144">
        <f>(r_7*O144)+x_7</f>
        <v>0.84795698557311239</v>
      </c>
      <c r="AW144">
        <f>(r_7*P144)+y_7</f>
        <v>2.4626459013026336</v>
      </c>
      <c r="AY144">
        <f>(r_8*O144)+x_8</f>
        <v>-3.1520430144268876</v>
      </c>
      <c r="AZ144">
        <f>(r_8*P144)+y_8</f>
        <v>6.4626459013026336</v>
      </c>
      <c r="BB144">
        <f>(r_9*O144)+x_9</f>
        <v>-7.1520430144268872</v>
      </c>
      <c r="BC144">
        <f>(r_9*P144)+y_9</f>
        <v>2.4626459013026336</v>
      </c>
      <c r="BE144">
        <f>(r_10*O144)+x_10</f>
        <v>-3.1520430144268876</v>
      </c>
      <c r="BF144">
        <f>(r_10*P144)+y_10</f>
        <v>-1.5373540986973664</v>
      </c>
      <c r="BH144">
        <f>(r_26*O144)+x_26</f>
        <v>-7.092096782460497</v>
      </c>
      <c r="BI144">
        <f>(r_26*P144)+y_26</f>
        <v>5.5409532779309254</v>
      </c>
      <c r="BK144">
        <f>(r_27*O144)+x_27</f>
        <v>-6.3640322608201654</v>
      </c>
      <c r="BL144">
        <f>(r_27*P144)+y_27</f>
        <v>3.8469844259769754</v>
      </c>
      <c r="BN144">
        <f>(r_28*O144)+x_28</f>
        <v>-6.3640322608201654</v>
      </c>
      <c r="BO144">
        <f>(r_28*P144)+y_28</f>
        <v>-0.15301557402302479</v>
      </c>
      <c r="BQ144">
        <f>(r_29*O144)+x_29</f>
        <v>-2.3640322608201658</v>
      </c>
      <c r="BR144">
        <f>(r_29*P144)+y_29</f>
        <v>1.8469844259769752</v>
      </c>
      <c r="BT144">
        <f>(r_30*O144)+x_30</f>
        <v>1.6359677391798342</v>
      </c>
      <c r="BU144">
        <f>(r_30*P144)+y_30</f>
        <v>3.8469844259769754</v>
      </c>
      <c r="BW144">
        <f>(r_31*O144)+x_31</f>
        <v>1.6359677391798342</v>
      </c>
      <c r="BX144">
        <f>(r_31*P144)+y_31</f>
        <v>-0.15301557402302479</v>
      </c>
      <c r="CA144">
        <f>O144</f>
        <v>-0.7880107536067219</v>
      </c>
      <c r="CB144">
        <f>P144</f>
        <v>0.6156614753256584</v>
      </c>
      <c r="CD144">
        <f t="shared" si="37"/>
        <v>-0.7880107536067219</v>
      </c>
      <c r="CE144">
        <f t="shared" si="38"/>
        <v>0.6156614753256584</v>
      </c>
      <c r="CG144">
        <f t="shared" si="39"/>
        <v>-1.5760215072134438</v>
      </c>
      <c r="CH144">
        <f t="shared" si="40"/>
        <v>1.2313229506513168</v>
      </c>
      <c r="CJ144">
        <f t="shared" si="41"/>
        <v>-2.3640322608201658</v>
      </c>
      <c r="CK144">
        <f t="shared" si="42"/>
        <v>1.8469844259769752</v>
      </c>
      <c r="CM144">
        <f t="shared" si="43"/>
        <v>-3.1520430144268876</v>
      </c>
      <c r="CN144">
        <f t="shared" si="44"/>
        <v>2.4626459013026336</v>
      </c>
      <c r="CP144">
        <f t="shared" si="45"/>
        <v>-3.9400537680336094</v>
      </c>
      <c r="CQ144">
        <f t="shared" si="46"/>
        <v>3.0783073766282918</v>
      </c>
      <c r="CS144">
        <f>O144</f>
        <v>-0.7880107536067219</v>
      </c>
      <c r="CT144">
        <f>P144</f>
        <v>0.6156614753256584</v>
      </c>
      <c r="CU144">
        <f>(a_21*r_21*O144)+x_21</f>
        <v>1.8479569855731124</v>
      </c>
      <c r="CV144">
        <f>(b_21*r_21*P144)+y_21</f>
        <v>6.2313229506513164</v>
      </c>
      <c r="CW144">
        <f>(r_21*O144)+x_21</f>
        <v>1.8479569855731124</v>
      </c>
      <c r="CX144">
        <f>(r_21*P144)+y_21</f>
        <v>7.4626459013026336</v>
      </c>
      <c r="CY144">
        <f>((r_21/2)*O144)+x_21</f>
        <v>3.4239784927865564</v>
      </c>
      <c r="CZ144">
        <f>((r_21/2)*P144)+y_21</f>
        <v>6.2313229506513164</v>
      </c>
    </row>
    <row r="145" spans="1:104" x14ac:dyDescent="0.25">
      <c r="A145">
        <v>1</v>
      </c>
      <c r="K145">
        <v>4</v>
      </c>
      <c r="L145">
        <f>L144+A145</f>
        <v>143</v>
      </c>
      <c r="M145">
        <f t="shared" si="47"/>
        <v>2.4958208303518914</v>
      </c>
      <c r="O145">
        <f t="shared" si="48"/>
        <v>-0.79863551004729294</v>
      </c>
      <c r="P145">
        <f t="shared" si="49"/>
        <v>0.60181502315204816</v>
      </c>
      <c r="R145">
        <f t="shared" si="35"/>
        <v>-3.1945420401891718</v>
      </c>
      <c r="S145">
        <f t="shared" si="36"/>
        <v>2.4072600926081926</v>
      </c>
      <c r="U145">
        <f>R145+x_0</f>
        <v>-3.1945420401891718</v>
      </c>
      <c r="V145">
        <f>S145+y_0</f>
        <v>2.4072600926081926</v>
      </c>
      <c r="X145">
        <f>r_0*COS(M145)+x_01</f>
        <v>-3.1945420401891718</v>
      </c>
      <c r="Y145">
        <f>r_0*SIN(M145)+y_01</f>
        <v>2.4072600926081926</v>
      </c>
      <c r="Z145">
        <f t="shared" si="50"/>
        <v>122</v>
      </c>
      <c r="AB145">
        <f>(r_1*O145)+x_1</f>
        <v>-3.1945420401891718</v>
      </c>
      <c r="AC145">
        <f>(r_1*P145)+y_1</f>
        <v>2.4072600926081926</v>
      </c>
      <c r="AD145">
        <f t="shared" si="51"/>
        <v>122</v>
      </c>
      <c r="AG145">
        <f>(r_2*O145)+x_2</f>
        <v>0.80545795981082824</v>
      </c>
      <c r="AH145">
        <f>(r_2*P145)+y_2</f>
        <v>2.4072600926081926</v>
      </c>
      <c r="AJ145">
        <f>(r_3*O145)+x_3</f>
        <v>-3.1945420401891718</v>
      </c>
      <c r="AK145">
        <f>(r_3*P145)+y_3</f>
        <v>2.4072600926081926</v>
      </c>
      <c r="AM145">
        <f>(r_4*O145)+x_4</f>
        <v>0.80545795981082824</v>
      </c>
      <c r="AN145">
        <f>(r_4*P145)+y_4</f>
        <v>2.4072600926081926</v>
      </c>
      <c r="AP145">
        <f>(r_5*O145)+x_5</f>
        <v>-3.1945420401891718</v>
      </c>
      <c r="AQ145">
        <f>(r_5*P145)+y_5</f>
        <v>6.4072600926081922</v>
      </c>
      <c r="AS145">
        <f>(r_6*O145)+x_6</f>
        <v>-3.1945420401891718</v>
      </c>
      <c r="AT145">
        <f>(r_6*P145)+y_6</f>
        <v>2.4072600926081926</v>
      </c>
      <c r="AV145">
        <f>(r_7*O145)+x_7</f>
        <v>0.80545795981082824</v>
      </c>
      <c r="AW145">
        <f>(r_7*P145)+y_7</f>
        <v>2.4072600926081926</v>
      </c>
      <c r="AY145">
        <f>(r_8*O145)+x_8</f>
        <v>-3.1945420401891718</v>
      </c>
      <c r="AZ145">
        <f>(r_8*P145)+y_8</f>
        <v>6.4072600926081922</v>
      </c>
      <c r="BB145">
        <f>(r_9*O145)+x_9</f>
        <v>-7.1945420401891713</v>
      </c>
      <c r="BC145">
        <f>(r_9*P145)+y_9</f>
        <v>2.4072600926081926</v>
      </c>
      <c r="BE145">
        <f>(r_10*O145)+x_10</f>
        <v>-3.1945420401891718</v>
      </c>
      <c r="BF145">
        <f>(r_10*P145)+y_10</f>
        <v>-1.5927399073918074</v>
      </c>
      <c r="BH145">
        <f>(r_26*O145)+x_26</f>
        <v>-7.1877195904256368</v>
      </c>
      <c r="BI145">
        <f>(r_26*P145)+y_26</f>
        <v>5.4163352083684337</v>
      </c>
      <c r="BK145">
        <f>(r_27*O145)+x_27</f>
        <v>-6.3959065301418789</v>
      </c>
      <c r="BL145">
        <f>(r_27*P145)+y_27</f>
        <v>3.8054450694561446</v>
      </c>
      <c r="BN145">
        <f>(r_28*O145)+x_28</f>
        <v>-6.3959065301418789</v>
      </c>
      <c r="BO145">
        <f>(r_28*P145)+y_28</f>
        <v>-0.19455493054385542</v>
      </c>
      <c r="BQ145">
        <f>(r_29*O145)+x_29</f>
        <v>-2.3959065301418789</v>
      </c>
      <c r="BR145">
        <f>(r_29*P145)+y_29</f>
        <v>1.8054450694561446</v>
      </c>
      <c r="BT145">
        <f>(r_30*O145)+x_30</f>
        <v>1.6040934698581211</v>
      </c>
      <c r="BU145">
        <f>(r_30*P145)+y_30</f>
        <v>3.8054450694561446</v>
      </c>
      <c r="BW145">
        <f>(r_31*O145)+x_31</f>
        <v>1.6040934698581211</v>
      </c>
      <c r="BX145">
        <f>(r_31*P145)+y_31</f>
        <v>-0.19455493054385542</v>
      </c>
      <c r="CA145">
        <f>O145</f>
        <v>-0.79863551004729294</v>
      </c>
      <c r="CB145">
        <f>P145</f>
        <v>0.60181502315204816</v>
      </c>
      <c r="CD145">
        <f t="shared" si="37"/>
        <v>-0.79863551004729294</v>
      </c>
      <c r="CE145">
        <f t="shared" si="38"/>
        <v>0.60181502315204816</v>
      </c>
      <c r="CG145">
        <f t="shared" si="39"/>
        <v>-1.5972710200945859</v>
      </c>
      <c r="CH145">
        <f t="shared" si="40"/>
        <v>1.2036300463040963</v>
      </c>
      <c r="CJ145">
        <f t="shared" si="41"/>
        <v>-2.3959065301418789</v>
      </c>
      <c r="CK145">
        <f t="shared" si="42"/>
        <v>1.8054450694561446</v>
      </c>
      <c r="CM145">
        <f t="shared" si="43"/>
        <v>-3.1945420401891718</v>
      </c>
      <c r="CN145">
        <f t="shared" si="44"/>
        <v>2.4072600926081926</v>
      </c>
      <c r="CP145">
        <f t="shared" si="45"/>
        <v>-3.9931775502364646</v>
      </c>
      <c r="CQ145">
        <f t="shared" si="46"/>
        <v>3.0090751157602407</v>
      </c>
      <c r="CS145">
        <f>O145</f>
        <v>-0.79863551004729294</v>
      </c>
      <c r="CT145">
        <f>P145</f>
        <v>0.60181502315204816</v>
      </c>
      <c r="CU145">
        <f>(a_21*r_21*O145)+x_21</f>
        <v>1.8054579598108282</v>
      </c>
      <c r="CV145">
        <f>(b_21*r_21*P145)+y_21</f>
        <v>6.2036300463040961</v>
      </c>
      <c r="CW145">
        <f>(r_21*O145)+x_21</f>
        <v>1.8054579598108282</v>
      </c>
      <c r="CX145">
        <f>(r_21*P145)+y_21</f>
        <v>7.4072600926081922</v>
      </c>
      <c r="CY145">
        <f>((r_21/2)*O145)+x_21</f>
        <v>3.4027289799054143</v>
      </c>
      <c r="CZ145">
        <f>((r_21/2)*P145)+y_21</f>
        <v>6.2036300463040961</v>
      </c>
    </row>
    <row r="146" spans="1:104" x14ac:dyDescent="0.25">
      <c r="A146">
        <v>1</v>
      </c>
      <c r="K146">
        <v>4</v>
      </c>
      <c r="L146">
        <f>L145+A146</f>
        <v>144</v>
      </c>
      <c r="M146">
        <f t="shared" si="47"/>
        <v>2.5132741228718345</v>
      </c>
      <c r="O146">
        <f t="shared" si="48"/>
        <v>-0.80901699437494734</v>
      </c>
      <c r="P146">
        <f t="shared" si="49"/>
        <v>0.58778525229247325</v>
      </c>
      <c r="R146">
        <f t="shared" si="35"/>
        <v>-3.2360679774997894</v>
      </c>
      <c r="S146">
        <f t="shared" si="36"/>
        <v>2.351141009169893</v>
      </c>
      <c r="U146">
        <f>R146+x_0</f>
        <v>-3.2360679774997894</v>
      </c>
      <c r="V146">
        <f>S146+y_0</f>
        <v>2.351141009169893</v>
      </c>
      <c r="X146">
        <f>r_0*COS(M146)+x_01</f>
        <v>-3.2360679774997894</v>
      </c>
      <c r="Y146">
        <f>r_0*SIN(M146)+y_01</f>
        <v>2.351141009169893</v>
      </c>
      <c r="Z146">
        <f t="shared" si="50"/>
        <v>123</v>
      </c>
      <c r="AB146">
        <f>(r_1*O146)+x_1</f>
        <v>-3.2360679774997894</v>
      </c>
      <c r="AC146">
        <f>(r_1*P146)+y_1</f>
        <v>2.351141009169893</v>
      </c>
      <c r="AD146">
        <f t="shared" si="51"/>
        <v>123</v>
      </c>
      <c r="AG146">
        <f>(r_2*O146)+x_2</f>
        <v>0.76393202250021064</v>
      </c>
      <c r="AH146">
        <f>(r_2*P146)+y_2</f>
        <v>2.351141009169893</v>
      </c>
      <c r="AJ146">
        <f>(r_3*O146)+x_3</f>
        <v>-3.2360679774997894</v>
      </c>
      <c r="AK146">
        <f>(r_3*P146)+y_3</f>
        <v>2.351141009169893</v>
      </c>
      <c r="AM146">
        <f>(r_4*O146)+x_4</f>
        <v>0.76393202250021064</v>
      </c>
      <c r="AN146">
        <f>(r_4*P146)+y_4</f>
        <v>2.351141009169893</v>
      </c>
      <c r="AP146">
        <f>(r_5*O146)+x_5</f>
        <v>-3.2360679774997894</v>
      </c>
      <c r="AQ146">
        <f>(r_5*P146)+y_5</f>
        <v>6.3511410091698934</v>
      </c>
      <c r="AS146">
        <f>(r_6*O146)+x_6</f>
        <v>-3.2360679774997894</v>
      </c>
      <c r="AT146">
        <f>(r_6*P146)+y_6</f>
        <v>2.351141009169893</v>
      </c>
      <c r="AV146">
        <f>(r_7*O146)+x_7</f>
        <v>0.76393202250021064</v>
      </c>
      <c r="AW146">
        <f>(r_7*P146)+y_7</f>
        <v>2.351141009169893</v>
      </c>
      <c r="AY146">
        <f>(r_8*O146)+x_8</f>
        <v>-3.2360679774997894</v>
      </c>
      <c r="AZ146">
        <f>(r_8*P146)+y_8</f>
        <v>6.3511410091698934</v>
      </c>
      <c r="BB146">
        <f>(r_9*O146)+x_9</f>
        <v>-7.2360679774997898</v>
      </c>
      <c r="BC146">
        <f>(r_9*P146)+y_9</f>
        <v>2.351141009169893</v>
      </c>
      <c r="BE146">
        <f>(r_10*O146)+x_10</f>
        <v>-3.2360679774997894</v>
      </c>
      <c r="BF146">
        <f>(r_10*P146)+y_10</f>
        <v>-1.648858990830107</v>
      </c>
      <c r="BH146">
        <f>(r_26*O146)+x_26</f>
        <v>-7.2811529493745262</v>
      </c>
      <c r="BI146">
        <f>(r_26*P146)+y_26</f>
        <v>5.2900672706322593</v>
      </c>
      <c r="BK146">
        <f>(r_27*O146)+x_27</f>
        <v>-6.4270509831248415</v>
      </c>
      <c r="BL146">
        <f>(r_27*P146)+y_27</f>
        <v>3.7633557568774196</v>
      </c>
      <c r="BN146">
        <f>(r_28*O146)+x_28</f>
        <v>-6.4270509831248415</v>
      </c>
      <c r="BO146">
        <f>(r_28*P146)+y_28</f>
        <v>-0.23664424312258037</v>
      </c>
      <c r="BQ146">
        <f>(r_29*O146)+x_29</f>
        <v>-2.4270509831248419</v>
      </c>
      <c r="BR146">
        <f>(r_29*P146)+y_29</f>
        <v>1.7633557568774196</v>
      </c>
      <c r="BT146">
        <f>(r_30*O146)+x_30</f>
        <v>1.5729490168751581</v>
      </c>
      <c r="BU146">
        <f>(r_30*P146)+y_30</f>
        <v>3.7633557568774196</v>
      </c>
      <c r="BW146">
        <f>(r_31*O146)+x_31</f>
        <v>1.5729490168751581</v>
      </c>
      <c r="BX146">
        <f>(r_31*P146)+y_31</f>
        <v>-0.23664424312258037</v>
      </c>
      <c r="CA146">
        <f>O146</f>
        <v>-0.80901699437494734</v>
      </c>
      <c r="CB146">
        <f>P146</f>
        <v>0.58778525229247325</v>
      </c>
      <c r="CD146">
        <f t="shared" si="37"/>
        <v>-0.80901699437494734</v>
      </c>
      <c r="CE146">
        <f t="shared" si="38"/>
        <v>0.58778525229247325</v>
      </c>
      <c r="CG146">
        <f t="shared" si="39"/>
        <v>-1.6180339887498947</v>
      </c>
      <c r="CH146">
        <f t="shared" si="40"/>
        <v>1.1755705045849465</v>
      </c>
      <c r="CJ146">
        <f t="shared" si="41"/>
        <v>-2.4270509831248419</v>
      </c>
      <c r="CK146">
        <f t="shared" si="42"/>
        <v>1.7633557568774196</v>
      </c>
      <c r="CM146">
        <f t="shared" si="43"/>
        <v>-3.2360679774997894</v>
      </c>
      <c r="CN146">
        <f t="shared" si="44"/>
        <v>2.351141009169893</v>
      </c>
      <c r="CP146">
        <f t="shared" si="45"/>
        <v>-4.0450849718747364</v>
      </c>
      <c r="CQ146">
        <f t="shared" si="46"/>
        <v>2.9389262614623664</v>
      </c>
      <c r="CS146">
        <f>O146</f>
        <v>-0.80901699437494734</v>
      </c>
      <c r="CT146">
        <f>P146</f>
        <v>0.58778525229247325</v>
      </c>
      <c r="CU146">
        <f>(a_21*r_21*O146)+x_21</f>
        <v>1.7639320225002106</v>
      </c>
      <c r="CV146">
        <f>(b_21*r_21*P146)+y_21</f>
        <v>6.1755705045849467</v>
      </c>
      <c r="CW146">
        <f>(r_21*O146)+x_21</f>
        <v>1.7639320225002106</v>
      </c>
      <c r="CX146">
        <f>(r_21*P146)+y_21</f>
        <v>7.3511410091698934</v>
      </c>
      <c r="CY146">
        <f>((r_21/2)*O146)+x_21</f>
        <v>3.3819660112501051</v>
      </c>
      <c r="CZ146">
        <f>((r_21/2)*P146)+y_21</f>
        <v>6.1755705045849467</v>
      </c>
    </row>
    <row r="147" spans="1:104" x14ac:dyDescent="0.25">
      <c r="A147">
        <v>1</v>
      </c>
      <c r="K147">
        <v>4</v>
      </c>
      <c r="L147">
        <f>L146+A147</f>
        <v>145</v>
      </c>
      <c r="M147">
        <f t="shared" si="47"/>
        <v>2.5307274153917776</v>
      </c>
      <c r="O147">
        <f t="shared" si="48"/>
        <v>-0.81915204428899158</v>
      </c>
      <c r="P147">
        <f t="shared" si="49"/>
        <v>0.57357643635104638</v>
      </c>
      <c r="R147">
        <f t="shared" si="35"/>
        <v>-3.2766081771559663</v>
      </c>
      <c r="S147">
        <f t="shared" si="36"/>
        <v>2.2943057454041855</v>
      </c>
      <c r="U147">
        <f>R147+x_0</f>
        <v>-3.2766081771559663</v>
      </c>
      <c r="V147">
        <f>S147+y_0</f>
        <v>2.2943057454041855</v>
      </c>
      <c r="X147">
        <f>r_0*COS(M147)+x_01</f>
        <v>-3.2766081771559663</v>
      </c>
      <c r="Y147">
        <f>r_0*SIN(M147)+y_01</f>
        <v>2.2943057454041855</v>
      </c>
      <c r="Z147">
        <f t="shared" si="50"/>
        <v>124</v>
      </c>
      <c r="AB147">
        <f>(r_1*O147)+x_1</f>
        <v>-3.2766081771559663</v>
      </c>
      <c r="AC147">
        <f>(r_1*P147)+y_1</f>
        <v>2.2943057454041855</v>
      </c>
      <c r="AD147">
        <f t="shared" si="51"/>
        <v>124</v>
      </c>
      <c r="AG147">
        <f>(r_2*O147)+x_2</f>
        <v>0.72339182284403369</v>
      </c>
      <c r="AH147">
        <f>(r_2*P147)+y_2</f>
        <v>2.2943057454041855</v>
      </c>
      <c r="AJ147">
        <f>(r_3*O147)+x_3</f>
        <v>-3.2766081771559663</v>
      </c>
      <c r="AK147">
        <f>(r_3*P147)+y_3</f>
        <v>2.2943057454041855</v>
      </c>
      <c r="AM147">
        <f>(r_4*O147)+x_4</f>
        <v>0.72339182284403369</v>
      </c>
      <c r="AN147">
        <f>(r_4*P147)+y_4</f>
        <v>2.2943057454041855</v>
      </c>
      <c r="AP147">
        <f>(r_5*O147)+x_5</f>
        <v>-3.2766081771559663</v>
      </c>
      <c r="AQ147">
        <f>(r_5*P147)+y_5</f>
        <v>6.294305745404186</v>
      </c>
      <c r="AS147">
        <f>(r_6*O147)+x_6</f>
        <v>-3.2766081771559663</v>
      </c>
      <c r="AT147">
        <f>(r_6*P147)+y_6</f>
        <v>2.2943057454041855</v>
      </c>
      <c r="AV147">
        <f>(r_7*O147)+x_7</f>
        <v>0.72339182284403369</v>
      </c>
      <c r="AW147">
        <f>(r_7*P147)+y_7</f>
        <v>2.2943057454041855</v>
      </c>
      <c r="AY147">
        <f>(r_8*O147)+x_8</f>
        <v>-3.2766081771559663</v>
      </c>
      <c r="AZ147">
        <f>(r_8*P147)+y_8</f>
        <v>6.294305745404186</v>
      </c>
      <c r="BB147">
        <f>(r_9*O147)+x_9</f>
        <v>-7.2766081771559659</v>
      </c>
      <c r="BC147">
        <f>(r_9*P147)+y_9</f>
        <v>2.2943057454041855</v>
      </c>
      <c r="BE147">
        <f>(r_10*O147)+x_10</f>
        <v>-3.2766081771559663</v>
      </c>
      <c r="BF147">
        <f>(r_10*P147)+y_10</f>
        <v>-1.7056942545958145</v>
      </c>
      <c r="BH147">
        <f>(r_26*O147)+x_26</f>
        <v>-7.3723683986009245</v>
      </c>
      <c r="BI147">
        <f>(r_26*P147)+y_26</f>
        <v>5.1621879271594171</v>
      </c>
      <c r="BK147">
        <f>(r_27*O147)+x_27</f>
        <v>-6.4574561328669748</v>
      </c>
      <c r="BL147">
        <f>(r_27*P147)+y_27</f>
        <v>3.720729309053139</v>
      </c>
      <c r="BN147">
        <f>(r_28*O147)+x_28</f>
        <v>-6.4574561328669748</v>
      </c>
      <c r="BO147">
        <f>(r_28*P147)+y_28</f>
        <v>-0.27927069094686097</v>
      </c>
      <c r="BQ147">
        <f>(r_29*O147)+x_29</f>
        <v>-2.4574561328669748</v>
      </c>
      <c r="BR147">
        <f>(r_29*P147)+y_29</f>
        <v>1.720729309053139</v>
      </c>
      <c r="BT147">
        <f>(r_30*O147)+x_30</f>
        <v>1.5425438671330252</v>
      </c>
      <c r="BU147">
        <f>(r_30*P147)+y_30</f>
        <v>3.720729309053139</v>
      </c>
      <c r="BW147">
        <f>(r_31*O147)+x_31</f>
        <v>1.5425438671330252</v>
      </c>
      <c r="BX147">
        <f>(r_31*P147)+y_31</f>
        <v>-0.27927069094686097</v>
      </c>
      <c r="CA147">
        <f>O147</f>
        <v>-0.81915204428899158</v>
      </c>
      <c r="CB147">
        <f>P147</f>
        <v>0.57357643635104638</v>
      </c>
      <c r="CD147">
        <f t="shared" si="37"/>
        <v>-0.81915204428899158</v>
      </c>
      <c r="CE147">
        <f t="shared" si="38"/>
        <v>0.57357643635104638</v>
      </c>
      <c r="CG147">
        <f t="shared" si="39"/>
        <v>-1.6383040885779832</v>
      </c>
      <c r="CH147">
        <f t="shared" si="40"/>
        <v>1.1471528727020928</v>
      </c>
      <c r="CJ147">
        <f t="shared" si="41"/>
        <v>-2.4574561328669748</v>
      </c>
      <c r="CK147">
        <f t="shared" si="42"/>
        <v>1.720729309053139</v>
      </c>
      <c r="CM147">
        <f t="shared" si="43"/>
        <v>-3.2766081771559663</v>
      </c>
      <c r="CN147">
        <f t="shared" si="44"/>
        <v>2.2943057454041855</v>
      </c>
      <c r="CP147">
        <f t="shared" si="45"/>
        <v>-4.0957602214449578</v>
      </c>
      <c r="CQ147">
        <f t="shared" si="46"/>
        <v>2.867882181755232</v>
      </c>
      <c r="CS147">
        <f>O147</f>
        <v>-0.81915204428899158</v>
      </c>
      <c r="CT147">
        <f>P147</f>
        <v>0.57357643635104638</v>
      </c>
      <c r="CU147">
        <f>(a_21*r_21*O147)+x_21</f>
        <v>1.7233918228440337</v>
      </c>
      <c r="CV147">
        <f>(b_21*r_21*P147)+y_21</f>
        <v>6.147152872702093</v>
      </c>
      <c r="CW147">
        <f>(r_21*O147)+x_21</f>
        <v>1.7233918228440337</v>
      </c>
      <c r="CX147">
        <f>(r_21*P147)+y_21</f>
        <v>7.294305745404186</v>
      </c>
      <c r="CY147">
        <f>((r_21/2)*O147)+x_21</f>
        <v>3.3616959114220171</v>
      </c>
      <c r="CZ147">
        <f>((r_21/2)*P147)+y_21</f>
        <v>6.147152872702093</v>
      </c>
    </row>
    <row r="148" spans="1:104" x14ac:dyDescent="0.25">
      <c r="A148">
        <v>1</v>
      </c>
      <c r="K148">
        <v>4</v>
      </c>
      <c r="L148">
        <f>L147+A148</f>
        <v>146</v>
      </c>
      <c r="M148">
        <f t="shared" si="47"/>
        <v>2.5481807079117211</v>
      </c>
      <c r="O148">
        <f t="shared" si="48"/>
        <v>-0.82903757255504162</v>
      </c>
      <c r="P148">
        <f t="shared" si="49"/>
        <v>0.5591929034707469</v>
      </c>
      <c r="R148">
        <f t="shared" si="35"/>
        <v>-3.3161502902201665</v>
      </c>
      <c r="S148">
        <f t="shared" si="36"/>
        <v>2.2367716138829876</v>
      </c>
      <c r="U148">
        <f>R148+x_0</f>
        <v>-3.3161502902201665</v>
      </c>
      <c r="V148">
        <f>S148+y_0</f>
        <v>2.2367716138829876</v>
      </c>
      <c r="X148">
        <f>r_0*COS(M148)+x_01</f>
        <v>-3.3161502902201665</v>
      </c>
      <c r="Y148">
        <f>r_0*SIN(M148)+y_01</f>
        <v>2.2367716138829876</v>
      </c>
      <c r="Z148">
        <f t="shared" si="50"/>
        <v>125</v>
      </c>
      <c r="AB148">
        <f>(r_1*O148)+x_1</f>
        <v>-3.3161502902201665</v>
      </c>
      <c r="AC148">
        <f>(r_1*P148)+y_1</f>
        <v>2.2367716138829876</v>
      </c>
      <c r="AD148">
        <f t="shared" si="51"/>
        <v>125</v>
      </c>
      <c r="AG148">
        <f>(r_2*O148)+x_2</f>
        <v>0.6838497097798335</v>
      </c>
      <c r="AH148">
        <f>(r_2*P148)+y_2</f>
        <v>2.2367716138829876</v>
      </c>
      <c r="AJ148">
        <f>(r_3*O148)+x_3</f>
        <v>-3.3161502902201665</v>
      </c>
      <c r="AK148">
        <f>(r_3*P148)+y_3</f>
        <v>2.2367716138829876</v>
      </c>
      <c r="AM148">
        <f>(r_4*O148)+x_4</f>
        <v>0.6838497097798335</v>
      </c>
      <c r="AN148">
        <f>(r_4*P148)+y_4</f>
        <v>2.2367716138829876</v>
      </c>
      <c r="AP148">
        <f>(r_5*O148)+x_5</f>
        <v>-3.3161502902201665</v>
      </c>
      <c r="AQ148">
        <f>(r_5*P148)+y_5</f>
        <v>6.2367716138829881</v>
      </c>
      <c r="AS148">
        <f>(r_6*O148)+x_6</f>
        <v>-3.3161502902201665</v>
      </c>
      <c r="AT148">
        <f>(r_6*P148)+y_6</f>
        <v>2.2367716138829876</v>
      </c>
      <c r="AV148">
        <f>(r_7*O148)+x_7</f>
        <v>0.6838497097798335</v>
      </c>
      <c r="AW148">
        <f>(r_7*P148)+y_7</f>
        <v>2.2367716138829876</v>
      </c>
      <c r="AY148">
        <f>(r_8*O148)+x_8</f>
        <v>-3.3161502902201665</v>
      </c>
      <c r="AZ148">
        <f>(r_8*P148)+y_8</f>
        <v>6.2367716138829881</v>
      </c>
      <c r="BB148">
        <f>(r_9*O148)+x_9</f>
        <v>-7.3161502902201665</v>
      </c>
      <c r="BC148">
        <f>(r_9*P148)+y_9</f>
        <v>2.2367716138829876</v>
      </c>
      <c r="BE148">
        <f>(r_10*O148)+x_10</f>
        <v>-3.3161502902201665</v>
      </c>
      <c r="BF148">
        <f>(r_10*P148)+y_10</f>
        <v>-1.7632283861170124</v>
      </c>
      <c r="BH148">
        <f>(r_26*O148)+x_26</f>
        <v>-7.4613381529953742</v>
      </c>
      <c r="BI148">
        <f>(r_26*P148)+y_26</f>
        <v>5.0327361312367218</v>
      </c>
      <c r="BK148">
        <f>(r_27*O148)+x_27</f>
        <v>-6.4871127176651253</v>
      </c>
      <c r="BL148">
        <f>(r_27*P148)+y_27</f>
        <v>3.6775787104122406</v>
      </c>
      <c r="BN148">
        <f>(r_28*O148)+x_28</f>
        <v>-6.4871127176651253</v>
      </c>
      <c r="BO148">
        <f>(r_28*P148)+y_28</f>
        <v>-0.3224212895877594</v>
      </c>
      <c r="BQ148">
        <f>(r_29*O148)+x_29</f>
        <v>-2.4871127176651249</v>
      </c>
      <c r="BR148">
        <f>(r_29*P148)+y_29</f>
        <v>1.6775787104122406</v>
      </c>
      <c r="BT148">
        <f>(r_30*O148)+x_30</f>
        <v>1.5128872823348751</v>
      </c>
      <c r="BU148">
        <f>(r_30*P148)+y_30</f>
        <v>3.6775787104122406</v>
      </c>
      <c r="BW148">
        <f>(r_31*O148)+x_31</f>
        <v>1.5128872823348751</v>
      </c>
      <c r="BX148">
        <f>(r_31*P148)+y_31</f>
        <v>-0.3224212895877594</v>
      </c>
      <c r="CA148">
        <f>O148</f>
        <v>-0.82903757255504162</v>
      </c>
      <c r="CB148">
        <f>P148</f>
        <v>0.5591929034707469</v>
      </c>
      <c r="CD148">
        <f t="shared" si="37"/>
        <v>-0.82903757255504162</v>
      </c>
      <c r="CE148">
        <f t="shared" si="38"/>
        <v>0.5591929034707469</v>
      </c>
      <c r="CG148">
        <f t="shared" si="39"/>
        <v>-1.6580751451100832</v>
      </c>
      <c r="CH148">
        <f t="shared" si="40"/>
        <v>1.1183858069414938</v>
      </c>
      <c r="CJ148">
        <f t="shared" si="41"/>
        <v>-2.4871127176651249</v>
      </c>
      <c r="CK148">
        <f t="shared" si="42"/>
        <v>1.6775787104122406</v>
      </c>
      <c r="CM148">
        <f t="shared" si="43"/>
        <v>-3.3161502902201665</v>
      </c>
      <c r="CN148">
        <f t="shared" si="44"/>
        <v>2.2367716138829876</v>
      </c>
      <c r="CP148">
        <f t="shared" si="45"/>
        <v>-4.1451878627752077</v>
      </c>
      <c r="CQ148">
        <f t="shared" si="46"/>
        <v>2.7959645173537346</v>
      </c>
      <c r="CS148">
        <f>O148</f>
        <v>-0.82903757255504162</v>
      </c>
      <c r="CT148">
        <f>P148</f>
        <v>0.5591929034707469</v>
      </c>
      <c r="CU148">
        <f>(a_21*r_21*O148)+x_21</f>
        <v>1.6838497097798335</v>
      </c>
      <c r="CV148">
        <f>(b_21*r_21*P148)+y_21</f>
        <v>6.118385806941494</v>
      </c>
      <c r="CW148">
        <f>(r_21*O148)+x_21</f>
        <v>1.6838497097798335</v>
      </c>
      <c r="CX148">
        <f>(r_21*P148)+y_21</f>
        <v>7.2367716138829881</v>
      </c>
      <c r="CY148">
        <f>((r_21/2)*O148)+x_21</f>
        <v>3.3419248548899168</v>
      </c>
      <c r="CZ148">
        <f>((r_21/2)*P148)+y_21</f>
        <v>6.118385806941494</v>
      </c>
    </row>
    <row r="149" spans="1:104" x14ac:dyDescent="0.25">
      <c r="A149">
        <v>1</v>
      </c>
      <c r="K149">
        <v>4</v>
      </c>
      <c r="L149">
        <f>L148+A149</f>
        <v>147</v>
      </c>
      <c r="M149">
        <f t="shared" si="47"/>
        <v>2.5656340004316647</v>
      </c>
      <c r="O149">
        <f t="shared" si="48"/>
        <v>-0.83867056794542416</v>
      </c>
      <c r="P149">
        <f t="shared" si="49"/>
        <v>0.54463903501502697</v>
      </c>
      <c r="R149">
        <f t="shared" si="35"/>
        <v>-3.3546822717816966</v>
      </c>
      <c r="S149">
        <f t="shared" si="36"/>
        <v>2.1785561400601079</v>
      </c>
      <c r="U149">
        <f>R149+x_0</f>
        <v>-3.3546822717816966</v>
      </c>
      <c r="V149">
        <f>S149+y_0</f>
        <v>2.1785561400601079</v>
      </c>
      <c r="X149">
        <f>r_0*COS(M149)+x_01</f>
        <v>-3.3546822717816966</v>
      </c>
      <c r="Y149">
        <f>r_0*SIN(M149)+y_01</f>
        <v>2.1785561400601079</v>
      </c>
      <c r="Z149">
        <f t="shared" si="50"/>
        <v>126</v>
      </c>
      <c r="AB149">
        <f>(r_1*O149)+x_1</f>
        <v>-3.3546822717816966</v>
      </c>
      <c r="AC149">
        <f>(r_1*P149)+y_1</f>
        <v>2.1785561400601079</v>
      </c>
      <c r="AD149">
        <f t="shared" si="51"/>
        <v>126</v>
      </c>
      <c r="AG149">
        <f>(r_2*O149)+x_2</f>
        <v>0.64531772821830335</v>
      </c>
      <c r="AH149">
        <f>(r_2*P149)+y_2</f>
        <v>2.1785561400601079</v>
      </c>
      <c r="AJ149">
        <f>(r_3*O149)+x_3</f>
        <v>-3.3546822717816966</v>
      </c>
      <c r="AK149">
        <f>(r_3*P149)+y_3</f>
        <v>2.1785561400601079</v>
      </c>
      <c r="AM149">
        <f>(r_4*O149)+x_4</f>
        <v>0.64531772821830335</v>
      </c>
      <c r="AN149">
        <f>(r_4*P149)+y_4</f>
        <v>2.1785561400601079</v>
      </c>
      <c r="AP149">
        <f>(r_5*O149)+x_5</f>
        <v>-3.3546822717816966</v>
      </c>
      <c r="AQ149">
        <f>(r_5*P149)+y_5</f>
        <v>6.1785561400601079</v>
      </c>
      <c r="AS149">
        <f>(r_6*O149)+x_6</f>
        <v>-3.3546822717816966</v>
      </c>
      <c r="AT149">
        <f>(r_6*P149)+y_6</f>
        <v>2.1785561400601079</v>
      </c>
      <c r="AV149">
        <f>(r_7*O149)+x_7</f>
        <v>0.64531772821830335</v>
      </c>
      <c r="AW149">
        <f>(r_7*P149)+y_7</f>
        <v>2.1785561400601079</v>
      </c>
      <c r="AY149">
        <f>(r_8*O149)+x_8</f>
        <v>-3.3546822717816966</v>
      </c>
      <c r="AZ149">
        <f>(r_8*P149)+y_8</f>
        <v>6.1785561400601079</v>
      </c>
      <c r="BB149">
        <f>(r_9*O149)+x_9</f>
        <v>-7.3546822717816962</v>
      </c>
      <c r="BC149">
        <f>(r_9*P149)+y_9</f>
        <v>2.1785561400601079</v>
      </c>
      <c r="BE149">
        <f>(r_10*O149)+x_10</f>
        <v>-3.3546822717816966</v>
      </c>
      <c r="BF149">
        <f>(r_10*P149)+y_10</f>
        <v>-1.8214438599398921</v>
      </c>
      <c r="BH149">
        <f>(r_26*O149)+x_26</f>
        <v>-7.5480351115088178</v>
      </c>
      <c r="BI149">
        <f>(r_26*P149)+y_26</f>
        <v>4.9017513151352432</v>
      </c>
      <c r="BK149">
        <f>(r_27*O149)+x_27</f>
        <v>-6.5160117038362726</v>
      </c>
      <c r="BL149">
        <f>(r_27*P149)+y_27</f>
        <v>3.6339171050450809</v>
      </c>
      <c r="BN149">
        <f>(r_28*O149)+x_28</f>
        <v>-6.5160117038362726</v>
      </c>
      <c r="BO149">
        <f>(r_28*P149)+y_28</f>
        <v>-0.36608289495491908</v>
      </c>
      <c r="BQ149">
        <f>(r_29*O149)+x_29</f>
        <v>-2.5160117038362726</v>
      </c>
      <c r="BR149">
        <f>(r_29*P149)+y_29</f>
        <v>1.6339171050450809</v>
      </c>
      <c r="BT149">
        <f>(r_30*O149)+x_30</f>
        <v>1.4839882961637274</v>
      </c>
      <c r="BU149">
        <f>(r_30*P149)+y_30</f>
        <v>3.6339171050450809</v>
      </c>
      <c r="BW149">
        <f>(r_31*O149)+x_31</f>
        <v>1.4839882961637274</v>
      </c>
      <c r="BX149">
        <f>(r_31*P149)+y_31</f>
        <v>-0.36608289495491908</v>
      </c>
      <c r="CA149">
        <f>O149</f>
        <v>-0.83867056794542416</v>
      </c>
      <c r="CB149">
        <f>P149</f>
        <v>0.54463903501502697</v>
      </c>
      <c r="CD149">
        <f t="shared" si="37"/>
        <v>-0.83867056794542416</v>
      </c>
      <c r="CE149">
        <f t="shared" si="38"/>
        <v>0.54463903501502697</v>
      </c>
      <c r="CG149">
        <f t="shared" si="39"/>
        <v>-1.6773411358908483</v>
      </c>
      <c r="CH149">
        <f t="shared" si="40"/>
        <v>1.0892780700300539</v>
      </c>
      <c r="CJ149">
        <f t="shared" si="41"/>
        <v>-2.5160117038362726</v>
      </c>
      <c r="CK149">
        <f t="shared" si="42"/>
        <v>1.6339171050450809</v>
      </c>
      <c r="CM149">
        <f t="shared" si="43"/>
        <v>-3.3546822717816966</v>
      </c>
      <c r="CN149">
        <f t="shared" si="44"/>
        <v>2.1785561400601079</v>
      </c>
      <c r="CP149">
        <f t="shared" si="45"/>
        <v>-4.1933528397271207</v>
      </c>
      <c r="CQ149">
        <f t="shared" si="46"/>
        <v>2.7231951750751349</v>
      </c>
      <c r="CS149">
        <f>O149</f>
        <v>-0.83867056794542416</v>
      </c>
      <c r="CT149">
        <f>P149</f>
        <v>0.54463903501502697</v>
      </c>
      <c r="CU149">
        <f>(a_21*r_21*O149)+x_21</f>
        <v>1.6453177282183034</v>
      </c>
      <c r="CV149">
        <f>(b_21*r_21*P149)+y_21</f>
        <v>6.0892780700300539</v>
      </c>
      <c r="CW149">
        <f>(r_21*O149)+x_21</f>
        <v>1.6453177282183034</v>
      </c>
      <c r="CX149">
        <f>(r_21*P149)+y_21</f>
        <v>7.1785561400601079</v>
      </c>
      <c r="CY149">
        <f>((r_21/2)*O149)+x_21</f>
        <v>3.3226588641091519</v>
      </c>
      <c r="CZ149">
        <f>((r_21/2)*P149)+y_21</f>
        <v>6.0892780700300539</v>
      </c>
    </row>
    <row r="150" spans="1:104" x14ac:dyDescent="0.25">
      <c r="A150">
        <v>1</v>
      </c>
      <c r="K150">
        <v>4</v>
      </c>
      <c r="L150">
        <f>L149+A150</f>
        <v>148</v>
      </c>
      <c r="M150">
        <f t="shared" si="47"/>
        <v>2.5830872929516078</v>
      </c>
      <c r="O150">
        <f t="shared" si="48"/>
        <v>-0.84804809615642596</v>
      </c>
      <c r="P150">
        <f t="shared" si="49"/>
        <v>0.5299192642332049</v>
      </c>
      <c r="R150">
        <f t="shared" si="35"/>
        <v>-3.3921923846257038</v>
      </c>
      <c r="S150">
        <f t="shared" si="36"/>
        <v>2.1196770569328196</v>
      </c>
      <c r="U150">
        <f>R150+x_0</f>
        <v>-3.3921923846257038</v>
      </c>
      <c r="V150">
        <f>S150+y_0</f>
        <v>2.1196770569328196</v>
      </c>
      <c r="X150">
        <f>r_0*COS(M150)+x_01</f>
        <v>-3.3921923846257038</v>
      </c>
      <c r="Y150">
        <f>r_0*SIN(M150)+y_01</f>
        <v>2.1196770569328196</v>
      </c>
      <c r="Z150">
        <f t="shared" si="50"/>
        <v>127</v>
      </c>
      <c r="AB150">
        <f>(r_1*O150)+x_1</f>
        <v>-3.3921923846257038</v>
      </c>
      <c r="AC150">
        <f>(r_1*P150)+y_1</f>
        <v>2.1196770569328196</v>
      </c>
      <c r="AD150">
        <f t="shared" si="51"/>
        <v>127</v>
      </c>
      <c r="AG150">
        <f>(r_2*O150)+x_2</f>
        <v>0.60780761537429617</v>
      </c>
      <c r="AH150">
        <f>(r_2*P150)+y_2</f>
        <v>2.1196770569328196</v>
      </c>
      <c r="AJ150">
        <f>(r_3*O150)+x_3</f>
        <v>-3.3921923846257038</v>
      </c>
      <c r="AK150">
        <f>(r_3*P150)+y_3</f>
        <v>2.1196770569328196</v>
      </c>
      <c r="AM150">
        <f>(r_4*O150)+x_4</f>
        <v>0.60780761537429617</v>
      </c>
      <c r="AN150">
        <f>(r_4*P150)+y_4</f>
        <v>2.1196770569328196</v>
      </c>
      <c r="AP150">
        <f>(r_5*O150)+x_5</f>
        <v>-3.3921923846257038</v>
      </c>
      <c r="AQ150">
        <f>(r_5*P150)+y_5</f>
        <v>6.1196770569328196</v>
      </c>
      <c r="AS150">
        <f>(r_6*O150)+x_6</f>
        <v>-3.3921923846257038</v>
      </c>
      <c r="AT150">
        <f>(r_6*P150)+y_6</f>
        <v>2.1196770569328196</v>
      </c>
      <c r="AV150">
        <f>(r_7*O150)+x_7</f>
        <v>0.60780761537429617</v>
      </c>
      <c r="AW150">
        <f>(r_7*P150)+y_7</f>
        <v>2.1196770569328196</v>
      </c>
      <c r="AY150">
        <f>(r_8*O150)+x_8</f>
        <v>-3.3921923846257038</v>
      </c>
      <c r="AZ150">
        <f>(r_8*P150)+y_8</f>
        <v>6.1196770569328196</v>
      </c>
      <c r="BB150">
        <f>(r_9*O150)+x_9</f>
        <v>-7.3921923846257034</v>
      </c>
      <c r="BC150">
        <f>(r_9*P150)+y_9</f>
        <v>2.1196770569328196</v>
      </c>
      <c r="BE150">
        <f>(r_10*O150)+x_10</f>
        <v>-3.3921923846257038</v>
      </c>
      <c r="BF150">
        <f>(r_10*P150)+y_10</f>
        <v>-1.8803229430671804</v>
      </c>
      <c r="BH150">
        <f>(r_26*O150)+x_26</f>
        <v>-7.6324328654078339</v>
      </c>
      <c r="BI150">
        <f>(r_26*P150)+y_26</f>
        <v>4.7692733780988439</v>
      </c>
      <c r="BK150">
        <f>(r_27*O150)+x_27</f>
        <v>-6.544144288469278</v>
      </c>
      <c r="BL150">
        <f>(r_27*P150)+y_27</f>
        <v>3.5897577926996149</v>
      </c>
      <c r="BN150">
        <f>(r_28*O150)+x_28</f>
        <v>-6.544144288469278</v>
      </c>
      <c r="BO150">
        <f>(r_28*P150)+y_28</f>
        <v>-0.4102422073003853</v>
      </c>
      <c r="BQ150">
        <f>(r_29*O150)+x_29</f>
        <v>-2.544144288469278</v>
      </c>
      <c r="BR150">
        <f>(r_29*P150)+y_29</f>
        <v>1.5897577926996147</v>
      </c>
      <c r="BT150">
        <f>(r_30*O150)+x_30</f>
        <v>1.455855711530722</v>
      </c>
      <c r="BU150">
        <f>(r_30*P150)+y_30</f>
        <v>3.5897577926996149</v>
      </c>
      <c r="BW150">
        <f>(r_31*O150)+x_31</f>
        <v>1.455855711530722</v>
      </c>
      <c r="BX150">
        <f>(r_31*P150)+y_31</f>
        <v>-0.4102422073003853</v>
      </c>
      <c r="CA150">
        <f>O150</f>
        <v>-0.84804809615642596</v>
      </c>
      <c r="CB150">
        <f>P150</f>
        <v>0.5299192642332049</v>
      </c>
      <c r="CD150">
        <f t="shared" si="37"/>
        <v>-0.84804809615642596</v>
      </c>
      <c r="CE150">
        <f t="shared" si="38"/>
        <v>0.5299192642332049</v>
      </c>
      <c r="CG150">
        <f t="shared" si="39"/>
        <v>-1.6960961923128519</v>
      </c>
      <c r="CH150">
        <f t="shared" si="40"/>
        <v>1.0598385284664098</v>
      </c>
      <c r="CJ150">
        <f t="shared" si="41"/>
        <v>-2.544144288469278</v>
      </c>
      <c r="CK150">
        <f t="shared" si="42"/>
        <v>1.5897577926996147</v>
      </c>
      <c r="CM150">
        <f t="shared" si="43"/>
        <v>-3.3921923846257038</v>
      </c>
      <c r="CN150">
        <f t="shared" si="44"/>
        <v>2.1196770569328196</v>
      </c>
      <c r="CP150">
        <f t="shared" si="45"/>
        <v>-4.2402404807821297</v>
      </c>
      <c r="CQ150">
        <f t="shared" si="46"/>
        <v>2.6495963211660243</v>
      </c>
      <c r="CS150">
        <f>O150</f>
        <v>-0.84804809615642596</v>
      </c>
      <c r="CT150">
        <f>P150</f>
        <v>0.5299192642332049</v>
      </c>
      <c r="CU150">
        <f>(a_21*r_21*O150)+x_21</f>
        <v>1.6078076153742962</v>
      </c>
      <c r="CV150">
        <f>(b_21*r_21*P150)+y_21</f>
        <v>6.0598385284664094</v>
      </c>
      <c r="CW150">
        <f>(r_21*O150)+x_21</f>
        <v>1.6078076153742962</v>
      </c>
      <c r="CX150">
        <f>(r_21*P150)+y_21</f>
        <v>7.1196770569328196</v>
      </c>
      <c r="CY150">
        <f>((r_21/2)*O150)+x_21</f>
        <v>3.3039038076871483</v>
      </c>
      <c r="CZ150">
        <f>((r_21/2)*P150)+y_21</f>
        <v>6.0598385284664094</v>
      </c>
    </row>
    <row r="151" spans="1:104" x14ac:dyDescent="0.25">
      <c r="A151">
        <v>1</v>
      </c>
      <c r="K151">
        <v>4</v>
      </c>
      <c r="L151">
        <f>L150+A151</f>
        <v>149</v>
      </c>
      <c r="M151">
        <f t="shared" si="47"/>
        <v>2.6005405854715509</v>
      </c>
      <c r="O151">
        <f t="shared" si="48"/>
        <v>-0.85716730070211222</v>
      </c>
      <c r="P151">
        <f t="shared" si="49"/>
        <v>0.51503807491005438</v>
      </c>
      <c r="R151">
        <f t="shared" si="35"/>
        <v>-3.4286692028084489</v>
      </c>
      <c r="S151">
        <f t="shared" si="36"/>
        <v>2.0601522996402175</v>
      </c>
      <c r="U151">
        <f>R151+x_0</f>
        <v>-3.4286692028084489</v>
      </c>
      <c r="V151">
        <f>S151+y_0</f>
        <v>2.0601522996402175</v>
      </c>
      <c r="X151">
        <f>r_0*COS(M151)+x_01</f>
        <v>-3.4286692028084489</v>
      </c>
      <c r="Y151">
        <f>r_0*SIN(M151)+y_01</f>
        <v>2.0601522996402175</v>
      </c>
      <c r="Z151">
        <f t="shared" si="50"/>
        <v>128</v>
      </c>
      <c r="AB151">
        <f>(r_1*O151)+x_1</f>
        <v>-3.4286692028084489</v>
      </c>
      <c r="AC151">
        <f>(r_1*P151)+y_1</f>
        <v>2.0601522996402175</v>
      </c>
      <c r="AD151">
        <f t="shared" si="51"/>
        <v>128</v>
      </c>
      <c r="AG151">
        <f>(r_2*O151)+x_2</f>
        <v>0.57133079719155111</v>
      </c>
      <c r="AH151">
        <f>(r_2*P151)+y_2</f>
        <v>2.0601522996402175</v>
      </c>
      <c r="AJ151">
        <f>(r_3*O151)+x_3</f>
        <v>-3.4286692028084489</v>
      </c>
      <c r="AK151">
        <f>(r_3*P151)+y_3</f>
        <v>2.0601522996402175</v>
      </c>
      <c r="AM151">
        <f>(r_4*O151)+x_4</f>
        <v>0.57133079719155111</v>
      </c>
      <c r="AN151">
        <f>(r_4*P151)+y_4</f>
        <v>2.0601522996402175</v>
      </c>
      <c r="AP151">
        <f>(r_5*O151)+x_5</f>
        <v>-3.4286692028084489</v>
      </c>
      <c r="AQ151">
        <f>(r_5*P151)+y_5</f>
        <v>6.0601522996402171</v>
      </c>
      <c r="AS151">
        <f>(r_6*O151)+x_6</f>
        <v>-3.4286692028084489</v>
      </c>
      <c r="AT151">
        <f>(r_6*P151)+y_6</f>
        <v>2.0601522996402175</v>
      </c>
      <c r="AV151">
        <f>(r_7*O151)+x_7</f>
        <v>0.57133079719155111</v>
      </c>
      <c r="AW151">
        <f>(r_7*P151)+y_7</f>
        <v>2.0601522996402175</v>
      </c>
      <c r="AY151">
        <f>(r_8*O151)+x_8</f>
        <v>-3.4286692028084489</v>
      </c>
      <c r="AZ151">
        <f>(r_8*P151)+y_8</f>
        <v>6.0601522996402171</v>
      </c>
      <c r="BB151">
        <f>(r_9*O151)+x_9</f>
        <v>-7.4286692028084484</v>
      </c>
      <c r="BC151">
        <f>(r_9*P151)+y_9</f>
        <v>2.0601522996402175</v>
      </c>
      <c r="BE151">
        <f>(r_10*O151)+x_10</f>
        <v>-3.4286692028084489</v>
      </c>
      <c r="BF151">
        <f>(r_10*P151)+y_10</f>
        <v>-1.9398477003597825</v>
      </c>
      <c r="BH151">
        <f>(r_26*O151)+x_26</f>
        <v>-7.7145057063190103</v>
      </c>
      <c r="BI151">
        <f>(r_26*P151)+y_26</f>
        <v>4.6353426741904897</v>
      </c>
      <c r="BK151">
        <f>(r_27*O151)+x_27</f>
        <v>-6.5715019021063368</v>
      </c>
      <c r="BL151">
        <f>(r_27*P151)+y_27</f>
        <v>3.5451142247301632</v>
      </c>
      <c r="BN151">
        <f>(r_28*O151)+x_28</f>
        <v>-6.5715019021063368</v>
      </c>
      <c r="BO151">
        <f>(r_28*P151)+y_28</f>
        <v>-0.45488577526983676</v>
      </c>
      <c r="BQ151">
        <f>(r_29*O151)+x_29</f>
        <v>-2.5715019021063368</v>
      </c>
      <c r="BR151">
        <f>(r_29*P151)+y_29</f>
        <v>1.5451142247301632</v>
      </c>
      <c r="BT151">
        <f>(r_30*O151)+x_30</f>
        <v>1.4284980978936632</v>
      </c>
      <c r="BU151">
        <f>(r_30*P151)+y_30</f>
        <v>3.5451142247301632</v>
      </c>
      <c r="BW151">
        <f>(r_31*O151)+x_31</f>
        <v>1.4284980978936632</v>
      </c>
      <c r="BX151">
        <f>(r_31*P151)+y_31</f>
        <v>-0.45488577526983676</v>
      </c>
      <c r="CA151">
        <f>O151</f>
        <v>-0.85716730070211222</v>
      </c>
      <c r="CB151">
        <f>P151</f>
        <v>0.51503807491005438</v>
      </c>
      <c r="CD151">
        <f t="shared" si="37"/>
        <v>-0.85716730070211222</v>
      </c>
      <c r="CE151">
        <f t="shared" si="38"/>
        <v>0.51503807491005438</v>
      </c>
      <c r="CG151">
        <f t="shared" si="39"/>
        <v>-1.7143346014042244</v>
      </c>
      <c r="CH151">
        <f t="shared" si="40"/>
        <v>1.0300761498201088</v>
      </c>
      <c r="CJ151">
        <f t="shared" si="41"/>
        <v>-2.5715019021063368</v>
      </c>
      <c r="CK151">
        <f t="shared" si="42"/>
        <v>1.5451142247301632</v>
      </c>
      <c r="CM151">
        <f t="shared" si="43"/>
        <v>-3.4286692028084489</v>
      </c>
      <c r="CN151">
        <f t="shared" si="44"/>
        <v>2.0601522996402175</v>
      </c>
      <c r="CP151">
        <f t="shared" si="45"/>
        <v>-4.285836503510561</v>
      </c>
      <c r="CQ151">
        <f t="shared" si="46"/>
        <v>2.5751903745502718</v>
      </c>
      <c r="CS151">
        <f>O151</f>
        <v>-0.85716730070211222</v>
      </c>
      <c r="CT151">
        <f>P151</f>
        <v>0.51503807491005438</v>
      </c>
      <c r="CU151">
        <f>(a_21*r_21*O151)+x_21</f>
        <v>1.5713307971915511</v>
      </c>
      <c r="CV151">
        <f>(b_21*r_21*P151)+y_21</f>
        <v>6.0300761498201085</v>
      </c>
      <c r="CW151">
        <f>(r_21*O151)+x_21</f>
        <v>1.5713307971915511</v>
      </c>
      <c r="CX151">
        <f>(r_21*P151)+y_21</f>
        <v>7.0601522996402171</v>
      </c>
      <c r="CY151">
        <f>((r_21/2)*O151)+x_21</f>
        <v>3.2856653985957758</v>
      </c>
      <c r="CZ151">
        <f>((r_21/2)*P151)+y_21</f>
        <v>6.0300761498201085</v>
      </c>
    </row>
    <row r="152" spans="1:104" x14ac:dyDescent="0.25">
      <c r="A152">
        <v>1</v>
      </c>
      <c r="K152">
        <v>4</v>
      </c>
      <c r="L152">
        <f>L151+A152</f>
        <v>150</v>
      </c>
      <c r="M152">
        <f t="shared" si="47"/>
        <v>2.6179938779914944</v>
      </c>
      <c r="O152">
        <f t="shared" si="48"/>
        <v>-0.86602540378443871</v>
      </c>
      <c r="P152">
        <f t="shared" si="49"/>
        <v>0.49999999999999994</v>
      </c>
      <c r="R152">
        <f t="shared" si="35"/>
        <v>-3.4641016151377548</v>
      </c>
      <c r="S152">
        <f t="shared" si="36"/>
        <v>1.9999999999999998</v>
      </c>
      <c r="U152">
        <f>R152+x_0</f>
        <v>-3.4641016151377548</v>
      </c>
      <c r="V152">
        <f>S152+y_0</f>
        <v>1.9999999999999998</v>
      </c>
      <c r="X152">
        <f>r_0*COS(M152)+x_01</f>
        <v>-3.4641016151377548</v>
      </c>
      <c r="Y152">
        <f>r_0*SIN(M152)+y_01</f>
        <v>1.9999999999999998</v>
      </c>
      <c r="Z152">
        <f t="shared" si="50"/>
        <v>129</v>
      </c>
      <c r="AB152">
        <f>(r_1*O152)+x_1</f>
        <v>-3.4641016151377548</v>
      </c>
      <c r="AC152">
        <f>(r_1*P152)+y_1</f>
        <v>1.9999999999999998</v>
      </c>
      <c r="AD152">
        <f t="shared" si="51"/>
        <v>129</v>
      </c>
      <c r="AG152">
        <f>(r_2*O152)+x_2</f>
        <v>0.53589838486224517</v>
      </c>
      <c r="AH152">
        <f>(r_2*P152)+y_2</f>
        <v>1.9999999999999998</v>
      </c>
      <c r="AJ152">
        <f>(r_3*O152)+x_3</f>
        <v>-3.4641016151377548</v>
      </c>
      <c r="AK152">
        <f>(r_3*P152)+y_3</f>
        <v>1.9999999999999998</v>
      </c>
      <c r="AM152">
        <f>(r_4*O152)+x_4</f>
        <v>0.53589838486224517</v>
      </c>
      <c r="AN152">
        <f>(r_4*P152)+y_4</f>
        <v>1.9999999999999998</v>
      </c>
      <c r="AP152">
        <f>(r_5*O152)+x_5</f>
        <v>-3.4641016151377548</v>
      </c>
      <c r="AQ152">
        <f>(r_5*P152)+y_5</f>
        <v>6</v>
      </c>
      <c r="AS152">
        <f>(r_6*O152)+x_6</f>
        <v>-3.4641016151377548</v>
      </c>
      <c r="AT152">
        <f>(r_6*P152)+y_6</f>
        <v>1.9999999999999998</v>
      </c>
      <c r="AV152">
        <f>(r_7*O152)+x_7</f>
        <v>0.53589838486224517</v>
      </c>
      <c r="AW152">
        <f>(r_7*P152)+y_7</f>
        <v>1.9999999999999998</v>
      </c>
      <c r="AY152">
        <f>(r_8*O152)+x_8</f>
        <v>-3.4641016151377548</v>
      </c>
      <c r="AZ152">
        <f>(r_8*P152)+y_8</f>
        <v>6</v>
      </c>
      <c r="BB152">
        <f>(r_9*O152)+x_9</f>
        <v>-7.4641016151377553</v>
      </c>
      <c r="BC152">
        <f>(r_9*P152)+y_9</f>
        <v>1.9999999999999998</v>
      </c>
      <c r="BE152">
        <f>(r_10*O152)+x_10</f>
        <v>-3.4641016151377548</v>
      </c>
      <c r="BF152">
        <f>(r_10*P152)+y_10</f>
        <v>-2</v>
      </c>
      <c r="BH152">
        <f>(r_26*O152)+x_26</f>
        <v>-7.794228634059948</v>
      </c>
      <c r="BI152">
        <f>(r_26*P152)+y_26</f>
        <v>4.4999999999999991</v>
      </c>
      <c r="BK152">
        <f>(r_27*O152)+x_27</f>
        <v>-6.598076211353316</v>
      </c>
      <c r="BL152">
        <f>(r_27*P152)+y_27</f>
        <v>3.5</v>
      </c>
      <c r="BN152">
        <f>(r_28*O152)+x_28</f>
        <v>-6.598076211353316</v>
      </c>
      <c r="BO152">
        <f>(r_28*P152)+y_28</f>
        <v>-0.50000000000000022</v>
      </c>
      <c r="BQ152">
        <f>(r_29*O152)+x_29</f>
        <v>-2.598076211353316</v>
      </c>
      <c r="BR152">
        <f>(r_29*P152)+y_29</f>
        <v>1.4999999999999998</v>
      </c>
      <c r="BT152">
        <f>(r_30*O152)+x_30</f>
        <v>1.401923788646684</v>
      </c>
      <c r="BU152">
        <f>(r_30*P152)+y_30</f>
        <v>3.5</v>
      </c>
      <c r="BW152">
        <f>(r_31*O152)+x_31</f>
        <v>1.401923788646684</v>
      </c>
      <c r="BX152">
        <f>(r_31*P152)+y_31</f>
        <v>-0.50000000000000022</v>
      </c>
      <c r="CA152">
        <f>O152</f>
        <v>-0.86602540378443871</v>
      </c>
      <c r="CB152">
        <f>P152</f>
        <v>0.49999999999999994</v>
      </c>
      <c r="CD152">
        <f t="shared" si="37"/>
        <v>-0.86602540378443871</v>
      </c>
      <c r="CE152">
        <f t="shared" si="38"/>
        <v>0.49999999999999994</v>
      </c>
      <c r="CG152">
        <f t="shared" si="39"/>
        <v>-1.7320508075688774</v>
      </c>
      <c r="CH152">
        <f t="shared" si="40"/>
        <v>0.99999999999999989</v>
      </c>
      <c r="CJ152">
        <f t="shared" si="41"/>
        <v>-2.598076211353316</v>
      </c>
      <c r="CK152">
        <f t="shared" si="42"/>
        <v>1.4999999999999998</v>
      </c>
      <c r="CM152">
        <f t="shared" si="43"/>
        <v>-3.4641016151377548</v>
      </c>
      <c r="CN152">
        <f t="shared" si="44"/>
        <v>1.9999999999999998</v>
      </c>
      <c r="CP152">
        <f t="shared" si="45"/>
        <v>-4.3301270189221936</v>
      </c>
      <c r="CQ152">
        <f t="shared" si="46"/>
        <v>2.4999999999999996</v>
      </c>
      <c r="CS152">
        <f>O152</f>
        <v>-0.86602540378443871</v>
      </c>
      <c r="CT152">
        <f>P152</f>
        <v>0.49999999999999994</v>
      </c>
      <c r="CU152">
        <f>(a_21*r_21*O152)+x_21</f>
        <v>1.5358983848622452</v>
      </c>
      <c r="CV152">
        <f>(b_21*r_21*P152)+y_21</f>
        <v>6</v>
      </c>
      <c r="CW152">
        <f>(r_21*O152)+x_21</f>
        <v>1.5358983848622452</v>
      </c>
      <c r="CX152">
        <f>(r_21*P152)+y_21</f>
        <v>7</v>
      </c>
      <c r="CY152">
        <f>((r_21/2)*O152)+x_21</f>
        <v>3.2679491924311224</v>
      </c>
      <c r="CZ152">
        <f>((r_21/2)*P152)+y_21</f>
        <v>6</v>
      </c>
    </row>
    <row r="153" spans="1:104" x14ac:dyDescent="0.25">
      <c r="A153">
        <v>1</v>
      </c>
      <c r="K153">
        <v>4</v>
      </c>
      <c r="L153">
        <f>L152+A153</f>
        <v>151</v>
      </c>
      <c r="M153">
        <f t="shared" si="47"/>
        <v>2.6354471705114375</v>
      </c>
      <c r="O153">
        <f t="shared" si="48"/>
        <v>-0.87461970713939574</v>
      </c>
      <c r="P153">
        <f t="shared" si="49"/>
        <v>0.48480962024633717</v>
      </c>
      <c r="R153">
        <f t="shared" si="35"/>
        <v>-3.498478828557583</v>
      </c>
      <c r="S153">
        <f t="shared" si="36"/>
        <v>1.9392384809853487</v>
      </c>
      <c r="U153">
        <f>R153+x_0</f>
        <v>-3.498478828557583</v>
      </c>
      <c r="V153">
        <f>S153+y_0</f>
        <v>1.9392384809853487</v>
      </c>
      <c r="X153">
        <f>r_0*COS(M153)+x_01</f>
        <v>-3.498478828557583</v>
      </c>
      <c r="Y153">
        <f>r_0*SIN(M153)+y_01</f>
        <v>1.9392384809853487</v>
      </c>
      <c r="Z153">
        <f t="shared" si="50"/>
        <v>130</v>
      </c>
      <c r="AB153">
        <f>(r_1*O153)+x_1</f>
        <v>-3.498478828557583</v>
      </c>
      <c r="AC153">
        <f>(r_1*P153)+y_1</f>
        <v>1.9392384809853487</v>
      </c>
      <c r="AD153">
        <f t="shared" si="51"/>
        <v>130</v>
      </c>
      <c r="AG153">
        <f>(r_2*O153)+x_2</f>
        <v>0.50152117144241704</v>
      </c>
      <c r="AH153">
        <f>(r_2*P153)+y_2</f>
        <v>1.9392384809853487</v>
      </c>
      <c r="AJ153">
        <f>(r_3*O153)+x_3</f>
        <v>-3.498478828557583</v>
      </c>
      <c r="AK153">
        <f>(r_3*P153)+y_3</f>
        <v>1.9392384809853487</v>
      </c>
      <c r="AM153">
        <f>(r_4*O153)+x_4</f>
        <v>0.50152117144241704</v>
      </c>
      <c r="AN153">
        <f>(r_4*P153)+y_4</f>
        <v>1.9392384809853487</v>
      </c>
      <c r="AP153">
        <f>(r_5*O153)+x_5</f>
        <v>-3.498478828557583</v>
      </c>
      <c r="AQ153">
        <f>(r_5*P153)+y_5</f>
        <v>5.9392384809853489</v>
      </c>
      <c r="AS153">
        <f>(r_6*O153)+x_6</f>
        <v>-3.498478828557583</v>
      </c>
      <c r="AT153">
        <f>(r_6*P153)+y_6</f>
        <v>1.9392384809853487</v>
      </c>
      <c r="AV153">
        <f>(r_7*O153)+x_7</f>
        <v>0.50152117144241704</v>
      </c>
      <c r="AW153">
        <f>(r_7*P153)+y_7</f>
        <v>1.9392384809853487</v>
      </c>
      <c r="AY153">
        <f>(r_8*O153)+x_8</f>
        <v>-3.498478828557583</v>
      </c>
      <c r="AZ153">
        <f>(r_8*P153)+y_8</f>
        <v>5.9392384809853489</v>
      </c>
      <c r="BB153">
        <f>(r_9*O153)+x_9</f>
        <v>-7.498478828557583</v>
      </c>
      <c r="BC153">
        <f>(r_9*P153)+y_9</f>
        <v>1.9392384809853487</v>
      </c>
      <c r="BE153">
        <f>(r_10*O153)+x_10</f>
        <v>-3.498478828557583</v>
      </c>
      <c r="BF153">
        <f>(r_10*P153)+y_10</f>
        <v>-2.0607615190146511</v>
      </c>
      <c r="BH153">
        <f>(r_26*O153)+x_26</f>
        <v>-7.8715773642545619</v>
      </c>
      <c r="BI153">
        <f>(r_26*P153)+y_26</f>
        <v>4.3632865822170341</v>
      </c>
      <c r="BK153">
        <f>(r_27*O153)+x_27</f>
        <v>-6.623859121418187</v>
      </c>
      <c r="BL153">
        <f>(r_27*P153)+y_27</f>
        <v>3.4544288607390117</v>
      </c>
      <c r="BN153">
        <f>(r_28*O153)+x_28</f>
        <v>-6.623859121418187</v>
      </c>
      <c r="BO153">
        <f>(r_28*P153)+y_28</f>
        <v>-0.54557113926098855</v>
      </c>
      <c r="BQ153">
        <f>(r_29*O153)+x_29</f>
        <v>-2.623859121418187</v>
      </c>
      <c r="BR153">
        <f>(r_29*P153)+y_29</f>
        <v>1.4544288607390115</v>
      </c>
      <c r="BT153">
        <f>(r_30*O153)+x_30</f>
        <v>1.376140878581813</v>
      </c>
      <c r="BU153">
        <f>(r_30*P153)+y_30</f>
        <v>3.4544288607390117</v>
      </c>
      <c r="BW153">
        <f>(r_31*O153)+x_31</f>
        <v>1.376140878581813</v>
      </c>
      <c r="BX153">
        <f>(r_31*P153)+y_31</f>
        <v>-0.54557113926098855</v>
      </c>
      <c r="CA153">
        <f>O153</f>
        <v>-0.87461970713939574</v>
      </c>
      <c r="CB153">
        <f>P153</f>
        <v>0.48480962024633717</v>
      </c>
      <c r="CD153">
        <f t="shared" si="37"/>
        <v>-0.87461970713939574</v>
      </c>
      <c r="CE153">
        <f t="shared" si="38"/>
        <v>0.48480962024633717</v>
      </c>
      <c r="CG153">
        <f t="shared" si="39"/>
        <v>-1.7492394142787915</v>
      </c>
      <c r="CH153">
        <f t="shared" si="40"/>
        <v>0.96961924049267434</v>
      </c>
      <c r="CJ153">
        <f t="shared" si="41"/>
        <v>-2.623859121418187</v>
      </c>
      <c r="CK153">
        <f t="shared" si="42"/>
        <v>1.4544288607390115</v>
      </c>
      <c r="CM153">
        <f t="shared" si="43"/>
        <v>-3.498478828557583</v>
      </c>
      <c r="CN153">
        <f t="shared" si="44"/>
        <v>1.9392384809853487</v>
      </c>
      <c r="CP153">
        <f t="shared" si="45"/>
        <v>-4.3730985356969789</v>
      </c>
      <c r="CQ153">
        <f t="shared" si="46"/>
        <v>2.4240481012316857</v>
      </c>
      <c r="CS153">
        <f>O153</f>
        <v>-0.87461970713939574</v>
      </c>
      <c r="CT153">
        <f>P153</f>
        <v>0.48480962024633717</v>
      </c>
      <c r="CU153">
        <f>(a_21*r_21*O153)+x_21</f>
        <v>1.501521171442417</v>
      </c>
      <c r="CV153">
        <f>(b_21*r_21*P153)+y_21</f>
        <v>5.9696192404926745</v>
      </c>
      <c r="CW153">
        <f>(r_21*O153)+x_21</f>
        <v>1.501521171442417</v>
      </c>
      <c r="CX153">
        <f>(r_21*P153)+y_21</f>
        <v>6.9392384809853489</v>
      </c>
      <c r="CY153">
        <f>((r_21/2)*O153)+x_21</f>
        <v>3.2507605857212085</v>
      </c>
      <c r="CZ153">
        <f>((r_21/2)*P153)+y_21</f>
        <v>5.9696192404926745</v>
      </c>
    </row>
    <row r="154" spans="1:104" x14ac:dyDescent="0.25">
      <c r="A154">
        <v>1</v>
      </c>
      <c r="K154">
        <v>4</v>
      </c>
      <c r="L154">
        <f>L153+A154</f>
        <v>152</v>
      </c>
      <c r="M154">
        <f t="shared" si="47"/>
        <v>2.6529004630313806</v>
      </c>
      <c r="O154">
        <f t="shared" si="48"/>
        <v>-0.88294759285892677</v>
      </c>
      <c r="P154">
        <f t="shared" si="49"/>
        <v>0.46947156278589108</v>
      </c>
      <c r="R154">
        <f t="shared" si="35"/>
        <v>-3.5317903714357071</v>
      </c>
      <c r="S154">
        <f t="shared" si="36"/>
        <v>1.8778862511435643</v>
      </c>
      <c r="U154">
        <f>R154+x_0</f>
        <v>-3.5317903714357071</v>
      </c>
      <c r="V154">
        <f>S154+y_0</f>
        <v>1.8778862511435643</v>
      </c>
      <c r="X154">
        <f>r_0*COS(M154)+x_01</f>
        <v>-3.5317903714357071</v>
      </c>
      <c r="Y154">
        <f>r_0*SIN(M154)+y_01</f>
        <v>1.8778862511435643</v>
      </c>
      <c r="Z154">
        <f t="shared" si="50"/>
        <v>131</v>
      </c>
      <c r="AB154">
        <f>(r_1*O154)+x_1</f>
        <v>-3.5317903714357071</v>
      </c>
      <c r="AC154">
        <f>(r_1*P154)+y_1</f>
        <v>1.8778862511435643</v>
      </c>
      <c r="AD154">
        <f t="shared" si="51"/>
        <v>131</v>
      </c>
      <c r="AG154">
        <f>(r_2*O154)+x_2</f>
        <v>0.46820962856429293</v>
      </c>
      <c r="AH154">
        <f>(r_2*P154)+y_2</f>
        <v>1.8778862511435643</v>
      </c>
      <c r="AJ154">
        <f>(r_3*O154)+x_3</f>
        <v>-3.5317903714357071</v>
      </c>
      <c r="AK154">
        <f>(r_3*P154)+y_3</f>
        <v>1.8778862511435643</v>
      </c>
      <c r="AM154">
        <f>(r_4*O154)+x_4</f>
        <v>0.46820962856429293</v>
      </c>
      <c r="AN154">
        <f>(r_4*P154)+y_4</f>
        <v>1.8778862511435643</v>
      </c>
      <c r="AP154">
        <f>(r_5*O154)+x_5</f>
        <v>-3.5317903714357071</v>
      </c>
      <c r="AQ154">
        <f>(r_5*P154)+y_5</f>
        <v>5.8778862511435648</v>
      </c>
      <c r="AS154">
        <f>(r_6*O154)+x_6</f>
        <v>-3.5317903714357071</v>
      </c>
      <c r="AT154">
        <f>(r_6*P154)+y_6</f>
        <v>1.8778862511435643</v>
      </c>
      <c r="AV154">
        <f>(r_7*O154)+x_7</f>
        <v>0.46820962856429293</v>
      </c>
      <c r="AW154">
        <f>(r_7*P154)+y_7</f>
        <v>1.8778862511435643</v>
      </c>
      <c r="AY154">
        <f>(r_8*O154)+x_8</f>
        <v>-3.5317903714357071</v>
      </c>
      <c r="AZ154">
        <f>(r_8*P154)+y_8</f>
        <v>5.8778862511435648</v>
      </c>
      <c r="BB154">
        <f>(r_9*O154)+x_9</f>
        <v>-7.5317903714357071</v>
      </c>
      <c r="BC154">
        <f>(r_9*P154)+y_9</f>
        <v>1.8778862511435643</v>
      </c>
      <c r="BE154">
        <f>(r_10*O154)+x_10</f>
        <v>-3.5317903714357071</v>
      </c>
      <c r="BF154">
        <f>(r_10*P154)+y_10</f>
        <v>-2.1221137488564357</v>
      </c>
      <c r="BH154">
        <f>(r_26*O154)+x_26</f>
        <v>-7.9465283357303411</v>
      </c>
      <c r="BI154">
        <f>(r_26*P154)+y_26</f>
        <v>4.2252440650730199</v>
      </c>
      <c r="BK154">
        <f>(r_27*O154)+x_27</f>
        <v>-6.6488427785767801</v>
      </c>
      <c r="BL154">
        <f>(r_27*P154)+y_27</f>
        <v>3.4084146883576731</v>
      </c>
      <c r="BN154">
        <f>(r_28*O154)+x_28</f>
        <v>-6.6488427785767801</v>
      </c>
      <c r="BO154">
        <f>(r_28*P154)+y_28</f>
        <v>-0.59158531164232686</v>
      </c>
      <c r="BQ154">
        <f>(r_29*O154)+x_29</f>
        <v>-2.6488427785767801</v>
      </c>
      <c r="BR154">
        <f>(r_29*P154)+y_29</f>
        <v>1.4084146883576731</v>
      </c>
      <c r="BT154">
        <f>(r_30*O154)+x_30</f>
        <v>1.3511572214232199</v>
      </c>
      <c r="BU154">
        <f>(r_30*P154)+y_30</f>
        <v>3.4084146883576731</v>
      </c>
      <c r="BW154">
        <f>(r_31*O154)+x_31</f>
        <v>1.3511572214232199</v>
      </c>
      <c r="BX154">
        <f>(r_31*P154)+y_31</f>
        <v>-0.59158531164232686</v>
      </c>
      <c r="CA154">
        <f>O154</f>
        <v>-0.88294759285892677</v>
      </c>
      <c r="CB154">
        <f>P154</f>
        <v>0.46947156278589108</v>
      </c>
      <c r="CD154">
        <f t="shared" si="37"/>
        <v>-0.88294759285892677</v>
      </c>
      <c r="CE154">
        <f t="shared" si="38"/>
        <v>0.46947156278589108</v>
      </c>
      <c r="CG154">
        <f t="shared" si="39"/>
        <v>-1.7658951857178535</v>
      </c>
      <c r="CH154">
        <f t="shared" si="40"/>
        <v>0.93894312557178217</v>
      </c>
      <c r="CJ154">
        <f t="shared" si="41"/>
        <v>-2.6488427785767801</v>
      </c>
      <c r="CK154">
        <f t="shared" si="42"/>
        <v>1.4084146883576731</v>
      </c>
      <c r="CM154">
        <f t="shared" si="43"/>
        <v>-3.5317903714357071</v>
      </c>
      <c r="CN154">
        <f t="shared" si="44"/>
        <v>1.8778862511435643</v>
      </c>
      <c r="CP154">
        <f t="shared" si="45"/>
        <v>-4.4147379642946341</v>
      </c>
      <c r="CQ154">
        <f t="shared" si="46"/>
        <v>2.3473578139294555</v>
      </c>
      <c r="CS154">
        <f>O154</f>
        <v>-0.88294759285892677</v>
      </c>
      <c r="CT154">
        <f>P154</f>
        <v>0.46947156278589108</v>
      </c>
      <c r="CU154">
        <f>(a_21*r_21*O154)+x_21</f>
        <v>1.4682096285642929</v>
      </c>
      <c r="CV154">
        <f>(b_21*r_21*P154)+y_21</f>
        <v>5.9389431255717824</v>
      </c>
      <c r="CW154">
        <f>(r_21*O154)+x_21</f>
        <v>1.4682096285642929</v>
      </c>
      <c r="CX154">
        <f>(r_21*P154)+y_21</f>
        <v>6.8778862511435648</v>
      </c>
      <c r="CY154">
        <f>((r_21/2)*O154)+x_21</f>
        <v>3.2341048142821465</v>
      </c>
      <c r="CZ154">
        <f>((r_21/2)*P154)+y_21</f>
        <v>5.9389431255717824</v>
      </c>
    </row>
    <row r="155" spans="1:104" x14ac:dyDescent="0.25">
      <c r="A155">
        <v>1</v>
      </c>
      <c r="K155">
        <v>4</v>
      </c>
      <c r="L155">
        <f>L154+A155</f>
        <v>153</v>
      </c>
      <c r="M155">
        <f t="shared" si="47"/>
        <v>2.6703537555513241</v>
      </c>
      <c r="O155">
        <f t="shared" si="48"/>
        <v>-0.89100652418836779</v>
      </c>
      <c r="P155">
        <f t="shared" si="49"/>
        <v>0.45399049973954686</v>
      </c>
      <c r="R155">
        <f t="shared" si="35"/>
        <v>-3.5640260967534712</v>
      </c>
      <c r="S155">
        <f t="shared" si="36"/>
        <v>1.8159619989581874</v>
      </c>
      <c r="U155">
        <f>R155+x_0</f>
        <v>-3.5640260967534712</v>
      </c>
      <c r="V155">
        <f>S155+y_0</f>
        <v>1.8159619989581874</v>
      </c>
      <c r="X155">
        <f>r_0*COS(M155)+x_01</f>
        <v>-3.5640260967534712</v>
      </c>
      <c r="Y155">
        <f>r_0*SIN(M155)+y_01</f>
        <v>1.8159619989581874</v>
      </c>
      <c r="Z155">
        <f t="shared" si="50"/>
        <v>132</v>
      </c>
      <c r="AB155">
        <f>(r_1*O155)+x_1</f>
        <v>-3.5640260967534712</v>
      </c>
      <c r="AC155">
        <f>(r_1*P155)+y_1</f>
        <v>1.8159619989581874</v>
      </c>
      <c r="AD155">
        <f t="shared" si="51"/>
        <v>132</v>
      </c>
      <c r="AG155">
        <f>(r_2*O155)+x_2</f>
        <v>0.43597390324652885</v>
      </c>
      <c r="AH155">
        <f>(r_2*P155)+y_2</f>
        <v>1.8159619989581874</v>
      </c>
      <c r="AJ155">
        <f>(r_3*O155)+x_3</f>
        <v>-3.5640260967534712</v>
      </c>
      <c r="AK155">
        <f>(r_3*P155)+y_3</f>
        <v>1.8159619989581874</v>
      </c>
      <c r="AM155">
        <f>(r_4*O155)+x_4</f>
        <v>0.43597390324652885</v>
      </c>
      <c r="AN155">
        <f>(r_4*P155)+y_4</f>
        <v>1.8159619989581874</v>
      </c>
      <c r="AP155">
        <f>(r_5*O155)+x_5</f>
        <v>-3.5640260967534712</v>
      </c>
      <c r="AQ155">
        <f>(r_5*P155)+y_5</f>
        <v>5.815961998958187</v>
      </c>
      <c r="AS155">
        <f>(r_6*O155)+x_6</f>
        <v>-3.5640260967534712</v>
      </c>
      <c r="AT155">
        <f>(r_6*P155)+y_6</f>
        <v>1.8159619989581874</v>
      </c>
      <c r="AV155">
        <f>(r_7*O155)+x_7</f>
        <v>0.43597390324652885</v>
      </c>
      <c r="AW155">
        <f>(r_7*P155)+y_7</f>
        <v>1.8159619989581874</v>
      </c>
      <c r="AY155">
        <f>(r_8*O155)+x_8</f>
        <v>-3.5640260967534712</v>
      </c>
      <c r="AZ155">
        <f>(r_8*P155)+y_8</f>
        <v>5.815961998958187</v>
      </c>
      <c r="BB155">
        <f>(r_9*O155)+x_9</f>
        <v>-7.5640260967534712</v>
      </c>
      <c r="BC155">
        <f>(r_9*P155)+y_9</f>
        <v>1.8159619989581874</v>
      </c>
      <c r="BE155">
        <f>(r_10*O155)+x_10</f>
        <v>-3.5640260967534712</v>
      </c>
      <c r="BF155">
        <f>(r_10*P155)+y_10</f>
        <v>-2.1840380010418126</v>
      </c>
      <c r="BH155">
        <f>(r_26*O155)+x_26</f>
        <v>-8.0190587176953105</v>
      </c>
      <c r="BI155">
        <f>(r_26*P155)+y_26</f>
        <v>4.0859144976559216</v>
      </c>
      <c r="BK155">
        <f>(r_27*O155)+x_27</f>
        <v>-6.6730195725651029</v>
      </c>
      <c r="BL155">
        <f>(r_27*P155)+y_27</f>
        <v>3.3619714992186407</v>
      </c>
      <c r="BN155">
        <f>(r_28*O155)+x_28</f>
        <v>-6.6730195725651029</v>
      </c>
      <c r="BO155">
        <f>(r_28*P155)+y_28</f>
        <v>-0.63802850078135931</v>
      </c>
      <c r="BQ155">
        <f>(r_29*O155)+x_29</f>
        <v>-2.6730195725651034</v>
      </c>
      <c r="BR155">
        <f>(r_29*P155)+y_29</f>
        <v>1.3619714992186407</v>
      </c>
      <c r="BT155">
        <f>(r_30*O155)+x_30</f>
        <v>1.3269804274348966</v>
      </c>
      <c r="BU155">
        <f>(r_30*P155)+y_30</f>
        <v>3.3619714992186407</v>
      </c>
      <c r="BW155">
        <f>(r_31*O155)+x_31</f>
        <v>1.3269804274348966</v>
      </c>
      <c r="BX155">
        <f>(r_31*P155)+y_31</f>
        <v>-0.63802850078135931</v>
      </c>
      <c r="CA155">
        <f>O155</f>
        <v>-0.89100652418836779</v>
      </c>
      <c r="CB155">
        <f>P155</f>
        <v>0.45399049973954686</v>
      </c>
      <c r="CD155">
        <f t="shared" si="37"/>
        <v>-0.89100652418836779</v>
      </c>
      <c r="CE155">
        <f t="shared" si="38"/>
        <v>0.45399049973954686</v>
      </c>
      <c r="CG155">
        <f t="shared" si="39"/>
        <v>-1.7820130483767356</v>
      </c>
      <c r="CH155">
        <f t="shared" si="40"/>
        <v>0.90798099947909372</v>
      </c>
      <c r="CJ155">
        <f t="shared" si="41"/>
        <v>-2.6730195725651034</v>
      </c>
      <c r="CK155">
        <f t="shared" si="42"/>
        <v>1.3619714992186407</v>
      </c>
      <c r="CM155">
        <f t="shared" si="43"/>
        <v>-3.5640260967534712</v>
      </c>
      <c r="CN155">
        <f t="shared" si="44"/>
        <v>1.8159619989581874</v>
      </c>
      <c r="CP155">
        <f t="shared" si="45"/>
        <v>-4.4550326209418394</v>
      </c>
      <c r="CQ155">
        <f t="shared" si="46"/>
        <v>2.2699524986977342</v>
      </c>
      <c r="CS155">
        <f>O155</f>
        <v>-0.89100652418836779</v>
      </c>
      <c r="CT155">
        <f>P155</f>
        <v>0.45399049973954686</v>
      </c>
      <c r="CU155">
        <f>(a_21*r_21*O155)+x_21</f>
        <v>1.4359739032465288</v>
      </c>
      <c r="CV155">
        <f>(b_21*r_21*P155)+y_21</f>
        <v>5.9079809994790935</v>
      </c>
      <c r="CW155">
        <f>(r_21*O155)+x_21</f>
        <v>1.4359739032465288</v>
      </c>
      <c r="CX155">
        <f>(r_21*P155)+y_21</f>
        <v>6.815961998958187</v>
      </c>
      <c r="CY155">
        <f>((r_21/2)*O155)+x_21</f>
        <v>3.2179869516232644</v>
      </c>
      <c r="CZ155">
        <f>((r_21/2)*P155)+y_21</f>
        <v>5.9079809994790935</v>
      </c>
    </row>
    <row r="156" spans="1:104" x14ac:dyDescent="0.25">
      <c r="A156">
        <v>1</v>
      </c>
      <c r="K156">
        <v>4</v>
      </c>
      <c r="L156">
        <f>L155+A156</f>
        <v>154</v>
      </c>
      <c r="M156">
        <f t="shared" si="47"/>
        <v>2.6878070480712677</v>
      </c>
      <c r="O156">
        <f t="shared" si="48"/>
        <v>-0.89879404629916704</v>
      </c>
      <c r="P156">
        <f t="shared" si="49"/>
        <v>0.43837114678907729</v>
      </c>
      <c r="R156">
        <f t="shared" si="35"/>
        <v>-3.5951761851966682</v>
      </c>
      <c r="S156">
        <f t="shared" si="36"/>
        <v>1.7534845871563092</v>
      </c>
      <c r="U156">
        <f>R156+x_0</f>
        <v>-3.5951761851966682</v>
      </c>
      <c r="V156">
        <f>S156+y_0</f>
        <v>1.7534845871563092</v>
      </c>
      <c r="X156">
        <f>r_0*COS(M156)+x_01</f>
        <v>-3.5951761851966682</v>
      </c>
      <c r="Y156">
        <f>r_0*SIN(M156)+y_01</f>
        <v>1.7534845871563092</v>
      </c>
      <c r="Z156">
        <f t="shared" si="50"/>
        <v>133</v>
      </c>
      <c r="AB156">
        <f>(r_1*O156)+x_1</f>
        <v>-3.5951761851966682</v>
      </c>
      <c r="AC156">
        <f>(r_1*P156)+y_1</f>
        <v>1.7534845871563092</v>
      </c>
      <c r="AD156">
        <f t="shared" si="51"/>
        <v>133</v>
      </c>
      <c r="AG156">
        <f>(r_2*O156)+x_2</f>
        <v>0.40482381480333185</v>
      </c>
      <c r="AH156">
        <f>(r_2*P156)+y_2</f>
        <v>1.7534845871563092</v>
      </c>
      <c r="AJ156">
        <f>(r_3*O156)+x_3</f>
        <v>-3.5951761851966682</v>
      </c>
      <c r="AK156">
        <f>(r_3*P156)+y_3</f>
        <v>1.7534845871563092</v>
      </c>
      <c r="AM156">
        <f>(r_4*O156)+x_4</f>
        <v>0.40482381480333185</v>
      </c>
      <c r="AN156">
        <f>(r_4*P156)+y_4</f>
        <v>1.7534845871563092</v>
      </c>
      <c r="AP156">
        <f>(r_5*O156)+x_5</f>
        <v>-3.5951761851966682</v>
      </c>
      <c r="AQ156">
        <f>(r_5*P156)+y_5</f>
        <v>5.7534845871563096</v>
      </c>
      <c r="AS156">
        <f>(r_6*O156)+x_6</f>
        <v>-3.5951761851966682</v>
      </c>
      <c r="AT156">
        <f>(r_6*P156)+y_6</f>
        <v>1.7534845871563092</v>
      </c>
      <c r="AV156">
        <f>(r_7*O156)+x_7</f>
        <v>0.40482381480333185</v>
      </c>
      <c r="AW156">
        <f>(r_7*P156)+y_7</f>
        <v>1.7534845871563092</v>
      </c>
      <c r="AY156">
        <f>(r_8*O156)+x_8</f>
        <v>-3.5951761851966682</v>
      </c>
      <c r="AZ156">
        <f>(r_8*P156)+y_8</f>
        <v>5.7534845871563096</v>
      </c>
      <c r="BB156">
        <f>(r_9*O156)+x_9</f>
        <v>-7.5951761851966682</v>
      </c>
      <c r="BC156">
        <f>(r_9*P156)+y_9</f>
        <v>1.7534845871563092</v>
      </c>
      <c r="BE156">
        <f>(r_10*O156)+x_10</f>
        <v>-3.5951761851966682</v>
      </c>
      <c r="BF156">
        <f>(r_10*P156)+y_10</f>
        <v>-2.2465154128436908</v>
      </c>
      <c r="BH156">
        <f>(r_26*O156)+x_26</f>
        <v>-8.089146416692504</v>
      </c>
      <c r="BI156">
        <f>(r_26*P156)+y_26</f>
        <v>3.9453403211016957</v>
      </c>
      <c r="BK156">
        <f>(r_27*O156)+x_27</f>
        <v>-6.6963821388975013</v>
      </c>
      <c r="BL156">
        <f>(r_27*P156)+y_27</f>
        <v>3.3151134403672318</v>
      </c>
      <c r="BN156">
        <f>(r_28*O156)+x_28</f>
        <v>-6.6963821388975013</v>
      </c>
      <c r="BO156">
        <f>(r_28*P156)+y_28</f>
        <v>-0.68488655963276823</v>
      </c>
      <c r="BQ156">
        <f>(r_29*O156)+x_29</f>
        <v>-2.6963821388975013</v>
      </c>
      <c r="BR156">
        <f>(r_29*P156)+y_29</f>
        <v>1.3151134403672318</v>
      </c>
      <c r="BT156">
        <f>(r_30*O156)+x_30</f>
        <v>1.3036178611024987</v>
      </c>
      <c r="BU156">
        <f>(r_30*P156)+y_30</f>
        <v>3.3151134403672318</v>
      </c>
      <c r="BW156">
        <f>(r_31*O156)+x_31</f>
        <v>1.3036178611024987</v>
      </c>
      <c r="BX156">
        <f>(r_31*P156)+y_31</f>
        <v>-0.68488655963276823</v>
      </c>
      <c r="CA156">
        <f>O156</f>
        <v>-0.89879404629916704</v>
      </c>
      <c r="CB156">
        <f>P156</f>
        <v>0.43837114678907729</v>
      </c>
      <c r="CD156">
        <f t="shared" si="37"/>
        <v>-0.89879404629916704</v>
      </c>
      <c r="CE156">
        <f t="shared" si="38"/>
        <v>0.43837114678907729</v>
      </c>
      <c r="CG156">
        <f t="shared" si="39"/>
        <v>-1.7975880925983341</v>
      </c>
      <c r="CH156">
        <f t="shared" si="40"/>
        <v>0.87674229357815459</v>
      </c>
      <c r="CJ156">
        <f t="shared" si="41"/>
        <v>-2.6963821388975013</v>
      </c>
      <c r="CK156">
        <f t="shared" si="42"/>
        <v>1.3151134403672318</v>
      </c>
      <c r="CM156">
        <f t="shared" si="43"/>
        <v>-3.5951761851966682</v>
      </c>
      <c r="CN156">
        <f t="shared" si="44"/>
        <v>1.7534845871563092</v>
      </c>
      <c r="CP156">
        <f t="shared" si="45"/>
        <v>-4.493970231495835</v>
      </c>
      <c r="CQ156">
        <f t="shared" si="46"/>
        <v>2.1918557339453866</v>
      </c>
      <c r="CS156">
        <f>O156</f>
        <v>-0.89879404629916704</v>
      </c>
      <c r="CT156">
        <f>P156</f>
        <v>0.43837114678907729</v>
      </c>
      <c r="CU156">
        <f>(a_21*r_21*O156)+x_21</f>
        <v>1.4048238148033318</v>
      </c>
      <c r="CV156">
        <f>(b_21*r_21*P156)+y_21</f>
        <v>5.8767422935781548</v>
      </c>
      <c r="CW156">
        <f>(r_21*O156)+x_21</f>
        <v>1.4048238148033318</v>
      </c>
      <c r="CX156">
        <f>(r_21*P156)+y_21</f>
        <v>6.7534845871563096</v>
      </c>
      <c r="CY156">
        <f>((r_21/2)*O156)+x_21</f>
        <v>3.2024119074016659</v>
      </c>
      <c r="CZ156">
        <f>((r_21/2)*P156)+y_21</f>
        <v>5.8767422935781548</v>
      </c>
    </row>
    <row r="157" spans="1:104" x14ac:dyDescent="0.25">
      <c r="A157">
        <v>1</v>
      </c>
      <c r="K157">
        <v>4</v>
      </c>
      <c r="L157">
        <f>L156+A157</f>
        <v>155</v>
      </c>
      <c r="M157">
        <f t="shared" si="47"/>
        <v>2.7052603405912108</v>
      </c>
      <c r="O157">
        <f t="shared" si="48"/>
        <v>-0.90630778703664994</v>
      </c>
      <c r="P157">
        <f t="shared" si="49"/>
        <v>0.4226182617406995</v>
      </c>
      <c r="R157">
        <f t="shared" si="35"/>
        <v>-3.6252311481465997</v>
      </c>
      <c r="S157">
        <f t="shared" si="36"/>
        <v>1.690473046962798</v>
      </c>
      <c r="U157">
        <f>R157+x_0</f>
        <v>-3.6252311481465997</v>
      </c>
      <c r="V157">
        <f>S157+y_0</f>
        <v>1.690473046962798</v>
      </c>
      <c r="X157">
        <f>r_0*COS(M157)+x_01</f>
        <v>-3.6252311481465997</v>
      </c>
      <c r="Y157">
        <f>r_0*SIN(M157)+y_01</f>
        <v>1.690473046962798</v>
      </c>
      <c r="Z157">
        <f t="shared" si="50"/>
        <v>134</v>
      </c>
      <c r="AB157">
        <f>(r_1*O157)+x_1</f>
        <v>-3.6252311481465997</v>
      </c>
      <c r="AC157">
        <f>(r_1*P157)+y_1</f>
        <v>1.690473046962798</v>
      </c>
      <c r="AD157">
        <f t="shared" si="51"/>
        <v>134</v>
      </c>
      <c r="AG157">
        <f>(r_2*O157)+x_2</f>
        <v>0.37476885185340025</v>
      </c>
      <c r="AH157">
        <f>(r_2*P157)+y_2</f>
        <v>1.690473046962798</v>
      </c>
      <c r="AJ157">
        <f>(r_3*O157)+x_3</f>
        <v>-3.6252311481465997</v>
      </c>
      <c r="AK157">
        <f>(r_3*P157)+y_3</f>
        <v>1.690473046962798</v>
      </c>
      <c r="AM157">
        <f>(r_4*O157)+x_4</f>
        <v>0.37476885185340025</v>
      </c>
      <c r="AN157">
        <f>(r_4*P157)+y_4</f>
        <v>1.690473046962798</v>
      </c>
      <c r="AP157">
        <f>(r_5*O157)+x_5</f>
        <v>-3.6252311481465997</v>
      </c>
      <c r="AQ157">
        <f>(r_5*P157)+y_5</f>
        <v>5.690473046962798</v>
      </c>
      <c r="AS157">
        <f>(r_6*O157)+x_6</f>
        <v>-3.6252311481465997</v>
      </c>
      <c r="AT157">
        <f>(r_6*P157)+y_6</f>
        <v>1.690473046962798</v>
      </c>
      <c r="AV157">
        <f>(r_7*O157)+x_7</f>
        <v>0.37476885185340025</v>
      </c>
      <c r="AW157">
        <f>(r_7*P157)+y_7</f>
        <v>1.690473046962798</v>
      </c>
      <c r="AY157">
        <f>(r_8*O157)+x_8</f>
        <v>-3.6252311481465997</v>
      </c>
      <c r="AZ157">
        <f>(r_8*P157)+y_8</f>
        <v>5.690473046962798</v>
      </c>
      <c r="BB157">
        <f>(r_9*O157)+x_9</f>
        <v>-7.6252311481466002</v>
      </c>
      <c r="BC157">
        <f>(r_9*P157)+y_9</f>
        <v>1.690473046962798</v>
      </c>
      <c r="BE157">
        <f>(r_10*O157)+x_10</f>
        <v>-3.6252311481465997</v>
      </c>
      <c r="BF157">
        <f>(r_10*P157)+y_10</f>
        <v>-2.309526953037202</v>
      </c>
      <c r="BH157">
        <f>(r_26*O157)+x_26</f>
        <v>-8.1567700833298495</v>
      </c>
      <c r="BI157">
        <f>(r_26*P157)+y_26</f>
        <v>3.8035643556662952</v>
      </c>
      <c r="BK157">
        <f>(r_27*O157)+x_27</f>
        <v>-6.7189233611099493</v>
      </c>
      <c r="BL157">
        <f>(r_27*P157)+y_27</f>
        <v>3.2678547852220987</v>
      </c>
      <c r="BN157">
        <f>(r_28*O157)+x_28</f>
        <v>-6.7189233611099493</v>
      </c>
      <c r="BO157">
        <f>(r_28*P157)+y_28</f>
        <v>-0.73214521477790151</v>
      </c>
      <c r="BQ157">
        <f>(r_29*O157)+x_29</f>
        <v>-2.7189233611099497</v>
      </c>
      <c r="BR157">
        <f>(r_29*P157)+y_29</f>
        <v>1.2678547852220985</v>
      </c>
      <c r="BT157">
        <f>(r_30*O157)+x_30</f>
        <v>1.2810766388900503</v>
      </c>
      <c r="BU157">
        <f>(r_30*P157)+y_30</f>
        <v>3.2678547852220987</v>
      </c>
      <c r="BW157">
        <f>(r_31*O157)+x_31</f>
        <v>1.2810766388900503</v>
      </c>
      <c r="BX157">
        <f>(r_31*P157)+y_31</f>
        <v>-0.73214521477790151</v>
      </c>
      <c r="CA157">
        <f>O157</f>
        <v>-0.90630778703664994</v>
      </c>
      <c r="CB157">
        <f>P157</f>
        <v>0.4226182617406995</v>
      </c>
      <c r="CD157">
        <f t="shared" si="37"/>
        <v>-0.90630778703664994</v>
      </c>
      <c r="CE157">
        <f t="shared" si="38"/>
        <v>0.4226182617406995</v>
      </c>
      <c r="CG157">
        <f t="shared" si="39"/>
        <v>-1.8126155740732999</v>
      </c>
      <c r="CH157">
        <f t="shared" si="40"/>
        <v>0.84523652348139899</v>
      </c>
      <c r="CJ157">
        <f t="shared" si="41"/>
        <v>-2.7189233611099497</v>
      </c>
      <c r="CK157">
        <f t="shared" si="42"/>
        <v>1.2678547852220985</v>
      </c>
      <c r="CM157">
        <f t="shared" si="43"/>
        <v>-3.6252311481465997</v>
      </c>
      <c r="CN157">
        <f t="shared" si="44"/>
        <v>1.690473046962798</v>
      </c>
      <c r="CP157">
        <f t="shared" si="45"/>
        <v>-4.5315389351832494</v>
      </c>
      <c r="CQ157">
        <f t="shared" si="46"/>
        <v>2.1130913087034973</v>
      </c>
      <c r="CS157">
        <f>O157</f>
        <v>-0.90630778703664994</v>
      </c>
      <c r="CT157">
        <f>P157</f>
        <v>0.4226182617406995</v>
      </c>
      <c r="CU157">
        <f>(a_21*r_21*O157)+x_21</f>
        <v>1.3747688518534003</v>
      </c>
      <c r="CV157">
        <f>(b_21*r_21*P157)+y_21</f>
        <v>5.8452365234813985</v>
      </c>
      <c r="CW157">
        <f>(r_21*O157)+x_21</f>
        <v>1.3747688518534003</v>
      </c>
      <c r="CX157">
        <f>(r_21*P157)+y_21</f>
        <v>6.690473046962798</v>
      </c>
      <c r="CY157">
        <f>((r_21/2)*O157)+x_21</f>
        <v>3.1873844259266999</v>
      </c>
      <c r="CZ157">
        <f>((r_21/2)*P157)+y_21</f>
        <v>5.8452365234813985</v>
      </c>
    </row>
    <row r="158" spans="1:104" x14ac:dyDescent="0.25">
      <c r="A158">
        <v>1</v>
      </c>
      <c r="K158">
        <v>4</v>
      </c>
      <c r="L158">
        <f>L157+A158</f>
        <v>156</v>
      </c>
      <c r="M158">
        <f t="shared" si="47"/>
        <v>2.7227136331111539</v>
      </c>
      <c r="O158">
        <f t="shared" si="48"/>
        <v>-0.91354545764260076</v>
      </c>
      <c r="P158">
        <f t="shared" si="49"/>
        <v>0.40673664307580043</v>
      </c>
      <c r="R158">
        <f t="shared" si="35"/>
        <v>-3.654181830570403</v>
      </c>
      <c r="S158">
        <f t="shared" si="36"/>
        <v>1.6269465723032017</v>
      </c>
      <c r="U158">
        <f>R158+x_0</f>
        <v>-3.654181830570403</v>
      </c>
      <c r="V158">
        <f>S158+y_0</f>
        <v>1.6269465723032017</v>
      </c>
      <c r="X158">
        <f>r_0*COS(M158)+x_01</f>
        <v>-3.654181830570403</v>
      </c>
      <c r="Y158">
        <f>r_0*SIN(M158)+y_01</f>
        <v>1.6269465723032017</v>
      </c>
      <c r="Z158">
        <f t="shared" si="50"/>
        <v>135</v>
      </c>
      <c r="AB158">
        <f>(r_1*O158)+x_1</f>
        <v>-3.654181830570403</v>
      </c>
      <c r="AC158">
        <f>(r_1*P158)+y_1</f>
        <v>1.6269465723032017</v>
      </c>
      <c r="AD158">
        <f t="shared" si="51"/>
        <v>135</v>
      </c>
      <c r="AG158">
        <f>(r_2*O158)+x_2</f>
        <v>0.34581816942959698</v>
      </c>
      <c r="AH158">
        <f>(r_2*P158)+y_2</f>
        <v>1.6269465723032017</v>
      </c>
      <c r="AJ158">
        <f>(r_3*O158)+x_3</f>
        <v>-3.654181830570403</v>
      </c>
      <c r="AK158">
        <f>(r_3*P158)+y_3</f>
        <v>1.6269465723032017</v>
      </c>
      <c r="AM158">
        <f>(r_4*O158)+x_4</f>
        <v>0.34581816942959698</v>
      </c>
      <c r="AN158">
        <f>(r_4*P158)+y_4</f>
        <v>1.6269465723032017</v>
      </c>
      <c r="AP158">
        <f>(r_5*O158)+x_5</f>
        <v>-3.654181830570403</v>
      </c>
      <c r="AQ158">
        <f>(r_5*P158)+y_5</f>
        <v>5.6269465723032015</v>
      </c>
      <c r="AS158">
        <f>(r_6*O158)+x_6</f>
        <v>-3.654181830570403</v>
      </c>
      <c r="AT158">
        <f>(r_6*P158)+y_6</f>
        <v>1.6269465723032017</v>
      </c>
      <c r="AV158">
        <f>(r_7*O158)+x_7</f>
        <v>0.34581816942959698</v>
      </c>
      <c r="AW158">
        <f>(r_7*P158)+y_7</f>
        <v>1.6269465723032017</v>
      </c>
      <c r="AY158">
        <f>(r_8*O158)+x_8</f>
        <v>-3.654181830570403</v>
      </c>
      <c r="AZ158">
        <f>(r_8*P158)+y_8</f>
        <v>5.6269465723032015</v>
      </c>
      <c r="BB158">
        <f>(r_9*O158)+x_9</f>
        <v>-7.654181830570403</v>
      </c>
      <c r="BC158">
        <f>(r_9*P158)+y_9</f>
        <v>1.6269465723032017</v>
      </c>
      <c r="BE158">
        <f>(r_10*O158)+x_10</f>
        <v>-3.654181830570403</v>
      </c>
      <c r="BF158">
        <f>(r_10*P158)+y_10</f>
        <v>-2.3730534276967985</v>
      </c>
      <c r="BH158">
        <f>(r_26*O158)+x_26</f>
        <v>-8.2219091187834064</v>
      </c>
      <c r="BI158">
        <f>(r_26*P158)+y_26</f>
        <v>3.660629787682204</v>
      </c>
      <c r="BK158">
        <f>(r_27*O158)+x_27</f>
        <v>-6.7406363729278027</v>
      </c>
      <c r="BL158">
        <f>(r_27*P158)+y_27</f>
        <v>3.2202099292274013</v>
      </c>
      <c r="BN158">
        <f>(r_28*O158)+x_28</f>
        <v>-6.7406363729278027</v>
      </c>
      <c r="BO158">
        <f>(r_28*P158)+y_28</f>
        <v>-0.77979007077259865</v>
      </c>
      <c r="BQ158">
        <f>(r_29*O158)+x_29</f>
        <v>-2.7406363729278023</v>
      </c>
      <c r="BR158">
        <f>(r_29*P158)+y_29</f>
        <v>1.2202099292274013</v>
      </c>
      <c r="BT158">
        <f>(r_30*O158)+x_30</f>
        <v>1.2593636270721977</v>
      </c>
      <c r="BU158">
        <f>(r_30*P158)+y_30</f>
        <v>3.2202099292274013</v>
      </c>
      <c r="BW158">
        <f>(r_31*O158)+x_31</f>
        <v>1.2593636270721977</v>
      </c>
      <c r="BX158">
        <f>(r_31*P158)+y_31</f>
        <v>-0.77979007077259865</v>
      </c>
      <c r="CA158">
        <f>O158</f>
        <v>-0.91354545764260076</v>
      </c>
      <c r="CB158">
        <f>P158</f>
        <v>0.40673664307580043</v>
      </c>
      <c r="CD158">
        <f t="shared" si="37"/>
        <v>-0.91354545764260076</v>
      </c>
      <c r="CE158">
        <f t="shared" si="38"/>
        <v>0.40673664307580043</v>
      </c>
      <c r="CG158">
        <f t="shared" si="39"/>
        <v>-1.8270909152852015</v>
      </c>
      <c r="CH158">
        <f t="shared" si="40"/>
        <v>0.81347328615160086</v>
      </c>
      <c r="CJ158">
        <f t="shared" si="41"/>
        <v>-2.7406363729278023</v>
      </c>
      <c r="CK158">
        <f t="shared" si="42"/>
        <v>1.2202099292274013</v>
      </c>
      <c r="CM158">
        <f t="shared" si="43"/>
        <v>-3.654181830570403</v>
      </c>
      <c r="CN158">
        <f t="shared" si="44"/>
        <v>1.6269465723032017</v>
      </c>
      <c r="CP158">
        <f t="shared" si="45"/>
        <v>-4.5677272882130033</v>
      </c>
      <c r="CQ158">
        <f t="shared" si="46"/>
        <v>2.0336832153790021</v>
      </c>
      <c r="CS158">
        <f>O158</f>
        <v>-0.91354545764260076</v>
      </c>
      <c r="CT158">
        <f>P158</f>
        <v>0.40673664307580043</v>
      </c>
      <c r="CU158">
        <f>(a_21*r_21*O158)+x_21</f>
        <v>1.345818169429597</v>
      </c>
      <c r="CV158">
        <f>(b_21*r_21*P158)+y_21</f>
        <v>5.8134732861516012</v>
      </c>
      <c r="CW158">
        <f>(r_21*O158)+x_21</f>
        <v>1.345818169429597</v>
      </c>
      <c r="CX158">
        <f>(r_21*P158)+y_21</f>
        <v>6.6269465723032015</v>
      </c>
      <c r="CY158">
        <f>((r_21/2)*O158)+x_21</f>
        <v>3.1729090847147985</v>
      </c>
      <c r="CZ158">
        <f>((r_21/2)*P158)+y_21</f>
        <v>5.8134732861516012</v>
      </c>
    </row>
    <row r="159" spans="1:104" x14ac:dyDescent="0.25">
      <c r="A159">
        <v>1</v>
      </c>
      <c r="K159">
        <v>4</v>
      </c>
      <c r="L159">
        <f>L158+A159</f>
        <v>157</v>
      </c>
      <c r="M159">
        <f t="shared" si="47"/>
        <v>2.740166925631097</v>
      </c>
      <c r="O159">
        <f t="shared" si="48"/>
        <v>-0.92050485345244015</v>
      </c>
      <c r="P159">
        <f t="shared" si="49"/>
        <v>0.39073112848927416</v>
      </c>
      <c r="R159">
        <f t="shared" si="35"/>
        <v>-3.6820194138097606</v>
      </c>
      <c r="S159">
        <f t="shared" si="36"/>
        <v>1.5629245139570966</v>
      </c>
      <c r="U159">
        <f>R159+x_0</f>
        <v>-3.6820194138097606</v>
      </c>
      <c r="V159">
        <f>S159+y_0</f>
        <v>1.5629245139570966</v>
      </c>
      <c r="X159">
        <f>r_0*COS(M159)+x_01</f>
        <v>-3.6820194138097606</v>
      </c>
      <c r="Y159">
        <f>r_0*SIN(M159)+y_01</f>
        <v>1.5629245139570966</v>
      </c>
      <c r="Z159">
        <f t="shared" si="50"/>
        <v>136</v>
      </c>
      <c r="AB159">
        <f>(r_1*O159)+x_1</f>
        <v>-3.6820194138097606</v>
      </c>
      <c r="AC159">
        <f>(r_1*P159)+y_1</f>
        <v>1.5629245139570966</v>
      </c>
      <c r="AD159">
        <f t="shared" si="51"/>
        <v>136</v>
      </c>
      <c r="AG159">
        <f>(r_2*O159)+x_2</f>
        <v>0.31798058619023939</v>
      </c>
      <c r="AH159">
        <f>(r_2*P159)+y_2</f>
        <v>1.5629245139570966</v>
      </c>
      <c r="AJ159">
        <f>(r_3*O159)+x_3</f>
        <v>-3.6820194138097606</v>
      </c>
      <c r="AK159">
        <f>(r_3*P159)+y_3</f>
        <v>1.5629245139570966</v>
      </c>
      <c r="AM159">
        <f>(r_4*O159)+x_4</f>
        <v>0.31798058619023939</v>
      </c>
      <c r="AN159">
        <f>(r_4*P159)+y_4</f>
        <v>1.5629245139570966</v>
      </c>
      <c r="AP159">
        <f>(r_5*O159)+x_5</f>
        <v>-3.6820194138097606</v>
      </c>
      <c r="AQ159">
        <f>(r_5*P159)+y_5</f>
        <v>5.5629245139570962</v>
      </c>
      <c r="AS159">
        <f>(r_6*O159)+x_6</f>
        <v>-3.6820194138097606</v>
      </c>
      <c r="AT159">
        <f>(r_6*P159)+y_6</f>
        <v>1.5629245139570966</v>
      </c>
      <c r="AV159">
        <f>(r_7*O159)+x_7</f>
        <v>0.31798058619023939</v>
      </c>
      <c r="AW159">
        <f>(r_7*P159)+y_7</f>
        <v>1.5629245139570966</v>
      </c>
      <c r="AY159">
        <f>(r_8*O159)+x_8</f>
        <v>-3.6820194138097606</v>
      </c>
      <c r="AZ159">
        <f>(r_8*P159)+y_8</f>
        <v>5.5629245139570962</v>
      </c>
      <c r="BB159">
        <f>(r_9*O159)+x_9</f>
        <v>-7.6820194138097602</v>
      </c>
      <c r="BC159">
        <f>(r_9*P159)+y_9</f>
        <v>1.5629245139570966</v>
      </c>
      <c r="BE159">
        <f>(r_10*O159)+x_10</f>
        <v>-3.6820194138097606</v>
      </c>
      <c r="BF159">
        <f>(r_10*P159)+y_10</f>
        <v>-2.4370754860429034</v>
      </c>
      <c r="BH159">
        <f>(r_26*O159)+x_26</f>
        <v>-8.2845436810719608</v>
      </c>
      <c r="BI159">
        <f>(r_26*P159)+y_26</f>
        <v>3.5165801564034673</v>
      </c>
      <c r="BK159">
        <f>(r_27*O159)+x_27</f>
        <v>-6.7615145603573206</v>
      </c>
      <c r="BL159">
        <f>(r_27*P159)+y_27</f>
        <v>3.1721933854678226</v>
      </c>
      <c r="BN159">
        <f>(r_28*O159)+x_28</f>
        <v>-6.7615145603573206</v>
      </c>
      <c r="BO159">
        <f>(r_28*P159)+y_28</f>
        <v>-0.82780661453217741</v>
      </c>
      <c r="BQ159">
        <f>(r_29*O159)+x_29</f>
        <v>-2.7615145603573206</v>
      </c>
      <c r="BR159">
        <f>(r_29*P159)+y_29</f>
        <v>1.1721933854678226</v>
      </c>
      <c r="BT159">
        <f>(r_30*O159)+x_30</f>
        <v>1.2384854396426794</v>
      </c>
      <c r="BU159">
        <f>(r_30*P159)+y_30</f>
        <v>3.1721933854678226</v>
      </c>
      <c r="BW159">
        <f>(r_31*O159)+x_31</f>
        <v>1.2384854396426794</v>
      </c>
      <c r="BX159">
        <f>(r_31*P159)+y_31</f>
        <v>-0.82780661453217741</v>
      </c>
      <c r="CA159">
        <f>O159</f>
        <v>-0.92050485345244015</v>
      </c>
      <c r="CB159">
        <f>P159</f>
        <v>0.39073112848927416</v>
      </c>
      <c r="CD159">
        <f t="shared" si="37"/>
        <v>-0.92050485345244015</v>
      </c>
      <c r="CE159">
        <f t="shared" si="38"/>
        <v>0.39073112848927416</v>
      </c>
      <c r="CG159">
        <f t="shared" si="39"/>
        <v>-1.8410097069048803</v>
      </c>
      <c r="CH159">
        <f t="shared" si="40"/>
        <v>0.78146225697854832</v>
      </c>
      <c r="CJ159">
        <f t="shared" si="41"/>
        <v>-2.7615145603573206</v>
      </c>
      <c r="CK159">
        <f t="shared" si="42"/>
        <v>1.1721933854678226</v>
      </c>
      <c r="CM159">
        <f t="shared" si="43"/>
        <v>-3.6820194138097606</v>
      </c>
      <c r="CN159">
        <f t="shared" si="44"/>
        <v>1.5629245139570966</v>
      </c>
      <c r="CP159">
        <f t="shared" si="45"/>
        <v>-4.6025242672622007</v>
      </c>
      <c r="CQ159">
        <f t="shared" si="46"/>
        <v>1.9536556424463707</v>
      </c>
      <c r="CS159">
        <f>O159</f>
        <v>-0.92050485345244015</v>
      </c>
      <c r="CT159">
        <f>P159</f>
        <v>0.39073112848927416</v>
      </c>
      <c r="CU159">
        <f>(a_21*r_21*O159)+x_21</f>
        <v>1.3179805861902394</v>
      </c>
      <c r="CV159">
        <f>(b_21*r_21*P159)+y_21</f>
        <v>5.7814622569785481</v>
      </c>
      <c r="CW159">
        <f>(r_21*O159)+x_21</f>
        <v>1.3179805861902394</v>
      </c>
      <c r="CX159">
        <f>(r_21*P159)+y_21</f>
        <v>6.5629245139570962</v>
      </c>
      <c r="CY159">
        <f>((r_21/2)*O159)+x_21</f>
        <v>3.1589902930951199</v>
      </c>
      <c r="CZ159">
        <f>((r_21/2)*P159)+y_21</f>
        <v>5.7814622569785481</v>
      </c>
    </row>
    <row r="160" spans="1:104" x14ac:dyDescent="0.25">
      <c r="A160">
        <v>1</v>
      </c>
      <c r="K160">
        <v>4</v>
      </c>
      <c r="L160">
        <f>L159+A160</f>
        <v>158</v>
      </c>
      <c r="M160">
        <f t="shared" si="47"/>
        <v>2.7576202181510405</v>
      </c>
      <c r="O160">
        <f t="shared" si="48"/>
        <v>-0.92718385456678731</v>
      </c>
      <c r="P160">
        <f t="shared" si="49"/>
        <v>0.37460659341591224</v>
      </c>
      <c r="R160">
        <f t="shared" si="35"/>
        <v>-3.7087354182671493</v>
      </c>
      <c r="S160">
        <f t="shared" si="36"/>
        <v>1.4984263736636489</v>
      </c>
      <c r="U160">
        <f>R160+x_0</f>
        <v>-3.7087354182671493</v>
      </c>
      <c r="V160">
        <f>S160+y_0</f>
        <v>1.4984263736636489</v>
      </c>
      <c r="X160">
        <f>r_0*COS(M160)+x_01</f>
        <v>-3.7087354182671493</v>
      </c>
      <c r="Y160">
        <f>r_0*SIN(M160)+y_01</f>
        <v>1.4984263736636489</v>
      </c>
      <c r="Z160">
        <f t="shared" si="50"/>
        <v>137</v>
      </c>
      <c r="AB160">
        <f>(r_1*O160)+x_1</f>
        <v>-3.7087354182671493</v>
      </c>
      <c r="AC160">
        <f>(r_1*P160)+y_1</f>
        <v>1.4984263736636489</v>
      </c>
      <c r="AD160">
        <f t="shared" si="51"/>
        <v>137</v>
      </c>
      <c r="AG160">
        <f>(r_2*O160)+x_2</f>
        <v>0.29126458173285075</v>
      </c>
      <c r="AH160">
        <f>(r_2*P160)+y_2</f>
        <v>1.4984263736636489</v>
      </c>
      <c r="AJ160">
        <f>(r_3*O160)+x_3</f>
        <v>-3.7087354182671493</v>
      </c>
      <c r="AK160">
        <f>(r_3*P160)+y_3</f>
        <v>1.4984263736636489</v>
      </c>
      <c r="AM160">
        <f>(r_4*O160)+x_4</f>
        <v>0.29126458173285075</v>
      </c>
      <c r="AN160">
        <f>(r_4*P160)+y_4</f>
        <v>1.4984263736636489</v>
      </c>
      <c r="AP160">
        <f>(r_5*O160)+x_5</f>
        <v>-3.7087354182671493</v>
      </c>
      <c r="AQ160">
        <f>(r_5*P160)+y_5</f>
        <v>5.4984263736636487</v>
      </c>
      <c r="AS160">
        <f>(r_6*O160)+x_6</f>
        <v>-3.7087354182671493</v>
      </c>
      <c r="AT160">
        <f>(r_6*P160)+y_6</f>
        <v>1.4984263736636489</v>
      </c>
      <c r="AV160">
        <f>(r_7*O160)+x_7</f>
        <v>0.29126458173285075</v>
      </c>
      <c r="AW160">
        <f>(r_7*P160)+y_7</f>
        <v>1.4984263736636489</v>
      </c>
      <c r="AY160">
        <f>(r_8*O160)+x_8</f>
        <v>-3.7087354182671493</v>
      </c>
      <c r="AZ160">
        <f>(r_8*P160)+y_8</f>
        <v>5.4984263736636487</v>
      </c>
      <c r="BB160">
        <f>(r_9*O160)+x_9</f>
        <v>-7.7087354182671497</v>
      </c>
      <c r="BC160">
        <f>(r_9*P160)+y_9</f>
        <v>1.4984263736636489</v>
      </c>
      <c r="BE160">
        <f>(r_10*O160)+x_10</f>
        <v>-3.7087354182671493</v>
      </c>
      <c r="BF160">
        <f>(r_10*P160)+y_10</f>
        <v>-2.5015736263363513</v>
      </c>
      <c r="BH160">
        <f>(r_26*O160)+x_26</f>
        <v>-8.3446546911010859</v>
      </c>
      <c r="BI160">
        <f>(r_26*P160)+y_26</f>
        <v>3.3714593407432103</v>
      </c>
      <c r="BK160">
        <f>(r_27*O160)+x_27</f>
        <v>-6.7815515637003614</v>
      </c>
      <c r="BL160">
        <f>(r_27*P160)+y_27</f>
        <v>3.1238197802477368</v>
      </c>
      <c r="BN160">
        <f>(r_28*O160)+x_28</f>
        <v>-6.7815515637003614</v>
      </c>
      <c r="BO160">
        <f>(r_28*P160)+y_28</f>
        <v>-0.87618021975226323</v>
      </c>
      <c r="BQ160">
        <f>(r_29*O160)+x_29</f>
        <v>-2.7815515637003618</v>
      </c>
      <c r="BR160">
        <f>(r_29*P160)+y_29</f>
        <v>1.1238197802477368</v>
      </c>
      <c r="BT160">
        <f>(r_30*O160)+x_30</f>
        <v>1.2184484362996382</v>
      </c>
      <c r="BU160">
        <f>(r_30*P160)+y_30</f>
        <v>3.1238197802477368</v>
      </c>
      <c r="BW160">
        <f>(r_31*O160)+x_31</f>
        <v>1.2184484362996382</v>
      </c>
      <c r="BX160">
        <f>(r_31*P160)+y_31</f>
        <v>-0.87618021975226323</v>
      </c>
      <c r="CA160">
        <f>O160</f>
        <v>-0.92718385456678731</v>
      </c>
      <c r="CB160">
        <f>P160</f>
        <v>0.37460659341591224</v>
      </c>
      <c r="CD160">
        <f t="shared" si="37"/>
        <v>-0.92718385456678731</v>
      </c>
      <c r="CE160">
        <f t="shared" si="38"/>
        <v>0.37460659341591224</v>
      </c>
      <c r="CG160">
        <f t="shared" si="39"/>
        <v>-1.8543677091335746</v>
      </c>
      <c r="CH160">
        <f t="shared" si="40"/>
        <v>0.74921318683182447</v>
      </c>
      <c r="CJ160">
        <f t="shared" si="41"/>
        <v>-2.7815515637003618</v>
      </c>
      <c r="CK160">
        <f t="shared" si="42"/>
        <v>1.1238197802477368</v>
      </c>
      <c r="CM160">
        <f t="shared" si="43"/>
        <v>-3.7087354182671493</v>
      </c>
      <c r="CN160">
        <f t="shared" si="44"/>
        <v>1.4984263736636489</v>
      </c>
      <c r="CP160">
        <f t="shared" si="45"/>
        <v>-4.6359192728339362</v>
      </c>
      <c r="CQ160">
        <f t="shared" si="46"/>
        <v>1.8730329670795611</v>
      </c>
      <c r="CS160">
        <f>O160</f>
        <v>-0.92718385456678731</v>
      </c>
      <c r="CT160">
        <f>P160</f>
        <v>0.37460659341591224</v>
      </c>
      <c r="CU160">
        <f>(a_21*r_21*O160)+x_21</f>
        <v>1.2912645817328507</v>
      </c>
      <c r="CV160">
        <f>(b_21*r_21*P160)+y_21</f>
        <v>5.7492131868318248</v>
      </c>
      <c r="CW160">
        <f>(r_21*O160)+x_21</f>
        <v>1.2912645817328507</v>
      </c>
      <c r="CX160">
        <f>(r_21*P160)+y_21</f>
        <v>6.4984263736636487</v>
      </c>
      <c r="CY160">
        <f>((r_21/2)*O160)+x_21</f>
        <v>3.1456322908664252</v>
      </c>
      <c r="CZ160">
        <f>((r_21/2)*P160)+y_21</f>
        <v>5.7492131868318248</v>
      </c>
    </row>
    <row r="161" spans="1:104" x14ac:dyDescent="0.25">
      <c r="A161">
        <v>1</v>
      </c>
      <c r="K161">
        <v>4</v>
      </c>
      <c r="L161">
        <f>L160+A161</f>
        <v>159</v>
      </c>
      <c r="M161">
        <f t="shared" si="47"/>
        <v>2.7750735106709841</v>
      </c>
      <c r="O161">
        <f t="shared" si="48"/>
        <v>-0.93358042649720174</v>
      </c>
      <c r="P161">
        <f t="shared" si="49"/>
        <v>0.35836794954530021</v>
      </c>
      <c r="R161">
        <f t="shared" si="35"/>
        <v>-3.734321705988807</v>
      </c>
      <c r="S161">
        <f t="shared" si="36"/>
        <v>1.4334717981812009</v>
      </c>
      <c r="U161">
        <f>R161+x_0</f>
        <v>-3.734321705988807</v>
      </c>
      <c r="V161">
        <f>S161+y_0</f>
        <v>1.4334717981812009</v>
      </c>
      <c r="X161">
        <f>r_0*COS(M161)+x_01</f>
        <v>-3.734321705988807</v>
      </c>
      <c r="Y161">
        <f>r_0*SIN(M161)+y_01</f>
        <v>1.4334717981812009</v>
      </c>
      <c r="Z161">
        <f t="shared" si="50"/>
        <v>138</v>
      </c>
      <c r="AB161">
        <f>(r_1*O161)+x_1</f>
        <v>-3.734321705988807</v>
      </c>
      <c r="AC161">
        <f>(r_1*P161)+y_1</f>
        <v>1.4334717981812009</v>
      </c>
      <c r="AD161">
        <f t="shared" si="51"/>
        <v>138</v>
      </c>
      <c r="AG161">
        <f>(r_2*O161)+x_2</f>
        <v>0.26567829401119303</v>
      </c>
      <c r="AH161">
        <f>(r_2*P161)+y_2</f>
        <v>1.4334717981812009</v>
      </c>
      <c r="AJ161">
        <f>(r_3*O161)+x_3</f>
        <v>-3.734321705988807</v>
      </c>
      <c r="AK161">
        <f>(r_3*P161)+y_3</f>
        <v>1.4334717981812009</v>
      </c>
      <c r="AM161">
        <f>(r_4*O161)+x_4</f>
        <v>0.26567829401119303</v>
      </c>
      <c r="AN161">
        <f>(r_4*P161)+y_4</f>
        <v>1.4334717981812009</v>
      </c>
      <c r="AP161">
        <f>(r_5*O161)+x_5</f>
        <v>-3.734321705988807</v>
      </c>
      <c r="AQ161">
        <f>(r_5*P161)+y_5</f>
        <v>5.4334717981812011</v>
      </c>
      <c r="AS161">
        <f>(r_6*O161)+x_6</f>
        <v>-3.734321705988807</v>
      </c>
      <c r="AT161">
        <f>(r_6*P161)+y_6</f>
        <v>1.4334717981812009</v>
      </c>
      <c r="AV161">
        <f>(r_7*O161)+x_7</f>
        <v>0.26567829401119303</v>
      </c>
      <c r="AW161">
        <f>(r_7*P161)+y_7</f>
        <v>1.4334717981812009</v>
      </c>
      <c r="AY161">
        <f>(r_8*O161)+x_8</f>
        <v>-3.734321705988807</v>
      </c>
      <c r="AZ161">
        <f>(r_8*P161)+y_8</f>
        <v>5.4334717981812011</v>
      </c>
      <c r="BB161">
        <f>(r_9*O161)+x_9</f>
        <v>-7.7343217059888065</v>
      </c>
      <c r="BC161">
        <f>(r_9*P161)+y_9</f>
        <v>1.4334717981812009</v>
      </c>
      <c r="BE161">
        <f>(r_10*O161)+x_10</f>
        <v>-3.734321705988807</v>
      </c>
      <c r="BF161">
        <f>(r_10*P161)+y_10</f>
        <v>-2.5665282018187989</v>
      </c>
      <c r="BH161">
        <f>(r_26*O161)+x_26</f>
        <v>-8.402223838474816</v>
      </c>
      <c r="BI161">
        <f>(r_26*P161)+y_26</f>
        <v>3.2253115459077017</v>
      </c>
      <c r="BK161">
        <f>(r_27*O161)+x_27</f>
        <v>-6.8007412794916053</v>
      </c>
      <c r="BL161">
        <f>(r_27*P161)+y_27</f>
        <v>3.0751038486359006</v>
      </c>
      <c r="BN161">
        <f>(r_28*O161)+x_28</f>
        <v>-6.8007412794916053</v>
      </c>
      <c r="BO161">
        <f>(r_28*P161)+y_28</f>
        <v>-0.92489615136409942</v>
      </c>
      <c r="BQ161">
        <f>(r_29*O161)+x_29</f>
        <v>-2.8007412794916053</v>
      </c>
      <c r="BR161">
        <f>(r_29*P161)+y_29</f>
        <v>1.0751038486359006</v>
      </c>
      <c r="BT161">
        <f>(r_30*O161)+x_30</f>
        <v>1.1992587205083947</v>
      </c>
      <c r="BU161">
        <f>(r_30*P161)+y_30</f>
        <v>3.0751038486359006</v>
      </c>
      <c r="BW161">
        <f>(r_31*O161)+x_31</f>
        <v>1.1992587205083947</v>
      </c>
      <c r="BX161">
        <f>(r_31*P161)+y_31</f>
        <v>-0.92489615136409942</v>
      </c>
      <c r="CA161">
        <f>O161</f>
        <v>-0.93358042649720174</v>
      </c>
      <c r="CB161">
        <f>P161</f>
        <v>0.35836794954530021</v>
      </c>
      <c r="CD161">
        <f t="shared" si="37"/>
        <v>-0.93358042649720174</v>
      </c>
      <c r="CE161">
        <f t="shared" si="38"/>
        <v>0.35836794954530021</v>
      </c>
      <c r="CG161">
        <f t="shared" si="39"/>
        <v>-1.8671608529944035</v>
      </c>
      <c r="CH161">
        <f t="shared" si="40"/>
        <v>0.71673589909060043</v>
      </c>
      <c r="CJ161">
        <f t="shared" si="41"/>
        <v>-2.8007412794916053</v>
      </c>
      <c r="CK161">
        <f t="shared" si="42"/>
        <v>1.0751038486359006</v>
      </c>
      <c r="CM161">
        <f t="shared" si="43"/>
        <v>-3.734321705988807</v>
      </c>
      <c r="CN161">
        <f t="shared" si="44"/>
        <v>1.4334717981812009</v>
      </c>
      <c r="CP161">
        <f t="shared" si="45"/>
        <v>-4.6679021324860086</v>
      </c>
      <c r="CQ161">
        <f t="shared" si="46"/>
        <v>1.7918397477265011</v>
      </c>
      <c r="CS161">
        <f>O161</f>
        <v>-0.93358042649720174</v>
      </c>
      <c r="CT161">
        <f>P161</f>
        <v>0.35836794954530021</v>
      </c>
      <c r="CU161">
        <f>(a_21*r_21*O161)+x_21</f>
        <v>1.265678294011193</v>
      </c>
      <c r="CV161">
        <f>(b_21*r_21*P161)+y_21</f>
        <v>5.7167358990906001</v>
      </c>
      <c r="CW161">
        <f>(r_21*O161)+x_21</f>
        <v>1.265678294011193</v>
      </c>
      <c r="CX161">
        <f>(r_21*P161)+y_21</f>
        <v>6.4334717981812011</v>
      </c>
      <c r="CY161">
        <f>((r_21/2)*O161)+x_21</f>
        <v>3.1328391470055967</v>
      </c>
      <c r="CZ161">
        <f>((r_21/2)*P161)+y_21</f>
        <v>5.7167358990906001</v>
      </c>
    </row>
    <row r="162" spans="1:104" x14ac:dyDescent="0.25">
      <c r="A162">
        <v>1</v>
      </c>
      <c r="K162">
        <v>4</v>
      </c>
      <c r="L162">
        <f>L161+A162</f>
        <v>160</v>
      </c>
      <c r="M162">
        <f t="shared" si="47"/>
        <v>2.7925268031909272</v>
      </c>
      <c r="O162">
        <f t="shared" si="48"/>
        <v>-0.93969262078590832</v>
      </c>
      <c r="P162">
        <f t="shared" si="49"/>
        <v>0.34202014332566888</v>
      </c>
      <c r="R162">
        <f t="shared" si="35"/>
        <v>-3.7587704831436333</v>
      </c>
      <c r="S162">
        <f t="shared" si="36"/>
        <v>1.3680805733026755</v>
      </c>
      <c r="U162">
        <f>R162+x_0</f>
        <v>-3.7587704831436333</v>
      </c>
      <c r="V162">
        <f>S162+y_0</f>
        <v>1.3680805733026755</v>
      </c>
      <c r="X162">
        <f>r_0*COS(M162)+x_01</f>
        <v>-3.7587704831436333</v>
      </c>
      <c r="Y162">
        <f>r_0*SIN(M162)+y_01</f>
        <v>1.3680805733026755</v>
      </c>
      <c r="Z162">
        <f t="shared" si="50"/>
        <v>139</v>
      </c>
      <c r="AB162">
        <f>(r_1*O162)+x_1</f>
        <v>-3.7587704831436333</v>
      </c>
      <c r="AC162">
        <f>(r_1*P162)+y_1</f>
        <v>1.3680805733026755</v>
      </c>
      <c r="AD162">
        <f t="shared" si="51"/>
        <v>139</v>
      </c>
      <c r="AG162">
        <f>(r_2*O162)+x_2</f>
        <v>0.24122951685636673</v>
      </c>
      <c r="AH162">
        <f>(r_2*P162)+y_2</f>
        <v>1.3680805733026755</v>
      </c>
      <c r="AJ162">
        <f>(r_3*O162)+x_3</f>
        <v>-3.7587704831436333</v>
      </c>
      <c r="AK162">
        <f>(r_3*P162)+y_3</f>
        <v>1.3680805733026755</v>
      </c>
      <c r="AM162">
        <f>(r_4*O162)+x_4</f>
        <v>0.24122951685636673</v>
      </c>
      <c r="AN162">
        <f>(r_4*P162)+y_4</f>
        <v>1.3680805733026755</v>
      </c>
      <c r="AP162">
        <f>(r_5*O162)+x_5</f>
        <v>-3.7587704831436333</v>
      </c>
      <c r="AQ162">
        <f>(r_5*P162)+y_5</f>
        <v>5.3680805733026755</v>
      </c>
      <c r="AS162">
        <f>(r_6*O162)+x_6</f>
        <v>-3.7587704831436333</v>
      </c>
      <c r="AT162">
        <f>(r_6*P162)+y_6</f>
        <v>1.3680805733026755</v>
      </c>
      <c r="AV162">
        <f>(r_7*O162)+x_7</f>
        <v>0.24122951685636673</v>
      </c>
      <c r="AW162">
        <f>(r_7*P162)+y_7</f>
        <v>1.3680805733026755</v>
      </c>
      <c r="AY162">
        <f>(r_8*O162)+x_8</f>
        <v>-3.7587704831436333</v>
      </c>
      <c r="AZ162">
        <f>(r_8*P162)+y_8</f>
        <v>5.3680805733026755</v>
      </c>
      <c r="BB162">
        <f>(r_9*O162)+x_9</f>
        <v>-7.7587704831436337</v>
      </c>
      <c r="BC162">
        <f>(r_9*P162)+y_9</f>
        <v>1.3680805733026755</v>
      </c>
      <c r="BE162">
        <f>(r_10*O162)+x_10</f>
        <v>-3.7587704831436333</v>
      </c>
      <c r="BF162">
        <f>(r_10*P162)+y_10</f>
        <v>-2.6319194266973245</v>
      </c>
      <c r="BH162">
        <f>(r_26*O162)+x_26</f>
        <v>-8.4572335870731745</v>
      </c>
      <c r="BI162">
        <f>(r_26*P162)+y_26</f>
        <v>3.0781812899310199</v>
      </c>
      <c r="BK162">
        <f>(r_27*O162)+x_27</f>
        <v>-6.8190778623577248</v>
      </c>
      <c r="BL162">
        <f>(r_27*P162)+y_27</f>
        <v>3.0260604299770066</v>
      </c>
      <c r="BN162">
        <f>(r_28*O162)+x_28</f>
        <v>-6.8190778623577248</v>
      </c>
      <c r="BO162">
        <f>(r_28*P162)+y_28</f>
        <v>-0.97393957002299336</v>
      </c>
      <c r="BQ162">
        <f>(r_29*O162)+x_29</f>
        <v>-2.8190778623577248</v>
      </c>
      <c r="BR162">
        <f>(r_29*P162)+y_29</f>
        <v>1.0260604299770066</v>
      </c>
      <c r="BT162">
        <f>(r_30*O162)+x_30</f>
        <v>1.1809221376422752</v>
      </c>
      <c r="BU162">
        <f>(r_30*P162)+y_30</f>
        <v>3.0260604299770066</v>
      </c>
      <c r="BW162">
        <f>(r_31*O162)+x_31</f>
        <v>1.1809221376422752</v>
      </c>
      <c r="BX162">
        <f>(r_31*P162)+y_31</f>
        <v>-0.97393957002299336</v>
      </c>
      <c r="CA162">
        <f>O162</f>
        <v>-0.93969262078590832</v>
      </c>
      <c r="CB162">
        <f>P162</f>
        <v>0.34202014332566888</v>
      </c>
      <c r="CD162">
        <f t="shared" si="37"/>
        <v>-0.93969262078590832</v>
      </c>
      <c r="CE162">
        <f t="shared" si="38"/>
        <v>0.34202014332566888</v>
      </c>
      <c r="CG162">
        <f t="shared" si="39"/>
        <v>-1.8793852415718166</v>
      </c>
      <c r="CH162">
        <f t="shared" si="40"/>
        <v>0.68404028665133776</v>
      </c>
      <c r="CJ162">
        <f t="shared" si="41"/>
        <v>-2.8190778623577248</v>
      </c>
      <c r="CK162">
        <f t="shared" si="42"/>
        <v>1.0260604299770066</v>
      </c>
      <c r="CM162">
        <f t="shared" si="43"/>
        <v>-3.7587704831436333</v>
      </c>
      <c r="CN162">
        <f t="shared" si="44"/>
        <v>1.3680805733026755</v>
      </c>
      <c r="CP162">
        <f t="shared" si="45"/>
        <v>-4.6984631039295417</v>
      </c>
      <c r="CQ162">
        <f t="shared" si="46"/>
        <v>1.7101007166283444</v>
      </c>
      <c r="CS162">
        <f>O162</f>
        <v>-0.93969262078590832</v>
      </c>
      <c r="CT162">
        <f>P162</f>
        <v>0.34202014332566888</v>
      </c>
      <c r="CU162">
        <f>(a_21*r_21*O162)+x_21</f>
        <v>1.2412295168563667</v>
      </c>
      <c r="CV162">
        <f>(b_21*r_21*P162)+y_21</f>
        <v>5.6840402866513378</v>
      </c>
      <c r="CW162">
        <f>(r_21*O162)+x_21</f>
        <v>1.2412295168563667</v>
      </c>
      <c r="CX162">
        <f>(r_21*P162)+y_21</f>
        <v>6.3680805733026755</v>
      </c>
      <c r="CY162">
        <f>((r_21/2)*O162)+x_21</f>
        <v>3.1206147584281831</v>
      </c>
      <c r="CZ162">
        <f>((r_21/2)*P162)+y_21</f>
        <v>5.6840402866513378</v>
      </c>
    </row>
    <row r="163" spans="1:104" x14ac:dyDescent="0.25">
      <c r="A163">
        <v>1</v>
      </c>
      <c r="K163">
        <v>4</v>
      </c>
      <c r="L163">
        <f>L162+A163</f>
        <v>161</v>
      </c>
      <c r="M163">
        <f t="shared" si="47"/>
        <v>2.8099800957108703</v>
      </c>
      <c r="O163">
        <f t="shared" si="48"/>
        <v>-0.94551857559931674</v>
      </c>
      <c r="P163">
        <f t="shared" si="49"/>
        <v>0.32556815445715703</v>
      </c>
      <c r="R163">
        <f t="shared" si="35"/>
        <v>-3.7820743023972669</v>
      </c>
      <c r="S163">
        <f t="shared" si="36"/>
        <v>1.3022726178286281</v>
      </c>
      <c r="U163">
        <f>R163+x_0</f>
        <v>-3.7820743023972669</v>
      </c>
      <c r="V163">
        <f>S163+y_0</f>
        <v>1.3022726178286281</v>
      </c>
      <c r="X163">
        <f>r_0*COS(M163)+x_01</f>
        <v>-3.7820743023972669</v>
      </c>
      <c r="Y163">
        <f>r_0*SIN(M163)+y_01</f>
        <v>1.3022726178286281</v>
      </c>
      <c r="Z163">
        <f t="shared" si="50"/>
        <v>140</v>
      </c>
      <c r="AB163">
        <f>(r_1*O163)+x_1</f>
        <v>-3.7820743023972669</v>
      </c>
      <c r="AC163">
        <f>(r_1*P163)+y_1</f>
        <v>1.3022726178286281</v>
      </c>
      <c r="AD163">
        <f t="shared" si="51"/>
        <v>140</v>
      </c>
      <c r="AG163">
        <f>(r_2*O163)+x_2</f>
        <v>0.21792569760273306</v>
      </c>
      <c r="AH163">
        <f>(r_2*P163)+y_2</f>
        <v>1.3022726178286281</v>
      </c>
      <c r="AJ163">
        <f>(r_3*O163)+x_3</f>
        <v>-3.7820743023972669</v>
      </c>
      <c r="AK163">
        <f>(r_3*P163)+y_3</f>
        <v>1.3022726178286281</v>
      </c>
      <c r="AM163">
        <f>(r_4*O163)+x_4</f>
        <v>0.21792569760273306</v>
      </c>
      <c r="AN163">
        <f>(r_4*P163)+y_4</f>
        <v>1.3022726178286281</v>
      </c>
      <c r="AP163">
        <f>(r_5*O163)+x_5</f>
        <v>-3.7820743023972669</v>
      </c>
      <c r="AQ163">
        <f>(r_5*P163)+y_5</f>
        <v>5.3022726178286277</v>
      </c>
      <c r="AS163">
        <f>(r_6*O163)+x_6</f>
        <v>-3.7820743023972669</v>
      </c>
      <c r="AT163">
        <f>(r_6*P163)+y_6</f>
        <v>1.3022726178286281</v>
      </c>
      <c r="AV163">
        <f>(r_7*O163)+x_7</f>
        <v>0.21792569760273306</v>
      </c>
      <c r="AW163">
        <f>(r_7*P163)+y_7</f>
        <v>1.3022726178286281</v>
      </c>
      <c r="AY163">
        <f>(r_8*O163)+x_8</f>
        <v>-3.7820743023972669</v>
      </c>
      <c r="AZ163">
        <f>(r_8*P163)+y_8</f>
        <v>5.3022726178286277</v>
      </c>
      <c r="BB163">
        <f>(r_9*O163)+x_9</f>
        <v>-7.7820743023972669</v>
      </c>
      <c r="BC163">
        <f>(r_9*P163)+y_9</f>
        <v>1.3022726178286281</v>
      </c>
      <c r="BE163">
        <f>(r_10*O163)+x_10</f>
        <v>-3.7820743023972669</v>
      </c>
      <c r="BF163">
        <f>(r_10*P163)+y_10</f>
        <v>-2.6977273821713719</v>
      </c>
      <c r="BH163">
        <f>(r_26*O163)+x_26</f>
        <v>-8.5096671803938513</v>
      </c>
      <c r="BI163">
        <f>(r_26*P163)+y_26</f>
        <v>2.9301133901144132</v>
      </c>
      <c r="BK163">
        <f>(r_27*O163)+x_27</f>
        <v>-6.8365557267979504</v>
      </c>
      <c r="BL163">
        <f>(r_27*P163)+y_27</f>
        <v>2.9767044633714712</v>
      </c>
      <c r="BN163">
        <f>(r_28*O163)+x_28</f>
        <v>-6.8365557267979504</v>
      </c>
      <c r="BO163">
        <f>(r_28*P163)+y_28</f>
        <v>-1.0232955366285288</v>
      </c>
      <c r="BQ163">
        <f>(r_29*O163)+x_29</f>
        <v>-2.8365557267979504</v>
      </c>
      <c r="BR163">
        <f>(r_29*P163)+y_29</f>
        <v>0.9767044633714711</v>
      </c>
      <c r="BT163">
        <f>(r_30*O163)+x_30</f>
        <v>1.1634442732020496</v>
      </c>
      <c r="BU163">
        <f>(r_30*P163)+y_30</f>
        <v>2.9767044633714712</v>
      </c>
      <c r="BW163">
        <f>(r_31*O163)+x_31</f>
        <v>1.1634442732020496</v>
      </c>
      <c r="BX163">
        <f>(r_31*P163)+y_31</f>
        <v>-1.0232955366285288</v>
      </c>
      <c r="CA163">
        <f>O163</f>
        <v>-0.94551857559931674</v>
      </c>
      <c r="CB163">
        <f>P163</f>
        <v>0.32556815445715703</v>
      </c>
      <c r="CD163">
        <f t="shared" si="37"/>
        <v>-0.94551857559931674</v>
      </c>
      <c r="CE163">
        <f t="shared" si="38"/>
        <v>0.32556815445715703</v>
      </c>
      <c r="CG163">
        <f t="shared" si="39"/>
        <v>-1.8910371511986335</v>
      </c>
      <c r="CH163">
        <f t="shared" si="40"/>
        <v>0.65113630891431407</v>
      </c>
      <c r="CJ163">
        <f t="shared" si="41"/>
        <v>-2.8365557267979504</v>
      </c>
      <c r="CK163">
        <f t="shared" si="42"/>
        <v>0.9767044633714711</v>
      </c>
      <c r="CM163">
        <f t="shared" si="43"/>
        <v>-3.7820743023972669</v>
      </c>
      <c r="CN163">
        <f t="shared" si="44"/>
        <v>1.3022726178286281</v>
      </c>
      <c r="CP163">
        <f t="shared" si="45"/>
        <v>-4.7275928779965835</v>
      </c>
      <c r="CQ163">
        <f t="shared" si="46"/>
        <v>1.6278407722857851</v>
      </c>
      <c r="CS163">
        <f>O163</f>
        <v>-0.94551857559931674</v>
      </c>
      <c r="CT163">
        <f>P163</f>
        <v>0.32556815445715703</v>
      </c>
      <c r="CU163">
        <f>(a_21*r_21*O163)+x_21</f>
        <v>1.2179256976027331</v>
      </c>
      <c r="CV163">
        <f>(b_21*r_21*P163)+y_21</f>
        <v>5.6511363089143138</v>
      </c>
      <c r="CW163">
        <f>(r_21*O163)+x_21</f>
        <v>1.2179256976027331</v>
      </c>
      <c r="CX163">
        <f>(r_21*P163)+y_21</f>
        <v>6.3022726178286277</v>
      </c>
      <c r="CY163">
        <f>((r_21/2)*O163)+x_21</f>
        <v>3.1089628488013665</v>
      </c>
      <c r="CZ163">
        <f>((r_21/2)*P163)+y_21</f>
        <v>5.6511363089143138</v>
      </c>
    </row>
    <row r="164" spans="1:104" x14ac:dyDescent="0.25">
      <c r="A164">
        <v>1</v>
      </c>
      <c r="K164">
        <v>4</v>
      </c>
      <c r="L164">
        <f>L163+A164</f>
        <v>162</v>
      </c>
      <c r="M164">
        <f t="shared" si="47"/>
        <v>2.8274333882308138</v>
      </c>
      <c r="O164">
        <f t="shared" si="48"/>
        <v>-0.95105651629515353</v>
      </c>
      <c r="P164">
        <f t="shared" si="49"/>
        <v>0.30901699437494751</v>
      </c>
      <c r="R164">
        <f t="shared" si="35"/>
        <v>-3.8042260651806141</v>
      </c>
      <c r="S164">
        <f t="shared" si="36"/>
        <v>1.23606797749979</v>
      </c>
      <c r="U164">
        <f>R164+x_0</f>
        <v>-3.8042260651806141</v>
      </c>
      <c r="V164">
        <f>S164+y_0</f>
        <v>1.23606797749979</v>
      </c>
      <c r="X164">
        <f>r_0*COS(M164)+x_01</f>
        <v>-3.8042260651806141</v>
      </c>
      <c r="Y164">
        <f>r_0*SIN(M164)+y_01</f>
        <v>1.23606797749979</v>
      </c>
      <c r="Z164">
        <f t="shared" si="50"/>
        <v>141</v>
      </c>
      <c r="AB164">
        <f>(r_1*O164)+x_1</f>
        <v>-3.8042260651806141</v>
      </c>
      <c r="AC164">
        <f>(r_1*P164)+y_1</f>
        <v>1.23606797749979</v>
      </c>
      <c r="AD164">
        <f t="shared" si="51"/>
        <v>141</v>
      </c>
      <c r="AG164">
        <f>(r_2*O164)+x_2</f>
        <v>0.19577393481938588</v>
      </c>
      <c r="AH164">
        <f>(r_2*P164)+y_2</f>
        <v>1.23606797749979</v>
      </c>
      <c r="AJ164">
        <f>(r_3*O164)+x_3</f>
        <v>-3.8042260651806141</v>
      </c>
      <c r="AK164">
        <f>(r_3*P164)+y_3</f>
        <v>1.23606797749979</v>
      </c>
      <c r="AM164">
        <f>(r_4*O164)+x_4</f>
        <v>0.19577393481938588</v>
      </c>
      <c r="AN164">
        <f>(r_4*P164)+y_4</f>
        <v>1.23606797749979</v>
      </c>
      <c r="AP164">
        <f>(r_5*O164)+x_5</f>
        <v>-3.8042260651806141</v>
      </c>
      <c r="AQ164">
        <f>(r_5*P164)+y_5</f>
        <v>5.2360679774997898</v>
      </c>
      <c r="AS164">
        <f>(r_6*O164)+x_6</f>
        <v>-3.8042260651806141</v>
      </c>
      <c r="AT164">
        <f>(r_6*P164)+y_6</f>
        <v>1.23606797749979</v>
      </c>
      <c r="AV164">
        <f>(r_7*O164)+x_7</f>
        <v>0.19577393481938588</v>
      </c>
      <c r="AW164">
        <f>(r_7*P164)+y_7</f>
        <v>1.23606797749979</v>
      </c>
      <c r="AY164">
        <f>(r_8*O164)+x_8</f>
        <v>-3.8042260651806141</v>
      </c>
      <c r="AZ164">
        <f>(r_8*P164)+y_8</f>
        <v>5.2360679774997898</v>
      </c>
      <c r="BB164">
        <f>(r_9*O164)+x_9</f>
        <v>-7.8042260651806146</v>
      </c>
      <c r="BC164">
        <f>(r_9*P164)+y_9</f>
        <v>1.23606797749979</v>
      </c>
      <c r="BE164">
        <f>(r_10*O164)+x_10</f>
        <v>-3.8042260651806141</v>
      </c>
      <c r="BF164">
        <f>(r_10*P164)+y_10</f>
        <v>-2.7639320225002102</v>
      </c>
      <c r="BH164">
        <f>(r_26*O164)+x_26</f>
        <v>-8.559508646656381</v>
      </c>
      <c r="BI164">
        <f>(r_26*P164)+y_26</f>
        <v>2.7811529493745275</v>
      </c>
      <c r="BK164">
        <f>(r_27*O164)+x_27</f>
        <v>-6.8531695488854609</v>
      </c>
      <c r="BL164">
        <f>(r_27*P164)+y_27</f>
        <v>2.9270509831248424</v>
      </c>
      <c r="BN164">
        <f>(r_28*O164)+x_28</f>
        <v>-6.8531695488854609</v>
      </c>
      <c r="BO164">
        <f>(r_28*P164)+y_28</f>
        <v>-1.0729490168751574</v>
      </c>
      <c r="BQ164">
        <f>(r_29*O164)+x_29</f>
        <v>-2.8531695488854605</v>
      </c>
      <c r="BR164">
        <f>(r_29*P164)+y_29</f>
        <v>0.92705098312484258</v>
      </c>
      <c r="BT164">
        <f>(r_30*O164)+x_30</f>
        <v>1.1468304511145395</v>
      </c>
      <c r="BU164">
        <f>(r_30*P164)+y_30</f>
        <v>2.9270509831248424</v>
      </c>
      <c r="BW164">
        <f>(r_31*O164)+x_31</f>
        <v>1.1468304511145395</v>
      </c>
      <c r="BX164">
        <f>(r_31*P164)+y_31</f>
        <v>-1.0729490168751574</v>
      </c>
      <c r="CA164">
        <f>O164</f>
        <v>-0.95105651629515353</v>
      </c>
      <c r="CB164">
        <f>P164</f>
        <v>0.30901699437494751</v>
      </c>
      <c r="CD164">
        <f t="shared" si="37"/>
        <v>-0.95105651629515353</v>
      </c>
      <c r="CE164">
        <f t="shared" si="38"/>
        <v>0.30901699437494751</v>
      </c>
      <c r="CG164">
        <f t="shared" si="39"/>
        <v>-1.9021130325903071</v>
      </c>
      <c r="CH164">
        <f t="shared" si="40"/>
        <v>0.61803398874989501</v>
      </c>
      <c r="CJ164">
        <f t="shared" si="41"/>
        <v>-2.8531695488854605</v>
      </c>
      <c r="CK164">
        <f t="shared" si="42"/>
        <v>0.92705098312484258</v>
      </c>
      <c r="CM164">
        <f t="shared" si="43"/>
        <v>-3.8042260651806141</v>
      </c>
      <c r="CN164">
        <f t="shared" si="44"/>
        <v>1.23606797749979</v>
      </c>
      <c r="CP164">
        <f t="shared" si="45"/>
        <v>-4.7552825814757673</v>
      </c>
      <c r="CQ164">
        <f t="shared" si="46"/>
        <v>1.5450849718747375</v>
      </c>
      <c r="CS164">
        <f>O164</f>
        <v>-0.95105651629515353</v>
      </c>
      <c r="CT164">
        <f>P164</f>
        <v>0.30901699437494751</v>
      </c>
      <c r="CU164">
        <f>(a_21*r_21*O164)+x_21</f>
        <v>1.1957739348193859</v>
      </c>
      <c r="CV164">
        <f>(b_21*r_21*P164)+y_21</f>
        <v>5.6180339887498949</v>
      </c>
      <c r="CW164">
        <f>(r_21*O164)+x_21</f>
        <v>1.1957739348193859</v>
      </c>
      <c r="CX164">
        <f>(r_21*P164)+y_21</f>
        <v>6.2360679774997898</v>
      </c>
      <c r="CY164">
        <f>((r_21/2)*O164)+x_21</f>
        <v>3.0978869674096927</v>
      </c>
      <c r="CZ164">
        <f>((r_21/2)*P164)+y_21</f>
        <v>5.6180339887498949</v>
      </c>
    </row>
    <row r="165" spans="1:104" x14ac:dyDescent="0.25">
      <c r="A165">
        <v>1</v>
      </c>
      <c r="K165">
        <v>4</v>
      </c>
      <c r="L165">
        <f>L164+A165</f>
        <v>163</v>
      </c>
      <c r="M165">
        <f t="shared" si="47"/>
        <v>2.8448866807507569</v>
      </c>
      <c r="O165">
        <f t="shared" si="48"/>
        <v>-0.95630475596303544</v>
      </c>
      <c r="P165">
        <f t="shared" si="49"/>
        <v>0.29237170472273705</v>
      </c>
      <c r="R165">
        <f t="shared" si="35"/>
        <v>-3.8252190238521417</v>
      </c>
      <c r="S165">
        <f t="shared" si="36"/>
        <v>1.1694868188909482</v>
      </c>
      <c r="U165">
        <f>R165+x_0</f>
        <v>-3.8252190238521417</v>
      </c>
      <c r="V165">
        <f>S165+y_0</f>
        <v>1.1694868188909482</v>
      </c>
      <c r="X165">
        <f>r_0*COS(M165)+x_01</f>
        <v>-3.8252190238521417</v>
      </c>
      <c r="Y165">
        <f>r_0*SIN(M165)+y_01</f>
        <v>1.1694868188909482</v>
      </c>
      <c r="Z165">
        <f t="shared" si="50"/>
        <v>142</v>
      </c>
      <c r="AB165">
        <f>(r_1*O165)+x_1</f>
        <v>-3.8252190238521417</v>
      </c>
      <c r="AC165">
        <f>(r_1*P165)+y_1</f>
        <v>1.1694868188909482</v>
      </c>
      <c r="AD165">
        <f t="shared" si="51"/>
        <v>142</v>
      </c>
      <c r="AG165">
        <f>(r_2*O165)+x_2</f>
        <v>0.17478097614785826</v>
      </c>
      <c r="AH165">
        <f>(r_2*P165)+y_2</f>
        <v>1.1694868188909482</v>
      </c>
      <c r="AJ165">
        <f>(r_3*O165)+x_3</f>
        <v>-3.8252190238521417</v>
      </c>
      <c r="AK165">
        <f>(r_3*P165)+y_3</f>
        <v>1.1694868188909482</v>
      </c>
      <c r="AM165">
        <f>(r_4*O165)+x_4</f>
        <v>0.17478097614785826</v>
      </c>
      <c r="AN165">
        <f>(r_4*P165)+y_4</f>
        <v>1.1694868188909482</v>
      </c>
      <c r="AP165">
        <f>(r_5*O165)+x_5</f>
        <v>-3.8252190238521417</v>
      </c>
      <c r="AQ165">
        <f>(r_5*P165)+y_5</f>
        <v>5.169486818890948</v>
      </c>
      <c r="AS165">
        <f>(r_6*O165)+x_6</f>
        <v>-3.8252190238521417</v>
      </c>
      <c r="AT165">
        <f>(r_6*P165)+y_6</f>
        <v>1.1694868188909482</v>
      </c>
      <c r="AV165">
        <f>(r_7*O165)+x_7</f>
        <v>0.17478097614785826</v>
      </c>
      <c r="AW165">
        <f>(r_7*P165)+y_7</f>
        <v>1.1694868188909482</v>
      </c>
      <c r="AY165">
        <f>(r_8*O165)+x_8</f>
        <v>-3.8252190238521417</v>
      </c>
      <c r="AZ165">
        <f>(r_8*P165)+y_8</f>
        <v>5.169486818890948</v>
      </c>
      <c r="BB165">
        <f>(r_9*O165)+x_9</f>
        <v>-7.8252190238521422</v>
      </c>
      <c r="BC165">
        <f>(r_9*P165)+y_9</f>
        <v>1.1694868188909482</v>
      </c>
      <c r="BE165">
        <f>(r_10*O165)+x_10</f>
        <v>-3.8252190238521417</v>
      </c>
      <c r="BF165">
        <f>(r_10*P165)+y_10</f>
        <v>-2.830513181109052</v>
      </c>
      <c r="BH165">
        <f>(r_26*O165)+x_26</f>
        <v>-8.6067428036673181</v>
      </c>
      <c r="BI165">
        <f>(r_26*P165)+y_26</f>
        <v>2.6313453425046336</v>
      </c>
      <c r="BK165">
        <f>(r_27*O165)+x_27</f>
        <v>-6.8689142678891066</v>
      </c>
      <c r="BL165">
        <f>(r_27*P165)+y_27</f>
        <v>2.8771151141682112</v>
      </c>
      <c r="BN165">
        <f>(r_28*O165)+x_28</f>
        <v>-6.8689142678891066</v>
      </c>
      <c r="BO165">
        <f>(r_28*P165)+y_28</f>
        <v>-1.1228848858317888</v>
      </c>
      <c r="BQ165">
        <f>(r_29*O165)+x_29</f>
        <v>-2.8689142678891062</v>
      </c>
      <c r="BR165">
        <f>(r_29*P165)+y_29</f>
        <v>0.8771151141682112</v>
      </c>
      <c r="BT165">
        <f>(r_30*O165)+x_30</f>
        <v>1.1310857321108938</v>
      </c>
      <c r="BU165">
        <f>(r_30*P165)+y_30</f>
        <v>2.8771151141682112</v>
      </c>
      <c r="BW165">
        <f>(r_31*O165)+x_31</f>
        <v>1.1310857321108938</v>
      </c>
      <c r="BX165">
        <f>(r_31*P165)+y_31</f>
        <v>-1.1228848858317888</v>
      </c>
      <c r="CA165">
        <f>O165</f>
        <v>-0.95630475596303544</v>
      </c>
      <c r="CB165">
        <f>P165</f>
        <v>0.29237170472273705</v>
      </c>
      <c r="CD165">
        <f t="shared" si="37"/>
        <v>-0.95630475596303544</v>
      </c>
      <c r="CE165">
        <f t="shared" si="38"/>
        <v>0.29237170472273705</v>
      </c>
      <c r="CG165">
        <f t="shared" si="39"/>
        <v>-1.9126095119260709</v>
      </c>
      <c r="CH165">
        <f t="shared" si="40"/>
        <v>0.58474340944547409</v>
      </c>
      <c r="CJ165">
        <f t="shared" si="41"/>
        <v>-2.8689142678891062</v>
      </c>
      <c r="CK165">
        <f t="shared" si="42"/>
        <v>0.8771151141682112</v>
      </c>
      <c r="CM165">
        <f t="shared" si="43"/>
        <v>-3.8252190238521417</v>
      </c>
      <c r="CN165">
        <f t="shared" si="44"/>
        <v>1.1694868188909482</v>
      </c>
      <c r="CP165">
        <f t="shared" si="45"/>
        <v>-4.7815237798151768</v>
      </c>
      <c r="CQ165">
        <f t="shared" si="46"/>
        <v>1.4618585236136852</v>
      </c>
      <c r="CS165">
        <f>O165</f>
        <v>-0.95630475596303544</v>
      </c>
      <c r="CT165">
        <f>P165</f>
        <v>0.29237170472273705</v>
      </c>
      <c r="CU165">
        <f>(a_21*r_21*O165)+x_21</f>
        <v>1.1747809761478583</v>
      </c>
      <c r="CV165">
        <f>(b_21*r_21*P165)+y_21</f>
        <v>5.5847434094454744</v>
      </c>
      <c r="CW165">
        <f>(r_21*O165)+x_21</f>
        <v>1.1747809761478583</v>
      </c>
      <c r="CX165">
        <f>(r_21*P165)+y_21</f>
        <v>6.169486818890948</v>
      </c>
      <c r="CY165">
        <f>((r_21/2)*O165)+x_21</f>
        <v>3.0873904880739289</v>
      </c>
      <c r="CZ165">
        <f>((r_21/2)*P165)+y_21</f>
        <v>5.5847434094454744</v>
      </c>
    </row>
    <row r="166" spans="1:104" x14ac:dyDescent="0.25">
      <c r="A166">
        <v>1</v>
      </c>
      <c r="K166">
        <v>4</v>
      </c>
      <c r="L166">
        <f>L165+A166</f>
        <v>164</v>
      </c>
      <c r="M166">
        <f t="shared" si="47"/>
        <v>2.8623399732707</v>
      </c>
      <c r="O166">
        <f t="shared" si="48"/>
        <v>-0.96126169593831867</v>
      </c>
      <c r="P166">
        <f t="shared" si="49"/>
        <v>0.27563735581699966</v>
      </c>
      <c r="R166">
        <f t="shared" si="35"/>
        <v>-3.8450467837532747</v>
      </c>
      <c r="S166">
        <f t="shared" si="36"/>
        <v>1.1025494232679987</v>
      </c>
      <c r="U166">
        <f>R166+x_0</f>
        <v>-3.8450467837532747</v>
      </c>
      <c r="V166">
        <f>S166+y_0</f>
        <v>1.1025494232679987</v>
      </c>
      <c r="X166">
        <f>r_0*COS(M166)+x_01</f>
        <v>-3.8450467837532747</v>
      </c>
      <c r="Y166">
        <f>r_0*SIN(M166)+y_01</f>
        <v>1.1025494232679987</v>
      </c>
      <c r="Z166">
        <f t="shared" si="50"/>
        <v>143</v>
      </c>
      <c r="AB166">
        <f>(r_1*O166)+x_1</f>
        <v>-3.8450467837532747</v>
      </c>
      <c r="AC166">
        <f>(r_1*P166)+y_1</f>
        <v>1.1025494232679987</v>
      </c>
      <c r="AD166">
        <f t="shared" si="51"/>
        <v>143</v>
      </c>
      <c r="AG166">
        <f>(r_2*O166)+x_2</f>
        <v>0.15495321624672531</v>
      </c>
      <c r="AH166">
        <f>(r_2*P166)+y_2</f>
        <v>1.1025494232679987</v>
      </c>
      <c r="AJ166">
        <f>(r_3*O166)+x_3</f>
        <v>-3.8450467837532747</v>
      </c>
      <c r="AK166">
        <f>(r_3*P166)+y_3</f>
        <v>1.1025494232679987</v>
      </c>
      <c r="AM166">
        <f>(r_4*O166)+x_4</f>
        <v>0.15495321624672531</v>
      </c>
      <c r="AN166">
        <f>(r_4*P166)+y_4</f>
        <v>1.1025494232679987</v>
      </c>
      <c r="AP166">
        <f>(r_5*O166)+x_5</f>
        <v>-3.8450467837532747</v>
      </c>
      <c r="AQ166">
        <f>(r_5*P166)+y_5</f>
        <v>5.1025494232679982</v>
      </c>
      <c r="AS166">
        <f>(r_6*O166)+x_6</f>
        <v>-3.8450467837532747</v>
      </c>
      <c r="AT166">
        <f>(r_6*P166)+y_6</f>
        <v>1.1025494232679987</v>
      </c>
      <c r="AV166">
        <f>(r_7*O166)+x_7</f>
        <v>0.15495321624672531</v>
      </c>
      <c r="AW166">
        <f>(r_7*P166)+y_7</f>
        <v>1.1025494232679987</v>
      </c>
      <c r="AY166">
        <f>(r_8*O166)+x_8</f>
        <v>-3.8450467837532747</v>
      </c>
      <c r="AZ166">
        <f>(r_8*P166)+y_8</f>
        <v>5.1025494232679982</v>
      </c>
      <c r="BB166">
        <f>(r_9*O166)+x_9</f>
        <v>-7.8450467837532747</v>
      </c>
      <c r="BC166">
        <f>(r_9*P166)+y_9</f>
        <v>1.1025494232679987</v>
      </c>
      <c r="BE166">
        <f>(r_10*O166)+x_10</f>
        <v>-3.8450467837532747</v>
      </c>
      <c r="BF166">
        <f>(r_10*P166)+y_10</f>
        <v>-2.8974505767320013</v>
      </c>
      <c r="BH166">
        <f>(r_26*O166)+x_26</f>
        <v>-8.6513552634448683</v>
      </c>
      <c r="BI166">
        <f>(r_26*P166)+y_26</f>
        <v>2.4807362023529969</v>
      </c>
      <c r="BK166">
        <f>(r_27*O166)+x_27</f>
        <v>-6.8837850878149558</v>
      </c>
      <c r="BL166">
        <f>(r_27*P166)+y_27</f>
        <v>2.8269120674509991</v>
      </c>
      <c r="BN166">
        <f>(r_28*O166)+x_28</f>
        <v>-6.8837850878149558</v>
      </c>
      <c r="BO166">
        <f>(r_28*P166)+y_28</f>
        <v>-1.1730879325490009</v>
      </c>
      <c r="BQ166">
        <f>(r_29*O166)+x_29</f>
        <v>-2.8837850878149558</v>
      </c>
      <c r="BR166">
        <f>(r_29*P166)+y_29</f>
        <v>0.82691206745099899</v>
      </c>
      <c r="BT166">
        <f>(r_30*O166)+x_30</f>
        <v>1.1162149121850442</v>
      </c>
      <c r="BU166">
        <f>(r_30*P166)+y_30</f>
        <v>2.8269120674509991</v>
      </c>
      <c r="BW166">
        <f>(r_31*O166)+x_31</f>
        <v>1.1162149121850442</v>
      </c>
      <c r="BX166">
        <f>(r_31*P166)+y_31</f>
        <v>-1.1730879325490009</v>
      </c>
      <c r="CA166">
        <f>O166</f>
        <v>-0.96126169593831867</v>
      </c>
      <c r="CB166">
        <f>P166</f>
        <v>0.27563735581699966</v>
      </c>
      <c r="CD166">
        <f t="shared" si="37"/>
        <v>-0.96126169593831867</v>
      </c>
      <c r="CE166">
        <f t="shared" si="38"/>
        <v>0.27563735581699966</v>
      </c>
      <c r="CG166">
        <f t="shared" si="39"/>
        <v>-1.9225233918766373</v>
      </c>
      <c r="CH166">
        <f t="shared" si="40"/>
        <v>0.55127471163399933</v>
      </c>
      <c r="CJ166">
        <f t="shared" si="41"/>
        <v>-2.8837850878149558</v>
      </c>
      <c r="CK166">
        <f t="shared" si="42"/>
        <v>0.82691206745099899</v>
      </c>
      <c r="CM166">
        <f t="shared" si="43"/>
        <v>-3.8450467837532747</v>
      </c>
      <c r="CN166">
        <f t="shared" si="44"/>
        <v>1.1025494232679987</v>
      </c>
      <c r="CP166">
        <f t="shared" si="45"/>
        <v>-4.8063084796915936</v>
      </c>
      <c r="CQ166">
        <f t="shared" si="46"/>
        <v>1.3781867790849982</v>
      </c>
      <c r="CS166">
        <f>O166</f>
        <v>-0.96126169593831867</v>
      </c>
      <c r="CT166">
        <f>P166</f>
        <v>0.27563735581699966</v>
      </c>
      <c r="CU166">
        <f>(a_21*r_21*O166)+x_21</f>
        <v>1.1549532162467253</v>
      </c>
      <c r="CV166">
        <f>(b_21*r_21*P166)+y_21</f>
        <v>5.5512747116339991</v>
      </c>
      <c r="CW166">
        <f>(r_21*O166)+x_21</f>
        <v>1.1549532162467253</v>
      </c>
      <c r="CX166">
        <f>(r_21*P166)+y_21</f>
        <v>6.1025494232679982</v>
      </c>
      <c r="CY166">
        <f>((r_21/2)*O166)+x_21</f>
        <v>3.0774766081233627</v>
      </c>
      <c r="CZ166">
        <f>((r_21/2)*P166)+y_21</f>
        <v>5.5512747116339991</v>
      </c>
    </row>
    <row r="167" spans="1:104" x14ac:dyDescent="0.25">
      <c r="A167">
        <v>1</v>
      </c>
      <c r="K167">
        <v>4</v>
      </c>
      <c r="L167">
        <f>L166+A167</f>
        <v>165</v>
      </c>
      <c r="M167">
        <f t="shared" si="47"/>
        <v>2.8797932657906435</v>
      </c>
      <c r="O167">
        <f t="shared" si="48"/>
        <v>-0.9659258262890682</v>
      </c>
      <c r="P167">
        <f t="shared" si="49"/>
        <v>0.25881904510252102</v>
      </c>
      <c r="R167">
        <f t="shared" si="35"/>
        <v>-3.8637033051562728</v>
      </c>
      <c r="S167">
        <f t="shared" si="36"/>
        <v>1.0352761804100841</v>
      </c>
      <c r="U167">
        <f>R167+x_0</f>
        <v>-3.8637033051562728</v>
      </c>
      <c r="V167">
        <f>S167+y_0</f>
        <v>1.0352761804100841</v>
      </c>
      <c r="X167">
        <f>r_0*COS(M167)+x_01</f>
        <v>-3.8637033051562728</v>
      </c>
      <c r="Y167">
        <f>r_0*SIN(M167)+y_01</f>
        <v>1.0352761804100841</v>
      </c>
      <c r="Z167">
        <f t="shared" si="50"/>
        <v>144</v>
      </c>
      <c r="AB167">
        <f>(r_1*O167)+x_1</f>
        <v>-3.8637033051562728</v>
      </c>
      <c r="AC167">
        <f>(r_1*P167)+y_1</f>
        <v>1.0352761804100841</v>
      </c>
      <c r="AD167">
        <f t="shared" si="51"/>
        <v>144</v>
      </c>
      <c r="AG167">
        <f>(r_2*O167)+x_2</f>
        <v>0.1362966948437272</v>
      </c>
      <c r="AH167">
        <f>(r_2*P167)+y_2</f>
        <v>1.0352761804100841</v>
      </c>
      <c r="AJ167">
        <f>(r_3*O167)+x_3</f>
        <v>-3.8637033051562728</v>
      </c>
      <c r="AK167">
        <f>(r_3*P167)+y_3</f>
        <v>1.0352761804100841</v>
      </c>
      <c r="AM167">
        <f>(r_4*O167)+x_4</f>
        <v>0.1362966948437272</v>
      </c>
      <c r="AN167">
        <f>(r_4*P167)+y_4</f>
        <v>1.0352761804100841</v>
      </c>
      <c r="AP167">
        <f>(r_5*O167)+x_5</f>
        <v>-3.8637033051562728</v>
      </c>
      <c r="AQ167">
        <f>(r_5*P167)+y_5</f>
        <v>5.0352761804100838</v>
      </c>
      <c r="AS167">
        <f>(r_6*O167)+x_6</f>
        <v>-3.8637033051562728</v>
      </c>
      <c r="AT167">
        <f>(r_6*P167)+y_6</f>
        <v>1.0352761804100841</v>
      </c>
      <c r="AV167">
        <f>(r_7*O167)+x_7</f>
        <v>0.1362966948437272</v>
      </c>
      <c r="AW167">
        <f>(r_7*P167)+y_7</f>
        <v>1.0352761804100841</v>
      </c>
      <c r="AY167">
        <f>(r_8*O167)+x_8</f>
        <v>-3.8637033051562728</v>
      </c>
      <c r="AZ167">
        <f>(r_8*P167)+y_8</f>
        <v>5.0352761804100838</v>
      </c>
      <c r="BB167">
        <f>(r_9*O167)+x_9</f>
        <v>-7.8637033051562728</v>
      </c>
      <c r="BC167">
        <f>(r_9*P167)+y_9</f>
        <v>1.0352761804100841</v>
      </c>
      <c r="BE167">
        <f>(r_10*O167)+x_10</f>
        <v>-3.8637033051562728</v>
      </c>
      <c r="BF167">
        <f>(r_10*P167)+y_10</f>
        <v>-2.9647238195899162</v>
      </c>
      <c r="BH167">
        <f>(r_26*O167)+x_26</f>
        <v>-8.6933324366016134</v>
      </c>
      <c r="BI167">
        <f>(r_26*P167)+y_26</f>
        <v>2.3293714059226893</v>
      </c>
      <c r="BK167">
        <f>(r_27*O167)+x_27</f>
        <v>-6.897777478867205</v>
      </c>
      <c r="BL167">
        <f>(r_27*P167)+y_27</f>
        <v>2.7764571353075631</v>
      </c>
      <c r="BN167">
        <f>(r_28*O167)+x_28</f>
        <v>-6.897777478867205</v>
      </c>
      <c r="BO167">
        <f>(r_28*P167)+y_28</f>
        <v>-1.2235428646924369</v>
      </c>
      <c r="BQ167">
        <f>(r_29*O167)+x_29</f>
        <v>-2.8977774788672046</v>
      </c>
      <c r="BR167">
        <f>(r_29*P167)+y_29</f>
        <v>0.77645713530756311</v>
      </c>
      <c r="BT167">
        <f>(r_30*O167)+x_30</f>
        <v>1.1022225211327954</v>
      </c>
      <c r="BU167">
        <f>(r_30*P167)+y_30</f>
        <v>2.7764571353075631</v>
      </c>
      <c r="BW167">
        <f>(r_31*O167)+x_31</f>
        <v>1.1022225211327954</v>
      </c>
      <c r="BX167">
        <f>(r_31*P167)+y_31</f>
        <v>-1.2235428646924369</v>
      </c>
      <c r="CA167">
        <f>O167</f>
        <v>-0.9659258262890682</v>
      </c>
      <c r="CB167">
        <f>P167</f>
        <v>0.25881904510252102</v>
      </c>
      <c r="CD167">
        <f t="shared" si="37"/>
        <v>-0.9659258262890682</v>
      </c>
      <c r="CE167">
        <f t="shared" si="38"/>
        <v>0.25881904510252102</v>
      </c>
      <c r="CG167">
        <f t="shared" si="39"/>
        <v>-1.9318516525781364</v>
      </c>
      <c r="CH167">
        <f t="shared" si="40"/>
        <v>0.51763809020504203</v>
      </c>
      <c r="CJ167">
        <f t="shared" si="41"/>
        <v>-2.8977774788672046</v>
      </c>
      <c r="CK167">
        <f t="shared" si="42"/>
        <v>0.77645713530756311</v>
      </c>
      <c r="CM167">
        <f t="shared" si="43"/>
        <v>-3.8637033051562728</v>
      </c>
      <c r="CN167">
        <f t="shared" si="44"/>
        <v>1.0352761804100841</v>
      </c>
      <c r="CP167">
        <f t="shared" si="45"/>
        <v>-4.8296291314453406</v>
      </c>
      <c r="CQ167">
        <f t="shared" si="46"/>
        <v>1.294095225512605</v>
      </c>
      <c r="CS167">
        <f>O167</f>
        <v>-0.9659258262890682</v>
      </c>
      <c r="CT167">
        <f>P167</f>
        <v>0.25881904510252102</v>
      </c>
      <c r="CU167">
        <f>(a_21*r_21*O167)+x_21</f>
        <v>1.1362966948437272</v>
      </c>
      <c r="CV167">
        <f>(b_21*r_21*P167)+y_21</f>
        <v>5.5176380902050424</v>
      </c>
      <c r="CW167">
        <f>(r_21*O167)+x_21</f>
        <v>1.1362966948437272</v>
      </c>
      <c r="CX167">
        <f>(r_21*P167)+y_21</f>
        <v>6.0352761804100838</v>
      </c>
      <c r="CY167">
        <f>((r_21/2)*O167)+x_21</f>
        <v>3.0681483474218636</v>
      </c>
      <c r="CZ167">
        <f>((r_21/2)*P167)+y_21</f>
        <v>5.5176380902050424</v>
      </c>
    </row>
    <row r="168" spans="1:104" x14ac:dyDescent="0.25">
      <c r="A168">
        <v>1</v>
      </c>
      <c r="K168">
        <v>4</v>
      </c>
      <c r="L168">
        <f>L167+A168</f>
        <v>166</v>
      </c>
      <c r="M168">
        <f t="shared" si="47"/>
        <v>2.8972465583105871</v>
      </c>
      <c r="O168">
        <f t="shared" si="48"/>
        <v>-0.97029572627599647</v>
      </c>
      <c r="P168">
        <f t="shared" si="49"/>
        <v>0.24192189559966773</v>
      </c>
      <c r="R168">
        <f t="shared" si="35"/>
        <v>-3.8811829051039859</v>
      </c>
      <c r="S168">
        <f t="shared" si="36"/>
        <v>0.96768758239867092</v>
      </c>
      <c r="U168">
        <f>R168+x_0</f>
        <v>-3.8811829051039859</v>
      </c>
      <c r="V168">
        <f>S168+y_0</f>
        <v>0.96768758239867092</v>
      </c>
      <c r="X168">
        <f>r_0*COS(M168)+x_01</f>
        <v>-3.8811829051039859</v>
      </c>
      <c r="Y168">
        <f>r_0*SIN(M168)+y_01</f>
        <v>0.96768758239867092</v>
      </c>
      <c r="Z168">
        <f t="shared" si="50"/>
        <v>145</v>
      </c>
      <c r="AB168">
        <f>(r_1*O168)+x_1</f>
        <v>-3.8811829051039859</v>
      </c>
      <c r="AC168">
        <f>(r_1*P168)+y_1</f>
        <v>0.96768758239867092</v>
      </c>
      <c r="AD168">
        <f t="shared" si="51"/>
        <v>145</v>
      </c>
      <c r="AG168">
        <f>(r_2*O168)+x_2</f>
        <v>0.11881709489601411</v>
      </c>
      <c r="AH168">
        <f>(r_2*P168)+y_2</f>
        <v>0.96768758239867092</v>
      </c>
      <c r="AJ168">
        <f>(r_3*O168)+x_3</f>
        <v>-3.8811829051039859</v>
      </c>
      <c r="AK168">
        <f>(r_3*P168)+y_3</f>
        <v>0.96768758239867092</v>
      </c>
      <c r="AM168">
        <f>(r_4*O168)+x_4</f>
        <v>0.11881709489601411</v>
      </c>
      <c r="AN168">
        <f>(r_4*P168)+y_4</f>
        <v>0.96768758239867092</v>
      </c>
      <c r="AP168">
        <f>(r_5*O168)+x_5</f>
        <v>-3.8811829051039859</v>
      </c>
      <c r="AQ168">
        <f>(r_5*P168)+y_5</f>
        <v>4.9676875823986713</v>
      </c>
      <c r="AS168">
        <f>(r_6*O168)+x_6</f>
        <v>-3.8811829051039859</v>
      </c>
      <c r="AT168">
        <f>(r_6*P168)+y_6</f>
        <v>0.96768758239867092</v>
      </c>
      <c r="AV168">
        <f>(r_7*O168)+x_7</f>
        <v>0.11881709489601411</v>
      </c>
      <c r="AW168">
        <f>(r_7*P168)+y_7</f>
        <v>0.96768758239867092</v>
      </c>
      <c r="AY168">
        <f>(r_8*O168)+x_8</f>
        <v>-3.8811829051039859</v>
      </c>
      <c r="AZ168">
        <f>(r_8*P168)+y_8</f>
        <v>4.9676875823986713</v>
      </c>
      <c r="BB168">
        <f>(r_9*O168)+x_9</f>
        <v>-7.8811829051039854</v>
      </c>
      <c r="BC168">
        <f>(r_9*P168)+y_9</f>
        <v>0.96768758239867092</v>
      </c>
      <c r="BE168">
        <f>(r_10*O168)+x_10</f>
        <v>-3.8811829051039859</v>
      </c>
      <c r="BF168">
        <f>(r_10*P168)+y_10</f>
        <v>-3.0323124176013292</v>
      </c>
      <c r="BH168">
        <f>(r_26*O168)+x_26</f>
        <v>-8.7326615364839686</v>
      </c>
      <c r="BI168">
        <f>(r_26*P168)+y_26</f>
        <v>2.1772970603970094</v>
      </c>
      <c r="BK168">
        <f>(r_27*O168)+x_27</f>
        <v>-6.9108871788279895</v>
      </c>
      <c r="BL168">
        <f>(r_27*P168)+y_27</f>
        <v>2.7257656867990034</v>
      </c>
      <c r="BN168">
        <f>(r_28*O168)+x_28</f>
        <v>-6.9108871788279895</v>
      </c>
      <c r="BO168">
        <f>(r_28*P168)+y_28</f>
        <v>-1.2742343132009968</v>
      </c>
      <c r="BQ168">
        <f>(r_29*O168)+x_29</f>
        <v>-2.9108871788279895</v>
      </c>
      <c r="BR168">
        <f>(r_29*P168)+y_29</f>
        <v>0.72576568679900322</v>
      </c>
      <c r="BT168">
        <f>(r_30*O168)+x_30</f>
        <v>1.0891128211720105</v>
      </c>
      <c r="BU168">
        <f>(r_30*P168)+y_30</f>
        <v>2.7257656867990034</v>
      </c>
      <c r="BW168">
        <f>(r_31*O168)+x_31</f>
        <v>1.0891128211720105</v>
      </c>
      <c r="BX168">
        <f>(r_31*P168)+y_31</f>
        <v>-1.2742343132009968</v>
      </c>
      <c r="CA168">
        <f>O168</f>
        <v>-0.97029572627599647</v>
      </c>
      <c r="CB168">
        <f>P168</f>
        <v>0.24192189559966773</v>
      </c>
      <c r="CD168">
        <f t="shared" si="37"/>
        <v>-0.97029572627599647</v>
      </c>
      <c r="CE168">
        <f t="shared" si="38"/>
        <v>0.24192189559966773</v>
      </c>
      <c r="CG168">
        <f t="shared" si="39"/>
        <v>-1.9405914525519929</v>
      </c>
      <c r="CH168">
        <f t="shared" si="40"/>
        <v>0.48384379119933546</v>
      </c>
      <c r="CJ168">
        <f t="shared" si="41"/>
        <v>-2.9108871788279895</v>
      </c>
      <c r="CK168">
        <f t="shared" si="42"/>
        <v>0.72576568679900322</v>
      </c>
      <c r="CM168">
        <f t="shared" si="43"/>
        <v>-3.8811829051039859</v>
      </c>
      <c r="CN168">
        <f t="shared" si="44"/>
        <v>0.96768758239867092</v>
      </c>
      <c r="CP168">
        <f t="shared" si="45"/>
        <v>-4.8514786313799823</v>
      </c>
      <c r="CQ168">
        <f t="shared" si="46"/>
        <v>1.2096094779983386</v>
      </c>
      <c r="CS168">
        <f>O168</f>
        <v>-0.97029572627599647</v>
      </c>
      <c r="CT168">
        <f>P168</f>
        <v>0.24192189559966773</v>
      </c>
      <c r="CU168">
        <f>(a_21*r_21*O168)+x_21</f>
        <v>1.1188170948960141</v>
      </c>
      <c r="CV168">
        <f>(b_21*r_21*P168)+y_21</f>
        <v>5.4838437911993356</v>
      </c>
      <c r="CW168">
        <f>(r_21*O168)+x_21</f>
        <v>1.1188170948960141</v>
      </c>
      <c r="CX168">
        <f>(r_21*P168)+y_21</f>
        <v>5.9676875823986713</v>
      </c>
      <c r="CY168">
        <f>((r_21/2)*O168)+x_21</f>
        <v>3.0594085474480073</v>
      </c>
      <c r="CZ168">
        <f>((r_21/2)*P168)+y_21</f>
        <v>5.4838437911993356</v>
      </c>
    </row>
    <row r="169" spans="1:104" x14ac:dyDescent="0.25">
      <c r="A169">
        <v>1</v>
      </c>
      <c r="K169">
        <v>4</v>
      </c>
      <c r="L169">
        <f>L168+A169</f>
        <v>167</v>
      </c>
      <c r="M169">
        <f t="shared" si="47"/>
        <v>2.9146998508305306</v>
      </c>
      <c r="O169">
        <f t="shared" si="48"/>
        <v>-0.97437006478523525</v>
      </c>
      <c r="P169">
        <f t="shared" si="49"/>
        <v>0.22495105434386478</v>
      </c>
      <c r="R169">
        <f t="shared" si="35"/>
        <v>-3.897480259140941</v>
      </c>
      <c r="S169">
        <f t="shared" si="36"/>
        <v>0.89980421737545913</v>
      </c>
      <c r="U169">
        <f>R169+x_0</f>
        <v>-3.897480259140941</v>
      </c>
      <c r="V169">
        <f>S169+y_0</f>
        <v>0.89980421737545913</v>
      </c>
      <c r="X169">
        <f>r_0*COS(M169)+x_01</f>
        <v>-3.897480259140941</v>
      </c>
      <c r="Y169">
        <f>r_0*SIN(M169)+y_01</f>
        <v>0.89980421737545913</v>
      </c>
      <c r="Z169">
        <f t="shared" si="50"/>
        <v>146</v>
      </c>
      <c r="AB169">
        <f>(r_1*O169)+x_1</f>
        <v>-3.897480259140941</v>
      </c>
      <c r="AC169">
        <f>(r_1*P169)+y_1</f>
        <v>0.89980421737545913</v>
      </c>
      <c r="AD169">
        <f t="shared" si="51"/>
        <v>146</v>
      </c>
      <c r="AG169">
        <f>(r_2*O169)+x_2</f>
        <v>0.10251974085905902</v>
      </c>
      <c r="AH169">
        <f>(r_2*P169)+y_2</f>
        <v>0.89980421737545913</v>
      </c>
      <c r="AJ169">
        <f>(r_3*O169)+x_3</f>
        <v>-3.897480259140941</v>
      </c>
      <c r="AK169">
        <f>(r_3*P169)+y_3</f>
        <v>0.89980421737545913</v>
      </c>
      <c r="AM169">
        <f>(r_4*O169)+x_4</f>
        <v>0.10251974085905902</v>
      </c>
      <c r="AN169">
        <f>(r_4*P169)+y_4</f>
        <v>0.89980421737545913</v>
      </c>
      <c r="AP169">
        <f>(r_5*O169)+x_5</f>
        <v>-3.897480259140941</v>
      </c>
      <c r="AQ169">
        <f>(r_5*P169)+y_5</f>
        <v>4.8998042173754595</v>
      </c>
      <c r="AS169">
        <f>(r_6*O169)+x_6</f>
        <v>-3.897480259140941</v>
      </c>
      <c r="AT169">
        <f>(r_6*P169)+y_6</f>
        <v>0.89980421737545913</v>
      </c>
      <c r="AV169">
        <f>(r_7*O169)+x_7</f>
        <v>0.10251974085905902</v>
      </c>
      <c r="AW169">
        <f>(r_7*P169)+y_7</f>
        <v>0.89980421737545913</v>
      </c>
      <c r="AY169">
        <f>(r_8*O169)+x_8</f>
        <v>-3.897480259140941</v>
      </c>
      <c r="AZ169">
        <f>(r_8*P169)+y_8</f>
        <v>4.8998042173754595</v>
      </c>
      <c r="BB169">
        <f>(r_9*O169)+x_9</f>
        <v>-7.8974802591409414</v>
      </c>
      <c r="BC169">
        <f>(r_9*P169)+y_9</f>
        <v>0.89980421737545913</v>
      </c>
      <c r="BE169">
        <f>(r_10*O169)+x_10</f>
        <v>-3.897480259140941</v>
      </c>
      <c r="BF169">
        <f>(r_10*P169)+y_10</f>
        <v>-3.100195782624541</v>
      </c>
      <c r="BH169">
        <f>(r_26*O169)+x_26</f>
        <v>-8.7693305830671164</v>
      </c>
      <c r="BI169">
        <f>(r_26*P169)+y_26</f>
        <v>2.0245594890947829</v>
      </c>
      <c r="BK169">
        <f>(r_27*O169)+x_27</f>
        <v>-6.9231101943557061</v>
      </c>
      <c r="BL169">
        <f>(r_27*P169)+y_27</f>
        <v>2.6748531630315941</v>
      </c>
      <c r="BN169">
        <f>(r_28*O169)+x_28</f>
        <v>-6.9231101943557061</v>
      </c>
      <c r="BO169">
        <f>(r_28*P169)+y_28</f>
        <v>-1.3251468369684056</v>
      </c>
      <c r="BQ169">
        <f>(r_29*O169)+x_29</f>
        <v>-2.9231101943557056</v>
      </c>
      <c r="BR169">
        <f>(r_29*P169)+y_29</f>
        <v>0.67485316303159437</v>
      </c>
      <c r="BT169">
        <f>(r_30*O169)+x_30</f>
        <v>1.0768898056442944</v>
      </c>
      <c r="BU169">
        <f>(r_30*P169)+y_30</f>
        <v>2.6748531630315941</v>
      </c>
      <c r="BW169">
        <f>(r_31*O169)+x_31</f>
        <v>1.0768898056442944</v>
      </c>
      <c r="BX169">
        <f>(r_31*P169)+y_31</f>
        <v>-1.3251468369684056</v>
      </c>
      <c r="CA169">
        <f>O169</f>
        <v>-0.97437006478523525</v>
      </c>
      <c r="CB169">
        <f>P169</f>
        <v>0.22495105434386478</v>
      </c>
      <c r="CD169">
        <f t="shared" si="37"/>
        <v>-0.97437006478523525</v>
      </c>
      <c r="CE169">
        <f t="shared" si="38"/>
        <v>0.22495105434386478</v>
      </c>
      <c r="CG169">
        <f t="shared" si="39"/>
        <v>-1.9487401295704705</v>
      </c>
      <c r="CH169">
        <f t="shared" si="40"/>
        <v>0.44990210868772956</v>
      </c>
      <c r="CJ169">
        <f t="shared" si="41"/>
        <v>-2.9231101943557056</v>
      </c>
      <c r="CK169">
        <f t="shared" si="42"/>
        <v>0.67485316303159437</v>
      </c>
      <c r="CM169">
        <f t="shared" si="43"/>
        <v>-3.897480259140941</v>
      </c>
      <c r="CN169">
        <f t="shared" si="44"/>
        <v>0.89980421737545913</v>
      </c>
      <c r="CP169">
        <f t="shared" si="45"/>
        <v>-4.8718503239261759</v>
      </c>
      <c r="CQ169">
        <f t="shared" si="46"/>
        <v>1.1247552717193239</v>
      </c>
      <c r="CS169">
        <f>O169</f>
        <v>-0.97437006478523525</v>
      </c>
      <c r="CT169">
        <f>P169</f>
        <v>0.22495105434386478</v>
      </c>
      <c r="CU169">
        <f>(a_21*r_21*O169)+x_21</f>
        <v>1.102519740859059</v>
      </c>
      <c r="CV169">
        <f>(b_21*r_21*P169)+y_21</f>
        <v>5.4499021086877297</v>
      </c>
      <c r="CW169">
        <f>(r_21*O169)+x_21</f>
        <v>1.102519740859059</v>
      </c>
      <c r="CX169">
        <f>(r_21*P169)+y_21</f>
        <v>5.8998042173754595</v>
      </c>
      <c r="CY169">
        <f>((r_21/2)*O169)+x_21</f>
        <v>3.0512598704295293</v>
      </c>
      <c r="CZ169">
        <f>((r_21/2)*P169)+y_21</f>
        <v>5.4499021086877297</v>
      </c>
    </row>
    <row r="170" spans="1:104" x14ac:dyDescent="0.25">
      <c r="A170">
        <v>1</v>
      </c>
      <c r="K170">
        <v>4</v>
      </c>
      <c r="L170">
        <f>L169+A170</f>
        <v>168</v>
      </c>
      <c r="M170">
        <f t="shared" si="47"/>
        <v>2.9321531433504737</v>
      </c>
      <c r="O170">
        <f t="shared" si="48"/>
        <v>-0.97814760073380569</v>
      </c>
      <c r="P170">
        <f t="shared" si="49"/>
        <v>0.20791169081775931</v>
      </c>
      <c r="R170">
        <f t="shared" si="35"/>
        <v>-3.9125904029352228</v>
      </c>
      <c r="S170">
        <f t="shared" si="36"/>
        <v>0.83164676327103726</v>
      </c>
      <c r="U170">
        <f>R170+x_0</f>
        <v>-3.9125904029352228</v>
      </c>
      <c r="V170">
        <f>S170+y_0</f>
        <v>0.83164676327103726</v>
      </c>
      <c r="X170">
        <f>r_0*COS(M170)+x_01</f>
        <v>-3.9125904029352228</v>
      </c>
      <c r="Y170">
        <f>r_0*SIN(M170)+y_01</f>
        <v>0.83164676327103726</v>
      </c>
      <c r="Z170">
        <f t="shared" si="50"/>
        <v>147</v>
      </c>
      <c r="AB170">
        <f>(r_1*O170)+x_1</f>
        <v>-3.9125904029352228</v>
      </c>
      <c r="AC170">
        <f>(r_1*P170)+y_1</f>
        <v>0.83164676327103726</v>
      </c>
      <c r="AD170">
        <f t="shared" si="51"/>
        <v>147</v>
      </c>
      <c r="AG170">
        <f>(r_2*O170)+x_2</f>
        <v>8.7409597064777245E-2</v>
      </c>
      <c r="AH170">
        <f>(r_2*P170)+y_2</f>
        <v>0.83164676327103726</v>
      </c>
      <c r="AJ170">
        <f>(r_3*O170)+x_3</f>
        <v>-3.9125904029352228</v>
      </c>
      <c r="AK170">
        <f>(r_3*P170)+y_3</f>
        <v>0.83164676327103726</v>
      </c>
      <c r="AM170">
        <f>(r_4*O170)+x_4</f>
        <v>8.7409597064777245E-2</v>
      </c>
      <c r="AN170">
        <f>(r_4*P170)+y_4</f>
        <v>0.83164676327103726</v>
      </c>
      <c r="AP170">
        <f>(r_5*O170)+x_5</f>
        <v>-3.9125904029352228</v>
      </c>
      <c r="AQ170">
        <f>(r_5*P170)+y_5</f>
        <v>4.8316467632710376</v>
      </c>
      <c r="AS170">
        <f>(r_6*O170)+x_6</f>
        <v>-3.9125904029352228</v>
      </c>
      <c r="AT170">
        <f>(r_6*P170)+y_6</f>
        <v>0.83164676327103726</v>
      </c>
      <c r="AV170">
        <f>(r_7*O170)+x_7</f>
        <v>8.7409597064777245E-2</v>
      </c>
      <c r="AW170">
        <f>(r_7*P170)+y_7</f>
        <v>0.83164676327103726</v>
      </c>
      <c r="AY170">
        <f>(r_8*O170)+x_8</f>
        <v>-3.9125904029352228</v>
      </c>
      <c r="AZ170">
        <f>(r_8*P170)+y_8</f>
        <v>4.8316467632710376</v>
      </c>
      <c r="BB170">
        <f>(r_9*O170)+x_9</f>
        <v>-7.9125904029352228</v>
      </c>
      <c r="BC170">
        <f>(r_9*P170)+y_9</f>
        <v>0.83164676327103726</v>
      </c>
      <c r="BE170">
        <f>(r_10*O170)+x_10</f>
        <v>-3.9125904029352228</v>
      </c>
      <c r="BF170">
        <f>(r_10*P170)+y_10</f>
        <v>-3.1683532367289629</v>
      </c>
      <c r="BH170">
        <f>(r_26*O170)+x_26</f>
        <v>-8.8033284066042512</v>
      </c>
      <c r="BI170">
        <f>(r_26*P170)+y_26</f>
        <v>1.8712052173598339</v>
      </c>
      <c r="BK170">
        <f>(r_27*O170)+x_27</f>
        <v>-6.9344428022014171</v>
      </c>
      <c r="BL170">
        <f>(r_27*P170)+y_27</f>
        <v>2.623735072453278</v>
      </c>
      <c r="BN170">
        <f>(r_28*O170)+x_28</f>
        <v>-6.9344428022014171</v>
      </c>
      <c r="BO170">
        <f>(r_28*P170)+y_28</f>
        <v>-1.376264927546722</v>
      </c>
      <c r="BQ170">
        <f>(r_29*O170)+x_29</f>
        <v>-2.9344428022014171</v>
      </c>
      <c r="BR170">
        <f>(r_29*P170)+y_29</f>
        <v>0.62373507245327797</v>
      </c>
      <c r="BT170">
        <f>(r_30*O170)+x_30</f>
        <v>1.0655571977985829</v>
      </c>
      <c r="BU170">
        <f>(r_30*P170)+y_30</f>
        <v>2.623735072453278</v>
      </c>
      <c r="BW170">
        <f>(r_31*O170)+x_31</f>
        <v>1.0655571977985829</v>
      </c>
      <c r="BX170">
        <f>(r_31*P170)+y_31</f>
        <v>-1.376264927546722</v>
      </c>
      <c r="CA170">
        <f>O170</f>
        <v>-0.97814760073380569</v>
      </c>
      <c r="CB170">
        <f>P170</f>
        <v>0.20791169081775931</v>
      </c>
      <c r="CD170">
        <f t="shared" si="37"/>
        <v>-0.97814760073380569</v>
      </c>
      <c r="CE170">
        <f t="shared" si="38"/>
        <v>0.20791169081775931</v>
      </c>
      <c r="CG170">
        <f t="shared" si="39"/>
        <v>-1.9562952014676114</v>
      </c>
      <c r="CH170">
        <f t="shared" si="40"/>
        <v>0.41582338163551863</v>
      </c>
      <c r="CJ170">
        <f t="shared" si="41"/>
        <v>-2.9344428022014171</v>
      </c>
      <c r="CK170">
        <f t="shared" si="42"/>
        <v>0.62373507245327797</v>
      </c>
      <c r="CM170">
        <f t="shared" si="43"/>
        <v>-3.9125904029352228</v>
      </c>
      <c r="CN170">
        <f t="shared" si="44"/>
        <v>0.83164676327103726</v>
      </c>
      <c r="CP170">
        <f t="shared" si="45"/>
        <v>-4.8907380036690284</v>
      </c>
      <c r="CQ170">
        <f t="shared" si="46"/>
        <v>1.0395584540887965</v>
      </c>
      <c r="CS170">
        <f>O170</f>
        <v>-0.97814760073380569</v>
      </c>
      <c r="CT170">
        <f>P170</f>
        <v>0.20791169081775931</v>
      </c>
      <c r="CU170">
        <f>(a_21*r_21*O170)+x_21</f>
        <v>1.0874095970647772</v>
      </c>
      <c r="CV170">
        <f>(b_21*r_21*P170)+y_21</f>
        <v>5.4158233816355184</v>
      </c>
      <c r="CW170">
        <f>(r_21*O170)+x_21</f>
        <v>1.0874095970647772</v>
      </c>
      <c r="CX170">
        <f>(r_21*P170)+y_21</f>
        <v>5.8316467632710376</v>
      </c>
      <c r="CY170">
        <f>((r_21/2)*O170)+x_21</f>
        <v>3.0437047985323886</v>
      </c>
      <c r="CZ170">
        <f>((r_21/2)*P170)+y_21</f>
        <v>5.4158233816355184</v>
      </c>
    </row>
    <row r="171" spans="1:104" x14ac:dyDescent="0.25">
      <c r="A171">
        <v>1</v>
      </c>
      <c r="K171">
        <v>4</v>
      </c>
      <c r="L171">
        <f>L170+A171</f>
        <v>169</v>
      </c>
      <c r="M171">
        <f t="shared" si="47"/>
        <v>2.9496064358704168</v>
      </c>
      <c r="O171">
        <f t="shared" si="48"/>
        <v>-0.98162718344766398</v>
      </c>
      <c r="P171">
        <f t="shared" si="49"/>
        <v>0.19080899537654497</v>
      </c>
      <c r="R171">
        <f t="shared" si="35"/>
        <v>-3.9265087337906559</v>
      </c>
      <c r="S171">
        <f t="shared" si="36"/>
        <v>0.76323598150617988</v>
      </c>
      <c r="U171">
        <f>R171+x_0</f>
        <v>-3.9265087337906559</v>
      </c>
      <c r="V171">
        <f>S171+y_0</f>
        <v>0.76323598150617988</v>
      </c>
      <c r="X171">
        <f>r_0*COS(M171)+x_01</f>
        <v>-3.9265087337906559</v>
      </c>
      <c r="Y171">
        <f>r_0*SIN(M171)+y_01</f>
        <v>0.76323598150617988</v>
      </c>
      <c r="Z171">
        <f t="shared" si="50"/>
        <v>148</v>
      </c>
      <c r="AB171">
        <f>(r_1*O171)+x_1</f>
        <v>-3.9265087337906559</v>
      </c>
      <c r="AC171">
        <f>(r_1*P171)+y_1</f>
        <v>0.76323598150617988</v>
      </c>
      <c r="AD171">
        <f t="shared" si="51"/>
        <v>148</v>
      </c>
      <c r="AG171">
        <f>(r_2*O171)+x_2</f>
        <v>7.3491266209344097E-2</v>
      </c>
      <c r="AH171">
        <f>(r_2*P171)+y_2</f>
        <v>0.76323598150617988</v>
      </c>
      <c r="AJ171">
        <f>(r_3*O171)+x_3</f>
        <v>-3.9265087337906559</v>
      </c>
      <c r="AK171">
        <f>(r_3*P171)+y_3</f>
        <v>0.76323598150617988</v>
      </c>
      <c r="AM171">
        <f>(r_4*O171)+x_4</f>
        <v>7.3491266209344097E-2</v>
      </c>
      <c r="AN171">
        <f>(r_4*P171)+y_4</f>
        <v>0.76323598150617988</v>
      </c>
      <c r="AP171">
        <f>(r_5*O171)+x_5</f>
        <v>-3.9265087337906559</v>
      </c>
      <c r="AQ171">
        <f>(r_5*P171)+y_5</f>
        <v>4.7632359815061802</v>
      </c>
      <c r="AS171">
        <f>(r_6*O171)+x_6</f>
        <v>-3.9265087337906559</v>
      </c>
      <c r="AT171">
        <f>(r_6*P171)+y_6</f>
        <v>0.76323598150617988</v>
      </c>
      <c r="AV171">
        <f>(r_7*O171)+x_7</f>
        <v>7.3491266209344097E-2</v>
      </c>
      <c r="AW171">
        <f>(r_7*P171)+y_7</f>
        <v>0.76323598150617988</v>
      </c>
      <c r="AY171">
        <f>(r_8*O171)+x_8</f>
        <v>-3.9265087337906559</v>
      </c>
      <c r="AZ171">
        <f>(r_8*P171)+y_8</f>
        <v>4.7632359815061802</v>
      </c>
      <c r="BB171">
        <f>(r_9*O171)+x_9</f>
        <v>-7.9265087337906559</v>
      </c>
      <c r="BC171">
        <f>(r_9*P171)+y_9</f>
        <v>0.76323598150617988</v>
      </c>
      <c r="BE171">
        <f>(r_10*O171)+x_10</f>
        <v>-3.9265087337906559</v>
      </c>
      <c r="BF171">
        <f>(r_10*P171)+y_10</f>
        <v>-3.2367640184938202</v>
      </c>
      <c r="BH171">
        <f>(r_26*O171)+x_26</f>
        <v>-8.8346446510289756</v>
      </c>
      <c r="BI171">
        <f>(r_26*P171)+y_26</f>
        <v>1.7172809583889048</v>
      </c>
      <c r="BK171">
        <f>(r_27*O171)+x_27</f>
        <v>-6.9448815503429921</v>
      </c>
      <c r="BL171">
        <f>(r_27*P171)+y_27</f>
        <v>2.5724269861296349</v>
      </c>
      <c r="BN171">
        <f>(r_28*O171)+x_28</f>
        <v>-6.9448815503429921</v>
      </c>
      <c r="BO171">
        <f>(r_28*P171)+y_28</f>
        <v>-1.4275730138703651</v>
      </c>
      <c r="BQ171">
        <f>(r_29*O171)+x_29</f>
        <v>-2.9448815503429921</v>
      </c>
      <c r="BR171">
        <f>(r_29*P171)+y_29</f>
        <v>0.57242698612963494</v>
      </c>
      <c r="BT171">
        <f>(r_30*O171)+x_30</f>
        <v>1.0551184496570079</v>
      </c>
      <c r="BU171">
        <f>(r_30*P171)+y_30</f>
        <v>2.5724269861296349</v>
      </c>
      <c r="BW171">
        <f>(r_31*O171)+x_31</f>
        <v>1.0551184496570079</v>
      </c>
      <c r="BX171">
        <f>(r_31*P171)+y_31</f>
        <v>-1.4275730138703651</v>
      </c>
      <c r="CA171">
        <f>O171</f>
        <v>-0.98162718344766398</v>
      </c>
      <c r="CB171">
        <f>P171</f>
        <v>0.19080899537654497</v>
      </c>
      <c r="CD171">
        <f t="shared" si="37"/>
        <v>-0.98162718344766398</v>
      </c>
      <c r="CE171">
        <f t="shared" si="38"/>
        <v>0.19080899537654497</v>
      </c>
      <c r="CG171">
        <f t="shared" si="39"/>
        <v>-1.963254366895328</v>
      </c>
      <c r="CH171">
        <f t="shared" si="40"/>
        <v>0.38161799075308994</v>
      </c>
      <c r="CJ171">
        <f t="shared" si="41"/>
        <v>-2.9448815503429921</v>
      </c>
      <c r="CK171">
        <f t="shared" si="42"/>
        <v>0.57242698612963494</v>
      </c>
      <c r="CM171">
        <f t="shared" si="43"/>
        <v>-3.9265087337906559</v>
      </c>
      <c r="CN171">
        <f t="shared" si="44"/>
        <v>0.76323598150617988</v>
      </c>
      <c r="CP171">
        <f t="shared" si="45"/>
        <v>-4.9081359172383197</v>
      </c>
      <c r="CQ171">
        <f t="shared" si="46"/>
        <v>0.95404497688272483</v>
      </c>
      <c r="CS171">
        <f>O171</f>
        <v>-0.98162718344766398</v>
      </c>
      <c r="CT171">
        <f>P171</f>
        <v>0.19080899537654497</v>
      </c>
      <c r="CU171">
        <f>(a_21*r_21*O171)+x_21</f>
        <v>1.0734912662093441</v>
      </c>
      <c r="CV171">
        <f>(b_21*r_21*P171)+y_21</f>
        <v>5.3816179907530897</v>
      </c>
      <c r="CW171">
        <f>(r_21*O171)+x_21</f>
        <v>1.0734912662093441</v>
      </c>
      <c r="CX171">
        <f>(r_21*P171)+y_21</f>
        <v>5.7632359815061802</v>
      </c>
      <c r="CY171">
        <f>((r_21/2)*O171)+x_21</f>
        <v>3.036745633104672</v>
      </c>
      <c r="CZ171">
        <f>((r_21/2)*P171)+y_21</f>
        <v>5.3816179907530897</v>
      </c>
    </row>
    <row r="172" spans="1:104" x14ac:dyDescent="0.25">
      <c r="A172">
        <v>1</v>
      </c>
      <c r="K172">
        <v>4</v>
      </c>
      <c r="L172">
        <f>L171+A172</f>
        <v>170</v>
      </c>
      <c r="M172">
        <f t="shared" si="47"/>
        <v>2.9670597283903604</v>
      </c>
      <c r="O172">
        <f t="shared" si="48"/>
        <v>-0.98480775301220802</v>
      </c>
      <c r="P172">
        <f t="shared" si="49"/>
        <v>0.17364817766693028</v>
      </c>
      <c r="R172">
        <f t="shared" si="35"/>
        <v>-3.9392310120488321</v>
      </c>
      <c r="S172">
        <f t="shared" si="36"/>
        <v>0.6945927106677211</v>
      </c>
      <c r="U172">
        <f>R172+x_0</f>
        <v>-3.9392310120488321</v>
      </c>
      <c r="V172">
        <f>S172+y_0</f>
        <v>0.6945927106677211</v>
      </c>
      <c r="X172">
        <f>r_0*COS(M172)+x_01</f>
        <v>-3.9392310120488321</v>
      </c>
      <c r="Y172">
        <f>r_0*SIN(M172)+y_01</f>
        <v>0.6945927106677211</v>
      </c>
      <c r="Z172">
        <f t="shared" si="50"/>
        <v>149</v>
      </c>
      <c r="AB172">
        <f>(r_1*O172)+x_1</f>
        <v>-3.9392310120488321</v>
      </c>
      <c r="AC172">
        <f>(r_1*P172)+y_1</f>
        <v>0.6945927106677211</v>
      </c>
      <c r="AD172">
        <f t="shared" si="51"/>
        <v>149</v>
      </c>
      <c r="AG172">
        <f>(r_2*O172)+x_2</f>
        <v>6.0768987951167919E-2</v>
      </c>
      <c r="AH172">
        <f>(r_2*P172)+y_2</f>
        <v>0.6945927106677211</v>
      </c>
      <c r="AJ172">
        <f>(r_3*O172)+x_3</f>
        <v>-3.9392310120488321</v>
      </c>
      <c r="AK172">
        <f>(r_3*P172)+y_3</f>
        <v>0.6945927106677211</v>
      </c>
      <c r="AM172">
        <f>(r_4*O172)+x_4</f>
        <v>6.0768987951167919E-2</v>
      </c>
      <c r="AN172">
        <f>(r_4*P172)+y_4</f>
        <v>0.6945927106677211</v>
      </c>
      <c r="AP172">
        <f>(r_5*O172)+x_5</f>
        <v>-3.9392310120488321</v>
      </c>
      <c r="AQ172">
        <f>(r_5*P172)+y_5</f>
        <v>4.6945927106677212</v>
      </c>
      <c r="AS172">
        <f>(r_6*O172)+x_6</f>
        <v>-3.9392310120488321</v>
      </c>
      <c r="AT172">
        <f>(r_6*P172)+y_6</f>
        <v>0.6945927106677211</v>
      </c>
      <c r="AV172">
        <f>(r_7*O172)+x_7</f>
        <v>6.0768987951167919E-2</v>
      </c>
      <c r="AW172">
        <f>(r_7*P172)+y_7</f>
        <v>0.6945927106677211</v>
      </c>
      <c r="AY172">
        <f>(r_8*O172)+x_8</f>
        <v>-3.9392310120488321</v>
      </c>
      <c r="AZ172">
        <f>(r_8*P172)+y_8</f>
        <v>4.6945927106677212</v>
      </c>
      <c r="BB172">
        <f>(r_9*O172)+x_9</f>
        <v>-7.9392310120488325</v>
      </c>
      <c r="BC172">
        <f>(r_9*P172)+y_9</f>
        <v>0.6945927106677211</v>
      </c>
      <c r="BE172">
        <f>(r_10*O172)+x_10</f>
        <v>-3.9392310120488321</v>
      </c>
      <c r="BF172">
        <f>(r_10*P172)+y_10</f>
        <v>-3.3054072893322788</v>
      </c>
      <c r="BH172">
        <f>(r_26*O172)+x_26</f>
        <v>-8.8632697771098723</v>
      </c>
      <c r="BI172">
        <f>(r_26*P172)+y_26</f>
        <v>1.5628335990023725</v>
      </c>
      <c r="BK172">
        <f>(r_27*O172)+x_27</f>
        <v>-6.9544232590366235</v>
      </c>
      <c r="BL172">
        <f>(r_27*P172)+y_27</f>
        <v>2.5209445330007907</v>
      </c>
      <c r="BN172">
        <f>(r_28*O172)+x_28</f>
        <v>-6.9544232590366235</v>
      </c>
      <c r="BO172">
        <f>(r_28*P172)+y_28</f>
        <v>-1.4790554669992093</v>
      </c>
      <c r="BQ172">
        <f>(r_29*O172)+x_29</f>
        <v>-2.9544232590366239</v>
      </c>
      <c r="BR172">
        <f>(r_29*P172)+y_29</f>
        <v>0.5209445330007908</v>
      </c>
      <c r="BT172">
        <f>(r_30*O172)+x_30</f>
        <v>1.0455767409633761</v>
      </c>
      <c r="BU172">
        <f>(r_30*P172)+y_30</f>
        <v>2.5209445330007907</v>
      </c>
      <c r="BW172">
        <f>(r_31*O172)+x_31</f>
        <v>1.0455767409633761</v>
      </c>
      <c r="BX172">
        <f>(r_31*P172)+y_31</f>
        <v>-1.4790554669992093</v>
      </c>
      <c r="CA172">
        <f>O172</f>
        <v>-0.98480775301220802</v>
      </c>
      <c r="CB172">
        <f>P172</f>
        <v>0.17364817766693028</v>
      </c>
      <c r="CD172">
        <f t="shared" si="37"/>
        <v>-0.98480775301220802</v>
      </c>
      <c r="CE172">
        <f t="shared" si="38"/>
        <v>0.17364817766693028</v>
      </c>
      <c r="CG172">
        <f t="shared" si="39"/>
        <v>-1.969615506024416</v>
      </c>
      <c r="CH172">
        <f t="shared" si="40"/>
        <v>0.34729635533386055</v>
      </c>
      <c r="CJ172">
        <f t="shared" si="41"/>
        <v>-2.9544232590366239</v>
      </c>
      <c r="CK172">
        <f t="shared" si="42"/>
        <v>0.5209445330007908</v>
      </c>
      <c r="CM172">
        <f t="shared" si="43"/>
        <v>-3.9392310120488321</v>
      </c>
      <c r="CN172">
        <f t="shared" si="44"/>
        <v>0.6945927106677211</v>
      </c>
      <c r="CP172">
        <f t="shared" si="45"/>
        <v>-4.9240387650610398</v>
      </c>
      <c r="CQ172">
        <f t="shared" si="46"/>
        <v>0.86824088833465141</v>
      </c>
      <c r="CS172">
        <f>O172</f>
        <v>-0.98480775301220802</v>
      </c>
      <c r="CT172">
        <f>P172</f>
        <v>0.17364817766693028</v>
      </c>
      <c r="CU172">
        <f>(a_21*r_21*O172)+x_21</f>
        <v>1.0607689879511679</v>
      </c>
      <c r="CV172">
        <f>(b_21*r_21*P172)+y_21</f>
        <v>5.3472963553338602</v>
      </c>
      <c r="CW172">
        <f>(r_21*O172)+x_21</f>
        <v>1.0607689879511679</v>
      </c>
      <c r="CX172">
        <f>(r_21*P172)+y_21</f>
        <v>5.6945927106677212</v>
      </c>
      <c r="CY172">
        <f>((r_21/2)*O172)+x_21</f>
        <v>3.0303844939755837</v>
      </c>
      <c r="CZ172">
        <f>((r_21/2)*P172)+y_21</f>
        <v>5.3472963553338602</v>
      </c>
    </row>
    <row r="173" spans="1:104" x14ac:dyDescent="0.25">
      <c r="A173">
        <v>1</v>
      </c>
      <c r="K173">
        <v>4</v>
      </c>
      <c r="L173">
        <f>L172+A173</f>
        <v>171</v>
      </c>
      <c r="M173">
        <f t="shared" si="47"/>
        <v>2.9845130209103035</v>
      </c>
      <c r="O173">
        <f t="shared" si="48"/>
        <v>-0.98768834059513766</v>
      </c>
      <c r="P173">
        <f t="shared" si="49"/>
        <v>0.15643446504023098</v>
      </c>
      <c r="R173">
        <f t="shared" si="35"/>
        <v>-3.9507533623805506</v>
      </c>
      <c r="S173">
        <f t="shared" si="36"/>
        <v>0.62573786016092392</v>
      </c>
      <c r="U173">
        <f>R173+x_0</f>
        <v>-3.9507533623805506</v>
      </c>
      <c r="V173">
        <f>S173+y_0</f>
        <v>0.62573786016092392</v>
      </c>
      <c r="X173">
        <f>r_0*COS(M173)+x_01</f>
        <v>-3.9507533623805506</v>
      </c>
      <c r="Y173">
        <f>r_0*SIN(M173)+y_01</f>
        <v>0.62573786016092392</v>
      </c>
      <c r="Z173">
        <f t="shared" si="50"/>
        <v>150</v>
      </c>
      <c r="AB173">
        <f>(r_1*O173)+x_1</f>
        <v>-3.9507533623805506</v>
      </c>
      <c r="AC173">
        <f>(r_1*P173)+y_1</f>
        <v>0.62573786016092392</v>
      </c>
      <c r="AD173">
        <f t="shared" si="51"/>
        <v>150</v>
      </c>
      <c r="AG173">
        <f>(r_2*O173)+x_2</f>
        <v>4.9246637619449363E-2</v>
      </c>
      <c r="AH173">
        <f>(r_2*P173)+y_2</f>
        <v>0.62573786016092392</v>
      </c>
      <c r="AJ173">
        <f>(r_3*O173)+x_3</f>
        <v>-3.9507533623805506</v>
      </c>
      <c r="AK173">
        <f>(r_3*P173)+y_3</f>
        <v>0.62573786016092392</v>
      </c>
      <c r="AM173">
        <f>(r_4*O173)+x_4</f>
        <v>4.9246637619449363E-2</v>
      </c>
      <c r="AN173">
        <f>(r_4*P173)+y_4</f>
        <v>0.62573786016092392</v>
      </c>
      <c r="AP173">
        <f>(r_5*O173)+x_5</f>
        <v>-3.9507533623805506</v>
      </c>
      <c r="AQ173">
        <f>(r_5*P173)+y_5</f>
        <v>4.6257378601609238</v>
      </c>
      <c r="AS173">
        <f>(r_6*O173)+x_6</f>
        <v>-3.9507533623805506</v>
      </c>
      <c r="AT173">
        <f>(r_6*P173)+y_6</f>
        <v>0.62573786016092392</v>
      </c>
      <c r="AV173">
        <f>(r_7*O173)+x_7</f>
        <v>4.9246637619449363E-2</v>
      </c>
      <c r="AW173">
        <f>(r_7*P173)+y_7</f>
        <v>0.62573786016092392</v>
      </c>
      <c r="AY173">
        <f>(r_8*O173)+x_8</f>
        <v>-3.9507533623805506</v>
      </c>
      <c r="AZ173">
        <f>(r_8*P173)+y_8</f>
        <v>4.6257378601609238</v>
      </c>
      <c r="BB173">
        <f>(r_9*O173)+x_9</f>
        <v>-7.9507533623805511</v>
      </c>
      <c r="BC173">
        <f>(r_9*P173)+y_9</f>
        <v>0.62573786016092392</v>
      </c>
      <c r="BE173">
        <f>(r_10*O173)+x_10</f>
        <v>-3.9507533623805506</v>
      </c>
      <c r="BF173">
        <f>(r_10*P173)+y_10</f>
        <v>-3.3742621398390762</v>
      </c>
      <c r="BH173">
        <f>(r_26*O173)+x_26</f>
        <v>-8.8891950653562386</v>
      </c>
      <c r="BI173">
        <f>(r_26*P173)+y_26</f>
        <v>1.4079101853620788</v>
      </c>
      <c r="BK173">
        <f>(r_27*O173)+x_27</f>
        <v>-6.9630650217854129</v>
      </c>
      <c r="BL173">
        <f>(r_27*P173)+y_27</f>
        <v>2.4693033951206931</v>
      </c>
      <c r="BN173">
        <f>(r_28*O173)+x_28</f>
        <v>-6.9630650217854129</v>
      </c>
      <c r="BO173">
        <f>(r_28*P173)+y_28</f>
        <v>-1.5306966048793069</v>
      </c>
      <c r="BQ173">
        <f>(r_29*O173)+x_29</f>
        <v>-2.9630650217854129</v>
      </c>
      <c r="BR173">
        <f>(r_29*P173)+y_29</f>
        <v>0.46930339512069297</v>
      </c>
      <c r="BT173">
        <f>(r_30*O173)+x_30</f>
        <v>1.0369349782145871</v>
      </c>
      <c r="BU173">
        <f>(r_30*P173)+y_30</f>
        <v>2.4693033951206931</v>
      </c>
      <c r="BW173">
        <f>(r_31*O173)+x_31</f>
        <v>1.0369349782145871</v>
      </c>
      <c r="BX173">
        <f>(r_31*P173)+y_31</f>
        <v>-1.5306966048793069</v>
      </c>
      <c r="CA173">
        <f>O173</f>
        <v>-0.98768834059513766</v>
      </c>
      <c r="CB173">
        <f>P173</f>
        <v>0.15643446504023098</v>
      </c>
      <c r="CD173">
        <f t="shared" si="37"/>
        <v>-0.98768834059513766</v>
      </c>
      <c r="CE173">
        <f t="shared" si="38"/>
        <v>0.15643446504023098</v>
      </c>
      <c r="CG173">
        <f t="shared" si="39"/>
        <v>-1.9753766811902753</v>
      </c>
      <c r="CH173">
        <f t="shared" si="40"/>
        <v>0.31286893008046196</v>
      </c>
      <c r="CJ173">
        <f t="shared" si="41"/>
        <v>-2.9630650217854129</v>
      </c>
      <c r="CK173">
        <f t="shared" si="42"/>
        <v>0.46930339512069297</v>
      </c>
      <c r="CM173">
        <f t="shared" si="43"/>
        <v>-3.9507533623805506</v>
      </c>
      <c r="CN173">
        <f t="shared" si="44"/>
        <v>0.62573786016092392</v>
      </c>
      <c r="CP173">
        <f t="shared" si="45"/>
        <v>-4.9384417029756884</v>
      </c>
      <c r="CQ173">
        <f t="shared" si="46"/>
        <v>0.78217232520115487</v>
      </c>
      <c r="CS173">
        <f>O173</f>
        <v>-0.98768834059513766</v>
      </c>
      <c r="CT173">
        <f>P173</f>
        <v>0.15643446504023098</v>
      </c>
      <c r="CU173">
        <f>(a_21*r_21*O173)+x_21</f>
        <v>1.0492466376194494</v>
      </c>
      <c r="CV173">
        <f>(b_21*r_21*P173)+y_21</f>
        <v>5.3128689300804623</v>
      </c>
      <c r="CW173">
        <f>(r_21*O173)+x_21</f>
        <v>1.0492466376194494</v>
      </c>
      <c r="CX173">
        <f>(r_21*P173)+y_21</f>
        <v>5.6257378601609238</v>
      </c>
      <c r="CY173">
        <f>((r_21/2)*O173)+x_21</f>
        <v>3.0246233188097245</v>
      </c>
      <c r="CZ173">
        <f>((r_21/2)*P173)+y_21</f>
        <v>5.3128689300804623</v>
      </c>
    </row>
    <row r="174" spans="1:104" x14ac:dyDescent="0.25">
      <c r="A174">
        <v>1</v>
      </c>
      <c r="K174">
        <v>4</v>
      </c>
      <c r="L174">
        <f>L173+A174</f>
        <v>172</v>
      </c>
      <c r="M174">
        <f t="shared" si="47"/>
        <v>3.0019663134302466</v>
      </c>
      <c r="O174">
        <f t="shared" si="48"/>
        <v>-0.99026806874157025</v>
      </c>
      <c r="P174">
        <f t="shared" si="49"/>
        <v>0.13917310096006574</v>
      </c>
      <c r="R174">
        <f t="shared" si="35"/>
        <v>-3.961072274966281</v>
      </c>
      <c r="S174">
        <f t="shared" si="36"/>
        <v>0.55669240384026297</v>
      </c>
      <c r="U174">
        <f>R174+x_0</f>
        <v>-3.961072274966281</v>
      </c>
      <c r="V174">
        <f>S174+y_0</f>
        <v>0.55669240384026297</v>
      </c>
      <c r="X174">
        <f>r_0*COS(M174)+x_01</f>
        <v>-3.961072274966281</v>
      </c>
      <c r="Y174">
        <f>r_0*SIN(M174)+y_01</f>
        <v>0.55669240384026297</v>
      </c>
      <c r="Z174">
        <f t="shared" si="50"/>
        <v>151</v>
      </c>
      <c r="AB174">
        <f>(r_1*O174)+x_1</f>
        <v>-3.961072274966281</v>
      </c>
      <c r="AC174">
        <f>(r_1*P174)+y_1</f>
        <v>0.55669240384026297</v>
      </c>
      <c r="AD174">
        <f t="shared" si="51"/>
        <v>151</v>
      </c>
      <c r="AG174">
        <f>(r_2*O174)+x_2</f>
        <v>3.8927725033718996E-2</v>
      </c>
      <c r="AH174">
        <f>(r_2*P174)+y_2</f>
        <v>0.55669240384026297</v>
      </c>
      <c r="AJ174">
        <f>(r_3*O174)+x_3</f>
        <v>-3.961072274966281</v>
      </c>
      <c r="AK174">
        <f>(r_3*P174)+y_3</f>
        <v>0.55669240384026297</v>
      </c>
      <c r="AM174">
        <f>(r_4*O174)+x_4</f>
        <v>3.8927725033718996E-2</v>
      </c>
      <c r="AN174">
        <f>(r_4*P174)+y_4</f>
        <v>0.55669240384026297</v>
      </c>
      <c r="AP174">
        <f>(r_5*O174)+x_5</f>
        <v>-3.961072274966281</v>
      </c>
      <c r="AQ174">
        <f>(r_5*P174)+y_5</f>
        <v>4.5566924038402625</v>
      </c>
      <c r="AS174">
        <f>(r_6*O174)+x_6</f>
        <v>-3.961072274966281</v>
      </c>
      <c r="AT174">
        <f>(r_6*P174)+y_6</f>
        <v>0.55669240384026297</v>
      </c>
      <c r="AV174">
        <f>(r_7*O174)+x_7</f>
        <v>3.8927725033718996E-2</v>
      </c>
      <c r="AW174">
        <f>(r_7*P174)+y_7</f>
        <v>0.55669240384026297</v>
      </c>
      <c r="AY174">
        <f>(r_8*O174)+x_8</f>
        <v>-3.961072274966281</v>
      </c>
      <c r="AZ174">
        <f>(r_8*P174)+y_8</f>
        <v>4.5566924038402625</v>
      </c>
      <c r="BB174">
        <f>(r_9*O174)+x_9</f>
        <v>-7.9610722749662806</v>
      </c>
      <c r="BC174">
        <f>(r_9*P174)+y_9</f>
        <v>0.55669240384026297</v>
      </c>
      <c r="BE174">
        <f>(r_10*O174)+x_10</f>
        <v>-3.961072274966281</v>
      </c>
      <c r="BF174">
        <f>(r_10*P174)+y_10</f>
        <v>-3.443307596159737</v>
      </c>
      <c r="BH174">
        <f>(r_26*O174)+x_26</f>
        <v>-8.9124126186741321</v>
      </c>
      <c r="BI174">
        <f>(r_26*P174)+y_26</f>
        <v>1.2525579086405916</v>
      </c>
      <c r="BK174">
        <f>(r_27*O174)+x_27</f>
        <v>-6.9708042062247113</v>
      </c>
      <c r="BL174">
        <f>(r_27*P174)+y_27</f>
        <v>2.4175193028801973</v>
      </c>
      <c r="BN174">
        <f>(r_28*O174)+x_28</f>
        <v>-6.9708042062247113</v>
      </c>
      <c r="BO174">
        <f>(r_28*P174)+y_28</f>
        <v>-1.5824806971198027</v>
      </c>
      <c r="BQ174">
        <f>(r_29*O174)+x_29</f>
        <v>-2.9708042062247109</v>
      </c>
      <c r="BR174">
        <f>(r_29*P174)+y_29</f>
        <v>0.41751930288019723</v>
      </c>
      <c r="BT174">
        <f>(r_30*O174)+x_30</f>
        <v>1.0291957937752891</v>
      </c>
      <c r="BU174">
        <f>(r_30*P174)+y_30</f>
        <v>2.4175193028801973</v>
      </c>
      <c r="BW174">
        <f>(r_31*O174)+x_31</f>
        <v>1.0291957937752891</v>
      </c>
      <c r="BX174">
        <f>(r_31*P174)+y_31</f>
        <v>-1.5824806971198027</v>
      </c>
      <c r="CA174">
        <f>O174</f>
        <v>-0.99026806874157025</v>
      </c>
      <c r="CB174">
        <f>P174</f>
        <v>0.13917310096006574</v>
      </c>
      <c r="CD174">
        <f t="shared" si="37"/>
        <v>-0.99026806874157025</v>
      </c>
      <c r="CE174">
        <f t="shared" si="38"/>
        <v>0.13917310096006574</v>
      </c>
      <c r="CG174">
        <f t="shared" si="39"/>
        <v>-1.9805361374831405</v>
      </c>
      <c r="CH174">
        <f t="shared" si="40"/>
        <v>0.27834620192013149</v>
      </c>
      <c r="CJ174">
        <f t="shared" si="41"/>
        <v>-2.9708042062247109</v>
      </c>
      <c r="CK174">
        <f t="shared" si="42"/>
        <v>0.41751930288019723</v>
      </c>
      <c r="CM174">
        <f t="shared" si="43"/>
        <v>-3.961072274966281</v>
      </c>
      <c r="CN174">
        <f t="shared" si="44"/>
        <v>0.55669240384026297</v>
      </c>
      <c r="CP174">
        <f t="shared" si="45"/>
        <v>-4.9513403437078516</v>
      </c>
      <c r="CQ174">
        <f t="shared" si="46"/>
        <v>0.69586550480032872</v>
      </c>
      <c r="CS174">
        <f>O174</f>
        <v>-0.99026806874157025</v>
      </c>
      <c r="CT174">
        <f>P174</f>
        <v>0.13917310096006574</v>
      </c>
      <c r="CU174">
        <f>(a_21*r_21*O174)+x_21</f>
        <v>1.038927725033719</v>
      </c>
      <c r="CV174">
        <f>(b_21*r_21*P174)+y_21</f>
        <v>5.2783462019201313</v>
      </c>
      <c r="CW174">
        <f>(r_21*O174)+x_21</f>
        <v>1.038927725033719</v>
      </c>
      <c r="CX174">
        <f>(r_21*P174)+y_21</f>
        <v>5.5566924038402625</v>
      </c>
      <c r="CY174">
        <f>((r_21/2)*O174)+x_21</f>
        <v>3.0194638625168597</v>
      </c>
      <c r="CZ174">
        <f>((r_21/2)*P174)+y_21</f>
        <v>5.2783462019201313</v>
      </c>
    </row>
    <row r="175" spans="1:104" x14ac:dyDescent="0.25">
      <c r="A175">
        <v>1</v>
      </c>
      <c r="K175">
        <v>4</v>
      </c>
      <c r="L175">
        <f>L174+A175</f>
        <v>173</v>
      </c>
      <c r="M175">
        <f t="shared" si="47"/>
        <v>3.0194196059501901</v>
      </c>
      <c r="O175">
        <f t="shared" si="48"/>
        <v>-0.99254615164132198</v>
      </c>
      <c r="P175">
        <f t="shared" si="49"/>
        <v>0.12186934340514755</v>
      </c>
      <c r="R175">
        <f t="shared" si="35"/>
        <v>-3.9701846065652879</v>
      </c>
      <c r="S175">
        <f t="shared" si="36"/>
        <v>0.48747737362059018</v>
      </c>
      <c r="U175">
        <f>R175+x_0</f>
        <v>-3.9701846065652879</v>
      </c>
      <c r="V175">
        <f>S175+y_0</f>
        <v>0.48747737362059018</v>
      </c>
      <c r="X175">
        <f>r_0*COS(M175)+x_01</f>
        <v>-3.9701846065652879</v>
      </c>
      <c r="Y175">
        <f>r_0*SIN(M175)+y_01</f>
        <v>0.48747737362059018</v>
      </c>
      <c r="Z175">
        <f t="shared" si="50"/>
        <v>152</v>
      </c>
      <c r="AB175">
        <f>(r_1*O175)+x_1</f>
        <v>-3.9701846065652879</v>
      </c>
      <c r="AC175">
        <f>(r_1*P175)+y_1</f>
        <v>0.48747737362059018</v>
      </c>
      <c r="AD175">
        <f t="shared" si="51"/>
        <v>152</v>
      </c>
      <c r="AG175">
        <f>(r_2*O175)+x_2</f>
        <v>2.9815393434712067E-2</v>
      </c>
      <c r="AH175">
        <f>(r_2*P175)+y_2</f>
        <v>0.48747737362059018</v>
      </c>
      <c r="AJ175">
        <f>(r_3*O175)+x_3</f>
        <v>-3.9701846065652879</v>
      </c>
      <c r="AK175">
        <f>(r_3*P175)+y_3</f>
        <v>0.48747737362059018</v>
      </c>
      <c r="AM175">
        <f>(r_4*O175)+x_4</f>
        <v>2.9815393434712067E-2</v>
      </c>
      <c r="AN175">
        <f>(r_4*P175)+y_4</f>
        <v>0.48747737362059018</v>
      </c>
      <c r="AP175">
        <f>(r_5*O175)+x_5</f>
        <v>-3.9701846065652879</v>
      </c>
      <c r="AQ175">
        <f>(r_5*P175)+y_5</f>
        <v>4.4874773736205906</v>
      </c>
      <c r="AS175">
        <f>(r_6*O175)+x_6</f>
        <v>-3.9701846065652879</v>
      </c>
      <c r="AT175">
        <f>(r_6*P175)+y_6</f>
        <v>0.48747737362059018</v>
      </c>
      <c r="AV175">
        <f>(r_7*O175)+x_7</f>
        <v>2.9815393434712067E-2</v>
      </c>
      <c r="AW175">
        <f>(r_7*P175)+y_7</f>
        <v>0.48747737362059018</v>
      </c>
      <c r="AY175">
        <f>(r_8*O175)+x_8</f>
        <v>-3.9701846065652879</v>
      </c>
      <c r="AZ175">
        <f>(r_8*P175)+y_8</f>
        <v>4.4874773736205906</v>
      </c>
      <c r="BB175">
        <f>(r_9*O175)+x_9</f>
        <v>-7.9701846065652884</v>
      </c>
      <c r="BC175">
        <f>(r_9*P175)+y_9</f>
        <v>0.48747737362059018</v>
      </c>
      <c r="BE175">
        <f>(r_10*O175)+x_10</f>
        <v>-3.9701846065652879</v>
      </c>
      <c r="BF175">
        <f>(r_10*P175)+y_10</f>
        <v>-3.5125226263794098</v>
      </c>
      <c r="BH175">
        <f>(r_26*O175)+x_26</f>
        <v>-8.9329153647718975</v>
      </c>
      <c r="BI175">
        <f>(r_26*P175)+y_26</f>
        <v>1.096824090646328</v>
      </c>
      <c r="BK175">
        <f>(r_27*O175)+x_27</f>
        <v>-6.9776384549239658</v>
      </c>
      <c r="BL175">
        <f>(r_27*P175)+y_27</f>
        <v>2.3656080302154425</v>
      </c>
      <c r="BN175">
        <f>(r_28*O175)+x_28</f>
        <v>-6.9776384549239658</v>
      </c>
      <c r="BO175">
        <f>(r_28*P175)+y_28</f>
        <v>-1.6343919697845575</v>
      </c>
      <c r="BQ175">
        <f>(r_29*O175)+x_29</f>
        <v>-2.9776384549239658</v>
      </c>
      <c r="BR175">
        <f>(r_29*P175)+y_29</f>
        <v>0.36560803021544264</v>
      </c>
      <c r="BT175">
        <f>(r_30*O175)+x_30</f>
        <v>1.0223615450760342</v>
      </c>
      <c r="BU175">
        <f>(r_30*P175)+y_30</f>
        <v>2.3656080302154425</v>
      </c>
      <c r="BW175">
        <f>(r_31*O175)+x_31</f>
        <v>1.0223615450760342</v>
      </c>
      <c r="BX175">
        <f>(r_31*P175)+y_31</f>
        <v>-1.6343919697845575</v>
      </c>
      <c r="CA175">
        <f>O175</f>
        <v>-0.99254615164132198</v>
      </c>
      <c r="CB175">
        <f>P175</f>
        <v>0.12186934340514755</v>
      </c>
      <c r="CD175">
        <f t="shared" si="37"/>
        <v>-0.99254615164132198</v>
      </c>
      <c r="CE175">
        <f t="shared" si="38"/>
        <v>0.12186934340514755</v>
      </c>
      <c r="CG175">
        <f t="shared" si="39"/>
        <v>-1.985092303282644</v>
      </c>
      <c r="CH175">
        <f t="shared" si="40"/>
        <v>0.24373868681029509</v>
      </c>
      <c r="CJ175">
        <f t="shared" si="41"/>
        <v>-2.9776384549239658</v>
      </c>
      <c r="CK175">
        <f t="shared" si="42"/>
        <v>0.36560803021544264</v>
      </c>
      <c r="CM175">
        <f t="shared" si="43"/>
        <v>-3.9701846065652879</v>
      </c>
      <c r="CN175">
        <f t="shared" si="44"/>
        <v>0.48747737362059018</v>
      </c>
      <c r="CP175">
        <f t="shared" si="45"/>
        <v>-4.96273075820661</v>
      </c>
      <c r="CQ175">
        <f t="shared" si="46"/>
        <v>0.60934671702573773</v>
      </c>
      <c r="CS175">
        <f>O175</f>
        <v>-0.99254615164132198</v>
      </c>
      <c r="CT175">
        <f>P175</f>
        <v>0.12186934340514755</v>
      </c>
      <c r="CU175">
        <f>(a_21*r_21*O175)+x_21</f>
        <v>1.0298153934347121</v>
      </c>
      <c r="CV175">
        <f>(b_21*r_21*P175)+y_21</f>
        <v>5.2437386868102953</v>
      </c>
      <c r="CW175">
        <f>(r_21*O175)+x_21</f>
        <v>1.0298153934347121</v>
      </c>
      <c r="CX175">
        <f>(r_21*P175)+y_21</f>
        <v>5.4874773736205906</v>
      </c>
      <c r="CY175">
        <f>((r_21/2)*O175)+x_21</f>
        <v>3.0149076967173558</v>
      </c>
      <c r="CZ175">
        <f>((r_21/2)*P175)+y_21</f>
        <v>5.2437386868102953</v>
      </c>
    </row>
    <row r="176" spans="1:104" x14ac:dyDescent="0.25">
      <c r="A176">
        <v>1</v>
      </c>
      <c r="K176">
        <v>4</v>
      </c>
      <c r="L176">
        <f>L175+A176</f>
        <v>174</v>
      </c>
      <c r="M176">
        <f t="shared" si="47"/>
        <v>3.0368728984701332</v>
      </c>
      <c r="O176">
        <f t="shared" si="48"/>
        <v>-0.99452189536827329</v>
      </c>
      <c r="P176">
        <f t="shared" si="49"/>
        <v>0.10452846326765373</v>
      </c>
      <c r="R176">
        <f t="shared" si="35"/>
        <v>-3.9780875814730932</v>
      </c>
      <c r="S176">
        <f t="shared" si="36"/>
        <v>0.41811385307061494</v>
      </c>
      <c r="U176">
        <f>R176+x_0</f>
        <v>-3.9780875814730932</v>
      </c>
      <c r="V176">
        <f>S176+y_0</f>
        <v>0.41811385307061494</v>
      </c>
      <c r="X176">
        <f>r_0*COS(M176)+x_01</f>
        <v>-3.9780875814730932</v>
      </c>
      <c r="Y176">
        <f>r_0*SIN(M176)+y_01</f>
        <v>0.41811385307061494</v>
      </c>
      <c r="Z176">
        <f t="shared" si="50"/>
        <v>153</v>
      </c>
      <c r="AB176">
        <f>(r_1*O176)+x_1</f>
        <v>-3.9780875814730932</v>
      </c>
      <c r="AC176">
        <f>(r_1*P176)+y_1</f>
        <v>0.41811385307061494</v>
      </c>
      <c r="AD176">
        <f t="shared" si="51"/>
        <v>153</v>
      </c>
      <c r="AG176">
        <f>(r_2*O176)+x_2</f>
        <v>2.1912418526906841E-2</v>
      </c>
      <c r="AH176">
        <f>(r_2*P176)+y_2</f>
        <v>0.41811385307061494</v>
      </c>
      <c r="AJ176">
        <f>(r_3*O176)+x_3</f>
        <v>-3.9780875814730932</v>
      </c>
      <c r="AK176">
        <f>(r_3*P176)+y_3</f>
        <v>0.41811385307061494</v>
      </c>
      <c r="AM176">
        <f>(r_4*O176)+x_4</f>
        <v>2.1912418526906841E-2</v>
      </c>
      <c r="AN176">
        <f>(r_4*P176)+y_4</f>
        <v>0.41811385307061494</v>
      </c>
      <c r="AP176">
        <f>(r_5*O176)+x_5</f>
        <v>-3.9780875814730932</v>
      </c>
      <c r="AQ176">
        <f>(r_5*P176)+y_5</f>
        <v>4.418113853070615</v>
      </c>
      <c r="AS176">
        <f>(r_6*O176)+x_6</f>
        <v>-3.9780875814730932</v>
      </c>
      <c r="AT176">
        <f>(r_6*P176)+y_6</f>
        <v>0.41811385307061494</v>
      </c>
      <c r="AV176">
        <f>(r_7*O176)+x_7</f>
        <v>2.1912418526906841E-2</v>
      </c>
      <c r="AW176">
        <f>(r_7*P176)+y_7</f>
        <v>0.41811385307061494</v>
      </c>
      <c r="AY176">
        <f>(r_8*O176)+x_8</f>
        <v>-3.9780875814730932</v>
      </c>
      <c r="AZ176">
        <f>(r_8*P176)+y_8</f>
        <v>4.418113853070615</v>
      </c>
      <c r="BB176">
        <f>(r_9*O176)+x_9</f>
        <v>-7.9780875814730932</v>
      </c>
      <c r="BC176">
        <f>(r_9*P176)+y_9</f>
        <v>0.41811385307061494</v>
      </c>
      <c r="BE176">
        <f>(r_10*O176)+x_10</f>
        <v>-3.9780875814730932</v>
      </c>
      <c r="BF176">
        <f>(r_10*P176)+y_10</f>
        <v>-3.581886146929385</v>
      </c>
      <c r="BH176">
        <f>(r_26*O176)+x_26</f>
        <v>-8.9506970583144589</v>
      </c>
      <c r="BI176">
        <f>(r_26*P176)+y_26</f>
        <v>0.94075616940888362</v>
      </c>
      <c r="BK176">
        <f>(r_27*O176)+x_27</f>
        <v>-6.9835656861048196</v>
      </c>
      <c r="BL176">
        <f>(r_27*P176)+y_27</f>
        <v>2.3135853898029612</v>
      </c>
      <c r="BN176">
        <f>(r_28*O176)+x_28</f>
        <v>-6.9835656861048196</v>
      </c>
      <c r="BO176">
        <f>(r_28*P176)+y_28</f>
        <v>-1.6864146101970388</v>
      </c>
      <c r="BQ176">
        <f>(r_29*O176)+x_29</f>
        <v>-2.9835656861048196</v>
      </c>
      <c r="BR176">
        <f>(r_29*P176)+y_29</f>
        <v>0.31358538980296119</v>
      </c>
      <c r="BT176">
        <f>(r_30*O176)+x_30</f>
        <v>1.0164343138951804</v>
      </c>
      <c r="BU176">
        <f>(r_30*P176)+y_30</f>
        <v>2.3135853898029612</v>
      </c>
      <c r="BW176">
        <f>(r_31*O176)+x_31</f>
        <v>1.0164343138951804</v>
      </c>
      <c r="BX176">
        <f>(r_31*P176)+y_31</f>
        <v>-1.6864146101970388</v>
      </c>
      <c r="CA176">
        <f>O176</f>
        <v>-0.99452189536827329</v>
      </c>
      <c r="CB176">
        <f>P176</f>
        <v>0.10452846326765373</v>
      </c>
      <c r="CD176">
        <f t="shared" si="37"/>
        <v>-0.99452189536827329</v>
      </c>
      <c r="CE176">
        <f t="shared" si="38"/>
        <v>0.10452846326765373</v>
      </c>
      <c r="CG176">
        <f t="shared" si="39"/>
        <v>-1.9890437907365466</v>
      </c>
      <c r="CH176">
        <f t="shared" si="40"/>
        <v>0.20905692653530747</v>
      </c>
      <c r="CJ176">
        <f t="shared" si="41"/>
        <v>-2.9835656861048196</v>
      </c>
      <c r="CK176">
        <f t="shared" si="42"/>
        <v>0.31358538980296119</v>
      </c>
      <c r="CM176">
        <f t="shared" si="43"/>
        <v>-3.9780875814730932</v>
      </c>
      <c r="CN176">
        <f t="shared" si="44"/>
        <v>0.41811385307061494</v>
      </c>
      <c r="CP176">
        <f t="shared" si="45"/>
        <v>-4.9726094768413667</v>
      </c>
      <c r="CQ176">
        <f t="shared" si="46"/>
        <v>0.52264231633826863</v>
      </c>
      <c r="CS176">
        <f>O176</f>
        <v>-0.99452189536827329</v>
      </c>
      <c r="CT176">
        <f>P176</f>
        <v>0.10452846326765373</v>
      </c>
      <c r="CU176">
        <f>(a_21*r_21*O176)+x_21</f>
        <v>1.0219124185269068</v>
      </c>
      <c r="CV176">
        <f>(b_21*r_21*P176)+y_21</f>
        <v>5.2090569265353075</v>
      </c>
      <c r="CW176">
        <f>(r_21*O176)+x_21</f>
        <v>1.0219124185269068</v>
      </c>
      <c r="CX176">
        <f>(r_21*P176)+y_21</f>
        <v>5.418113853070615</v>
      </c>
      <c r="CY176">
        <f>((r_21/2)*O176)+x_21</f>
        <v>3.0109562092634534</v>
      </c>
      <c r="CZ176">
        <f>((r_21/2)*P176)+y_21</f>
        <v>5.2090569265353075</v>
      </c>
    </row>
    <row r="177" spans="1:104" x14ac:dyDescent="0.25">
      <c r="A177">
        <v>1</v>
      </c>
      <c r="K177">
        <v>4</v>
      </c>
      <c r="L177">
        <f>L176+A177</f>
        <v>175</v>
      </c>
      <c r="M177">
        <f t="shared" si="47"/>
        <v>3.0543261909900763</v>
      </c>
      <c r="O177">
        <f t="shared" si="48"/>
        <v>-0.99619469809174555</v>
      </c>
      <c r="P177">
        <f t="shared" si="49"/>
        <v>8.7155742747658638E-2</v>
      </c>
      <c r="R177">
        <f t="shared" si="35"/>
        <v>-3.9847787923669822</v>
      </c>
      <c r="S177">
        <f t="shared" si="36"/>
        <v>0.34862297099063455</v>
      </c>
      <c r="U177">
        <f>R177+x_0</f>
        <v>-3.9847787923669822</v>
      </c>
      <c r="V177">
        <f>S177+y_0</f>
        <v>0.34862297099063455</v>
      </c>
      <c r="X177">
        <f>r_0*COS(M177)+x_01</f>
        <v>-3.9847787923669822</v>
      </c>
      <c r="Y177">
        <f>r_0*SIN(M177)+y_01</f>
        <v>0.34862297099063455</v>
      </c>
      <c r="Z177">
        <f t="shared" si="50"/>
        <v>154</v>
      </c>
      <c r="AB177">
        <f>(r_1*O177)+x_1</f>
        <v>-3.9847787923669822</v>
      </c>
      <c r="AC177">
        <f>(r_1*P177)+y_1</f>
        <v>0.34862297099063455</v>
      </c>
      <c r="AD177">
        <f t="shared" si="51"/>
        <v>154</v>
      </c>
      <c r="AG177">
        <f>(r_2*O177)+x_2</f>
        <v>1.5221207633017819E-2</v>
      </c>
      <c r="AH177">
        <f>(r_2*P177)+y_2</f>
        <v>0.34862297099063455</v>
      </c>
      <c r="AJ177">
        <f>(r_3*O177)+x_3</f>
        <v>-3.9847787923669822</v>
      </c>
      <c r="AK177">
        <f>(r_3*P177)+y_3</f>
        <v>0.34862297099063455</v>
      </c>
      <c r="AM177">
        <f>(r_4*O177)+x_4</f>
        <v>1.5221207633017819E-2</v>
      </c>
      <c r="AN177">
        <f>(r_4*P177)+y_4</f>
        <v>0.34862297099063455</v>
      </c>
      <c r="AP177">
        <f>(r_5*O177)+x_5</f>
        <v>-3.9847787923669822</v>
      </c>
      <c r="AQ177">
        <f>(r_5*P177)+y_5</f>
        <v>4.3486229709906343</v>
      </c>
      <c r="AS177">
        <f>(r_6*O177)+x_6</f>
        <v>-3.9847787923669822</v>
      </c>
      <c r="AT177">
        <f>(r_6*P177)+y_6</f>
        <v>0.34862297099063455</v>
      </c>
      <c r="AV177">
        <f>(r_7*O177)+x_7</f>
        <v>1.5221207633017819E-2</v>
      </c>
      <c r="AW177">
        <f>(r_7*P177)+y_7</f>
        <v>0.34862297099063455</v>
      </c>
      <c r="AY177">
        <f>(r_8*O177)+x_8</f>
        <v>-3.9847787923669822</v>
      </c>
      <c r="AZ177">
        <f>(r_8*P177)+y_8</f>
        <v>4.3486229709906343</v>
      </c>
      <c r="BB177">
        <f>(r_9*O177)+x_9</f>
        <v>-7.9847787923669822</v>
      </c>
      <c r="BC177">
        <f>(r_9*P177)+y_9</f>
        <v>0.34862297099063455</v>
      </c>
      <c r="BE177">
        <f>(r_10*O177)+x_10</f>
        <v>-3.9847787923669822</v>
      </c>
      <c r="BF177">
        <f>(r_10*P177)+y_10</f>
        <v>-3.6513770290093657</v>
      </c>
      <c r="BH177">
        <f>(r_26*O177)+x_26</f>
        <v>-8.9657522828257097</v>
      </c>
      <c r="BI177">
        <f>(r_26*P177)+y_26</f>
        <v>0.78440168472892768</v>
      </c>
      <c r="BK177">
        <f>(r_27*O177)+x_27</f>
        <v>-6.9885840942752369</v>
      </c>
      <c r="BL177">
        <f>(r_27*P177)+y_27</f>
        <v>2.2614672282429757</v>
      </c>
      <c r="BN177">
        <f>(r_28*O177)+x_28</f>
        <v>-6.9885840942752369</v>
      </c>
      <c r="BO177">
        <f>(r_28*P177)+y_28</f>
        <v>-1.738532771757024</v>
      </c>
      <c r="BQ177">
        <f>(r_29*O177)+x_29</f>
        <v>-2.9885840942752369</v>
      </c>
      <c r="BR177">
        <f>(r_29*P177)+y_29</f>
        <v>0.26146722824297591</v>
      </c>
      <c r="BT177">
        <f>(r_30*O177)+x_30</f>
        <v>1.0114159057247631</v>
      </c>
      <c r="BU177">
        <f>(r_30*P177)+y_30</f>
        <v>2.2614672282429757</v>
      </c>
      <c r="BW177">
        <f>(r_31*O177)+x_31</f>
        <v>1.0114159057247631</v>
      </c>
      <c r="BX177">
        <f>(r_31*P177)+y_31</f>
        <v>-1.738532771757024</v>
      </c>
      <c r="CA177">
        <f>O177</f>
        <v>-0.99619469809174555</v>
      </c>
      <c r="CB177">
        <f>P177</f>
        <v>8.7155742747658638E-2</v>
      </c>
      <c r="CD177">
        <f t="shared" si="37"/>
        <v>-0.99619469809174555</v>
      </c>
      <c r="CE177">
        <f t="shared" si="38"/>
        <v>8.7155742747658638E-2</v>
      </c>
      <c r="CG177">
        <f t="shared" si="39"/>
        <v>-1.9923893961834911</v>
      </c>
      <c r="CH177">
        <f t="shared" si="40"/>
        <v>0.17431148549531728</v>
      </c>
      <c r="CJ177">
        <f t="shared" si="41"/>
        <v>-2.9885840942752369</v>
      </c>
      <c r="CK177">
        <f t="shared" si="42"/>
        <v>0.26146722824297591</v>
      </c>
      <c r="CM177">
        <f t="shared" si="43"/>
        <v>-3.9847787923669822</v>
      </c>
      <c r="CN177">
        <f t="shared" si="44"/>
        <v>0.34862297099063455</v>
      </c>
      <c r="CP177">
        <f t="shared" si="45"/>
        <v>-4.9809734904587275</v>
      </c>
      <c r="CQ177">
        <f t="shared" si="46"/>
        <v>0.43577871373829319</v>
      </c>
      <c r="CS177">
        <f>O177</f>
        <v>-0.99619469809174555</v>
      </c>
      <c r="CT177">
        <f>P177</f>
        <v>8.7155742747658638E-2</v>
      </c>
      <c r="CU177">
        <f>(a_21*r_21*O177)+x_21</f>
        <v>1.0152212076330178</v>
      </c>
      <c r="CV177">
        <f>(b_21*r_21*P177)+y_21</f>
        <v>5.1743114854953172</v>
      </c>
      <c r="CW177">
        <f>(r_21*O177)+x_21</f>
        <v>1.0152212076330178</v>
      </c>
      <c r="CX177">
        <f>(r_21*P177)+y_21</f>
        <v>5.3486229709906343</v>
      </c>
      <c r="CY177">
        <f>((r_21/2)*O177)+x_21</f>
        <v>3.0076106038165089</v>
      </c>
      <c r="CZ177">
        <f>((r_21/2)*P177)+y_21</f>
        <v>5.1743114854953172</v>
      </c>
    </row>
    <row r="178" spans="1:104" x14ac:dyDescent="0.25">
      <c r="A178">
        <v>1</v>
      </c>
      <c r="K178">
        <v>4</v>
      </c>
      <c r="L178">
        <f>L177+A178</f>
        <v>176</v>
      </c>
      <c r="M178">
        <f t="shared" si="47"/>
        <v>3.0717794835100198</v>
      </c>
      <c r="O178">
        <f t="shared" si="48"/>
        <v>-0.9975640502598242</v>
      </c>
      <c r="P178">
        <f t="shared" si="49"/>
        <v>6.9756473744125524E-2</v>
      </c>
      <c r="R178">
        <f t="shared" si="35"/>
        <v>-3.9902562010392968</v>
      </c>
      <c r="S178">
        <f t="shared" si="36"/>
        <v>0.2790258949765021</v>
      </c>
      <c r="U178">
        <f>R178+x_0</f>
        <v>-3.9902562010392968</v>
      </c>
      <c r="V178">
        <f>S178+y_0</f>
        <v>0.2790258949765021</v>
      </c>
      <c r="X178">
        <f>r_0*COS(M178)+x_01</f>
        <v>-3.9902562010392968</v>
      </c>
      <c r="Y178">
        <f>r_0*SIN(M178)+y_01</f>
        <v>0.2790258949765021</v>
      </c>
      <c r="Z178">
        <f t="shared" si="50"/>
        <v>155</v>
      </c>
      <c r="AB178">
        <f>(r_1*O178)+x_1</f>
        <v>-3.9902562010392968</v>
      </c>
      <c r="AC178">
        <f>(r_1*P178)+y_1</f>
        <v>0.2790258949765021</v>
      </c>
      <c r="AD178">
        <f t="shared" si="51"/>
        <v>155</v>
      </c>
      <c r="AG178">
        <f>(r_2*O178)+x_2</f>
        <v>9.7437989607032094E-3</v>
      </c>
      <c r="AH178">
        <f>(r_2*P178)+y_2</f>
        <v>0.2790258949765021</v>
      </c>
      <c r="AJ178">
        <f>(r_3*O178)+x_3</f>
        <v>-3.9902562010392968</v>
      </c>
      <c r="AK178">
        <f>(r_3*P178)+y_3</f>
        <v>0.2790258949765021</v>
      </c>
      <c r="AM178">
        <f>(r_4*O178)+x_4</f>
        <v>9.7437989607032094E-3</v>
      </c>
      <c r="AN178">
        <f>(r_4*P178)+y_4</f>
        <v>0.2790258949765021</v>
      </c>
      <c r="AP178">
        <f>(r_5*O178)+x_5</f>
        <v>-3.9902562010392968</v>
      </c>
      <c r="AQ178">
        <f>(r_5*P178)+y_5</f>
        <v>4.2790258949765025</v>
      </c>
      <c r="AS178">
        <f>(r_6*O178)+x_6</f>
        <v>-3.9902562010392968</v>
      </c>
      <c r="AT178">
        <f>(r_6*P178)+y_6</f>
        <v>0.2790258949765021</v>
      </c>
      <c r="AV178">
        <f>(r_7*O178)+x_7</f>
        <v>9.7437989607032094E-3</v>
      </c>
      <c r="AW178">
        <f>(r_7*P178)+y_7</f>
        <v>0.2790258949765021</v>
      </c>
      <c r="AY178">
        <f>(r_8*O178)+x_8</f>
        <v>-3.9902562010392968</v>
      </c>
      <c r="AZ178">
        <f>(r_8*P178)+y_8</f>
        <v>4.2790258949765025</v>
      </c>
      <c r="BB178">
        <f>(r_9*O178)+x_9</f>
        <v>-7.9902562010392968</v>
      </c>
      <c r="BC178">
        <f>(r_9*P178)+y_9</f>
        <v>0.2790258949765021</v>
      </c>
      <c r="BE178">
        <f>(r_10*O178)+x_10</f>
        <v>-3.9902562010392968</v>
      </c>
      <c r="BF178">
        <f>(r_10*P178)+y_10</f>
        <v>-3.7209741050234979</v>
      </c>
      <c r="BH178">
        <f>(r_26*O178)+x_26</f>
        <v>-8.9780764523384171</v>
      </c>
      <c r="BI178">
        <f>(r_26*P178)+y_26</f>
        <v>0.62780826369712972</v>
      </c>
      <c r="BK178">
        <f>(r_27*O178)+x_27</f>
        <v>-6.9926921507794724</v>
      </c>
      <c r="BL178">
        <f>(r_27*P178)+y_27</f>
        <v>2.2092694212323765</v>
      </c>
      <c r="BN178">
        <f>(r_28*O178)+x_28</f>
        <v>-6.9926921507794724</v>
      </c>
      <c r="BO178">
        <f>(r_28*P178)+y_28</f>
        <v>-1.7907305787676235</v>
      </c>
      <c r="BQ178">
        <f>(r_29*O178)+x_29</f>
        <v>-2.9926921507794724</v>
      </c>
      <c r="BR178">
        <f>(r_29*P178)+y_29</f>
        <v>0.20926942123237657</v>
      </c>
      <c r="BT178">
        <f>(r_30*O178)+x_30</f>
        <v>1.0073078492205276</v>
      </c>
      <c r="BU178">
        <f>(r_30*P178)+y_30</f>
        <v>2.2092694212323765</v>
      </c>
      <c r="BW178">
        <f>(r_31*O178)+x_31</f>
        <v>1.0073078492205276</v>
      </c>
      <c r="BX178">
        <f>(r_31*P178)+y_31</f>
        <v>-1.7907305787676235</v>
      </c>
      <c r="CA178">
        <f>O178</f>
        <v>-0.9975640502598242</v>
      </c>
      <c r="CB178">
        <f>P178</f>
        <v>6.9756473744125524E-2</v>
      </c>
      <c r="CD178">
        <f t="shared" si="37"/>
        <v>-0.9975640502598242</v>
      </c>
      <c r="CE178">
        <f t="shared" si="38"/>
        <v>6.9756473744125524E-2</v>
      </c>
      <c r="CG178">
        <f t="shared" si="39"/>
        <v>-1.9951281005196484</v>
      </c>
      <c r="CH178">
        <f t="shared" si="40"/>
        <v>0.13951294748825105</v>
      </c>
      <c r="CJ178">
        <f t="shared" si="41"/>
        <v>-2.9926921507794724</v>
      </c>
      <c r="CK178">
        <f t="shared" si="42"/>
        <v>0.20926942123237657</v>
      </c>
      <c r="CM178">
        <f t="shared" si="43"/>
        <v>-3.9902562010392968</v>
      </c>
      <c r="CN178">
        <f t="shared" si="44"/>
        <v>0.2790258949765021</v>
      </c>
      <c r="CP178">
        <f t="shared" si="45"/>
        <v>-4.9878202512991212</v>
      </c>
      <c r="CQ178">
        <f t="shared" si="46"/>
        <v>0.34878236872062762</v>
      </c>
      <c r="CS178">
        <f>O178</f>
        <v>-0.9975640502598242</v>
      </c>
      <c r="CT178">
        <f>P178</f>
        <v>6.9756473744125524E-2</v>
      </c>
      <c r="CU178">
        <f>(a_21*r_21*O178)+x_21</f>
        <v>1.0097437989607032</v>
      </c>
      <c r="CV178">
        <f>(b_21*r_21*P178)+y_21</f>
        <v>5.1395129474882513</v>
      </c>
      <c r="CW178">
        <f>(r_21*O178)+x_21</f>
        <v>1.0097437989607032</v>
      </c>
      <c r="CX178">
        <f>(r_21*P178)+y_21</f>
        <v>5.2790258949765025</v>
      </c>
      <c r="CY178">
        <f>((r_21/2)*O178)+x_21</f>
        <v>3.0048718994803516</v>
      </c>
      <c r="CZ178">
        <f>((r_21/2)*P178)+y_21</f>
        <v>5.1395129474882513</v>
      </c>
    </row>
    <row r="179" spans="1:104" x14ac:dyDescent="0.25">
      <c r="A179">
        <v>1</v>
      </c>
      <c r="K179">
        <v>4</v>
      </c>
      <c r="L179">
        <f>L178+A179</f>
        <v>177</v>
      </c>
      <c r="M179">
        <f t="shared" si="47"/>
        <v>3.0892327760299634</v>
      </c>
      <c r="O179">
        <f t="shared" si="48"/>
        <v>-0.99862953475457383</v>
      </c>
      <c r="P179">
        <f t="shared" si="49"/>
        <v>5.2335956242943807E-2</v>
      </c>
      <c r="R179">
        <f t="shared" si="35"/>
        <v>-3.9945181390182953</v>
      </c>
      <c r="S179">
        <f t="shared" si="36"/>
        <v>0.20934382497177523</v>
      </c>
      <c r="U179">
        <f>R179+x_0</f>
        <v>-3.9945181390182953</v>
      </c>
      <c r="V179">
        <f>S179+y_0</f>
        <v>0.20934382497177523</v>
      </c>
      <c r="X179">
        <f>r_0*COS(M179)+x_01</f>
        <v>-3.9945181390182953</v>
      </c>
      <c r="Y179">
        <f>r_0*SIN(M179)+y_01</f>
        <v>0.20934382497177523</v>
      </c>
      <c r="Z179">
        <f t="shared" si="50"/>
        <v>156</v>
      </c>
      <c r="AB179">
        <f>(r_1*O179)+x_1</f>
        <v>-3.9945181390182953</v>
      </c>
      <c r="AC179">
        <f>(r_1*P179)+y_1</f>
        <v>0.20934382497177523</v>
      </c>
      <c r="AD179">
        <f t="shared" si="51"/>
        <v>156</v>
      </c>
      <c r="AG179">
        <f>(r_2*O179)+x_2</f>
        <v>5.4818609817046671E-3</v>
      </c>
      <c r="AH179">
        <f>(r_2*P179)+y_2</f>
        <v>0.20934382497177523</v>
      </c>
      <c r="AJ179">
        <f>(r_3*O179)+x_3</f>
        <v>-3.9945181390182953</v>
      </c>
      <c r="AK179">
        <f>(r_3*P179)+y_3</f>
        <v>0.20934382497177523</v>
      </c>
      <c r="AM179">
        <f>(r_4*O179)+x_4</f>
        <v>5.4818609817046671E-3</v>
      </c>
      <c r="AN179">
        <f>(r_4*P179)+y_4</f>
        <v>0.20934382497177523</v>
      </c>
      <c r="AP179">
        <f>(r_5*O179)+x_5</f>
        <v>-3.9945181390182953</v>
      </c>
      <c r="AQ179">
        <f>(r_5*P179)+y_5</f>
        <v>4.2093438249717749</v>
      </c>
      <c r="AS179">
        <f>(r_6*O179)+x_6</f>
        <v>-3.9945181390182953</v>
      </c>
      <c r="AT179">
        <f>(r_6*P179)+y_6</f>
        <v>0.20934382497177523</v>
      </c>
      <c r="AV179">
        <f>(r_7*O179)+x_7</f>
        <v>5.4818609817046671E-3</v>
      </c>
      <c r="AW179">
        <f>(r_7*P179)+y_7</f>
        <v>0.20934382497177523</v>
      </c>
      <c r="AY179">
        <f>(r_8*O179)+x_8</f>
        <v>-3.9945181390182953</v>
      </c>
      <c r="AZ179">
        <f>(r_8*P179)+y_8</f>
        <v>4.2093438249717749</v>
      </c>
      <c r="BB179">
        <f>(r_9*O179)+x_9</f>
        <v>-7.9945181390182949</v>
      </c>
      <c r="BC179">
        <f>(r_9*P179)+y_9</f>
        <v>0.20934382497177523</v>
      </c>
      <c r="BE179">
        <f>(r_10*O179)+x_10</f>
        <v>-3.9945181390182953</v>
      </c>
      <c r="BF179">
        <f>(r_10*P179)+y_10</f>
        <v>-3.7906561750282246</v>
      </c>
      <c r="BH179">
        <f>(r_26*O179)+x_26</f>
        <v>-8.9876658127911639</v>
      </c>
      <c r="BI179">
        <f>(r_26*P179)+y_26</f>
        <v>0.47102360618649425</v>
      </c>
      <c r="BK179">
        <f>(r_27*O179)+x_27</f>
        <v>-6.9958886042637216</v>
      </c>
      <c r="BL179">
        <f>(r_27*P179)+y_27</f>
        <v>2.1570078687288312</v>
      </c>
      <c r="BN179">
        <f>(r_28*O179)+x_28</f>
        <v>-6.9958886042637216</v>
      </c>
      <c r="BO179">
        <f>(r_28*P179)+y_28</f>
        <v>-1.8429921312711686</v>
      </c>
      <c r="BQ179">
        <f>(r_29*O179)+x_29</f>
        <v>-2.9958886042637216</v>
      </c>
      <c r="BR179">
        <f>(r_29*P179)+y_29</f>
        <v>0.15700786872883143</v>
      </c>
      <c r="BT179">
        <f>(r_30*O179)+x_30</f>
        <v>1.0041113957362784</v>
      </c>
      <c r="BU179">
        <f>(r_30*P179)+y_30</f>
        <v>2.1570078687288312</v>
      </c>
      <c r="BW179">
        <f>(r_31*O179)+x_31</f>
        <v>1.0041113957362784</v>
      </c>
      <c r="BX179">
        <f>(r_31*P179)+y_31</f>
        <v>-1.8429921312711686</v>
      </c>
      <c r="CA179">
        <f>O179</f>
        <v>-0.99862953475457383</v>
      </c>
      <c r="CB179">
        <f>P179</f>
        <v>5.2335956242943807E-2</v>
      </c>
      <c r="CD179">
        <f t="shared" si="37"/>
        <v>-0.99862953475457383</v>
      </c>
      <c r="CE179">
        <f t="shared" si="38"/>
        <v>5.2335956242943807E-2</v>
      </c>
      <c r="CG179">
        <f t="shared" si="39"/>
        <v>-1.9972590695091477</v>
      </c>
      <c r="CH179">
        <f t="shared" si="40"/>
        <v>0.10467191248588761</v>
      </c>
      <c r="CJ179">
        <f t="shared" si="41"/>
        <v>-2.9958886042637216</v>
      </c>
      <c r="CK179">
        <f t="shared" si="42"/>
        <v>0.15700786872883143</v>
      </c>
      <c r="CM179">
        <f t="shared" si="43"/>
        <v>-3.9945181390182953</v>
      </c>
      <c r="CN179">
        <f t="shared" si="44"/>
        <v>0.20934382497177523</v>
      </c>
      <c r="CP179">
        <f t="shared" si="45"/>
        <v>-4.9931476737728691</v>
      </c>
      <c r="CQ179">
        <f t="shared" si="46"/>
        <v>0.26167978121471902</v>
      </c>
      <c r="CS179">
        <f>O179</f>
        <v>-0.99862953475457383</v>
      </c>
      <c r="CT179">
        <f>P179</f>
        <v>5.2335956242943807E-2</v>
      </c>
      <c r="CU179">
        <f>(a_21*r_21*O179)+x_21</f>
        <v>1.0054818609817047</v>
      </c>
      <c r="CV179">
        <f>(b_21*r_21*P179)+y_21</f>
        <v>5.1046719124858875</v>
      </c>
      <c r="CW179">
        <f>(r_21*O179)+x_21</f>
        <v>1.0054818609817047</v>
      </c>
      <c r="CX179">
        <f>(r_21*P179)+y_21</f>
        <v>5.2093438249717749</v>
      </c>
      <c r="CY179">
        <f>((r_21/2)*O179)+x_21</f>
        <v>3.0027409304908526</v>
      </c>
      <c r="CZ179">
        <f>((r_21/2)*P179)+y_21</f>
        <v>5.1046719124858875</v>
      </c>
    </row>
    <row r="180" spans="1:104" x14ac:dyDescent="0.25">
      <c r="A180">
        <v>1</v>
      </c>
      <c r="K180">
        <v>4</v>
      </c>
      <c r="L180">
        <f>L179+A180</f>
        <v>178</v>
      </c>
      <c r="M180">
        <f t="shared" si="47"/>
        <v>3.1066860685499069</v>
      </c>
      <c r="O180">
        <f t="shared" si="48"/>
        <v>-0.99939082701909576</v>
      </c>
      <c r="P180">
        <f t="shared" si="49"/>
        <v>3.4899496702500699E-2</v>
      </c>
      <c r="R180">
        <f t="shared" si="35"/>
        <v>-3.997563308076383</v>
      </c>
      <c r="S180">
        <f t="shared" si="36"/>
        <v>0.13959798681000279</v>
      </c>
      <c r="U180">
        <f>R180+x_0</f>
        <v>-3.997563308076383</v>
      </c>
      <c r="V180">
        <f>S180+y_0</f>
        <v>0.13959798681000279</v>
      </c>
      <c r="X180">
        <f>r_0*COS(M180)+x_01</f>
        <v>-3.997563308076383</v>
      </c>
      <c r="Y180">
        <f>r_0*SIN(M180)+y_01</f>
        <v>0.13959798681000279</v>
      </c>
      <c r="Z180">
        <f t="shared" si="50"/>
        <v>157</v>
      </c>
      <c r="AB180">
        <f>(r_1*O180)+x_1</f>
        <v>-3.997563308076383</v>
      </c>
      <c r="AC180">
        <f>(r_1*P180)+y_1</f>
        <v>0.13959798681000279</v>
      </c>
      <c r="AD180">
        <f t="shared" si="51"/>
        <v>157</v>
      </c>
      <c r="AG180">
        <f>(r_2*O180)+x_2</f>
        <v>2.4366919236169515E-3</v>
      </c>
      <c r="AH180">
        <f>(r_2*P180)+y_2</f>
        <v>0.13959798681000279</v>
      </c>
      <c r="AJ180">
        <f>(r_3*O180)+x_3</f>
        <v>-3.997563308076383</v>
      </c>
      <c r="AK180">
        <f>(r_3*P180)+y_3</f>
        <v>0.13959798681000279</v>
      </c>
      <c r="AM180">
        <f>(r_4*O180)+x_4</f>
        <v>2.4366919236169515E-3</v>
      </c>
      <c r="AN180">
        <f>(r_4*P180)+y_4</f>
        <v>0.13959798681000279</v>
      </c>
      <c r="AP180">
        <f>(r_5*O180)+x_5</f>
        <v>-3.997563308076383</v>
      </c>
      <c r="AQ180">
        <f>(r_5*P180)+y_5</f>
        <v>4.1395979868100028</v>
      </c>
      <c r="AS180">
        <f>(r_6*O180)+x_6</f>
        <v>-3.997563308076383</v>
      </c>
      <c r="AT180">
        <f>(r_6*P180)+y_6</f>
        <v>0.13959798681000279</v>
      </c>
      <c r="AV180">
        <f>(r_7*O180)+x_7</f>
        <v>2.4366919236169515E-3</v>
      </c>
      <c r="AW180">
        <f>(r_7*P180)+y_7</f>
        <v>0.13959798681000279</v>
      </c>
      <c r="AY180">
        <f>(r_8*O180)+x_8</f>
        <v>-3.997563308076383</v>
      </c>
      <c r="AZ180">
        <f>(r_8*P180)+y_8</f>
        <v>4.1395979868100028</v>
      </c>
      <c r="BB180">
        <f>(r_9*O180)+x_9</f>
        <v>-7.9975633080763835</v>
      </c>
      <c r="BC180">
        <f>(r_9*P180)+y_9</f>
        <v>0.13959798681000279</v>
      </c>
      <c r="BE180">
        <f>(r_10*O180)+x_10</f>
        <v>-3.997563308076383</v>
      </c>
      <c r="BF180">
        <f>(r_10*P180)+y_10</f>
        <v>-3.8604020131899972</v>
      </c>
      <c r="BH180">
        <f>(r_26*O180)+x_26</f>
        <v>-8.994517443171862</v>
      </c>
      <c r="BI180">
        <f>(r_26*P180)+y_26</f>
        <v>0.31409547032250629</v>
      </c>
      <c r="BK180">
        <f>(r_27*O180)+x_27</f>
        <v>-6.9981724810572867</v>
      </c>
      <c r="BL180">
        <f>(r_27*P180)+y_27</f>
        <v>2.1046984901075021</v>
      </c>
      <c r="BN180">
        <f>(r_28*O180)+x_28</f>
        <v>-6.9981724810572867</v>
      </c>
      <c r="BO180">
        <f>(r_28*P180)+y_28</f>
        <v>-1.8953015098924979</v>
      </c>
      <c r="BQ180">
        <f>(r_29*O180)+x_29</f>
        <v>-2.9981724810572872</v>
      </c>
      <c r="BR180">
        <f>(r_29*P180)+y_29</f>
        <v>0.1046984901075021</v>
      </c>
      <c r="BT180">
        <f>(r_30*O180)+x_30</f>
        <v>1.0018275189427128</v>
      </c>
      <c r="BU180">
        <f>(r_30*P180)+y_30</f>
        <v>2.1046984901075021</v>
      </c>
      <c r="BW180">
        <f>(r_31*O180)+x_31</f>
        <v>1.0018275189427128</v>
      </c>
      <c r="BX180">
        <f>(r_31*P180)+y_31</f>
        <v>-1.8953015098924979</v>
      </c>
      <c r="CA180">
        <f>O180</f>
        <v>-0.99939082701909576</v>
      </c>
      <c r="CB180">
        <f>P180</f>
        <v>3.4899496702500699E-2</v>
      </c>
      <c r="CD180">
        <f t="shared" si="37"/>
        <v>-0.99939082701909576</v>
      </c>
      <c r="CE180">
        <f t="shared" si="38"/>
        <v>3.4899496702500699E-2</v>
      </c>
      <c r="CG180">
        <f t="shared" si="39"/>
        <v>-1.9987816540381915</v>
      </c>
      <c r="CH180">
        <f t="shared" si="40"/>
        <v>6.9798993405001397E-2</v>
      </c>
      <c r="CJ180">
        <f t="shared" si="41"/>
        <v>-2.9981724810572872</v>
      </c>
      <c r="CK180">
        <f t="shared" si="42"/>
        <v>0.1046984901075021</v>
      </c>
      <c r="CM180">
        <f t="shared" si="43"/>
        <v>-3.997563308076383</v>
      </c>
      <c r="CN180">
        <f t="shared" si="44"/>
        <v>0.13959798681000279</v>
      </c>
      <c r="CP180">
        <f t="shared" si="45"/>
        <v>-4.9969541350954785</v>
      </c>
      <c r="CQ180">
        <f t="shared" si="46"/>
        <v>0.17449748351250349</v>
      </c>
      <c r="CS180">
        <f>O180</f>
        <v>-0.99939082701909576</v>
      </c>
      <c r="CT180">
        <f>P180</f>
        <v>3.4899496702500699E-2</v>
      </c>
      <c r="CU180">
        <f>(a_21*r_21*O180)+x_21</f>
        <v>1.002436691923617</v>
      </c>
      <c r="CV180">
        <f>(b_21*r_21*P180)+y_21</f>
        <v>5.0697989934050014</v>
      </c>
      <c r="CW180">
        <f>(r_21*O180)+x_21</f>
        <v>1.002436691923617</v>
      </c>
      <c r="CX180">
        <f>(r_21*P180)+y_21</f>
        <v>5.1395979868100028</v>
      </c>
      <c r="CY180">
        <f>((r_21/2)*O180)+x_21</f>
        <v>3.0012183459618083</v>
      </c>
      <c r="CZ180">
        <f>((r_21/2)*P180)+y_21</f>
        <v>5.0697989934050014</v>
      </c>
    </row>
    <row r="181" spans="1:104" x14ac:dyDescent="0.25">
      <c r="A181">
        <v>1</v>
      </c>
      <c r="K181">
        <v>4</v>
      </c>
      <c r="L181">
        <f>L180+A181</f>
        <v>179</v>
      </c>
      <c r="M181">
        <f t="shared" si="47"/>
        <v>3.12413936106985</v>
      </c>
      <c r="O181">
        <f t="shared" si="48"/>
        <v>-0.99984769515639127</v>
      </c>
      <c r="P181">
        <f t="shared" si="49"/>
        <v>1.7452406437283439E-2</v>
      </c>
      <c r="R181">
        <f t="shared" si="35"/>
        <v>-3.9993907806255651</v>
      </c>
      <c r="S181">
        <f t="shared" si="36"/>
        <v>6.9809625749133755E-2</v>
      </c>
      <c r="U181">
        <f>R181+x_0</f>
        <v>-3.9993907806255651</v>
      </c>
      <c r="V181">
        <f>S181+y_0</f>
        <v>6.9809625749133755E-2</v>
      </c>
      <c r="X181">
        <f>r_0*COS(M181)+x_01</f>
        <v>-3.9993907806255651</v>
      </c>
      <c r="Y181">
        <f>r_0*SIN(M181)+y_01</f>
        <v>6.9809625749133755E-2</v>
      </c>
      <c r="Z181">
        <f t="shared" si="50"/>
        <v>158</v>
      </c>
      <c r="AB181">
        <f>(r_1*O181)+x_1</f>
        <v>-3.9993907806255651</v>
      </c>
      <c r="AC181">
        <f>(r_1*P181)+y_1</f>
        <v>6.9809625749133755E-2</v>
      </c>
      <c r="AD181">
        <f t="shared" si="51"/>
        <v>158</v>
      </c>
      <c r="AG181">
        <f>(r_2*O181)+x_2</f>
        <v>6.0921937443492169E-4</v>
      </c>
      <c r="AH181">
        <f>(r_2*P181)+y_2</f>
        <v>6.9809625749133755E-2</v>
      </c>
      <c r="AJ181">
        <f>(r_3*O181)+x_3</f>
        <v>-3.9993907806255651</v>
      </c>
      <c r="AK181">
        <f>(r_3*P181)+y_3</f>
        <v>6.9809625749133755E-2</v>
      </c>
      <c r="AM181">
        <f>(r_4*O181)+x_4</f>
        <v>6.0921937443492169E-4</v>
      </c>
      <c r="AN181">
        <f>(r_4*P181)+y_4</f>
        <v>6.9809625749133755E-2</v>
      </c>
      <c r="AP181">
        <f>(r_5*O181)+x_5</f>
        <v>-3.9993907806255651</v>
      </c>
      <c r="AQ181">
        <f>(r_5*P181)+y_5</f>
        <v>4.0698096257491336</v>
      </c>
      <c r="AS181">
        <f>(r_6*O181)+x_6</f>
        <v>-3.9993907806255651</v>
      </c>
      <c r="AT181">
        <f>(r_6*P181)+y_6</f>
        <v>6.9809625749133755E-2</v>
      </c>
      <c r="AV181">
        <f>(r_7*O181)+x_7</f>
        <v>6.0921937443492169E-4</v>
      </c>
      <c r="AW181">
        <f>(r_7*P181)+y_7</f>
        <v>6.9809625749133755E-2</v>
      </c>
      <c r="AY181">
        <f>(r_8*O181)+x_8</f>
        <v>-3.9993907806255651</v>
      </c>
      <c r="AZ181">
        <f>(r_8*P181)+y_8</f>
        <v>4.0698096257491336</v>
      </c>
      <c r="BB181">
        <f>(r_9*O181)+x_9</f>
        <v>-7.9993907806255651</v>
      </c>
      <c r="BC181">
        <f>(r_9*P181)+y_9</f>
        <v>6.9809625749133755E-2</v>
      </c>
      <c r="BE181">
        <f>(r_10*O181)+x_10</f>
        <v>-3.9993907806255651</v>
      </c>
      <c r="BF181">
        <f>(r_10*P181)+y_10</f>
        <v>-3.9301903742508664</v>
      </c>
      <c r="BH181">
        <f>(r_26*O181)+x_26</f>
        <v>-8.9986292564075221</v>
      </c>
      <c r="BI181">
        <f>(r_26*P181)+y_26</f>
        <v>0.15707165793555095</v>
      </c>
      <c r="BK181">
        <f>(r_27*O181)+x_27</f>
        <v>-6.999543085469174</v>
      </c>
      <c r="BL181">
        <f>(r_27*P181)+y_27</f>
        <v>2.0523572193118502</v>
      </c>
      <c r="BN181">
        <f>(r_28*O181)+x_28</f>
        <v>-6.999543085469174</v>
      </c>
      <c r="BO181">
        <f>(r_28*P181)+y_28</f>
        <v>-1.9476427806881498</v>
      </c>
      <c r="BQ181">
        <f>(r_29*O181)+x_29</f>
        <v>-2.999543085469174</v>
      </c>
      <c r="BR181">
        <f>(r_29*P181)+y_29</f>
        <v>5.235721931185032E-2</v>
      </c>
      <c r="BT181">
        <f>(r_30*O181)+x_30</f>
        <v>1.000456914530826</v>
      </c>
      <c r="BU181">
        <f>(r_30*P181)+y_30</f>
        <v>2.0523572193118502</v>
      </c>
      <c r="BW181">
        <f>(r_31*O181)+x_31</f>
        <v>1.000456914530826</v>
      </c>
      <c r="BX181">
        <f>(r_31*P181)+y_31</f>
        <v>-1.9476427806881498</v>
      </c>
      <c r="CA181">
        <f>O181</f>
        <v>-0.99984769515639127</v>
      </c>
      <c r="CB181">
        <f>P181</f>
        <v>1.7452406437283439E-2</v>
      </c>
      <c r="CD181">
        <f t="shared" si="37"/>
        <v>-0.99984769515639127</v>
      </c>
      <c r="CE181">
        <f t="shared" si="38"/>
        <v>1.7452406437283439E-2</v>
      </c>
      <c r="CG181">
        <f t="shared" si="39"/>
        <v>-1.9996953903127825</v>
      </c>
      <c r="CH181">
        <f t="shared" si="40"/>
        <v>3.4904812874566878E-2</v>
      </c>
      <c r="CJ181">
        <f t="shared" si="41"/>
        <v>-2.999543085469174</v>
      </c>
      <c r="CK181">
        <f t="shared" si="42"/>
        <v>5.235721931185032E-2</v>
      </c>
      <c r="CM181">
        <f t="shared" si="43"/>
        <v>-3.9993907806255651</v>
      </c>
      <c r="CN181">
        <f t="shared" si="44"/>
        <v>6.9809625749133755E-2</v>
      </c>
      <c r="CP181">
        <f t="shared" si="45"/>
        <v>-4.9992384757819561</v>
      </c>
      <c r="CQ181">
        <f t="shared" si="46"/>
        <v>8.7262032186417191E-2</v>
      </c>
      <c r="CS181">
        <f>O181</f>
        <v>-0.99984769515639127</v>
      </c>
      <c r="CT181">
        <f>P181</f>
        <v>1.7452406437283439E-2</v>
      </c>
      <c r="CU181">
        <f>(a_21*r_21*O181)+x_21</f>
        <v>1.0006092193744349</v>
      </c>
      <c r="CV181">
        <f>(b_21*r_21*P181)+y_21</f>
        <v>5.0349048128745668</v>
      </c>
      <c r="CW181">
        <f>(r_21*O181)+x_21</f>
        <v>1.0006092193744349</v>
      </c>
      <c r="CX181">
        <f>(r_21*P181)+y_21</f>
        <v>5.0698096257491336</v>
      </c>
      <c r="CY181">
        <f>((r_21/2)*O181)+x_21</f>
        <v>3.0003046096872175</v>
      </c>
      <c r="CZ181">
        <f>((r_21/2)*P181)+y_21</f>
        <v>5.0349048128745668</v>
      </c>
    </row>
    <row r="182" spans="1:104" x14ac:dyDescent="0.25">
      <c r="A182">
        <v>1</v>
      </c>
      <c r="K182">
        <v>4</v>
      </c>
      <c r="L182">
        <f>L181+A182</f>
        <v>180</v>
      </c>
      <c r="M182">
        <f t="shared" si="47"/>
        <v>3.1415926535897931</v>
      </c>
      <c r="O182">
        <f t="shared" si="48"/>
        <v>-1</v>
      </c>
      <c r="P182">
        <f t="shared" si="49"/>
        <v>1.22514845490862E-16</v>
      </c>
      <c r="R182">
        <f t="shared" si="35"/>
        <v>-4</v>
      </c>
      <c r="S182">
        <f t="shared" si="36"/>
        <v>4.90059381963448E-16</v>
      </c>
      <c r="U182">
        <f>R182+x_0</f>
        <v>-4</v>
      </c>
      <c r="V182">
        <f>S182+y_0</f>
        <v>4.90059381963448E-16</v>
      </c>
      <c r="X182">
        <f>r_0*COS(M182)+x_01</f>
        <v>-4</v>
      </c>
      <c r="Y182">
        <f>r_0*SIN(M182)+y_01</f>
        <v>4.90059381963448E-16</v>
      </c>
      <c r="Z182">
        <f t="shared" si="50"/>
        <v>159</v>
      </c>
      <c r="AB182">
        <f>(r_1*O182)+x_1</f>
        <v>-4</v>
      </c>
      <c r="AC182">
        <f>(r_1*P182)+y_1</f>
        <v>4.90059381963448E-16</v>
      </c>
      <c r="AD182">
        <f t="shared" si="51"/>
        <v>159</v>
      </c>
      <c r="AG182">
        <f>(r_2*O182)+x_2</f>
        <v>0</v>
      </c>
      <c r="AH182">
        <f>(r_2*P182)+y_2</f>
        <v>4.90059381963448E-16</v>
      </c>
      <c r="AJ182">
        <f>(r_3*O182)+x_3</f>
        <v>-4</v>
      </c>
      <c r="AK182">
        <f>(r_3*P182)+y_3</f>
        <v>4.90059381963448E-16</v>
      </c>
      <c r="AM182">
        <f>(r_4*O182)+x_4</f>
        <v>0</v>
      </c>
      <c r="AN182">
        <f>(r_4*P182)+y_4</f>
        <v>4.90059381963448E-16</v>
      </c>
      <c r="AP182">
        <f>(r_5*O182)+x_5</f>
        <v>-4</v>
      </c>
      <c r="AQ182">
        <f>(r_5*P182)+y_5</f>
        <v>4.0000000000000009</v>
      </c>
      <c r="AS182">
        <f>(r_6*O182)+x_6</f>
        <v>-4</v>
      </c>
      <c r="AT182">
        <f>(r_6*P182)+y_6</f>
        <v>4.90059381963448E-16</v>
      </c>
      <c r="AV182">
        <f>(r_7*O182)+x_7</f>
        <v>0</v>
      </c>
      <c r="AW182">
        <f>(r_7*P182)+y_7</f>
        <v>4.90059381963448E-16</v>
      </c>
      <c r="AY182">
        <f>(r_8*O182)+x_8</f>
        <v>-4</v>
      </c>
      <c r="AZ182">
        <f>(r_8*P182)+y_8</f>
        <v>4.0000000000000009</v>
      </c>
      <c r="BB182">
        <f>(r_9*O182)+x_9</f>
        <v>-8</v>
      </c>
      <c r="BC182">
        <f>(r_9*P182)+y_9</f>
        <v>4.90059381963448E-16</v>
      </c>
      <c r="BE182">
        <f>(r_10*O182)+x_10</f>
        <v>-4</v>
      </c>
      <c r="BF182">
        <f>(r_10*P182)+y_10</f>
        <v>-3.9999999999999996</v>
      </c>
      <c r="BH182">
        <f>(r_26*O182)+x_26</f>
        <v>-9</v>
      </c>
      <c r="BI182">
        <f>(r_26*P182)+y_26</f>
        <v>1.102633609417758E-15</v>
      </c>
      <c r="BK182">
        <f>(r_27*O182)+x_27</f>
        <v>-7</v>
      </c>
      <c r="BL182">
        <f>(r_27*P182)+y_27</f>
        <v>2.0000000000000004</v>
      </c>
      <c r="BN182">
        <f>(r_28*O182)+x_28</f>
        <v>-7</v>
      </c>
      <c r="BO182">
        <f>(r_28*P182)+y_28</f>
        <v>-1.9999999999999996</v>
      </c>
      <c r="BQ182">
        <f>(r_29*O182)+x_29</f>
        <v>-3</v>
      </c>
      <c r="BR182">
        <f>(r_29*P182)+y_29</f>
        <v>3.67544536472586E-16</v>
      </c>
      <c r="BT182">
        <f>(r_30*O182)+x_30</f>
        <v>1</v>
      </c>
      <c r="BU182">
        <f>(r_30*P182)+y_30</f>
        <v>2.0000000000000004</v>
      </c>
      <c r="BW182">
        <f>(r_31*O182)+x_31</f>
        <v>1</v>
      </c>
      <c r="BX182">
        <f>(r_31*P182)+y_31</f>
        <v>-1.9999999999999996</v>
      </c>
      <c r="CA182">
        <f>O182</f>
        <v>-1</v>
      </c>
      <c r="CB182">
        <f>P182</f>
        <v>1.22514845490862E-16</v>
      </c>
      <c r="CD182">
        <f t="shared" si="37"/>
        <v>-1</v>
      </c>
      <c r="CE182">
        <f t="shared" si="38"/>
        <v>1.22514845490862E-16</v>
      </c>
      <c r="CG182">
        <f t="shared" si="39"/>
        <v>-2</v>
      </c>
      <c r="CH182">
        <f t="shared" si="40"/>
        <v>2.45029690981724E-16</v>
      </c>
      <c r="CJ182">
        <f t="shared" si="41"/>
        <v>-3</v>
      </c>
      <c r="CK182">
        <f t="shared" si="42"/>
        <v>3.67544536472586E-16</v>
      </c>
      <c r="CM182">
        <f t="shared" si="43"/>
        <v>-4</v>
      </c>
      <c r="CN182">
        <f t="shared" si="44"/>
        <v>4.90059381963448E-16</v>
      </c>
      <c r="CP182">
        <f t="shared" si="45"/>
        <v>-5</v>
      </c>
      <c r="CQ182">
        <f t="shared" si="46"/>
        <v>6.1257422745431001E-16</v>
      </c>
      <c r="CS182">
        <f>O182</f>
        <v>-1</v>
      </c>
      <c r="CT182">
        <f>P182</f>
        <v>1.22514845490862E-16</v>
      </c>
      <c r="CU182">
        <f>(a_21*r_21*O182)+x_21</f>
        <v>1</v>
      </c>
      <c r="CV182">
        <f>(b_21*r_21*P182)+y_21</f>
        <v>5</v>
      </c>
      <c r="CW182">
        <f>(r_21*O182)+x_21</f>
        <v>1</v>
      </c>
      <c r="CX182">
        <f>(r_21*P182)+y_21</f>
        <v>5.0000000000000009</v>
      </c>
      <c r="CY182">
        <f>((r_21/2)*O182)+x_21</f>
        <v>3</v>
      </c>
      <c r="CZ182">
        <f>((r_21/2)*P182)+y_21</f>
        <v>5</v>
      </c>
    </row>
    <row r="183" spans="1:104" x14ac:dyDescent="0.25">
      <c r="A183">
        <v>1</v>
      </c>
      <c r="K183">
        <v>4</v>
      </c>
      <c r="L183">
        <f>L182+A183</f>
        <v>181</v>
      </c>
      <c r="M183">
        <f t="shared" si="47"/>
        <v>3.1590459461097362</v>
      </c>
      <c r="O183">
        <f t="shared" si="48"/>
        <v>-0.99984769515639127</v>
      </c>
      <c r="P183">
        <f t="shared" si="49"/>
        <v>-1.7452406437283192E-2</v>
      </c>
      <c r="R183">
        <f t="shared" si="35"/>
        <v>-3.9993907806255651</v>
      </c>
      <c r="S183">
        <f t="shared" si="36"/>
        <v>-6.980962574913277E-2</v>
      </c>
      <c r="U183">
        <f>R183+x_0</f>
        <v>-3.9993907806255651</v>
      </c>
      <c r="V183">
        <f>S183+y_0</f>
        <v>-6.980962574913277E-2</v>
      </c>
      <c r="X183">
        <f>r_0*COS(M183)+x_01</f>
        <v>-3.9993907806255651</v>
      </c>
      <c r="Y183">
        <f>r_0*SIN(M183)+y_01</f>
        <v>-6.980962574913277E-2</v>
      </c>
      <c r="Z183">
        <f t="shared" si="50"/>
        <v>160</v>
      </c>
      <c r="AB183">
        <f>(r_1*O183)+x_1</f>
        <v>-3.9993907806255651</v>
      </c>
      <c r="AC183">
        <f>(r_1*P183)+y_1</f>
        <v>-6.980962574913277E-2</v>
      </c>
      <c r="AD183">
        <f t="shared" si="51"/>
        <v>160</v>
      </c>
      <c r="AG183">
        <f>(r_2*O183)+x_2</f>
        <v>6.0921937443492169E-4</v>
      </c>
      <c r="AH183">
        <f>(r_2*P183)+y_2</f>
        <v>-6.980962574913277E-2</v>
      </c>
      <c r="AJ183">
        <f>(r_3*O183)+x_3</f>
        <v>-3.9993907806255651</v>
      </c>
      <c r="AK183">
        <f>(r_3*P183)+y_3</f>
        <v>-6.980962574913277E-2</v>
      </c>
      <c r="AM183">
        <f>(r_4*O183)+x_4</f>
        <v>6.0921937443492169E-4</v>
      </c>
      <c r="AN183">
        <f>(r_4*P183)+y_4</f>
        <v>-6.980962574913277E-2</v>
      </c>
      <c r="AP183">
        <f>(r_5*O183)+x_5</f>
        <v>-3.9993907806255651</v>
      </c>
      <c r="AQ183">
        <f>(r_5*P183)+y_5</f>
        <v>3.9301903742508673</v>
      </c>
      <c r="AS183">
        <f>(r_6*O183)+x_6</f>
        <v>-3.9993907806255651</v>
      </c>
      <c r="AT183">
        <f>(r_6*P183)+y_6</f>
        <v>-6.980962574913277E-2</v>
      </c>
      <c r="AV183">
        <f>(r_7*O183)+x_7</f>
        <v>6.0921937443492169E-4</v>
      </c>
      <c r="AW183">
        <f>(r_7*P183)+y_7</f>
        <v>-6.980962574913277E-2</v>
      </c>
      <c r="AY183">
        <f>(r_8*O183)+x_8</f>
        <v>-3.9993907806255651</v>
      </c>
      <c r="AZ183">
        <f>(r_8*P183)+y_8</f>
        <v>3.9301903742508673</v>
      </c>
      <c r="BB183">
        <f>(r_9*O183)+x_9</f>
        <v>-7.9993907806255651</v>
      </c>
      <c r="BC183">
        <f>(r_9*P183)+y_9</f>
        <v>-6.980962574913277E-2</v>
      </c>
      <c r="BE183">
        <f>(r_10*O183)+x_10</f>
        <v>-3.9993907806255651</v>
      </c>
      <c r="BF183">
        <f>(r_10*P183)+y_10</f>
        <v>-4.0698096257491327</v>
      </c>
      <c r="BH183">
        <f>(r_26*O183)+x_26</f>
        <v>-8.9986292564075221</v>
      </c>
      <c r="BI183">
        <f>(r_26*P183)+y_26</f>
        <v>-0.15707165793554873</v>
      </c>
      <c r="BK183">
        <f>(r_27*O183)+x_27</f>
        <v>-6.999543085469174</v>
      </c>
      <c r="BL183">
        <f>(r_27*P183)+y_27</f>
        <v>1.9476427806881504</v>
      </c>
      <c r="BN183">
        <f>(r_28*O183)+x_28</f>
        <v>-6.999543085469174</v>
      </c>
      <c r="BO183">
        <f>(r_28*P183)+y_28</f>
        <v>-2.0523572193118498</v>
      </c>
      <c r="BQ183">
        <f>(r_29*O183)+x_29</f>
        <v>-2.999543085469174</v>
      </c>
      <c r="BR183">
        <f>(r_29*P183)+y_29</f>
        <v>-5.2357219311849577E-2</v>
      </c>
      <c r="BT183">
        <f>(r_30*O183)+x_30</f>
        <v>1.000456914530826</v>
      </c>
      <c r="BU183">
        <f>(r_30*P183)+y_30</f>
        <v>1.9476427806881504</v>
      </c>
      <c r="BW183">
        <f>(r_31*O183)+x_31</f>
        <v>1.000456914530826</v>
      </c>
      <c r="BX183">
        <f>(r_31*P183)+y_31</f>
        <v>-2.0523572193118498</v>
      </c>
      <c r="CA183">
        <f>O183</f>
        <v>-0.99984769515639127</v>
      </c>
      <c r="CB183">
        <f>P183</f>
        <v>-1.7452406437283192E-2</v>
      </c>
      <c r="CD183">
        <f t="shared" si="37"/>
        <v>-0.99984769515639127</v>
      </c>
      <c r="CE183">
        <f t="shared" si="38"/>
        <v>-1.7452406437283192E-2</v>
      </c>
      <c r="CG183">
        <f t="shared" si="39"/>
        <v>-1.9996953903127825</v>
      </c>
      <c r="CH183">
        <f t="shared" si="40"/>
        <v>-3.4904812874566385E-2</v>
      </c>
      <c r="CJ183">
        <f t="shared" si="41"/>
        <v>-2.999543085469174</v>
      </c>
      <c r="CK183">
        <f t="shared" si="42"/>
        <v>-5.2357219311849577E-2</v>
      </c>
      <c r="CM183">
        <f t="shared" si="43"/>
        <v>-3.9993907806255651</v>
      </c>
      <c r="CN183">
        <f t="shared" si="44"/>
        <v>-6.980962574913277E-2</v>
      </c>
      <c r="CP183">
        <f t="shared" si="45"/>
        <v>-4.9992384757819561</v>
      </c>
      <c r="CQ183">
        <f t="shared" si="46"/>
        <v>-8.7262032186415955E-2</v>
      </c>
      <c r="CS183">
        <f>O183</f>
        <v>-0.99984769515639127</v>
      </c>
      <c r="CT183">
        <f>P183</f>
        <v>-1.7452406437283192E-2</v>
      </c>
      <c r="CU183">
        <f>(a_21*r_21*O183)+x_21</f>
        <v>1.0006092193744349</v>
      </c>
      <c r="CV183">
        <f>(b_21*r_21*P183)+y_21</f>
        <v>4.9650951871254332</v>
      </c>
      <c r="CW183">
        <f>(r_21*O183)+x_21</f>
        <v>1.0006092193744349</v>
      </c>
      <c r="CX183">
        <f>(r_21*P183)+y_21</f>
        <v>4.9301903742508673</v>
      </c>
      <c r="CY183">
        <f>((r_21/2)*O183)+x_21</f>
        <v>3.0003046096872175</v>
      </c>
      <c r="CZ183">
        <f>((r_21/2)*P183)+y_21</f>
        <v>4.9650951871254332</v>
      </c>
    </row>
    <row r="184" spans="1:104" x14ac:dyDescent="0.25">
      <c r="A184">
        <v>1</v>
      </c>
      <c r="K184">
        <v>4</v>
      </c>
      <c r="L184">
        <f>L183+A184</f>
        <v>182</v>
      </c>
      <c r="M184">
        <f t="shared" si="47"/>
        <v>3.1764992386296798</v>
      </c>
      <c r="O184">
        <f t="shared" si="48"/>
        <v>-0.99939082701909576</v>
      </c>
      <c r="P184">
        <f t="shared" si="49"/>
        <v>-3.48994967025009E-2</v>
      </c>
      <c r="R184">
        <f t="shared" si="35"/>
        <v>-3.997563308076383</v>
      </c>
      <c r="S184">
        <f t="shared" si="36"/>
        <v>-0.1395979868100036</v>
      </c>
      <c r="U184">
        <f>R184+x_0</f>
        <v>-3.997563308076383</v>
      </c>
      <c r="V184">
        <f>S184+y_0</f>
        <v>-0.1395979868100036</v>
      </c>
      <c r="X184">
        <f>r_0*COS(M184)+x_01</f>
        <v>-3.997563308076383</v>
      </c>
      <c r="Y184">
        <f>r_0*SIN(M184)+y_01</f>
        <v>-0.1395979868100036</v>
      </c>
      <c r="Z184">
        <f t="shared" si="50"/>
        <v>161</v>
      </c>
      <c r="AB184">
        <f>(r_1*O184)+x_1</f>
        <v>-3.997563308076383</v>
      </c>
      <c r="AC184">
        <f>(r_1*P184)+y_1</f>
        <v>-0.1395979868100036</v>
      </c>
      <c r="AD184">
        <f t="shared" si="51"/>
        <v>161</v>
      </c>
      <c r="AG184">
        <f>(r_2*O184)+x_2</f>
        <v>2.4366919236169515E-3</v>
      </c>
      <c r="AH184">
        <f>(r_2*P184)+y_2</f>
        <v>-0.1395979868100036</v>
      </c>
      <c r="AJ184">
        <f>(r_3*O184)+x_3</f>
        <v>-3.997563308076383</v>
      </c>
      <c r="AK184">
        <f>(r_3*P184)+y_3</f>
        <v>-0.1395979868100036</v>
      </c>
      <c r="AM184">
        <f>(r_4*O184)+x_4</f>
        <v>2.4366919236169515E-3</v>
      </c>
      <c r="AN184">
        <f>(r_4*P184)+y_4</f>
        <v>-0.1395979868100036</v>
      </c>
      <c r="AP184">
        <f>(r_5*O184)+x_5</f>
        <v>-3.997563308076383</v>
      </c>
      <c r="AQ184">
        <f>(r_5*P184)+y_5</f>
        <v>3.8604020131899963</v>
      </c>
      <c r="AS184">
        <f>(r_6*O184)+x_6</f>
        <v>-3.997563308076383</v>
      </c>
      <c r="AT184">
        <f>(r_6*P184)+y_6</f>
        <v>-0.1395979868100036</v>
      </c>
      <c r="AV184">
        <f>(r_7*O184)+x_7</f>
        <v>2.4366919236169515E-3</v>
      </c>
      <c r="AW184">
        <f>(r_7*P184)+y_7</f>
        <v>-0.1395979868100036</v>
      </c>
      <c r="AY184">
        <f>(r_8*O184)+x_8</f>
        <v>-3.997563308076383</v>
      </c>
      <c r="AZ184">
        <f>(r_8*P184)+y_8</f>
        <v>3.8604020131899963</v>
      </c>
      <c r="BB184">
        <f>(r_9*O184)+x_9</f>
        <v>-7.9975633080763835</v>
      </c>
      <c r="BC184">
        <f>(r_9*P184)+y_9</f>
        <v>-0.1395979868100036</v>
      </c>
      <c r="BE184">
        <f>(r_10*O184)+x_10</f>
        <v>-3.997563308076383</v>
      </c>
      <c r="BF184">
        <f>(r_10*P184)+y_10</f>
        <v>-4.1395979868100037</v>
      </c>
      <c r="BH184">
        <f>(r_26*O184)+x_26</f>
        <v>-8.994517443171862</v>
      </c>
      <c r="BI184">
        <f>(r_26*P184)+y_26</f>
        <v>-0.31409547032250812</v>
      </c>
      <c r="BK184">
        <f>(r_27*O184)+x_27</f>
        <v>-6.9981724810572867</v>
      </c>
      <c r="BL184">
        <f>(r_27*P184)+y_27</f>
        <v>1.8953015098924972</v>
      </c>
      <c r="BN184">
        <f>(r_28*O184)+x_28</f>
        <v>-6.9981724810572867</v>
      </c>
      <c r="BO184">
        <f>(r_28*P184)+y_28</f>
        <v>-2.1046984901075025</v>
      </c>
      <c r="BQ184">
        <f>(r_29*O184)+x_29</f>
        <v>-2.9981724810572872</v>
      </c>
      <c r="BR184">
        <f>(r_29*P184)+y_29</f>
        <v>-0.10469849010750271</v>
      </c>
      <c r="BT184">
        <f>(r_30*O184)+x_30</f>
        <v>1.0018275189427128</v>
      </c>
      <c r="BU184">
        <f>(r_30*P184)+y_30</f>
        <v>1.8953015098924972</v>
      </c>
      <c r="BW184">
        <f>(r_31*O184)+x_31</f>
        <v>1.0018275189427128</v>
      </c>
      <c r="BX184">
        <f>(r_31*P184)+y_31</f>
        <v>-2.1046984901075025</v>
      </c>
      <c r="CA184">
        <f>O184</f>
        <v>-0.99939082701909576</v>
      </c>
      <c r="CB184">
        <f>P184</f>
        <v>-3.48994967025009E-2</v>
      </c>
      <c r="CD184">
        <f t="shared" si="37"/>
        <v>-0.99939082701909576</v>
      </c>
      <c r="CE184">
        <f t="shared" si="38"/>
        <v>-3.48994967025009E-2</v>
      </c>
      <c r="CG184">
        <f t="shared" si="39"/>
        <v>-1.9987816540381915</v>
      </c>
      <c r="CH184">
        <f t="shared" si="40"/>
        <v>-6.97989934050018E-2</v>
      </c>
      <c r="CJ184">
        <f t="shared" si="41"/>
        <v>-2.9981724810572872</v>
      </c>
      <c r="CK184">
        <f t="shared" si="42"/>
        <v>-0.10469849010750271</v>
      </c>
      <c r="CM184">
        <f t="shared" si="43"/>
        <v>-3.997563308076383</v>
      </c>
      <c r="CN184">
        <f t="shared" si="44"/>
        <v>-0.1395979868100036</v>
      </c>
      <c r="CP184">
        <f t="shared" si="45"/>
        <v>-4.9969541350954785</v>
      </c>
      <c r="CQ184">
        <f t="shared" si="46"/>
        <v>-0.17449748351250449</v>
      </c>
      <c r="CS184">
        <f>O184</f>
        <v>-0.99939082701909576</v>
      </c>
      <c r="CT184">
        <f>P184</f>
        <v>-3.48994967025009E-2</v>
      </c>
      <c r="CU184">
        <f>(a_21*r_21*O184)+x_21</f>
        <v>1.002436691923617</v>
      </c>
      <c r="CV184">
        <f>(b_21*r_21*P184)+y_21</f>
        <v>4.9302010065949986</v>
      </c>
      <c r="CW184">
        <f>(r_21*O184)+x_21</f>
        <v>1.002436691923617</v>
      </c>
      <c r="CX184">
        <f>(r_21*P184)+y_21</f>
        <v>4.8604020131899963</v>
      </c>
      <c r="CY184">
        <f>((r_21/2)*O184)+x_21</f>
        <v>3.0012183459618083</v>
      </c>
      <c r="CZ184">
        <f>((r_21/2)*P184)+y_21</f>
        <v>4.9302010065949986</v>
      </c>
    </row>
    <row r="185" spans="1:104" x14ac:dyDescent="0.25">
      <c r="A185">
        <v>1</v>
      </c>
      <c r="K185">
        <v>4</v>
      </c>
      <c r="L185">
        <f>L184+A185</f>
        <v>183</v>
      </c>
      <c r="M185">
        <f t="shared" si="47"/>
        <v>3.1939525311496229</v>
      </c>
      <c r="O185">
        <f t="shared" si="48"/>
        <v>-0.99862953475457383</v>
      </c>
      <c r="P185">
        <f t="shared" si="49"/>
        <v>-5.2335956242943557E-2</v>
      </c>
      <c r="R185">
        <f t="shared" si="35"/>
        <v>-3.9945181390182953</v>
      </c>
      <c r="S185">
        <f t="shared" si="36"/>
        <v>-0.20934382497177423</v>
      </c>
      <c r="U185">
        <f>R185+x_0</f>
        <v>-3.9945181390182953</v>
      </c>
      <c r="V185">
        <f>S185+y_0</f>
        <v>-0.20934382497177423</v>
      </c>
      <c r="X185">
        <f>r_0*COS(M185)+x_01</f>
        <v>-3.9945181390182953</v>
      </c>
      <c r="Y185">
        <f>r_0*SIN(M185)+y_01</f>
        <v>-0.20934382497177423</v>
      </c>
      <c r="Z185">
        <f t="shared" si="50"/>
        <v>162</v>
      </c>
      <c r="AB185">
        <f>(r_1*O185)+x_1</f>
        <v>-3.9945181390182953</v>
      </c>
      <c r="AC185">
        <f>(r_1*P185)+y_1</f>
        <v>-0.20934382497177423</v>
      </c>
      <c r="AD185">
        <f t="shared" si="51"/>
        <v>162</v>
      </c>
      <c r="AG185">
        <f>(r_2*O185)+x_2</f>
        <v>5.4818609817046671E-3</v>
      </c>
      <c r="AH185">
        <f>(r_2*P185)+y_2</f>
        <v>-0.20934382497177423</v>
      </c>
      <c r="AJ185">
        <f>(r_3*O185)+x_3</f>
        <v>-3.9945181390182953</v>
      </c>
      <c r="AK185">
        <f>(r_3*P185)+y_3</f>
        <v>-0.20934382497177423</v>
      </c>
      <c r="AM185">
        <f>(r_4*O185)+x_4</f>
        <v>5.4818609817046671E-3</v>
      </c>
      <c r="AN185">
        <f>(r_4*P185)+y_4</f>
        <v>-0.20934382497177423</v>
      </c>
      <c r="AP185">
        <f>(r_5*O185)+x_5</f>
        <v>-3.9945181390182953</v>
      </c>
      <c r="AQ185">
        <f>(r_5*P185)+y_5</f>
        <v>3.7906561750282259</v>
      </c>
      <c r="AS185">
        <f>(r_6*O185)+x_6</f>
        <v>-3.9945181390182953</v>
      </c>
      <c r="AT185">
        <f>(r_6*P185)+y_6</f>
        <v>-0.20934382497177423</v>
      </c>
      <c r="AV185">
        <f>(r_7*O185)+x_7</f>
        <v>5.4818609817046671E-3</v>
      </c>
      <c r="AW185">
        <f>(r_7*P185)+y_7</f>
        <v>-0.20934382497177423</v>
      </c>
      <c r="AY185">
        <f>(r_8*O185)+x_8</f>
        <v>-3.9945181390182953</v>
      </c>
      <c r="AZ185">
        <f>(r_8*P185)+y_8</f>
        <v>3.7906561750282259</v>
      </c>
      <c r="BB185">
        <f>(r_9*O185)+x_9</f>
        <v>-7.9945181390182949</v>
      </c>
      <c r="BC185">
        <f>(r_9*P185)+y_9</f>
        <v>-0.20934382497177423</v>
      </c>
      <c r="BE185">
        <f>(r_10*O185)+x_10</f>
        <v>-3.9945181390182953</v>
      </c>
      <c r="BF185">
        <f>(r_10*P185)+y_10</f>
        <v>-4.2093438249717741</v>
      </c>
      <c r="BH185">
        <f>(r_26*O185)+x_26</f>
        <v>-8.9876658127911639</v>
      </c>
      <c r="BI185">
        <f>(r_26*P185)+y_26</f>
        <v>-0.47102360618649203</v>
      </c>
      <c r="BK185">
        <f>(r_27*O185)+x_27</f>
        <v>-6.9958886042637216</v>
      </c>
      <c r="BL185">
        <f>(r_27*P185)+y_27</f>
        <v>1.8429921312711692</v>
      </c>
      <c r="BN185">
        <f>(r_28*O185)+x_28</f>
        <v>-6.9958886042637216</v>
      </c>
      <c r="BO185">
        <f>(r_28*P185)+y_28</f>
        <v>-2.1570078687288308</v>
      </c>
      <c r="BQ185">
        <f>(r_29*O185)+x_29</f>
        <v>-2.9958886042637216</v>
      </c>
      <c r="BR185">
        <f>(r_29*P185)+y_29</f>
        <v>-0.15700786872883066</v>
      </c>
      <c r="BT185">
        <f>(r_30*O185)+x_30</f>
        <v>1.0041113957362784</v>
      </c>
      <c r="BU185">
        <f>(r_30*P185)+y_30</f>
        <v>1.8429921312711692</v>
      </c>
      <c r="BW185">
        <f>(r_31*O185)+x_31</f>
        <v>1.0041113957362784</v>
      </c>
      <c r="BX185">
        <f>(r_31*P185)+y_31</f>
        <v>-2.1570078687288308</v>
      </c>
      <c r="CA185">
        <f>O185</f>
        <v>-0.99862953475457383</v>
      </c>
      <c r="CB185">
        <f>P185</f>
        <v>-5.2335956242943557E-2</v>
      </c>
      <c r="CD185">
        <f t="shared" si="37"/>
        <v>-0.99862953475457383</v>
      </c>
      <c r="CE185">
        <f t="shared" si="38"/>
        <v>-5.2335956242943557E-2</v>
      </c>
      <c r="CG185">
        <f t="shared" si="39"/>
        <v>-1.9972590695091477</v>
      </c>
      <c r="CH185">
        <f t="shared" si="40"/>
        <v>-0.10467191248588711</v>
      </c>
      <c r="CJ185">
        <f t="shared" si="41"/>
        <v>-2.9958886042637216</v>
      </c>
      <c r="CK185">
        <f t="shared" si="42"/>
        <v>-0.15700786872883066</v>
      </c>
      <c r="CM185">
        <f t="shared" si="43"/>
        <v>-3.9945181390182953</v>
      </c>
      <c r="CN185">
        <f t="shared" si="44"/>
        <v>-0.20934382497177423</v>
      </c>
      <c r="CP185">
        <f t="shared" si="45"/>
        <v>-4.9931476737728691</v>
      </c>
      <c r="CQ185">
        <f t="shared" si="46"/>
        <v>-0.2616797812147178</v>
      </c>
      <c r="CS185">
        <f>O185</f>
        <v>-0.99862953475457383</v>
      </c>
      <c r="CT185">
        <f>P185</f>
        <v>-5.2335956242943557E-2</v>
      </c>
      <c r="CU185">
        <f>(a_21*r_21*O185)+x_21</f>
        <v>1.0054818609817047</v>
      </c>
      <c r="CV185">
        <f>(b_21*r_21*P185)+y_21</f>
        <v>4.8953280875141125</v>
      </c>
      <c r="CW185">
        <f>(r_21*O185)+x_21</f>
        <v>1.0054818609817047</v>
      </c>
      <c r="CX185">
        <f>(r_21*P185)+y_21</f>
        <v>4.7906561750282259</v>
      </c>
      <c r="CY185">
        <f>((r_21/2)*O185)+x_21</f>
        <v>3.0027409304908526</v>
      </c>
      <c r="CZ185">
        <f>((r_21/2)*P185)+y_21</f>
        <v>4.8953280875141125</v>
      </c>
    </row>
    <row r="186" spans="1:104" x14ac:dyDescent="0.25">
      <c r="A186">
        <v>1</v>
      </c>
      <c r="K186">
        <v>4</v>
      </c>
      <c r="L186">
        <f>L185+A186</f>
        <v>184</v>
      </c>
      <c r="M186">
        <f t="shared" si="47"/>
        <v>3.211405823669566</v>
      </c>
      <c r="O186">
        <f t="shared" si="48"/>
        <v>-0.99756405025982431</v>
      </c>
      <c r="P186">
        <f t="shared" si="49"/>
        <v>-6.9756473744124831E-2</v>
      </c>
      <c r="R186">
        <f t="shared" si="35"/>
        <v>-3.9902562010392972</v>
      </c>
      <c r="S186">
        <f t="shared" si="36"/>
        <v>-0.27902589497649932</v>
      </c>
      <c r="U186">
        <f>R186+x_0</f>
        <v>-3.9902562010392972</v>
      </c>
      <c r="V186">
        <f>S186+y_0</f>
        <v>-0.27902589497649932</v>
      </c>
      <c r="X186">
        <f>r_0*COS(M186)+x_01</f>
        <v>-3.9902562010392972</v>
      </c>
      <c r="Y186">
        <f>r_0*SIN(M186)+y_01</f>
        <v>-0.27902589497649932</v>
      </c>
      <c r="Z186">
        <f t="shared" si="50"/>
        <v>163</v>
      </c>
      <c r="AB186">
        <f>(r_1*O186)+x_1</f>
        <v>-3.9902562010392972</v>
      </c>
      <c r="AC186">
        <f>(r_1*P186)+y_1</f>
        <v>-0.27902589497649932</v>
      </c>
      <c r="AD186">
        <f t="shared" si="51"/>
        <v>163</v>
      </c>
      <c r="AG186">
        <f>(r_2*O186)+x_2</f>
        <v>9.7437989607027653E-3</v>
      </c>
      <c r="AH186">
        <f>(r_2*P186)+y_2</f>
        <v>-0.27902589497649932</v>
      </c>
      <c r="AJ186">
        <f>(r_3*O186)+x_3</f>
        <v>-3.9902562010392972</v>
      </c>
      <c r="AK186">
        <f>(r_3*P186)+y_3</f>
        <v>-0.27902589497649932</v>
      </c>
      <c r="AM186">
        <f>(r_4*O186)+x_4</f>
        <v>9.7437989607027653E-3</v>
      </c>
      <c r="AN186">
        <f>(r_4*P186)+y_4</f>
        <v>-0.27902589497649932</v>
      </c>
      <c r="AP186">
        <f>(r_5*O186)+x_5</f>
        <v>-3.9902562010392972</v>
      </c>
      <c r="AQ186">
        <f>(r_5*P186)+y_5</f>
        <v>3.7209741050235006</v>
      </c>
      <c r="AS186">
        <f>(r_6*O186)+x_6</f>
        <v>-3.9902562010392972</v>
      </c>
      <c r="AT186">
        <f>(r_6*P186)+y_6</f>
        <v>-0.27902589497649932</v>
      </c>
      <c r="AV186">
        <f>(r_7*O186)+x_7</f>
        <v>9.7437989607027653E-3</v>
      </c>
      <c r="AW186">
        <f>(r_7*P186)+y_7</f>
        <v>-0.27902589497649932</v>
      </c>
      <c r="AY186">
        <f>(r_8*O186)+x_8</f>
        <v>-3.9902562010392972</v>
      </c>
      <c r="AZ186">
        <f>(r_8*P186)+y_8</f>
        <v>3.7209741050235006</v>
      </c>
      <c r="BB186">
        <f>(r_9*O186)+x_9</f>
        <v>-7.9902562010392977</v>
      </c>
      <c r="BC186">
        <f>(r_9*P186)+y_9</f>
        <v>-0.27902589497649932</v>
      </c>
      <c r="BE186">
        <f>(r_10*O186)+x_10</f>
        <v>-3.9902562010392972</v>
      </c>
      <c r="BF186">
        <f>(r_10*P186)+y_10</f>
        <v>-4.279025894976499</v>
      </c>
      <c r="BH186">
        <f>(r_26*O186)+x_26</f>
        <v>-8.9780764523384189</v>
      </c>
      <c r="BI186">
        <f>(r_26*P186)+y_26</f>
        <v>-0.6278082636971235</v>
      </c>
      <c r="BK186">
        <f>(r_27*O186)+x_27</f>
        <v>-6.9926921507794724</v>
      </c>
      <c r="BL186">
        <f>(r_27*P186)+y_27</f>
        <v>1.7907305787676255</v>
      </c>
      <c r="BN186">
        <f>(r_28*O186)+x_28</f>
        <v>-6.9926921507794724</v>
      </c>
      <c r="BO186">
        <f>(r_28*P186)+y_28</f>
        <v>-2.2092694212323747</v>
      </c>
      <c r="BQ186">
        <f>(r_29*O186)+x_29</f>
        <v>-2.9926921507794728</v>
      </c>
      <c r="BR186">
        <f>(r_29*P186)+y_29</f>
        <v>-0.20926942123237449</v>
      </c>
      <c r="BT186">
        <f>(r_30*O186)+x_30</f>
        <v>1.0073078492205272</v>
      </c>
      <c r="BU186">
        <f>(r_30*P186)+y_30</f>
        <v>1.7907305787676255</v>
      </c>
      <c r="BW186">
        <f>(r_31*O186)+x_31</f>
        <v>1.0073078492205272</v>
      </c>
      <c r="BX186">
        <f>(r_31*P186)+y_31</f>
        <v>-2.2092694212323747</v>
      </c>
      <c r="CA186">
        <f>O186</f>
        <v>-0.99756405025982431</v>
      </c>
      <c r="CB186">
        <f>P186</f>
        <v>-6.9756473744124831E-2</v>
      </c>
      <c r="CD186">
        <f t="shared" si="37"/>
        <v>-0.99756405025982431</v>
      </c>
      <c r="CE186">
        <f t="shared" si="38"/>
        <v>-6.9756473744124831E-2</v>
      </c>
      <c r="CG186">
        <f t="shared" si="39"/>
        <v>-1.9951281005196486</v>
      </c>
      <c r="CH186">
        <f t="shared" si="40"/>
        <v>-0.13951294748824966</v>
      </c>
      <c r="CJ186">
        <f t="shared" si="41"/>
        <v>-2.9926921507794728</v>
      </c>
      <c r="CK186">
        <f t="shared" si="42"/>
        <v>-0.20926942123237449</v>
      </c>
      <c r="CM186">
        <f t="shared" si="43"/>
        <v>-3.9902562010392972</v>
      </c>
      <c r="CN186">
        <f t="shared" si="44"/>
        <v>-0.27902589497649932</v>
      </c>
      <c r="CP186">
        <f t="shared" si="45"/>
        <v>-4.9878202512991212</v>
      </c>
      <c r="CQ186">
        <f t="shared" si="46"/>
        <v>-0.34878236872062418</v>
      </c>
      <c r="CS186">
        <f>O186</f>
        <v>-0.99756405025982431</v>
      </c>
      <c r="CT186">
        <f>P186</f>
        <v>-6.9756473744124831E-2</v>
      </c>
      <c r="CU186">
        <f>(a_21*r_21*O186)+x_21</f>
        <v>1.0097437989607028</v>
      </c>
      <c r="CV186">
        <f>(b_21*r_21*P186)+y_21</f>
        <v>4.8604870525117505</v>
      </c>
      <c r="CW186">
        <f>(r_21*O186)+x_21</f>
        <v>1.0097437989607028</v>
      </c>
      <c r="CX186">
        <f>(r_21*P186)+y_21</f>
        <v>4.720974105023501</v>
      </c>
      <c r="CY186">
        <f>((r_21/2)*O186)+x_21</f>
        <v>3.0048718994803512</v>
      </c>
      <c r="CZ186">
        <f>((r_21/2)*P186)+y_21</f>
        <v>4.8604870525117505</v>
      </c>
    </row>
    <row r="187" spans="1:104" x14ac:dyDescent="0.25">
      <c r="A187">
        <v>1</v>
      </c>
      <c r="K187">
        <v>4</v>
      </c>
      <c r="L187">
        <f>L186+A187</f>
        <v>185</v>
      </c>
      <c r="M187">
        <f t="shared" si="47"/>
        <v>3.2288591161895095</v>
      </c>
      <c r="O187">
        <f t="shared" si="48"/>
        <v>-0.99619469809174555</v>
      </c>
      <c r="P187">
        <f t="shared" si="49"/>
        <v>-8.7155742747657944E-2</v>
      </c>
      <c r="R187">
        <f t="shared" si="35"/>
        <v>-3.9847787923669822</v>
      </c>
      <c r="S187">
        <f t="shared" si="36"/>
        <v>-0.34862297099063178</v>
      </c>
      <c r="U187">
        <f>R187+x_0</f>
        <v>-3.9847787923669822</v>
      </c>
      <c r="V187">
        <f>S187+y_0</f>
        <v>-0.34862297099063178</v>
      </c>
      <c r="X187">
        <f>r_0*COS(M187)+x_01</f>
        <v>-3.9847787923669822</v>
      </c>
      <c r="Y187">
        <f>r_0*SIN(M187)+y_01</f>
        <v>-0.34862297099063178</v>
      </c>
      <c r="Z187">
        <f t="shared" si="50"/>
        <v>164</v>
      </c>
      <c r="AB187">
        <f>(r_1*O187)+x_1</f>
        <v>-3.9847787923669822</v>
      </c>
      <c r="AC187">
        <f>(r_1*P187)+y_1</f>
        <v>-0.34862297099063178</v>
      </c>
      <c r="AD187">
        <f t="shared" si="51"/>
        <v>164</v>
      </c>
      <c r="AG187">
        <f>(r_2*O187)+x_2</f>
        <v>1.5221207633017819E-2</v>
      </c>
      <c r="AH187">
        <f>(r_2*P187)+y_2</f>
        <v>-0.34862297099063178</v>
      </c>
      <c r="AJ187">
        <f>(r_3*O187)+x_3</f>
        <v>-3.9847787923669822</v>
      </c>
      <c r="AK187">
        <f>(r_3*P187)+y_3</f>
        <v>-0.34862297099063178</v>
      </c>
      <c r="AM187">
        <f>(r_4*O187)+x_4</f>
        <v>1.5221207633017819E-2</v>
      </c>
      <c r="AN187">
        <f>(r_4*P187)+y_4</f>
        <v>-0.34862297099063178</v>
      </c>
      <c r="AP187">
        <f>(r_5*O187)+x_5</f>
        <v>-3.9847787923669822</v>
      </c>
      <c r="AQ187">
        <f>(r_5*P187)+y_5</f>
        <v>3.6513770290093683</v>
      </c>
      <c r="AS187">
        <f>(r_6*O187)+x_6</f>
        <v>-3.9847787923669822</v>
      </c>
      <c r="AT187">
        <f>(r_6*P187)+y_6</f>
        <v>-0.34862297099063178</v>
      </c>
      <c r="AV187">
        <f>(r_7*O187)+x_7</f>
        <v>1.5221207633017819E-2</v>
      </c>
      <c r="AW187">
        <f>(r_7*P187)+y_7</f>
        <v>-0.34862297099063178</v>
      </c>
      <c r="AY187">
        <f>(r_8*O187)+x_8</f>
        <v>-3.9847787923669822</v>
      </c>
      <c r="AZ187">
        <f>(r_8*P187)+y_8</f>
        <v>3.6513770290093683</v>
      </c>
      <c r="BB187">
        <f>(r_9*O187)+x_9</f>
        <v>-7.9847787923669822</v>
      </c>
      <c r="BC187">
        <f>(r_9*P187)+y_9</f>
        <v>-0.34862297099063178</v>
      </c>
      <c r="BE187">
        <f>(r_10*O187)+x_10</f>
        <v>-3.9847787923669822</v>
      </c>
      <c r="BF187">
        <f>(r_10*P187)+y_10</f>
        <v>-4.3486229709906317</v>
      </c>
      <c r="BH187">
        <f>(r_26*O187)+x_26</f>
        <v>-8.9657522828257097</v>
      </c>
      <c r="BI187">
        <f>(r_26*P187)+y_26</f>
        <v>-0.78440168472892147</v>
      </c>
      <c r="BK187">
        <f>(r_27*O187)+x_27</f>
        <v>-6.9885840942752369</v>
      </c>
      <c r="BL187">
        <f>(r_27*P187)+y_27</f>
        <v>1.738532771757026</v>
      </c>
      <c r="BN187">
        <f>(r_28*O187)+x_28</f>
        <v>-6.9885840942752369</v>
      </c>
      <c r="BO187">
        <f>(r_28*P187)+y_28</f>
        <v>-2.261467228242974</v>
      </c>
      <c r="BQ187">
        <f>(r_29*O187)+x_29</f>
        <v>-2.9885840942752369</v>
      </c>
      <c r="BR187">
        <f>(r_29*P187)+y_29</f>
        <v>-0.26146722824297386</v>
      </c>
      <c r="BT187">
        <f>(r_30*O187)+x_30</f>
        <v>1.0114159057247631</v>
      </c>
      <c r="BU187">
        <f>(r_30*P187)+y_30</f>
        <v>1.738532771757026</v>
      </c>
      <c r="BW187">
        <f>(r_31*O187)+x_31</f>
        <v>1.0114159057247631</v>
      </c>
      <c r="BX187">
        <f>(r_31*P187)+y_31</f>
        <v>-2.261467228242974</v>
      </c>
      <c r="CA187">
        <f>O187</f>
        <v>-0.99619469809174555</v>
      </c>
      <c r="CB187">
        <f>P187</f>
        <v>-8.7155742747657944E-2</v>
      </c>
      <c r="CD187">
        <f t="shared" si="37"/>
        <v>-0.99619469809174555</v>
      </c>
      <c r="CE187">
        <f t="shared" si="38"/>
        <v>-8.7155742747657944E-2</v>
      </c>
      <c r="CG187">
        <f t="shared" si="39"/>
        <v>-1.9923893961834911</v>
      </c>
      <c r="CH187">
        <f t="shared" si="40"/>
        <v>-0.17431148549531589</v>
      </c>
      <c r="CJ187">
        <f t="shared" si="41"/>
        <v>-2.9885840942752369</v>
      </c>
      <c r="CK187">
        <f t="shared" si="42"/>
        <v>-0.26146722824297386</v>
      </c>
      <c r="CM187">
        <f t="shared" si="43"/>
        <v>-3.9847787923669822</v>
      </c>
      <c r="CN187">
        <f t="shared" si="44"/>
        <v>-0.34862297099063178</v>
      </c>
      <c r="CP187">
        <f t="shared" si="45"/>
        <v>-4.9809734904587275</v>
      </c>
      <c r="CQ187">
        <f t="shared" si="46"/>
        <v>-0.43577871373828969</v>
      </c>
      <c r="CS187">
        <f>O187</f>
        <v>-0.99619469809174555</v>
      </c>
      <c r="CT187">
        <f>P187</f>
        <v>-8.7155742747657944E-2</v>
      </c>
      <c r="CU187">
        <f>(a_21*r_21*O187)+x_21</f>
        <v>1.0152212076330178</v>
      </c>
      <c r="CV187">
        <f>(b_21*r_21*P187)+y_21</f>
        <v>4.8256885145046837</v>
      </c>
      <c r="CW187">
        <f>(r_21*O187)+x_21</f>
        <v>1.0152212076330178</v>
      </c>
      <c r="CX187">
        <f>(r_21*P187)+y_21</f>
        <v>4.6513770290093683</v>
      </c>
      <c r="CY187">
        <f>((r_21/2)*O187)+x_21</f>
        <v>3.0076106038165089</v>
      </c>
      <c r="CZ187">
        <f>((r_21/2)*P187)+y_21</f>
        <v>4.8256885145046837</v>
      </c>
    </row>
    <row r="188" spans="1:104" x14ac:dyDescent="0.25">
      <c r="A188">
        <v>1</v>
      </c>
      <c r="K188">
        <v>4</v>
      </c>
      <c r="L188">
        <f>L187+A188</f>
        <v>186</v>
      </c>
      <c r="M188">
        <f t="shared" si="47"/>
        <v>3.2463124087094526</v>
      </c>
      <c r="O188">
        <f t="shared" si="48"/>
        <v>-0.9945218953682734</v>
      </c>
      <c r="P188">
        <f t="shared" si="49"/>
        <v>-0.10452846326765305</v>
      </c>
      <c r="R188">
        <f t="shared" si="35"/>
        <v>-3.9780875814730936</v>
      </c>
      <c r="S188">
        <f t="shared" si="36"/>
        <v>-0.41811385307061222</v>
      </c>
      <c r="U188">
        <f>R188+x_0</f>
        <v>-3.9780875814730936</v>
      </c>
      <c r="V188">
        <f>S188+y_0</f>
        <v>-0.41811385307061222</v>
      </c>
      <c r="X188">
        <f>r_0*COS(M188)+x_01</f>
        <v>-3.9780875814730936</v>
      </c>
      <c r="Y188">
        <f>r_0*SIN(M188)+y_01</f>
        <v>-0.41811385307061222</v>
      </c>
      <c r="Z188">
        <f t="shared" si="50"/>
        <v>165</v>
      </c>
      <c r="AB188">
        <f>(r_1*O188)+x_1</f>
        <v>-3.9780875814730936</v>
      </c>
      <c r="AC188">
        <f>(r_1*P188)+y_1</f>
        <v>-0.41811385307061222</v>
      </c>
      <c r="AD188">
        <f t="shared" si="51"/>
        <v>165</v>
      </c>
      <c r="AG188">
        <f>(r_2*O188)+x_2</f>
        <v>2.1912418526906396E-2</v>
      </c>
      <c r="AH188">
        <f>(r_2*P188)+y_2</f>
        <v>-0.41811385307061222</v>
      </c>
      <c r="AJ188">
        <f>(r_3*O188)+x_3</f>
        <v>-3.9780875814730936</v>
      </c>
      <c r="AK188">
        <f>(r_3*P188)+y_3</f>
        <v>-0.41811385307061222</v>
      </c>
      <c r="AM188">
        <f>(r_4*O188)+x_4</f>
        <v>2.1912418526906396E-2</v>
      </c>
      <c r="AN188">
        <f>(r_4*P188)+y_4</f>
        <v>-0.41811385307061222</v>
      </c>
      <c r="AP188">
        <f>(r_5*O188)+x_5</f>
        <v>-3.9780875814730936</v>
      </c>
      <c r="AQ188">
        <f>(r_5*P188)+y_5</f>
        <v>3.5818861469293877</v>
      </c>
      <c r="AS188">
        <f>(r_6*O188)+x_6</f>
        <v>-3.9780875814730936</v>
      </c>
      <c r="AT188">
        <f>(r_6*P188)+y_6</f>
        <v>-0.41811385307061222</v>
      </c>
      <c r="AV188">
        <f>(r_7*O188)+x_7</f>
        <v>2.1912418526906396E-2</v>
      </c>
      <c r="AW188">
        <f>(r_7*P188)+y_7</f>
        <v>-0.41811385307061222</v>
      </c>
      <c r="AY188">
        <f>(r_8*O188)+x_8</f>
        <v>-3.9780875814730936</v>
      </c>
      <c r="AZ188">
        <f>(r_8*P188)+y_8</f>
        <v>3.5818861469293877</v>
      </c>
      <c r="BB188">
        <f>(r_9*O188)+x_9</f>
        <v>-7.978087581473094</v>
      </c>
      <c r="BC188">
        <f>(r_9*P188)+y_9</f>
        <v>-0.41811385307061222</v>
      </c>
      <c r="BE188">
        <f>(r_10*O188)+x_10</f>
        <v>-3.9780875814730936</v>
      </c>
      <c r="BF188">
        <f>(r_10*P188)+y_10</f>
        <v>-4.4181138530706123</v>
      </c>
      <c r="BH188">
        <f>(r_26*O188)+x_26</f>
        <v>-8.9506970583144607</v>
      </c>
      <c r="BI188">
        <f>(r_26*P188)+y_26</f>
        <v>-0.94075616940887752</v>
      </c>
      <c r="BK188">
        <f>(r_27*O188)+x_27</f>
        <v>-6.9835656861048196</v>
      </c>
      <c r="BL188">
        <f>(r_27*P188)+y_27</f>
        <v>1.686414610197041</v>
      </c>
      <c r="BN188">
        <f>(r_28*O188)+x_28</f>
        <v>-6.9835656861048196</v>
      </c>
      <c r="BO188">
        <f>(r_28*P188)+y_28</f>
        <v>-2.313585389802959</v>
      </c>
      <c r="BQ188">
        <f>(r_29*O188)+x_29</f>
        <v>-2.9835656861048201</v>
      </c>
      <c r="BR188">
        <f>(r_29*P188)+y_29</f>
        <v>-0.31358538980295914</v>
      </c>
      <c r="BT188">
        <f>(r_30*O188)+x_30</f>
        <v>1.0164343138951799</v>
      </c>
      <c r="BU188">
        <f>(r_30*P188)+y_30</f>
        <v>1.686414610197041</v>
      </c>
      <c r="BW188">
        <f>(r_31*O188)+x_31</f>
        <v>1.0164343138951799</v>
      </c>
      <c r="BX188">
        <f>(r_31*P188)+y_31</f>
        <v>-2.313585389802959</v>
      </c>
      <c r="CA188">
        <f>O188</f>
        <v>-0.9945218953682734</v>
      </c>
      <c r="CB188">
        <f>P188</f>
        <v>-0.10452846326765305</v>
      </c>
      <c r="CD188">
        <f t="shared" si="37"/>
        <v>-0.9945218953682734</v>
      </c>
      <c r="CE188">
        <f t="shared" si="38"/>
        <v>-0.10452846326765305</v>
      </c>
      <c r="CG188">
        <f t="shared" si="39"/>
        <v>-1.9890437907365468</v>
      </c>
      <c r="CH188">
        <f t="shared" si="40"/>
        <v>-0.20905692653530611</v>
      </c>
      <c r="CJ188">
        <f t="shared" si="41"/>
        <v>-2.9835656861048201</v>
      </c>
      <c r="CK188">
        <f t="shared" si="42"/>
        <v>-0.31358538980295914</v>
      </c>
      <c r="CM188">
        <f t="shared" si="43"/>
        <v>-3.9780875814730936</v>
      </c>
      <c r="CN188">
        <f t="shared" si="44"/>
        <v>-0.41811385307061222</v>
      </c>
      <c r="CP188">
        <f t="shared" si="45"/>
        <v>-4.9726094768413667</v>
      </c>
      <c r="CQ188">
        <f t="shared" si="46"/>
        <v>-0.5226423163382653</v>
      </c>
      <c r="CS188">
        <f>O188</f>
        <v>-0.9945218953682734</v>
      </c>
      <c r="CT188">
        <f>P188</f>
        <v>-0.10452846326765305</v>
      </c>
      <c r="CU188">
        <f>(a_21*r_21*O188)+x_21</f>
        <v>1.0219124185269064</v>
      </c>
      <c r="CV188">
        <f>(b_21*r_21*P188)+y_21</f>
        <v>4.7909430734646943</v>
      </c>
      <c r="CW188">
        <f>(r_21*O188)+x_21</f>
        <v>1.0219124185269064</v>
      </c>
      <c r="CX188">
        <f>(r_21*P188)+y_21</f>
        <v>4.5818861469293877</v>
      </c>
      <c r="CY188">
        <f>((r_21/2)*O188)+x_21</f>
        <v>3.010956209263453</v>
      </c>
      <c r="CZ188">
        <f>((r_21/2)*P188)+y_21</f>
        <v>4.7909430734646943</v>
      </c>
    </row>
    <row r="189" spans="1:104" x14ac:dyDescent="0.25">
      <c r="A189">
        <v>1</v>
      </c>
      <c r="K189">
        <v>4</v>
      </c>
      <c r="L189">
        <f>L188+A189</f>
        <v>187</v>
      </c>
      <c r="M189">
        <f t="shared" si="47"/>
        <v>3.2637657012293966</v>
      </c>
      <c r="O189">
        <f t="shared" si="48"/>
        <v>-0.99254615164132198</v>
      </c>
      <c r="P189">
        <f t="shared" si="49"/>
        <v>-0.12186934340514774</v>
      </c>
      <c r="R189">
        <f t="shared" si="35"/>
        <v>-3.9701846065652879</v>
      </c>
      <c r="S189">
        <f t="shared" si="36"/>
        <v>-0.48747737362059096</v>
      </c>
      <c r="U189">
        <f>R189+x_0</f>
        <v>-3.9701846065652879</v>
      </c>
      <c r="V189">
        <f>S189+y_0</f>
        <v>-0.48747737362059096</v>
      </c>
      <c r="X189">
        <f>r_0*COS(M189)+x_01</f>
        <v>-3.9701846065652879</v>
      </c>
      <c r="Y189">
        <f>r_0*SIN(M189)+y_01</f>
        <v>-0.48747737362059096</v>
      </c>
      <c r="Z189">
        <f t="shared" si="50"/>
        <v>166</v>
      </c>
      <c r="AB189">
        <f>(r_1*O189)+x_1</f>
        <v>-3.9701846065652879</v>
      </c>
      <c r="AC189">
        <f>(r_1*P189)+y_1</f>
        <v>-0.48747737362059096</v>
      </c>
      <c r="AD189">
        <f t="shared" si="51"/>
        <v>166</v>
      </c>
      <c r="AG189">
        <f>(r_2*O189)+x_2</f>
        <v>2.9815393434712067E-2</v>
      </c>
      <c r="AH189">
        <f>(r_2*P189)+y_2</f>
        <v>-0.48747737362059096</v>
      </c>
      <c r="AJ189">
        <f>(r_3*O189)+x_3</f>
        <v>-3.9701846065652879</v>
      </c>
      <c r="AK189">
        <f>(r_3*P189)+y_3</f>
        <v>-0.48747737362059096</v>
      </c>
      <c r="AM189">
        <f>(r_4*O189)+x_4</f>
        <v>2.9815393434712067E-2</v>
      </c>
      <c r="AN189">
        <f>(r_4*P189)+y_4</f>
        <v>-0.48747737362059096</v>
      </c>
      <c r="AP189">
        <f>(r_5*O189)+x_5</f>
        <v>-3.9701846065652879</v>
      </c>
      <c r="AQ189">
        <f>(r_5*P189)+y_5</f>
        <v>3.5125226263794089</v>
      </c>
      <c r="AS189">
        <f>(r_6*O189)+x_6</f>
        <v>-3.9701846065652879</v>
      </c>
      <c r="AT189">
        <f>(r_6*P189)+y_6</f>
        <v>-0.48747737362059096</v>
      </c>
      <c r="AV189">
        <f>(r_7*O189)+x_7</f>
        <v>2.9815393434712067E-2</v>
      </c>
      <c r="AW189">
        <f>(r_7*P189)+y_7</f>
        <v>-0.48747737362059096</v>
      </c>
      <c r="AY189">
        <f>(r_8*O189)+x_8</f>
        <v>-3.9701846065652879</v>
      </c>
      <c r="AZ189">
        <f>(r_8*P189)+y_8</f>
        <v>3.5125226263794089</v>
      </c>
      <c r="BB189">
        <f>(r_9*O189)+x_9</f>
        <v>-7.9701846065652884</v>
      </c>
      <c r="BC189">
        <f>(r_9*P189)+y_9</f>
        <v>-0.48747737362059096</v>
      </c>
      <c r="BE189">
        <f>(r_10*O189)+x_10</f>
        <v>-3.9701846065652879</v>
      </c>
      <c r="BF189">
        <f>(r_10*P189)+y_10</f>
        <v>-4.4874773736205906</v>
      </c>
      <c r="BH189">
        <f>(r_26*O189)+x_26</f>
        <v>-8.9329153647718975</v>
      </c>
      <c r="BI189">
        <f>(r_26*P189)+y_26</f>
        <v>-1.0968240906463296</v>
      </c>
      <c r="BK189">
        <f>(r_27*O189)+x_27</f>
        <v>-6.9776384549239658</v>
      </c>
      <c r="BL189">
        <f>(r_27*P189)+y_27</f>
        <v>1.6343919697845568</v>
      </c>
      <c r="BN189">
        <f>(r_28*O189)+x_28</f>
        <v>-6.9776384549239658</v>
      </c>
      <c r="BO189">
        <f>(r_28*P189)+y_28</f>
        <v>-2.3656080302154434</v>
      </c>
      <c r="BQ189">
        <f>(r_29*O189)+x_29</f>
        <v>-2.9776384549239658</v>
      </c>
      <c r="BR189">
        <f>(r_29*P189)+y_29</f>
        <v>-0.36560803021544319</v>
      </c>
      <c r="BT189">
        <f>(r_30*O189)+x_30</f>
        <v>1.0223615450760342</v>
      </c>
      <c r="BU189">
        <f>(r_30*P189)+y_30</f>
        <v>1.6343919697845568</v>
      </c>
      <c r="BW189">
        <f>(r_31*O189)+x_31</f>
        <v>1.0223615450760342</v>
      </c>
      <c r="BX189">
        <f>(r_31*P189)+y_31</f>
        <v>-2.3656080302154434</v>
      </c>
      <c r="CA189">
        <f>O189</f>
        <v>-0.99254615164132198</v>
      </c>
      <c r="CB189">
        <f>P189</f>
        <v>-0.12186934340514774</v>
      </c>
      <c r="CD189">
        <f t="shared" si="37"/>
        <v>-0.99254615164132198</v>
      </c>
      <c r="CE189">
        <f t="shared" si="38"/>
        <v>-0.12186934340514774</v>
      </c>
      <c r="CG189">
        <f t="shared" si="39"/>
        <v>-1.985092303282644</v>
      </c>
      <c r="CH189">
        <f t="shared" si="40"/>
        <v>-0.24373868681029548</v>
      </c>
      <c r="CJ189">
        <f t="shared" si="41"/>
        <v>-2.9776384549239658</v>
      </c>
      <c r="CK189">
        <f t="shared" si="42"/>
        <v>-0.36560803021544319</v>
      </c>
      <c r="CM189">
        <f t="shared" si="43"/>
        <v>-3.9701846065652879</v>
      </c>
      <c r="CN189">
        <f t="shared" si="44"/>
        <v>-0.48747737362059096</v>
      </c>
      <c r="CP189">
        <f t="shared" si="45"/>
        <v>-4.96273075820661</v>
      </c>
      <c r="CQ189">
        <f t="shared" si="46"/>
        <v>-0.60934671702573873</v>
      </c>
      <c r="CS189">
        <f>O189</f>
        <v>-0.99254615164132198</v>
      </c>
      <c r="CT189">
        <f>P189</f>
        <v>-0.12186934340514774</v>
      </c>
      <c r="CU189">
        <f>(a_21*r_21*O189)+x_21</f>
        <v>1.0298153934347121</v>
      </c>
      <c r="CV189">
        <f>(b_21*r_21*P189)+y_21</f>
        <v>4.7562613131897047</v>
      </c>
      <c r="CW189">
        <f>(r_21*O189)+x_21</f>
        <v>1.0298153934347121</v>
      </c>
      <c r="CX189">
        <f>(r_21*P189)+y_21</f>
        <v>4.5125226263794094</v>
      </c>
      <c r="CY189">
        <f>((r_21/2)*O189)+x_21</f>
        <v>3.0149076967173558</v>
      </c>
      <c r="CZ189">
        <f>((r_21/2)*P189)+y_21</f>
        <v>4.7562613131897047</v>
      </c>
    </row>
    <row r="190" spans="1:104" x14ac:dyDescent="0.25">
      <c r="A190">
        <v>1</v>
      </c>
      <c r="K190">
        <v>4</v>
      </c>
      <c r="L190">
        <f>L189+A190</f>
        <v>188</v>
      </c>
      <c r="M190">
        <f t="shared" si="47"/>
        <v>3.2812189937493397</v>
      </c>
      <c r="O190">
        <f t="shared" si="48"/>
        <v>-0.99026806874157025</v>
      </c>
      <c r="P190">
        <f t="shared" si="49"/>
        <v>-0.13917310096006552</v>
      </c>
      <c r="R190">
        <f t="shared" si="35"/>
        <v>-3.961072274966281</v>
      </c>
      <c r="S190">
        <f t="shared" si="36"/>
        <v>-0.55669240384026208</v>
      </c>
      <c r="U190">
        <f>R190+x_0</f>
        <v>-3.961072274966281</v>
      </c>
      <c r="V190">
        <f>S190+y_0</f>
        <v>-0.55669240384026208</v>
      </c>
      <c r="X190">
        <f>r_0*COS(M190)+x_01</f>
        <v>-3.961072274966281</v>
      </c>
      <c r="Y190">
        <f>r_0*SIN(M190)+y_01</f>
        <v>-0.55669240384026208</v>
      </c>
      <c r="Z190">
        <f t="shared" si="50"/>
        <v>167</v>
      </c>
      <c r="AB190">
        <f>(r_1*O190)+x_1</f>
        <v>-3.961072274966281</v>
      </c>
      <c r="AC190">
        <f>(r_1*P190)+y_1</f>
        <v>-0.55669240384026208</v>
      </c>
      <c r="AD190">
        <f t="shared" si="51"/>
        <v>167</v>
      </c>
      <c r="AG190">
        <f>(r_2*O190)+x_2</f>
        <v>3.8927725033718996E-2</v>
      </c>
      <c r="AH190">
        <f>(r_2*P190)+y_2</f>
        <v>-0.55669240384026208</v>
      </c>
      <c r="AJ190">
        <f>(r_3*O190)+x_3</f>
        <v>-3.961072274966281</v>
      </c>
      <c r="AK190">
        <f>(r_3*P190)+y_3</f>
        <v>-0.55669240384026208</v>
      </c>
      <c r="AM190">
        <f>(r_4*O190)+x_4</f>
        <v>3.8927725033718996E-2</v>
      </c>
      <c r="AN190">
        <f>(r_4*P190)+y_4</f>
        <v>-0.55669240384026208</v>
      </c>
      <c r="AP190">
        <f>(r_5*O190)+x_5</f>
        <v>-3.961072274966281</v>
      </c>
      <c r="AQ190">
        <f>(r_5*P190)+y_5</f>
        <v>3.4433075961597379</v>
      </c>
      <c r="AS190">
        <f>(r_6*O190)+x_6</f>
        <v>-3.961072274966281</v>
      </c>
      <c r="AT190">
        <f>(r_6*P190)+y_6</f>
        <v>-0.55669240384026208</v>
      </c>
      <c r="AV190">
        <f>(r_7*O190)+x_7</f>
        <v>3.8927725033718996E-2</v>
      </c>
      <c r="AW190">
        <f>(r_7*P190)+y_7</f>
        <v>-0.55669240384026208</v>
      </c>
      <c r="AY190">
        <f>(r_8*O190)+x_8</f>
        <v>-3.961072274966281</v>
      </c>
      <c r="AZ190">
        <f>(r_8*P190)+y_8</f>
        <v>3.4433075961597379</v>
      </c>
      <c r="BB190">
        <f>(r_9*O190)+x_9</f>
        <v>-7.9610722749662806</v>
      </c>
      <c r="BC190">
        <f>(r_9*P190)+y_9</f>
        <v>-0.55669240384026208</v>
      </c>
      <c r="BE190">
        <f>(r_10*O190)+x_10</f>
        <v>-3.961072274966281</v>
      </c>
      <c r="BF190">
        <f>(r_10*P190)+y_10</f>
        <v>-4.5566924038402625</v>
      </c>
      <c r="BH190">
        <f>(r_26*O190)+x_26</f>
        <v>-8.9124126186741321</v>
      </c>
      <c r="BI190">
        <f>(r_26*P190)+y_26</f>
        <v>-1.2525579086405898</v>
      </c>
      <c r="BK190">
        <f>(r_27*O190)+x_27</f>
        <v>-6.9708042062247113</v>
      </c>
      <c r="BL190">
        <f>(r_27*P190)+y_27</f>
        <v>1.5824806971198035</v>
      </c>
      <c r="BN190">
        <f>(r_28*O190)+x_28</f>
        <v>-6.9708042062247113</v>
      </c>
      <c r="BO190">
        <f>(r_28*P190)+y_28</f>
        <v>-2.4175193028801965</v>
      </c>
      <c r="BQ190">
        <f>(r_29*O190)+x_29</f>
        <v>-2.9708042062247109</v>
      </c>
      <c r="BR190">
        <f>(r_29*P190)+y_29</f>
        <v>-0.41751930288019656</v>
      </c>
      <c r="BT190">
        <f>(r_30*O190)+x_30</f>
        <v>1.0291957937752891</v>
      </c>
      <c r="BU190">
        <f>(r_30*P190)+y_30</f>
        <v>1.5824806971198035</v>
      </c>
      <c r="BW190">
        <f>(r_31*O190)+x_31</f>
        <v>1.0291957937752891</v>
      </c>
      <c r="BX190">
        <f>(r_31*P190)+y_31</f>
        <v>-2.4175193028801965</v>
      </c>
      <c r="CA190">
        <f>O190</f>
        <v>-0.99026806874157025</v>
      </c>
      <c r="CB190">
        <f>P190</f>
        <v>-0.13917310096006552</v>
      </c>
      <c r="CD190">
        <f t="shared" si="37"/>
        <v>-0.99026806874157025</v>
      </c>
      <c r="CE190">
        <f t="shared" si="38"/>
        <v>-0.13917310096006552</v>
      </c>
      <c r="CG190">
        <f t="shared" si="39"/>
        <v>-1.9805361374831405</v>
      </c>
      <c r="CH190">
        <f t="shared" si="40"/>
        <v>-0.27834620192013104</v>
      </c>
      <c r="CJ190">
        <f t="shared" si="41"/>
        <v>-2.9708042062247109</v>
      </c>
      <c r="CK190">
        <f t="shared" si="42"/>
        <v>-0.41751930288019656</v>
      </c>
      <c r="CM190">
        <f t="shared" si="43"/>
        <v>-3.961072274966281</v>
      </c>
      <c r="CN190">
        <f t="shared" si="44"/>
        <v>-0.55669240384026208</v>
      </c>
      <c r="CP190">
        <f t="shared" si="45"/>
        <v>-4.9513403437078516</v>
      </c>
      <c r="CQ190">
        <f t="shared" si="46"/>
        <v>-0.69586550480032761</v>
      </c>
      <c r="CS190">
        <f>O190</f>
        <v>-0.99026806874157025</v>
      </c>
      <c r="CT190">
        <f>P190</f>
        <v>-0.13917310096006552</v>
      </c>
      <c r="CU190">
        <f>(a_21*r_21*O190)+x_21</f>
        <v>1.038927725033719</v>
      </c>
      <c r="CV190">
        <f>(b_21*r_21*P190)+y_21</f>
        <v>4.7216537980798687</v>
      </c>
      <c r="CW190">
        <f>(r_21*O190)+x_21</f>
        <v>1.038927725033719</v>
      </c>
      <c r="CX190">
        <f>(r_21*P190)+y_21</f>
        <v>4.4433075961597375</v>
      </c>
      <c r="CY190">
        <f>((r_21/2)*O190)+x_21</f>
        <v>3.0194638625168597</v>
      </c>
      <c r="CZ190">
        <f>((r_21/2)*P190)+y_21</f>
        <v>4.7216537980798687</v>
      </c>
    </row>
    <row r="191" spans="1:104" x14ac:dyDescent="0.25">
      <c r="A191">
        <v>1</v>
      </c>
      <c r="K191">
        <v>4</v>
      </c>
      <c r="L191">
        <f>L190+A191</f>
        <v>189</v>
      </c>
      <c r="M191">
        <f t="shared" si="47"/>
        <v>3.2986722862692828</v>
      </c>
      <c r="O191">
        <f t="shared" si="48"/>
        <v>-0.98768834059513777</v>
      </c>
      <c r="P191">
        <f t="shared" si="49"/>
        <v>-0.15643446504023073</v>
      </c>
      <c r="R191">
        <f t="shared" si="35"/>
        <v>-3.9507533623805511</v>
      </c>
      <c r="S191">
        <f t="shared" si="36"/>
        <v>-0.62573786016092292</v>
      </c>
      <c r="U191">
        <f>R191+x_0</f>
        <v>-3.9507533623805511</v>
      </c>
      <c r="V191">
        <f>S191+y_0</f>
        <v>-0.62573786016092292</v>
      </c>
      <c r="X191">
        <f>r_0*COS(M191)+x_01</f>
        <v>-3.9507533623805511</v>
      </c>
      <c r="Y191">
        <f>r_0*SIN(M191)+y_01</f>
        <v>-0.62573786016092292</v>
      </c>
      <c r="Z191">
        <f t="shared" si="50"/>
        <v>168</v>
      </c>
      <c r="AB191">
        <f>(r_1*O191)+x_1</f>
        <v>-3.9507533623805511</v>
      </c>
      <c r="AC191">
        <f>(r_1*P191)+y_1</f>
        <v>-0.62573786016092292</v>
      </c>
      <c r="AD191">
        <f t="shared" si="51"/>
        <v>168</v>
      </c>
      <c r="AG191">
        <f>(r_2*O191)+x_2</f>
        <v>4.9246637619448919E-2</v>
      </c>
      <c r="AH191">
        <f>(r_2*P191)+y_2</f>
        <v>-0.62573786016092292</v>
      </c>
      <c r="AJ191">
        <f>(r_3*O191)+x_3</f>
        <v>-3.9507533623805511</v>
      </c>
      <c r="AK191">
        <f>(r_3*P191)+y_3</f>
        <v>-0.62573786016092292</v>
      </c>
      <c r="AM191">
        <f>(r_4*O191)+x_4</f>
        <v>4.9246637619448919E-2</v>
      </c>
      <c r="AN191">
        <f>(r_4*P191)+y_4</f>
        <v>-0.62573786016092292</v>
      </c>
      <c r="AP191">
        <f>(r_5*O191)+x_5</f>
        <v>-3.9507533623805511</v>
      </c>
      <c r="AQ191">
        <f>(r_5*P191)+y_5</f>
        <v>3.3742621398390771</v>
      </c>
      <c r="AS191">
        <f>(r_6*O191)+x_6</f>
        <v>-3.9507533623805511</v>
      </c>
      <c r="AT191">
        <f>(r_6*P191)+y_6</f>
        <v>-0.62573786016092292</v>
      </c>
      <c r="AV191">
        <f>(r_7*O191)+x_7</f>
        <v>4.9246637619448919E-2</v>
      </c>
      <c r="AW191">
        <f>(r_7*P191)+y_7</f>
        <v>-0.62573786016092292</v>
      </c>
      <c r="AY191">
        <f>(r_8*O191)+x_8</f>
        <v>-3.9507533623805511</v>
      </c>
      <c r="AZ191">
        <f>(r_8*P191)+y_8</f>
        <v>3.3742621398390771</v>
      </c>
      <c r="BB191">
        <f>(r_9*O191)+x_9</f>
        <v>-7.9507533623805511</v>
      </c>
      <c r="BC191">
        <f>(r_9*P191)+y_9</f>
        <v>-0.62573786016092292</v>
      </c>
      <c r="BE191">
        <f>(r_10*O191)+x_10</f>
        <v>-3.9507533623805511</v>
      </c>
      <c r="BF191">
        <f>(r_10*P191)+y_10</f>
        <v>-4.6257378601609229</v>
      </c>
      <c r="BH191">
        <f>(r_26*O191)+x_26</f>
        <v>-8.8891950653562404</v>
      </c>
      <c r="BI191">
        <f>(r_26*P191)+y_26</f>
        <v>-1.4079101853620766</v>
      </c>
      <c r="BK191">
        <f>(r_27*O191)+x_27</f>
        <v>-6.9630650217854129</v>
      </c>
      <c r="BL191">
        <f>(r_27*P191)+y_27</f>
        <v>1.5306966048793078</v>
      </c>
      <c r="BN191">
        <f>(r_28*O191)+x_28</f>
        <v>-6.9630650217854129</v>
      </c>
      <c r="BO191">
        <f>(r_28*P191)+y_28</f>
        <v>-2.4693033951206922</v>
      </c>
      <c r="BQ191">
        <f>(r_29*O191)+x_29</f>
        <v>-2.9630650217854133</v>
      </c>
      <c r="BR191">
        <f>(r_29*P191)+y_29</f>
        <v>-0.46930339512069219</v>
      </c>
      <c r="BT191">
        <f>(r_30*O191)+x_30</f>
        <v>1.0369349782145867</v>
      </c>
      <c r="BU191">
        <f>(r_30*P191)+y_30</f>
        <v>1.5306966048793078</v>
      </c>
      <c r="BW191">
        <f>(r_31*O191)+x_31</f>
        <v>1.0369349782145867</v>
      </c>
      <c r="BX191">
        <f>(r_31*P191)+y_31</f>
        <v>-2.4693033951206922</v>
      </c>
      <c r="CA191">
        <f>O191</f>
        <v>-0.98768834059513777</v>
      </c>
      <c r="CB191">
        <f>P191</f>
        <v>-0.15643446504023073</v>
      </c>
      <c r="CD191">
        <f t="shared" si="37"/>
        <v>-0.98768834059513777</v>
      </c>
      <c r="CE191">
        <f t="shared" si="38"/>
        <v>-0.15643446504023073</v>
      </c>
      <c r="CG191">
        <f t="shared" si="39"/>
        <v>-1.9753766811902755</v>
      </c>
      <c r="CH191">
        <f t="shared" si="40"/>
        <v>-0.31286893008046146</v>
      </c>
      <c r="CJ191">
        <f t="shared" si="41"/>
        <v>-2.9630650217854133</v>
      </c>
      <c r="CK191">
        <f t="shared" si="42"/>
        <v>-0.46930339512069219</v>
      </c>
      <c r="CM191">
        <f t="shared" si="43"/>
        <v>-3.9507533623805511</v>
      </c>
      <c r="CN191">
        <f t="shared" si="44"/>
        <v>-0.62573786016092292</v>
      </c>
      <c r="CP191">
        <f t="shared" si="45"/>
        <v>-4.9384417029756893</v>
      </c>
      <c r="CQ191">
        <f t="shared" si="46"/>
        <v>-0.78217232520115365</v>
      </c>
      <c r="CS191">
        <f>O191</f>
        <v>-0.98768834059513777</v>
      </c>
      <c r="CT191">
        <f>P191</f>
        <v>-0.15643446504023073</v>
      </c>
      <c r="CU191">
        <f>(a_21*r_21*O191)+x_21</f>
        <v>1.0492466376194489</v>
      </c>
      <c r="CV191">
        <f>(b_21*r_21*P191)+y_21</f>
        <v>4.6871310699195385</v>
      </c>
      <c r="CW191">
        <f>(r_21*O191)+x_21</f>
        <v>1.0492466376194489</v>
      </c>
      <c r="CX191">
        <f>(r_21*P191)+y_21</f>
        <v>4.3742621398390771</v>
      </c>
      <c r="CY191">
        <f>((r_21/2)*O191)+x_21</f>
        <v>3.0246233188097245</v>
      </c>
      <c r="CZ191">
        <f>((r_21/2)*P191)+y_21</f>
        <v>4.6871310699195385</v>
      </c>
    </row>
    <row r="192" spans="1:104" x14ac:dyDescent="0.25">
      <c r="A192">
        <v>1</v>
      </c>
      <c r="K192">
        <v>4</v>
      </c>
      <c r="L192">
        <f>L191+A192</f>
        <v>190</v>
      </c>
      <c r="M192">
        <f t="shared" si="47"/>
        <v>3.3161255787892263</v>
      </c>
      <c r="O192">
        <f t="shared" si="48"/>
        <v>-0.98480775301220802</v>
      </c>
      <c r="P192">
        <f t="shared" si="49"/>
        <v>-0.17364817766693047</v>
      </c>
      <c r="R192">
        <f t="shared" si="35"/>
        <v>-3.9392310120488321</v>
      </c>
      <c r="S192">
        <f t="shared" si="36"/>
        <v>-0.69459271066772188</v>
      </c>
      <c r="U192">
        <f>R192+x_0</f>
        <v>-3.9392310120488321</v>
      </c>
      <c r="V192">
        <f>S192+y_0</f>
        <v>-0.69459271066772188</v>
      </c>
      <c r="X192">
        <f>r_0*COS(M192)+x_01</f>
        <v>-3.9392310120488321</v>
      </c>
      <c r="Y192">
        <f>r_0*SIN(M192)+y_01</f>
        <v>-0.69459271066772188</v>
      </c>
      <c r="Z192">
        <f t="shared" si="50"/>
        <v>169</v>
      </c>
      <c r="AB192">
        <f>(r_1*O192)+x_1</f>
        <v>-3.9392310120488321</v>
      </c>
      <c r="AC192">
        <f>(r_1*P192)+y_1</f>
        <v>-0.69459271066772188</v>
      </c>
      <c r="AD192">
        <f t="shared" si="51"/>
        <v>169</v>
      </c>
      <c r="AG192">
        <f>(r_2*O192)+x_2</f>
        <v>6.0768987951167919E-2</v>
      </c>
      <c r="AH192">
        <f>(r_2*P192)+y_2</f>
        <v>-0.69459271066772188</v>
      </c>
      <c r="AJ192">
        <f>(r_3*O192)+x_3</f>
        <v>-3.9392310120488321</v>
      </c>
      <c r="AK192">
        <f>(r_3*P192)+y_3</f>
        <v>-0.69459271066772188</v>
      </c>
      <c r="AM192">
        <f>(r_4*O192)+x_4</f>
        <v>6.0768987951167919E-2</v>
      </c>
      <c r="AN192">
        <f>(r_4*P192)+y_4</f>
        <v>-0.69459271066772188</v>
      </c>
      <c r="AP192">
        <f>(r_5*O192)+x_5</f>
        <v>-3.9392310120488321</v>
      </c>
      <c r="AQ192">
        <f>(r_5*P192)+y_5</f>
        <v>3.3054072893322779</v>
      </c>
      <c r="AS192">
        <f>(r_6*O192)+x_6</f>
        <v>-3.9392310120488321</v>
      </c>
      <c r="AT192">
        <f>(r_6*P192)+y_6</f>
        <v>-0.69459271066772188</v>
      </c>
      <c r="AV192">
        <f>(r_7*O192)+x_7</f>
        <v>6.0768987951167919E-2</v>
      </c>
      <c r="AW192">
        <f>(r_7*P192)+y_7</f>
        <v>-0.69459271066772188</v>
      </c>
      <c r="AY192">
        <f>(r_8*O192)+x_8</f>
        <v>-3.9392310120488321</v>
      </c>
      <c r="AZ192">
        <f>(r_8*P192)+y_8</f>
        <v>3.3054072893322779</v>
      </c>
      <c r="BB192">
        <f>(r_9*O192)+x_9</f>
        <v>-7.9392310120488325</v>
      </c>
      <c r="BC192">
        <f>(r_9*P192)+y_9</f>
        <v>-0.69459271066772188</v>
      </c>
      <c r="BE192">
        <f>(r_10*O192)+x_10</f>
        <v>-3.9392310120488321</v>
      </c>
      <c r="BF192">
        <f>(r_10*P192)+y_10</f>
        <v>-4.6945927106677221</v>
      </c>
      <c r="BH192">
        <f>(r_26*O192)+x_26</f>
        <v>-8.8632697771098723</v>
      </c>
      <c r="BI192">
        <f>(r_26*P192)+y_26</f>
        <v>-1.5628335990023743</v>
      </c>
      <c r="BK192">
        <f>(r_27*O192)+x_27</f>
        <v>-6.9544232590366235</v>
      </c>
      <c r="BL192">
        <f>(r_27*P192)+y_27</f>
        <v>1.4790554669992086</v>
      </c>
      <c r="BN192">
        <f>(r_28*O192)+x_28</f>
        <v>-6.9544232590366235</v>
      </c>
      <c r="BO192">
        <f>(r_28*P192)+y_28</f>
        <v>-2.5209445330007911</v>
      </c>
      <c r="BQ192">
        <f>(r_29*O192)+x_29</f>
        <v>-2.9544232590366239</v>
      </c>
      <c r="BR192">
        <f>(r_29*P192)+y_29</f>
        <v>-0.52094453300079135</v>
      </c>
      <c r="BT192">
        <f>(r_30*O192)+x_30</f>
        <v>1.0455767409633761</v>
      </c>
      <c r="BU192">
        <f>(r_30*P192)+y_30</f>
        <v>1.4790554669992086</v>
      </c>
      <c r="BW192">
        <f>(r_31*O192)+x_31</f>
        <v>1.0455767409633761</v>
      </c>
      <c r="BX192">
        <f>(r_31*P192)+y_31</f>
        <v>-2.5209445330007911</v>
      </c>
      <c r="CA192">
        <f>O192</f>
        <v>-0.98480775301220802</v>
      </c>
      <c r="CB192">
        <f>P192</f>
        <v>-0.17364817766693047</v>
      </c>
      <c r="CD192">
        <f t="shared" si="37"/>
        <v>-0.98480775301220802</v>
      </c>
      <c r="CE192">
        <f t="shared" si="38"/>
        <v>-0.17364817766693047</v>
      </c>
      <c r="CG192">
        <f t="shared" si="39"/>
        <v>-1.969615506024416</v>
      </c>
      <c r="CH192">
        <f t="shared" si="40"/>
        <v>-0.34729635533386094</v>
      </c>
      <c r="CJ192">
        <f t="shared" si="41"/>
        <v>-2.9544232590366239</v>
      </c>
      <c r="CK192">
        <f t="shared" si="42"/>
        <v>-0.52094453300079135</v>
      </c>
      <c r="CM192">
        <f t="shared" si="43"/>
        <v>-3.9392310120488321</v>
      </c>
      <c r="CN192">
        <f t="shared" si="44"/>
        <v>-0.69459271066772188</v>
      </c>
      <c r="CP192">
        <f t="shared" si="45"/>
        <v>-4.9240387650610398</v>
      </c>
      <c r="CQ192">
        <f t="shared" si="46"/>
        <v>-0.86824088833465241</v>
      </c>
      <c r="CS192">
        <f>O192</f>
        <v>-0.98480775301220802</v>
      </c>
      <c r="CT192">
        <f>P192</f>
        <v>-0.17364817766693047</v>
      </c>
      <c r="CU192">
        <f>(a_21*r_21*O192)+x_21</f>
        <v>1.0607689879511679</v>
      </c>
      <c r="CV192">
        <f>(b_21*r_21*P192)+y_21</f>
        <v>4.6527036446661389</v>
      </c>
      <c r="CW192">
        <f>(r_21*O192)+x_21</f>
        <v>1.0607689879511679</v>
      </c>
      <c r="CX192">
        <f>(r_21*P192)+y_21</f>
        <v>4.3054072893322779</v>
      </c>
      <c r="CY192">
        <f>((r_21/2)*O192)+x_21</f>
        <v>3.0303844939755837</v>
      </c>
      <c r="CZ192">
        <f>((r_21/2)*P192)+y_21</f>
        <v>4.6527036446661389</v>
      </c>
    </row>
    <row r="193" spans="1:104" x14ac:dyDescent="0.25">
      <c r="A193">
        <v>1</v>
      </c>
      <c r="K193">
        <v>4</v>
      </c>
      <c r="L193">
        <f>L192+A193</f>
        <v>191</v>
      </c>
      <c r="M193">
        <f t="shared" si="47"/>
        <v>3.3335788713091694</v>
      </c>
      <c r="O193">
        <f t="shared" si="48"/>
        <v>-0.98162718344766398</v>
      </c>
      <c r="P193">
        <f t="shared" si="49"/>
        <v>-0.19080899537654472</v>
      </c>
      <c r="R193">
        <f t="shared" si="35"/>
        <v>-3.9265087337906559</v>
      </c>
      <c r="S193">
        <f t="shared" si="36"/>
        <v>-0.76323598150617888</v>
      </c>
      <c r="U193">
        <f>R193+x_0</f>
        <v>-3.9265087337906559</v>
      </c>
      <c r="V193">
        <f>S193+y_0</f>
        <v>-0.76323598150617888</v>
      </c>
      <c r="X193">
        <f>r_0*COS(M193)+x_01</f>
        <v>-3.9265087337906559</v>
      </c>
      <c r="Y193">
        <f>r_0*SIN(M193)+y_01</f>
        <v>-0.76323598150617888</v>
      </c>
      <c r="Z193">
        <f t="shared" si="50"/>
        <v>170</v>
      </c>
      <c r="AB193">
        <f>(r_1*O193)+x_1</f>
        <v>-3.9265087337906559</v>
      </c>
      <c r="AC193">
        <f>(r_1*P193)+y_1</f>
        <v>-0.76323598150617888</v>
      </c>
      <c r="AD193">
        <f t="shared" si="51"/>
        <v>170</v>
      </c>
      <c r="AG193">
        <f>(r_2*O193)+x_2</f>
        <v>7.3491266209344097E-2</v>
      </c>
      <c r="AH193">
        <f>(r_2*P193)+y_2</f>
        <v>-0.76323598150617888</v>
      </c>
      <c r="AJ193">
        <f>(r_3*O193)+x_3</f>
        <v>-3.9265087337906559</v>
      </c>
      <c r="AK193">
        <f>(r_3*P193)+y_3</f>
        <v>-0.76323598150617888</v>
      </c>
      <c r="AM193">
        <f>(r_4*O193)+x_4</f>
        <v>7.3491266209344097E-2</v>
      </c>
      <c r="AN193">
        <f>(r_4*P193)+y_4</f>
        <v>-0.76323598150617888</v>
      </c>
      <c r="AP193">
        <f>(r_5*O193)+x_5</f>
        <v>-3.9265087337906559</v>
      </c>
      <c r="AQ193">
        <f>(r_5*P193)+y_5</f>
        <v>3.2367640184938211</v>
      </c>
      <c r="AS193">
        <f>(r_6*O193)+x_6</f>
        <v>-3.9265087337906559</v>
      </c>
      <c r="AT193">
        <f>(r_6*P193)+y_6</f>
        <v>-0.76323598150617888</v>
      </c>
      <c r="AV193">
        <f>(r_7*O193)+x_7</f>
        <v>7.3491266209344097E-2</v>
      </c>
      <c r="AW193">
        <f>(r_7*P193)+y_7</f>
        <v>-0.76323598150617888</v>
      </c>
      <c r="AY193">
        <f>(r_8*O193)+x_8</f>
        <v>-3.9265087337906559</v>
      </c>
      <c r="AZ193">
        <f>(r_8*P193)+y_8</f>
        <v>3.2367640184938211</v>
      </c>
      <c r="BB193">
        <f>(r_9*O193)+x_9</f>
        <v>-7.9265087337906559</v>
      </c>
      <c r="BC193">
        <f>(r_9*P193)+y_9</f>
        <v>-0.76323598150617888</v>
      </c>
      <c r="BE193">
        <f>(r_10*O193)+x_10</f>
        <v>-3.9265087337906559</v>
      </c>
      <c r="BF193">
        <f>(r_10*P193)+y_10</f>
        <v>-4.7632359815061793</v>
      </c>
      <c r="BH193">
        <f>(r_26*O193)+x_26</f>
        <v>-8.8346446510289756</v>
      </c>
      <c r="BI193">
        <f>(r_26*P193)+y_26</f>
        <v>-1.7172809583889026</v>
      </c>
      <c r="BK193">
        <f>(r_27*O193)+x_27</f>
        <v>-6.9448815503429921</v>
      </c>
      <c r="BL193">
        <f>(r_27*P193)+y_27</f>
        <v>1.4275730138703659</v>
      </c>
      <c r="BN193">
        <f>(r_28*O193)+x_28</f>
        <v>-6.9448815503429921</v>
      </c>
      <c r="BO193">
        <f>(r_28*P193)+y_28</f>
        <v>-2.5724269861296341</v>
      </c>
      <c r="BQ193">
        <f>(r_29*O193)+x_29</f>
        <v>-2.9448815503429921</v>
      </c>
      <c r="BR193">
        <f>(r_29*P193)+y_29</f>
        <v>-0.57242698612963416</v>
      </c>
      <c r="BT193">
        <f>(r_30*O193)+x_30</f>
        <v>1.0551184496570079</v>
      </c>
      <c r="BU193">
        <f>(r_30*P193)+y_30</f>
        <v>1.4275730138703659</v>
      </c>
      <c r="BW193">
        <f>(r_31*O193)+x_31</f>
        <v>1.0551184496570079</v>
      </c>
      <c r="BX193">
        <f>(r_31*P193)+y_31</f>
        <v>-2.5724269861296341</v>
      </c>
      <c r="CA193">
        <f>O193</f>
        <v>-0.98162718344766398</v>
      </c>
      <c r="CB193">
        <f>P193</f>
        <v>-0.19080899537654472</v>
      </c>
      <c r="CD193">
        <f t="shared" si="37"/>
        <v>-0.98162718344766398</v>
      </c>
      <c r="CE193">
        <f t="shared" si="38"/>
        <v>-0.19080899537654472</v>
      </c>
      <c r="CG193">
        <f t="shared" si="39"/>
        <v>-1.963254366895328</v>
      </c>
      <c r="CH193">
        <f t="shared" si="40"/>
        <v>-0.38161799075308944</v>
      </c>
      <c r="CJ193">
        <f t="shared" si="41"/>
        <v>-2.9448815503429921</v>
      </c>
      <c r="CK193">
        <f t="shared" si="42"/>
        <v>-0.57242698612963416</v>
      </c>
      <c r="CM193">
        <f t="shared" si="43"/>
        <v>-3.9265087337906559</v>
      </c>
      <c r="CN193">
        <f t="shared" si="44"/>
        <v>-0.76323598150617888</v>
      </c>
      <c r="CP193">
        <f t="shared" si="45"/>
        <v>-4.9081359172383197</v>
      </c>
      <c r="CQ193">
        <f t="shared" si="46"/>
        <v>-0.95404497688272361</v>
      </c>
      <c r="CS193">
        <f>O193</f>
        <v>-0.98162718344766398</v>
      </c>
      <c r="CT193">
        <f>P193</f>
        <v>-0.19080899537654472</v>
      </c>
      <c r="CU193">
        <f>(a_21*r_21*O193)+x_21</f>
        <v>1.0734912662093441</v>
      </c>
      <c r="CV193">
        <f>(b_21*r_21*P193)+y_21</f>
        <v>4.6183820092469103</v>
      </c>
      <c r="CW193">
        <f>(r_21*O193)+x_21</f>
        <v>1.0734912662093441</v>
      </c>
      <c r="CX193">
        <f>(r_21*P193)+y_21</f>
        <v>4.2367640184938207</v>
      </c>
      <c r="CY193">
        <f>((r_21/2)*O193)+x_21</f>
        <v>3.036745633104672</v>
      </c>
      <c r="CZ193">
        <f>((r_21/2)*P193)+y_21</f>
        <v>4.6183820092469103</v>
      </c>
    </row>
    <row r="194" spans="1:104" x14ac:dyDescent="0.25">
      <c r="A194">
        <v>1</v>
      </c>
      <c r="K194">
        <v>4</v>
      </c>
      <c r="L194">
        <f>L193+A194</f>
        <v>192</v>
      </c>
      <c r="M194">
        <f t="shared" si="47"/>
        <v>3.3510321638291125</v>
      </c>
      <c r="O194">
        <f t="shared" si="48"/>
        <v>-0.97814760073380569</v>
      </c>
      <c r="P194">
        <f t="shared" si="49"/>
        <v>-0.20791169081775907</v>
      </c>
      <c r="R194">
        <f t="shared" si="35"/>
        <v>-3.9125904029352228</v>
      </c>
      <c r="S194">
        <f t="shared" si="36"/>
        <v>-0.83164676327103626</v>
      </c>
      <c r="U194">
        <f>R194+x_0</f>
        <v>-3.9125904029352228</v>
      </c>
      <c r="V194">
        <f>S194+y_0</f>
        <v>-0.83164676327103626</v>
      </c>
      <c r="X194">
        <f>r_0*COS(M194)+x_01</f>
        <v>-3.9125904029352228</v>
      </c>
      <c r="Y194">
        <f>r_0*SIN(M194)+y_01</f>
        <v>-0.83164676327103626</v>
      </c>
      <c r="Z194">
        <f t="shared" si="50"/>
        <v>171</v>
      </c>
      <c r="AB194">
        <f>(r_1*O194)+x_1</f>
        <v>-3.9125904029352228</v>
      </c>
      <c r="AC194">
        <f>(r_1*P194)+y_1</f>
        <v>-0.83164676327103626</v>
      </c>
      <c r="AD194">
        <f t="shared" si="51"/>
        <v>171</v>
      </c>
      <c r="AG194">
        <f>(r_2*O194)+x_2</f>
        <v>8.7409597064777245E-2</v>
      </c>
      <c r="AH194">
        <f>(r_2*P194)+y_2</f>
        <v>-0.83164676327103626</v>
      </c>
      <c r="AJ194">
        <f>(r_3*O194)+x_3</f>
        <v>-3.9125904029352228</v>
      </c>
      <c r="AK194">
        <f>(r_3*P194)+y_3</f>
        <v>-0.83164676327103626</v>
      </c>
      <c r="AM194">
        <f>(r_4*O194)+x_4</f>
        <v>8.7409597064777245E-2</v>
      </c>
      <c r="AN194">
        <f>(r_4*P194)+y_4</f>
        <v>-0.83164676327103626</v>
      </c>
      <c r="AP194">
        <f>(r_5*O194)+x_5</f>
        <v>-3.9125904029352228</v>
      </c>
      <c r="AQ194">
        <f>(r_5*P194)+y_5</f>
        <v>3.1683532367289637</v>
      </c>
      <c r="AS194">
        <f>(r_6*O194)+x_6</f>
        <v>-3.9125904029352228</v>
      </c>
      <c r="AT194">
        <f>(r_6*P194)+y_6</f>
        <v>-0.83164676327103626</v>
      </c>
      <c r="AV194">
        <f>(r_7*O194)+x_7</f>
        <v>8.7409597064777245E-2</v>
      </c>
      <c r="AW194">
        <f>(r_7*P194)+y_7</f>
        <v>-0.83164676327103626</v>
      </c>
      <c r="AY194">
        <f>(r_8*O194)+x_8</f>
        <v>-3.9125904029352228</v>
      </c>
      <c r="AZ194">
        <f>(r_8*P194)+y_8</f>
        <v>3.1683532367289637</v>
      </c>
      <c r="BB194">
        <f>(r_9*O194)+x_9</f>
        <v>-7.9125904029352228</v>
      </c>
      <c r="BC194">
        <f>(r_9*P194)+y_9</f>
        <v>-0.83164676327103626</v>
      </c>
      <c r="BE194">
        <f>(r_10*O194)+x_10</f>
        <v>-3.9125904029352228</v>
      </c>
      <c r="BF194">
        <f>(r_10*P194)+y_10</f>
        <v>-4.8316467632710367</v>
      </c>
      <c r="BH194">
        <f>(r_26*O194)+x_26</f>
        <v>-8.8033284066042512</v>
      </c>
      <c r="BI194">
        <f>(r_26*P194)+y_26</f>
        <v>-1.8712052173598317</v>
      </c>
      <c r="BK194">
        <f>(r_27*O194)+x_27</f>
        <v>-6.9344428022014171</v>
      </c>
      <c r="BL194">
        <f>(r_27*P194)+y_27</f>
        <v>1.3762649275467229</v>
      </c>
      <c r="BN194">
        <f>(r_28*O194)+x_28</f>
        <v>-6.9344428022014171</v>
      </c>
      <c r="BO194">
        <f>(r_28*P194)+y_28</f>
        <v>-2.6237350724532771</v>
      </c>
      <c r="BQ194">
        <f>(r_29*O194)+x_29</f>
        <v>-2.9344428022014171</v>
      </c>
      <c r="BR194">
        <f>(r_29*P194)+y_29</f>
        <v>-0.6237350724532772</v>
      </c>
      <c r="BT194">
        <f>(r_30*O194)+x_30</f>
        <v>1.0655571977985829</v>
      </c>
      <c r="BU194">
        <f>(r_30*P194)+y_30</f>
        <v>1.3762649275467229</v>
      </c>
      <c r="BW194">
        <f>(r_31*O194)+x_31</f>
        <v>1.0655571977985829</v>
      </c>
      <c r="BX194">
        <f>(r_31*P194)+y_31</f>
        <v>-2.6237350724532771</v>
      </c>
      <c r="CA194">
        <f>O194</f>
        <v>-0.97814760073380569</v>
      </c>
      <c r="CB194">
        <f>P194</f>
        <v>-0.20791169081775907</v>
      </c>
      <c r="CD194">
        <f t="shared" si="37"/>
        <v>-0.97814760073380569</v>
      </c>
      <c r="CE194">
        <f t="shared" si="38"/>
        <v>-0.20791169081775907</v>
      </c>
      <c r="CG194">
        <f t="shared" si="39"/>
        <v>-1.9562952014676114</v>
      </c>
      <c r="CH194">
        <f t="shared" si="40"/>
        <v>-0.41582338163551813</v>
      </c>
      <c r="CJ194">
        <f t="shared" si="41"/>
        <v>-2.9344428022014171</v>
      </c>
      <c r="CK194">
        <f t="shared" si="42"/>
        <v>-0.6237350724532772</v>
      </c>
      <c r="CM194">
        <f t="shared" si="43"/>
        <v>-3.9125904029352228</v>
      </c>
      <c r="CN194">
        <f t="shared" si="44"/>
        <v>-0.83164676327103626</v>
      </c>
      <c r="CP194">
        <f t="shared" si="45"/>
        <v>-4.8907380036690284</v>
      </c>
      <c r="CQ194">
        <f t="shared" si="46"/>
        <v>-1.0395584540887954</v>
      </c>
      <c r="CS194">
        <f>O194</f>
        <v>-0.97814760073380569</v>
      </c>
      <c r="CT194">
        <f>P194</f>
        <v>-0.20791169081775907</v>
      </c>
      <c r="CU194">
        <f>(a_21*r_21*O194)+x_21</f>
        <v>1.0874095970647772</v>
      </c>
      <c r="CV194">
        <f>(b_21*r_21*P194)+y_21</f>
        <v>4.5841766183644816</v>
      </c>
      <c r="CW194">
        <f>(r_21*O194)+x_21</f>
        <v>1.0874095970647772</v>
      </c>
      <c r="CX194">
        <f>(r_21*P194)+y_21</f>
        <v>4.1683532367289633</v>
      </c>
      <c r="CY194">
        <f>((r_21/2)*O194)+x_21</f>
        <v>3.0437047985323886</v>
      </c>
      <c r="CZ194">
        <f>((r_21/2)*P194)+y_21</f>
        <v>4.5841766183644816</v>
      </c>
    </row>
    <row r="195" spans="1:104" x14ac:dyDescent="0.25">
      <c r="A195">
        <v>1</v>
      </c>
      <c r="K195">
        <v>4</v>
      </c>
      <c r="L195">
        <f>L194+A195</f>
        <v>193</v>
      </c>
      <c r="M195">
        <f t="shared" si="47"/>
        <v>3.3684854563490561</v>
      </c>
      <c r="O195">
        <f t="shared" si="48"/>
        <v>-0.97437006478523525</v>
      </c>
      <c r="P195">
        <f t="shared" si="49"/>
        <v>-0.22495105434386498</v>
      </c>
      <c r="R195">
        <f t="shared" ref="R195:R258" si="52">r_0*COS(M195)</f>
        <v>-3.897480259140941</v>
      </c>
      <c r="S195">
        <f t="shared" ref="S195:S258" si="53">r_0*SIN(M195)</f>
        <v>-0.8998042173754599</v>
      </c>
      <c r="U195">
        <f>R195+x_0</f>
        <v>-3.897480259140941</v>
      </c>
      <c r="V195">
        <f>S195+y_0</f>
        <v>-0.8998042173754599</v>
      </c>
      <c r="X195">
        <f>r_0*COS(M195)+x_01</f>
        <v>-3.897480259140941</v>
      </c>
      <c r="Y195">
        <f>r_0*SIN(M195)+y_01</f>
        <v>-0.8998042173754599</v>
      </c>
      <c r="Z195">
        <f t="shared" si="50"/>
        <v>172</v>
      </c>
      <c r="AB195">
        <f>(r_1*O195)+x_1</f>
        <v>-3.897480259140941</v>
      </c>
      <c r="AC195">
        <f>(r_1*P195)+y_1</f>
        <v>-0.8998042173754599</v>
      </c>
      <c r="AD195">
        <f t="shared" si="51"/>
        <v>172</v>
      </c>
      <c r="AG195">
        <f>(r_2*O195)+x_2</f>
        <v>0.10251974085905902</v>
      </c>
      <c r="AH195">
        <f>(r_2*P195)+y_2</f>
        <v>-0.8998042173754599</v>
      </c>
      <c r="AJ195">
        <f>(r_3*O195)+x_3</f>
        <v>-3.897480259140941</v>
      </c>
      <c r="AK195">
        <f>(r_3*P195)+y_3</f>
        <v>-0.8998042173754599</v>
      </c>
      <c r="AM195">
        <f>(r_4*O195)+x_4</f>
        <v>0.10251974085905902</v>
      </c>
      <c r="AN195">
        <f>(r_4*P195)+y_4</f>
        <v>-0.8998042173754599</v>
      </c>
      <c r="AP195">
        <f>(r_5*O195)+x_5</f>
        <v>-3.897480259140941</v>
      </c>
      <c r="AQ195">
        <f>(r_5*P195)+y_5</f>
        <v>3.1001957826245401</v>
      </c>
      <c r="AS195">
        <f>(r_6*O195)+x_6</f>
        <v>-3.897480259140941</v>
      </c>
      <c r="AT195">
        <f>(r_6*P195)+y_6</f>
        <v>-0.8998042173754599</v>
      </c>
      <c r="AV195">
        <f>(r_7*O195)+x_7</f>
        <v>0.10251974085905902</v>
      </c>
      <c r="AW195">
        <f>(r_7*P195)+y_7</f>
        <v>-0.8998042173754599</v>
      </c>
      <c r="AY195">
        <f>(r_8*O195)+x_8</f>
        <v>-3.897480259140941</v>
      </c>
      <c r="AZ195">
        <f>(r_8*P195)+y_8</f>
        <v>3.1001957826245401</v>
      </c>
      <c r="BB195">
        <f>(r_9*O195)+x_9</f>
        <v>-7.8974802591409414</v>
      </c>
      <c r="BC195">
        <f>(r_9*P195)+y_9</f>
        <v>-0.8998042173754599</v>
      </c>
      <c r="BE195">
        <f>(r_10*O195)+x_10</f>
        <v>-3.897480259140941</v>
      </c>
      <c r="BF195">
        <f>(r_10*P195)+y_10</f>
        <v>-4.8998042173754595</v>
      </c>
      <c r="BH195">
        <f>(r_26*O195)+x_26</f>
        <v>-8.7693305830671164</v>
      </c>
      <c r="BI195">
        <f>(r_26*P195)+y_26</f>
        <v>-2.0245594890947847</v>
      </c>
      <c r="BK195">
        <f>(r_27*O195)+x_27</f>
        <v>-6.9231101943557061</v>
      </c>
      <c r="BL195">
        <f>(r_27*P195)+y_27</f>
        <v>1.325146836968405</v>
      </c>
      <c r="BN195">
        <f>(r_28*O195)+x_28</f>
        <v>-6.9231101943557061</v>
      </c>
      <c r="BO195">
        <f>(r_28*P195)+y_28</f>
        <v>-2.674853163031595</v>
      </c>
      <c r="BQ195">
        <f>(r_29*O195)+x_29</f>
        <v>-2.9231101943557056</v>
      </c>
      <c r="BR195">
        <f>(r_29*P195)+y_29</f>
        <v>-0.67485316303159493</v>
      </c>
      <c r="BT195">
        <f>(r_30*O195)+x_30</f>
        <v>1.0768898056442944</v>
      </c>
      <c r="BU195">
        <f>(r_30*P195)+y_30</f>
        <v>1.325146836968405</v>
      </c>
      <c r="BW195">
        <f>(r_31*O195)+x_31</f>
        <v>1.0768898056442944</v>
      </c>
      <c r="BX195">
        <f>(r_31*P195)+y_31</f>
        <v>-2.674853163031595</v>
      </c>
      <c r="CA195">
        <f>O195</f>
        <v>-0.97437006478523525</v>
      </c>
      <c r="CB195">
        <f>P195</f>
        <v>-0.22495105434386498</v>
      </c>
      <c r="CD195">
        <f t="shared" ref="CD195:CD258" si="54">r_11*CA195</f>
        <v>-0.97437006478523525</v>
      </c>
      <c r="CE195">
        <f t="shared" ref="CE195:CE258" si="55">r_11*CB195</f>
        <v>-0.22495105434386498</v>
      </c>
      <c r="CG195">
        <f t="shared" ref="CG195:CG258" si="56">r_12*CA195</f>
        <v>-1.9487401295704705</v>
      </c>
      <c r="CH195">
        <f t="shared" ref="CH195:CH258" si="57">r_12*CB195</f>
        <v>-0.44990210868772995</v>
      </c>
      <c r="CJ195">
        <f t="shared" ref="CJ195:CJ258" si="58">r_13*CA195</f>
        <v>-2.9231101943557056</v>
      </c>
      <c r="CK195">
        <f t="shared" ref="CK195:CK258" si="59">r_13*CB195</f>
        <v>-0.67485316303159493</v>
      </c>
      <c r="CM195">
        <f t="shared" ref="CM195:CM258" si="60">r_14*CA195</f>
        <v>-3.897480259140941</v>
      </c>
      <c r="CN195">
        <f t="shared" ref="CN195:CN258" si="61">r_14*CB195</f>
        <v>-0.8998042173754599</v>
      </c>
      <c r="CP195">
        <f t="shared" ref="CP195:CP258" si="62">CA195*r_15</f>
        <v>-4.8718503239261759</v>
      </c>
      <c r="CQ195">
        <f t="shared" ref="CQ195:CQ258" si="63">CB195*r_15</f>
        <v>-1.1247552717193248</v>
      </c>
      <c r="CS195">
        <f>O195</f>
        <v>-0.97437006478523525</v>
      </c>
      <c r="CT195">
        <f>P195</f>
        <v>-0.22495105434386498</v>
      </c>
      <c r="CU195">
        <f>(a_21*r_21*O195)+x_21</f>
        <v>1.102519740859059</v>
      </c>
      <c r="CV195">
        <f>(b_21*r_21*P195)+y_21</f>
        <v>4.5500978913122703</v>
      </c>
      <c r="CW195">
        <f>(r_21*O195)+x_21</f>
        <v>1.102519740859059</v>
      </c>
      <c r="CX195">
        <f>(r_21*P195)+y_21</f>
        <v>4.1001957826245405</v>
      </c>
      <c r="CY195">
        <f>((r_21/2)*O195)+x_21</f>
        <v>3.0512598704295293</v>
      </c>
      <c r="CZ195">
        <f>((r_21/2)*P195)+y_21</f>
        <v>4.5500978913122703</v>
      </c>
    </row>
    <row r="196" spans="1:104" x14ac:dyDescent="0.25">
      <c r="A196">
        <v>1</v>
      </c>
      <c r="K196">
        <v>4</v>
      </c>
      <c r="L196">
        <f>L195+A196</f>
        <v>194</v>
      </c>
      <c r="M196">
        <f t="shared" ref="M196:M259" si="64">(2*L196*PI())/360</f>
        <v>3.3859387488689991</v>
      </c>
      <c r="O196">
        <f t="shared" ref="O196:O259" si="65">COS(M196)</f>
        <v>-0.97029572627599647</v>
      </c>
      <c r="P196">
        <f t="shared" ref="P196:P259" si="66">SIN(M196)</f>
        <v>-0.24192189559966751</v>
      </c>
      <c r="R196">
        <f t="shared" si="52"/>
        <v>-3.8811829051039859</v>
      </c>
      <c r="S196">
        <f t="shared" si="53"/>
        <v>-0.96768758239867003</v>
      </c>
      <c r="U196">
        <f>R196+x_0</f>
        <v>-3.8811829051039859</v>
      </c>
      <c r="V196">
        <f>S196+y_0</f>
        <v>-0.96768758239867003</v>
      </c>
      <c r="X196">
        <f>r_0*COS(M196)+x_01</f>
        <v>-3.8811829051039859</v>
      </c>
      <c r="Y196">
        <f>r_0*SIN(M196)+y_01</f>
        <v>-0.96768758239867003</v>
      </c>
      <c r="Z196">
        <f t="shared" si="50"/>
        <v>173</v>
      </c>
      <c r="AB196">
        <f>(r_1*O196)+x_1</f>
        <v>-3.8811829051039859</v>
      </c>
      <c r="AC196">
        <f>(r_1*P196)+y_1</f>
        <v>-0.96768758239867003</v>
      </c>
      <c r="AD196">
        <f t="shared" si="51"/>
        <v>173</v>
      </c>
      <c r="AG196">
        <f>(r_2*O196)+x_2</f>
        <v>0.11881709489601411</v>
      </c>
      <c r="AH196">
        <f>(r_2*P196)+y_2</f>
        <v>-0.96768758239867003</v>
      </c>
      <c r="AJ196">
        <f>(r_3*O196)+x_3</f>
        <v>-3.8811829051039859</v>
      </c>
      <c r="AK196">
        <f>(r_3*P196)+y_3</f>
        <v>-0.96768758239867003</v>
      </c>
      <c r="AM196">
        <f>(r_4*O196)+x_4</f>
        <v>0.11881709489601411</v>
      </c>
      <c r="AN196">
        <f>(r_4*P196)+y_4</f>
        <v>-0.96768758239867003</v>
      </c>
      <c r="AP196">
        <f>(r_5*O196)+x_5</f>
        <v>-3.8811829051039859</v>
      </c>
      <c r="AQ196">
        <f>(r_5*P196)+y_5</f>
        <v>3.0323124176013301</v>
      </c>
      <c r="AS196">
        <f>(r_6*O196)+x_6</f>
        <v>-3.8811829051039859</v>
      </c>
      <c r="AT196">
        <f>(r_6*P196)+y_6</f>
        <v>-0.96768758239867003</v>
      </c>
      <c r="AV196">
        <f>(r_7*O196)+x_7</f>
        <v>0.11881709489601411</v>
      </c>
      <c r="AW196">
        <f>(r_7*P196)+y_7</f>
        <v>-0.96768758239867003</v>
      </c>
      <c r="AY196">
        <f>(r_8*O196)+x_8</f>
        <v>-3.8811829051039859</v>
      </c>
      <c r="AZ196">
        <f>(r_8*P196)+y_8</f>
        <v>3.0323124176013301</v>
      </c>
      <c r="BB196">
        <f>(r_9*O196)+x_9</f>
        <v>-7.8811829051039854</v>
      </c>
      <c r="BC196">
        <f>(r_9*P196)+y_9</f>
        <v>-0.96768758239867003</v>
      </c>
      <c r="BE196">
        <f>(r_10*O196)+x_10</f>
        <v>-3.8811829051039859</v>
      </c>
      <c r="BF196">
        <f>(r_10*P196)+y_10</f>
        <v>-4.9676875823986704</v>
      </c>
      <c r="BH196">
        <f>(r_26*O196)+x_26</f>
        <v>-8.7326615364839686</v>
      </c>
      <c r="BI196">
        <f>(r_26*P196)+y_26</f>
        <v>-2.1772970603970077</v>
      </c>
      <c r="BK196">
        <f>(r_27*O196)+x_27</f>
        <v>-6.9108871788279895</v>
      </c>
      <c r="BL196">
        <f>(r_27*P196)+y_27</f>
        <v>1.2742343132009974</v>
      </c>
      <c r="BN196">
        <f>(r_28*O196)+x_28</f>
        <v>-6.9108871788279895</v>
      </c>
      <c r="BO196">
        <f>(r_28*P196)+y_28</f>
        <v>-2.7257656867990026</v>
      </c>
      <c r="BQ196">
        <f>(r_29*O196)+x_29</f>
        <v>-2.9108871788279895</v>
      </c>
      <c r="BR196">
        <f>(r_29*P196)+y_29</f>
        <v>-0.72576568679900255</v>
      </c>
      <c r="BT196">
        <f>(r_30*O196)+x_30</f>
        <v>1.0891128211720105</v>
      </c>
      <c r="BU196">
        <f>(r_30*P196)+y_30</f>
        <v>1.2742343132009974</v>
      </c>
      <c r="BW196">
        <f>(r_31*O196)+x_31</f>
        <v>1.0891128211720105</v>
      </c>
      <c r="BX196">
        <f>(r_31*P196)+y_31</f>
        <v>-2.7257656867990026</v>
      </c>
      <c r="CA196">
        <f>O196</f>
        <v>-0.97029572627599647</v>
      </c>
      <c r="CB196">
        <f>P196</f>
        <v>-0.24192189559966751</v>
      </c>
      <c r="CD196">
        <f t="shared" si="54"/>
        <v>-0.97029572627599647</v>
      </c>
      <c r="CE196">
        <f t="shared" si="55"/>
        <v>-0.24192189559966751</v>
      </c>
      <c r="CG196">
        <f t="shared" si="56"/>
        <v>-1.9405914525519929</v>
      </c>
      <c r="CH196">
        <f t="shared" si="57"/>
        <v>-0.48384379119933502</v>
      </c>
      <c r="CJ196">
        <f t="shared" si="58"/>
        <v>-2.9108871788279895</v>
      </c>
      <c r="CK196">
        <f t="shared" si="59"/>
        <v>-0.72576568679900255</v>
      </c>
      <c r="CM196">
        <f t="shared" si="60"/>
        <v>-3.8811829051039859</v>
      </c>
      <c r="CN196">
        <f t="shared" si="61"/>
        <v>-0.96768758239867003</v>
      </c>
      <c r="CP196">
        <f t="shared" si="62"/>
        <v>-4.8514786313799823</v>
      </c>
      <c r="CQ196">
        <f t="shared" si="63"/>
        <v>-1.2096094779983375</v>
      </c>
      <c r="CS196">
        <f>O196</f>
        <v>-0.97029572627599647</v>
      </c>
      <c r="CT196">
        <f>P196</f>
        <v>-0.24192189559966751</v>
      </c>
      <c r="CU196">
        <f>(a_21*r_21*O196)+x_21</f>
        <v>1.1188170948960141</v>
      </c>
      <c r="CV196">
        <f>(b_21*r_21*P196)+y_21</f>
        <v>4.5161562088006653</v>
      </c>
      <c r="CW196">
        <f>(r_21*O196)+x_21</f>
        <v>1.1188170948960141</v>
      </c>
      <c r="CX196">
        <f>(r_21*P196)+y_21</f>
        <v>4.0323124176013296</v>
      </c>
      <c r="CY196">
        <f>((r_21/2)*O196)+x_21</f>
        <v>3.0594085474480073</v>
      </c>
      <c r="CZ196">
        <f>((r_21/2)*P196)+y_21</f>
        <v>4.5161562088006653</v>
      </c>
    </row>
    <row r="197" spans="1:104" x14ac:dyDescent="0.25">
      <c r="A197">
        <v>1</v>
      </c>
      <c r="K197">
        <v>4</v>
      </c>
      <c r="L197">
        <f>L196+A197</f>
        <v>195</v>
      </c>
      <c r="M197">
        <f t="shared" si="64"/>
        <v>3.4033920413889422</v>
      </c>
      <c r="O197">
        <f t="shared" si="65"/>
        <v>-0.96592582628906842</v>
      </c>
      <c r="P197">
        <f t="shared" si="66"/>
        <v>-0.25881904510252035</v>
      </c>
      <c r="R197">
        <f t="shared" si="52"/>
        <v>-3.8637033051562737</v>
      </c>
      <c r="S197">
        <f t="shared" si="53"/>
        <v>-1.0352761804100814</v>
      </c>
      <c r="U197">
        <f>R197+x_0</f>
        <v>-3.8637033051562737</v>
      </c>
      <c r="V197">
        <f>S197+y_0</f>
        <v>-1.0352761804100814</v>
      </c>
      <c r="X197">
        <f>r_0*COS(M197)+x_01</f>
        <v>-3.8637033051562737</v>
      </c>
      <c r="Y197">
        <f>r_0*SIN(M197)+y_01</f>
        <v>-1.0352761804100814</v>
      </c>
      <c r="Z197">
        <f t="shared" ref="Z197:Z260" si="67">Z196+1</f>
        <v>174</v>
      </c>
      <c r="AB197">
        <f>(r_1*O197)+x_1</f>
        <v>-3.8637033051562737</v>
      </c>
      <c r="AC197">
        <f>(r_1*P197)+y_1</f>
        <v>-1.0352761804100814</v>
      </c>
      <c r="AD197">
        <f t="shared" ref="AD197:AD260" si="68">AD196+1</f>
        <v>174</v>
      </c>
      <c r="AG197">
        <f>(r_2*O197)+x_2</f>
        <v>0.13629669484372631</v>
      </c>
      <c r="AH197">
        <f>(r_2*P197)+y_2</f>
        <v>-1.0352761804100814</v>
      </c>
      <c r="AJ197">
        <f>(r_3*O197)+x_3</f>
        <v>-3.8637033051562737</v>
      </c>
      <c r="AK197">
        <f>(r_3*P197)+y_3</f>
        <v>-1.0352761804100814</v>
      </c>
      <c r="AM197">
        <f>(r_4*O197)+x_4</f>
        <v>0.13629669484372631</v>
      </c>
      <c r="AN197">
        <f>(r_4*P197)+y_4</f>
        <v>-1.0352761804100814</v>
      </c>
      <c r="AP197">
        <f>(r_5*O197)+x_5</f>
        <v>-3.8637033051562737</v>
      </c>
      <c r="AQ197">
        <f>(r_5*P197)+y_5</f>
        <v>2.9647238195899188</v>
      </c>
      <c r="AS197">
        <f>(r_6*O197)+x_6</f>
        <v>-3.8637033051562737</v>
      </c>
      <c r="AT197">
        <f>(r_6*P197)+y_6</f>
        <v>-1.0352761804100814</v>
      </c>
      <c r="AV197">
        <f>(r_7*O197)+x_7</f>
        <v>0.13629669484372631</v>
      </c>
      <c r="AW197">
        <f>(r_7*P197)+y_7</f>
        <v>-1.0352761804100814</v>
      </c>
      <c r="AY197">
        <f>(r_8*O197)+x_8</f>
        <v>-3.8637033051562737</v>
      </c>
      <c r="AZ197">
        <f>(r_8*P197)+y_8</f>
        <v>2.9647238195899188</v>
      </c>
      <c r="BB197">
        <f>(r_9*O197)+x_9</f>
        <v>-7.8637033051562737</v>
      </c>
      <c r="BC197">
        <f>(r_9*P197)+y_9</f>
        <v>-1.0352761804100814</v>
      </c>
      <c r="BE197">
        <f>(r_10*O197)+x_10</f>
        <v>-3.8637033051562737</v>
      </c>
      <c r="BF197">
        <f>(r_10*P197)+y_10</f>
        <v>-5.0352761804100812</v>
      </c>
      <c r="BH197">
        <f>(r_26*O197)+x_26</f>
        <v>-8.6933324366016151</v>
      </c>
      <c r="BI197">
        <f>(r_26*P197)+y_26</f>
        <v>-2.3293714059226831</v>
      </c>
      <c r="BK197">
        <f>(r_27*O197)+x_27</f>
        <v>-6.897777478867205</v>
      </c>
      <c r="BL197">
        <f>(r_27*P197)+y_27</f>
        <v>1.2235428646924389</v>
      </c>
      <c r="BN197">
        <f>(r_28*O197)+x_28</f>
        <v>-6.897777478867205</v>
      </c>
      <c r="BO197">
        <f>(r_28*P197)+y_28</f>
        <v>-2.7764571353075613</v>
      </c>
      <c r="BQ197">
        <f>(r_29*O197)+x_29</f>
        <v>-2.897777478867205</v>
      </c>
      <c r="BR197">
        <f>(r_29*P197)+y_29</f>
        <v>-0.77645713530756111</v>
      </c>
      <c r="BT197">
        <f>(r_30*O197)+x_30</f>
        <v>1.102222521132795</v>
      </c>
      <c r="BU197">
        <f>(r_30*P197)+y_30</f>
        <v>1.2235428646924389</v>
      </c>
      <c r="BW197">
        <f>(r_31*O197)+x_31</f>
        <v>1.102222521132795</v>
      </c>
      <c r="BX197">
        <f>(r_31*P197)+y_31</f>
        <v>-2.7764571353075613</v>
      </c>
      <c r="CA197">
        <f>O197</f>
        <v>-0.96592582628906842</v>
      </c>
      <c r="CB197">
        <f>P197</f>
        <v>-0.25881904510252035</v>
      </c>
      <c r="CD197">
        <f t="shared" si="54"/>
        <v>-0.96592582628906842</v>
      </c>
      <c r="CE197">
        <f t="shared" si="55"/>
        <v>-0.25881904510252035</v>
      </c>
      <c r="CG197">
        <f t="shared" si="56"/>
        <v>-1.9318516525781368</v>
      </c>
      <c r="CH197">
        <f t="shared" si="57"/>
        <v>-0.5176380902050407</v>
      </c>
      <c r="CJ197">
        <f t="shared" si="58"/>
        <v>-2.897777478867205</v>
      </c>
      <c r="CK197">
        <f t="shared" si="59"/>
        <v>-0.77645713530756111</v>
      </c>
      <c r="CM197">
        <f t="shared" si="60"/>
        <v>-3.8637033051562737</v>
      </c>
      <c r="CN197">
        <f t="shared" si="61"/>
        <v>-1.0352761804100814</v>
      </c>
      <c r="CP197">
        <f t="shared" si="62"/>
        <v>-4.8296291314453423</v>
      </c>
      <c r="CQ197">
        <f t="shared" si="63"/>
        <v>-1.2940952255126017</v>
      </c>
      <c r="CS197">
        <f>O197</f>
        <v>-0.96592582628906842</v>
      </c>
      <c r="CT197">
        <f>P197</f>
        <v>-0.25881904510252035</v>
      </c>
      <c r="CU197">
        <f>(a_21*r_21*O197)+x_21</f>
        <v>1.1362966948437263</v>
      </c>
      <c r="CV197">
        <f>(b_21*r_21*P197)+y_21</f>
        <v>4.4823619097949594</v>
      </c>
      <c r="CW197">
        <f>(r_21*O197)+x_21</f>
        <v>1.1362966948437263</v>
      </c>
      <c r="CX197">
        <f>(r_21*P197)+y_21</f>
        <v>3.9647238195899188</v>
      </c>
      <c r="CY197">
        <f>((r_21/2)*O197)+x_21</f>
        <v>3.0681483474218632</v>
      </c>
      <c r="CZ197">
        <f>((r_21/2)*P197)+y_21</f>
        <v>4.4823619097949594</v>
      </c>
    </row>
    <row r="198" spans="1:104" x14ac:dyDescent="0.25">
      <c r="A198">
        <v>1</v>
      </c>
      <c r="K198">
        <v>4</v>
      </c>
      <c r="L198">
        <f>L197+A198</f>
        <v>196</v>
      </c>
      <c r="M198">
        <f t="shared" si="64"/>
        <v>3.4208453339088858</v>
      </c>
      <c r="O198">
        <f t="shared" si="65"/>
        <v>-0.96126169593831889</v>
      </c>
      <c r="P198">
        <f t="shared" si="66"/>
        <v>-0.275637355816999</v>
      </c>
      <c r="R198">
        <f t="shared" si="52"/>
        <v>-3.8450467837532756</v>
      </c>
      <c r="S198">
        <f t="shared" si="53"/>
        <v>-1.102549423267996</v>
      </c>
      <c r="U198">
        <f>R198+x_0</f>
        <v>-3.8450467837532756</v>
      </c>
      <c r="V198">
        <f>S198+y_0</f>
        <v>-1.102549423267996</v>
      </c>
      <c r="X198">
        <f>r_0*COS(M198)+x_01</f>
        <v>-3.8450467837532756</v>
      </c>
      <c r="Y198">
        <f>r_0*SIN(M198)+y_01</f>
        <v>-1.102549423267996</v>
      </c>
      <c r="Z198">
        <f t="shared" si="67"/>
        <v>175</v>
      </c>
      <c r="AB198">
        <f>(r_1*O198)+x_1</f>
        <v>-3.8450467837532756</v>
      </c>
      <c r="AC198">
        <f>(r_1*P198)+y_1</f>
        <v>-1.102549423267996</v>
      </c>
      <c r="AD198">
        <f t="shared" si="68"/>
        <v>175</v>
      </c>
      <c r="AG198">
        <f>(r_2*O198)+x_2</f>
        <v>0.15495321624672442</v>
      </c>
      <c r="AH198">
        <f>(r_2*P198)+y_2</f>
        <v>-1.102549423267996</v>
      </c>
      <c r="AJ198">
        <f>(r_3*O198)+x_3</f>
        <v>-3.8450467837532756</v>
      </c>
      <c r="AK198">
        <f>(r_3*P198)+y_3</f>
        <v>-1.102549423267996</v>
      </c>
      <c r="AM198">
        <f>(r_4*O198)+x_4</f>
        <v>0.15495321624672442</v>
      </c>
      <c r="AN198">
        <f>(r_4*P198)+y_4</f>
        <v>-1.102549423267996</v>
      </c>
      <c r="AP198">
        <f>(r_5*O198)+x_5</f>
        <v>-3.8450467837532756</v>
      </c>
      <c r="AQ198">
        <f>(r_5*P198)+y_5</f>
        <v>2.897450576732004</v>
      </c>
      <c r="AS198">
        <f>(r_6*O198)+x_6</f>
        <v>-3.8450467837532756</v>
      </c>
      <c r="AT198">
        <f>(r_6*P198)+y_6</f>
        <v>-1.102549423267996</v>
      </c>
      <c r="AV198">
        <f>(r_7*O198)+x_7</f>
        <v>0.15495321624672442</v>
      </c>
      <c r="AW198">
        <f>(r_7*P198)+y_7</f>
        <v>-1.102549423267996</v>
      </c>
      <c r="AY198">
        <f>(r_8*O198)+x_8</f>
        <v>-3.8450467837532756</v>
      </c>
      <c r="AZ198">
        <f>(r_8*P198)+y_8</f>
        <v>2.897450576732004</v>
      </c>
      <c r="BB198">
        <f>(r_9*O198)+x_9</f>
        <v>-7.8450467837532756</v>
      </c>
      <c r="BC198">
        <f>(r_9*P198)+y_9</f>
        <v>-1.102549423267996</v>
      </c>
      <c r="BE198">
        <f>(r_10*O198)+x_10</f>
        <v>-3.8450467837532756</v>
      </c>
      <c r="BF198">
        <f>(r_10*P198)+y_10</f>
        <v>-5.1025494232679964</v>
      </c>
      <c r="BH198">
        <f>(r_26*O198)+x_26</f>
        <v>-8.65135526344487</v>
      </c>
      <c r="BI198">
        <f>(r_26*P198)+y_26</f>
        <v>-2.4807362023529911</v>
      </c>
      <c r="BK198">
        <f>(r_27*O198)+x_27</f>
        <v>-6.8837850878149567</v>
      </c>
      <c r="BL198">
        <f>(r_27*P198)+y_27</f>
        <v>1.1730879325490031</v>
      </c>
      <c r="BN198">
        <f>(r_28*O198)+x_28</f>
        <v>-6.8837850878149567</v>
      </c>
      <c r="BO198">
        <f>(r_28*P198)+y_28</f>
        <v>-2.8269120674509969</v>
      </c>
      <c r="BQ198">
        <f>(r_29*O198)+x_29</f>
        <v>-2.8837850878149567</v>
      </c>
      <c r="BR198">
        <f>(r_29*P198)+y_29</f>
        <v>-0.82691206745099699</v>
      </c>
      <c r="BT198">
        <f>(r_30*O198)+x_30</f>
        <v>1.1162149121850433</v>
      </c>
      <c r="BU198">
        <f>(r_30*P198)+y_30</f>
        <v>1.1730879325490031</v>
      </c>
      <c r="BW198">
        <f>(r_31*O198)+x_31</f>
        <v>1.1162149121850433</v>
      </c>
      <c r="BX198">
        <f>(r_31*P198)+y_31</f>
        <v>-2.8269120674509969</v>
      </c>
      <c r="CA198">
        <f>O198</f>
        <v>-0.96126169593831889</v>
      </c>
      <c r="CB198">
        <f>P198</f>
        <v>-0.275637355816999</v>
      </c>
      <c r="CD198">
        <f t="shared" si="54"/>
        <v>-0.96126169593831889</v>
      </c>
      <c r="CE198">
        <f t="shared" si="55"/>
        <v>-0.275637355816999</v>
      </c>
      <c r="CG198">
        <f t="shared" si="56"/>
        <v>-1.9225233918766378</v>
      </c>
      <c r="CH198">
        <f t="shared" si="57"/>
        <v>-0.55127471163399799</v>
      </c>
      <c r="CJ198">
        <f t="shared" si="58"/>
        <v>-2.8837850878149567</v>
      </c>
      <c r="CK198">
        <f t="shared" si="59"/>
        <v>-0.82691206745099699</v>
      </c>
      <c r="CM198">
        <f t="shared" si="60"/>
        <v>-3.8450467837532756</v>
      </c>
      <c r="CN198">
        <f t="shared" si="61"/>
        <v>-1.102549423267996</v>
      </c>
      <c r="CP198">
        <f t="shared" si="62"/>
        <v>-4.8063084796915945</v>
      </c>
      <c r="CQ198">
        <f t="shared" si="63"/>
        <v>-1.3781867790849951</v>
      </c>
      <c r="CS198">
        <f>O198</f>
        <v>-0.96126169593831889</v>
      </c>
      <c r="CT198">
        <f>P198</f>
        <v>-0.275637355816999</v>
      </c>
      <c r="CU198">
        <f>(a_21*r_21*O198)+x_21</f>
        <v>1.1549532162467244</v>
      </c>
      <c r="CV198">
        <f>(b_21*r_21*P198)+y_21</f>
        <v>4.4487252883660018</v>
      </c>
      <c r="CW198">
        <f>(r_21*O198)+x_21</f>
        <v>1.1549532162467244</v>
      </c>
      <c r="CX198">
        <f>(r_21*P198)+y_21</f>
        <v>3.897450576732004</v>
      </c>
      <c r="CY198">
        <f>((r_21/2)*O198)+x_21</f>
        <v>3.0774766081233622</v>
      </c>
      <c r="CZ198">
        <f>((r_21/2)*P198)+y_21</f>
        <v>4.4487252883660018</v>
      </c>
    </row>
    <row r="199" spans="1:104" x14ac:dyDescent="0.25">
      <c r="A199">
        <v>1</v>
      </c>
      <c r="K199">
        <v>4</v>
      </c>
      <c r="L199">
        <f>L198+A199</f>
        <v>197</v>
      </c>
      <c r="M199">
        <f t="shared" si="64"/>
        <v>3.4382986264288289</v>
      </c>
      <c r="O199">
        <f t="shared" si="65"/>
        <v>-0.95630475596303555</v>
      </c>
      <c r="P199">
        <f t="shared" si="66"/>
        <v>-0.29237170472273638</v>
      </c>
      <c r="R199">
        <f t="shared" si="52"/>
        <v>-3.8252190238521422</v>
      </c>
      <c r="S199">
        <f t="shared" si="53"/>
        <v>-1.1694868188909455</v>
      </c>
      <c r="U199">
        <f>R199+x_0</f>
        <v>-3.8252190238521422</v>
      </c>
      <c r="V199">
        <f>S199+y_0</f>
        <v>-1.1694868188909455</v>
      </c>
      <c r="X199">
        <f>r_0*COS(M199)+x_01</f>
        <v>-3.8252190238521422</v>
      </c>
      <c r="Y199">
        <f>r_0*SIN(M199)+y_01</f>
        <v>-1.1694868188909455</v>
      </c>
      <c r="Z199">
        <f t="shared" si="67"/>
        <v>176</v>
      </c>
      <c r="AB199">
        <f>(r_1*O199)+x_1</f>
        <v>-3.8252190238521422</v>
      </c>
      <c r="AC199">
        <f>(r_1*P199)+y_1</f>
        <v>-1.1694868188909455</v>
      </c>
      <c r="AD199">
        <f t="shared" si="68"/>
        <v>176</v>
      </c>
      <c r="AG199">
        <f>(r_2*O199)+x_2</f>
        <v>0.17478097614785781</v>
      </c>
      <c r="AH199">
        <f>(r_2*P199)+y_2</f>
        <v>-1.1694868188909455</v>
      </c>
      <c r="AJ199">
        <f>(r_3*O199)+x_3</f>
        <v>-3.8252190238521422</v>
      </c>
      <c r="AK199">
        <f>(r_3*P199)+y_3</f>
        <v>-1.1694868188909455</v>
      </c>
      <c r="AM199">
        <f>(r_4*O199)+x_4</f>
        <v>0.17478097614785781</v>
      </c>
      <c r="AN199">
        <f>(r_4*P199)+y_4</f>
        <v>-1.1694868188909455</v>
      </c>
      <c r="AP199">
        <f>(r_5*O199)+x_5</f>
        <v>-3.8252190238521422</v>
      </c>
      <c r="AQ199">
        <f>(r_5*P199)+y_5</f>
        <v>2.8305131811090547</v>
      </c>
      <c r="AS199">
        <f>(r_6*O199)+x_6</f>
        <v>-3.8252190238521422</v>
      </c>
      <c r="AT199">
        <f>(r_6*P199)+y_6</f>
        <v>-1.1694868188909455</v>
      </c>
      <c r="AV199">
        <f>(r_7*O199)+x_7</f>
        <v>0.17478097614785781</v>
      </c>
      <c r="AW199">
        <f>(r_7*P199)+y_7</f>
        <v>-1.1694868188909455</v>
      </c>
      <c r="AY199">
        <f>(r_8*O199)+x_8</f>
        <v>-3.8252190238521422</v>
      </c>
      <c r="AZ199">
        <f>(r_8*P199)+y_8</f>
        <v>2.8305131811090547</v>
      </c>
      <c r="BB199">
        <f>(r_9*O199)+x_9</f>
        <v>-7.8252190238521422</v>
      </c>
      <c r="BC199">
        <f>(r_9*P199)+y_9</f>
        <v>-1.1694868188909455</v>
      </c>
      <c r="BE199">
        <f>(r_10*O199)+x_10</f>
        <v>-3.8252190238521422</v>
      </c>
      <c r="BF199">
        <f>(r_10*P199)+y_10</f>
        <v>-5.1694868188909453</v>
      </c>
      <c r="BH199">
        <f>(r_26*O199)+x_26</f>
        <v>-8.6067428036673199</v>
      </c>
      <c r="BI199">
        <f>(r_26*P199)+y_26</f>
        <v>-2.6313453425046274</v>
      </c>
      <c r="BK199">
        <f>(r_27*O199)+x_27</f>
        <v>-6.8689142678891066</v>
      </c>
      <c r="BL199">
        <f>(r_27*P199)+y_27</f>
        <v>1.1228848858317908</v>
      </c>
      <c r="BN199">
        <f>(r_28*O199)+x_28</f>
        <v>-6.8689142678891066</v>
      </c>
      <c r="BO199">
        <f>(r_28*P199)+y_28</f>
        <v>-2.877115114168209</v>
      </c>
      <c r="BQ199">
        <f>(r_29*O199)+x_29</f>
        <v>-2.8689142678891066</v>
      </c>
      <c r="BR199">
        <f>(r_29*P199)+y_29</f>
        <v>-0.8771151141682092</v>
      </c>
      <c r="BT199">
        <f>(r_30*O199)+x_30</f>
        <v>1.1310857321108934</v>
      </c>
      <c r="BU199">
        <f>(r_30*P199)+y_30</f>
        <v>1.1228848858317908</v>
      </c>
      <c r="BW199">
        <f>(r_31*O199)+x_31</f>
        <v>1.1310857321108934</v>
      </c>
      <c r="BX199">
        <f>(r_31*P199)+y_31</f>
        <v>-2.877115114168209</v>
      </c>
      <c r="CA199">
        <f>O199</f>
        <v>-0.95630475596303555</v>
      </c>
      <c r="CB199">
        <f>P199</f>
        <v>-0.29237170472273638</v>
      </c>
      <c r="CD199">
        <f t="shared" si="54"/>
        <v>-0.95630475596303555</v>
      </c>
      <c r="CE199">
        <f t="shared" si="55"/>
        <v>-0.29237170472273638</v>
      </c>
      <c r="CG199">
        <f t="shared" si="56"/>
        <v>-1.9126095119260711</v>
      </c>
      <c r="CH199">
        <f t="shared" si="57"/>
        <v>-0.58474340944547276</v>
      </c>
      <c r="CJ199">
        <f t="shared" si="58"/>
        <v>-2.8689142678891066</v>
      </c>
      <c r="CK199">
        <f t="shared" si="59"/>
        <v>-0.8771151141682092</v>
      </c>
      <c r="CM199">
        <f t="shared" si="60"/>
        <v>-3.8252190238521422</v>
      </c>
      <c r="CN199">
        <f t="shared" si="61"/>
        <v>-1.1694868188909455</v>
      </c>
      <c r="CP199">
        <f t="shared" si="62"/>
        <v>-4.7815237798151777</v>
      </c>
      <c r="CQ199">
        <f t="shared" si="63"/>
        <v>-1.4618585236136818</v>
      </c>
      <c r="CS199">
        <f>O199</f>
        <v>-0.95630475596303555</v>
      </c>
      <c r="CT199">
        <f>P199</f>
        <v>-0.29237170472273638</v>
      </c>
      <c r="CU199">
        <f>(a_21*r_21*O199)+x_21</f>
        <v>1.1747809761478578</v>
      </c>
      <c r="CV199">
        <f>(b_21*r_21*P199)+y_21</f>
        <v>4.4152565905545273</v>
      </c>
      <c r="CW199">
        <f>(r_21*O199)+x_21</f>
        <v>1.1747809761478578</v>
      </c>
      <c r="CX199">
        <f>(r_21*P199)+y_21</f>
        <v>3.8305131811090547</v>
      </c>
      <c r="CY199">
        <f>((r_21/2)*O199)+x_21</f>
        <v>3.0873904880739289</v>
      </c>
      <c r="CZ199">
        <f>((r_21/2)*P199)+y_21</f>
        <v>4.4152565905545273</v>
      </c>
    </row>
    <row r="200" spans="1:104" x14ac:dyDescent="0.25">
      <c r="A200">
        <v>1</v>
      </c>
      <c r="K200">
        <v>4</v>
      </c>
      <c r="L200">
        <f>L199+A200</f>
        <v>198</v>
      </c>
      <c r="M200">
        <f t="shared" si="64"/>
        <v>3.4557519189487729</v>
      </c>
      <c r="O200">
        <f t="shared" si="65"/>
        <v>-0.95105651629515353</v>
      </c>
      <c r="P200">
        <f t="shared" si="66"/>
        <v>-0.30901699437494773</v>
      </c>
      <c r="R200">
        <f t="shared" si="52"/>
        <v>-3.8042260651806141</v>
      </c>
      <c r="S200">
        <f t="shared" si="53"/>
        <v>-1.2360679774997909</v>
      </c>
      <c r="U200">
        <f>R200+x_0</f>
        <v>-3.8042260651806141</v>
      </c>
      <c r="V200">
        <f>S200+y_0</f>
        <v>-1.2360679774997909</v>
      </c>
      <c r="X200">
        <f>r_0*COS(M200)+x_01</f>
        <v>-3.8042260651806141</v>
      </c>
      <c r="Y200">
        <f>r_0*SIN(M200)+y_01</f>
        <v>-1.2360679774997909</v>
      </c>
      <c r="Z200">
        <f t="shared" si="67"/>
        <v>177</v>
      </c>
      <c r="AB200">
        <f>(r_1*O200)+x_1</f>
        <v>-3.8042260651806141</v>
      </c>
      <c r="AC200">
        <f>(r_1*P200)+y_1</f>
        <v>-1.2360679774997909</v>
      </c>
      <c r="AD200">
        <f t="shared" si="68"/>
        <v>177</v>
      </c>
      <c r="AG200">
        <f>(r_2*O200)+x_2</f>
        <v>0.19577393481938588</v>
      </c>
      <c r="AH200">
        <f>(r_2*P200)+y_2</f>
        <v>-1.2360679774997909</v>
      </c>
      <c r="AJ200">
        <f>(r_3*O200)+x_3</f>
        <v>-3.8042260651806141</v>
      </c>
      <c r="AK200">
        <f>(r_3*P200)+y_3</f>
        <v>-1.2360679774997909</v>
      </c>
      <c r="AM200">
        <f>(r_4*O200)+x_4</f>
        <v>0.19577393481938588</v>
      </c>
      <c r="AN200">
        <f>(r_4*P200)+y_4</f>
        <v>-1.2360679774997909</v>
      </c>
      <c r="AP200">
        <f>(r_5*O200)+x_5</f>
        <v>-3.8042260651806141</v>
      </c>
      <c r="AQ200">
        <f>(r_5*P200)+y_5</f>
        <v>2.7639320225002093</v>
      </c>
      <c r="AS200">
        <f>(r_6*O200)+x_6</f>
        <v>-3.8042260651806141</v>
      </c>
      <c r="AT200">
        <f>(r_6*P200)+y_6</f>
        <v>-1.2360679774997909</v>
      </c>
      <c r="AV200">
        <f>(r_7*O200)+x_7</f>
        <v>0.19577393481938588</v>
      </c>
      <c r="AW200">
        <f>(r_7*P200)+y_7</f>
        <v>-1.2360679774997909</v>
      </c>
      <c r="AY200">
        <f>(r_8*O200)+x_8</f>
        <v>-3.8042260651806141</v>
      </c>
      <c r="AZ200">
        <f>(r_8*P200)+y_8</f>
        <v>2.7639320225002093</v>
      </c>
      <c r="BB200">
        <f>(r_9*O200)+x_9</f>
        <v>-7.8042260651806146</v>
      </c>
      <c r="BC200">
        <f>(r_9*P200)+y_9</f>
        <v>-1.2360679774997909</v>
      </c>
      <c r="BE200">
        <f>(r_10*O200)+x_10</f>
        <v>-3.8042260651806141</v>
      </c>
      <c r="BF200">
        <f>(r_10*P200)+y_10</f>
        <v>-5.2360679774997907</v>
      </c>
      <c r="BH200">
        <f>(r_26*O200)+x_26</f>
        <v>-8.559508646656381</v>
      </c>
      <c r="BI200">
        <f>(r_26*P200)+y_26</f>
        <v>-2.7811529493745297</v>
      </c>
      <c r="BK200">
        <f>(r_27*O200)+x_27</f>
        <v>-6.8531695488854609</v>
      </c>
      <c r="BL200">
        <f>(r_27*P200)+y_27</f>
        <v>1.0729490168751568</v>
      </c>
      <c r="BN200">
        <f>(r_28*O200)+x_28</f>
        <v>-6.8531695488854609</v>
      </c>
      <c r="BO200">
        <f>(r_28*P200)+y_28</f>
        <v>-2.9270509831248432</v>
      </c>
      <c r="BQ200">
        <f>(r_29*O200)+x_29</f>
        <v>-2.8531695488854605</v>
      </c>
      <c r="BR200">
        <f>(r_29*P200)+y_29</f>
        <v>-0.92705098312484324</v>
      </c>
      <c r="BT200">
        <f>(r_30*O200)+x_30</f>
        <v>1.1468304511145395</v>
      </c>
      <c r="BU200">
        <f>(r_30*P200)+y_30</f>
        <v>1.0729490168751568</v>
      </c>
      <c r="BW200">
        <f>(r_31*O200)+x_31</f>
        <v>1.1468304511145395</v>
      </c>
      <c r="BX200">
        <f>(r_31*P200)+y_31</f>
        <v>-2.9270509831248432</v>
      </c>
      <c r="CA200">
        <f>O200</f>
        <v>-0.95105651629515353</v>
      </c>
      <c r="CB200">
        <f>P200</f>
        <v>-0.30901699437494773</v>
      </c>
      <c r="CD200">
        <f t="shared" si="54"/>
        <v>-0.95105651629515353</v>
      </c>
      <c r="CE200">
        <f t="shared" si="55"/>
        <v>-0.30901699437494773</v>
      </c>
      <c r="CG200">
        <f t="shared" si="56"/>
        <v>-1.9021130325903071</v>
      </c>
      <c r="CH200">
        <f t="shared" si="57"/>
        <v>-0.61803398874989546</v>
      </c>
      <c r="CJ200">
        <f t="shared" si="58"/>
        <v>-2.8531695488854605</v>
      </c>
      <c r="CK200">
        <f t="shared" si="59"/>
        <v>-0.92705098312484324</v>
      </c>
      <c r="CM200">
        <f t="shared" si="60"/>
        <v>-3.8042260651806141</v>
      </c>
      <c r="CN200">
        <f t="shared" si="61"/>
        <v>-1.2360679774997909</v>
      </c>
      <c r="CP200">
        <f t="shared" si="62"/>
        <v>-4.7552825814757673</v>
      </c>
      <c r="CQ200">
        <f t="shared" si="63"/>
        <v>-1.5450849718747386</v>
      </c>
      <c r="CS200">
        <f>O200</f>
        <v>-0.95105651629515353</v>
      </c>
      <c r="CT200">
        <f>P200</f>
        <v>-0.30901699437494773</v>
      </c>
      <c r="CU200">
        <f>(a_21*r_21*O200)+x_21</f>
        <v>1.1957739348193859</v>
      </c>
      <c r="CV200">
        <f>(b_21*r_21*P200)+y_21</f>
        <v>4.3819660112501042</v>
      </c>
      <c r="CW200">
        <f>(r_21*O200)+x_21</f>
        <v>1.1957739348193859</v>
      </c>
      <c r="CX200">
        <f>(r_21*P200)+y_21</f>
        <v>3.7639320225002093</v>
      </c>
      <c r="CY200">
        <f>((r_21/2)*O200)+x_21</f>
        <v>3.0978869674096927</v>
      </c>
      <c r="CZ200">
        <f>((r_21/2)*P200)+y_21</f>
        <v>4.3819660112501042</v>
      </c>
    </row>
    <row r="201" spans="1:104" x14ac:dyDescent="0.25">
      <c r="A201">
        <v>1</v>
      </c>
      <c r="K201">
        <v>4</v>
      </c>
      <c r="L201">
        <f>L200+A201</f>
        <v>199</v>
      </c>
      <c r="M201">
        <f t="shared" si="64"/>
        <v>3.473205211468716</v>
      </c>
      <c r="O201">
        <f t="shared" si="65"/>
        <v>-0.94551857559931674</v>
      </c>
      <c r="P201">
        <f t="shared" si="66"/>
        <v>-0.32556815445715676</v>
      </c>
      <c r="R201">
        <f t="shared" si="52"/>
        <v>-3.7820743023972669</v>
      </c>
      <c r="S201">
        <f t="shared" si="53"/>
        <v>-1.302272617828627</v>
      </c>
      <c r="U201">
        <f>R201+x_0</f>
        <v>-3.7820743023972669</v>
      </c>
      <c r="V201">
        <f>S201+y_0</f>
        <v>-1.302272617828627</v>
      </c>
      <c r="X201">
        <f>r_0*COS(M201)+x_01</f>
        <v>-3.7820743023972669</v>
      </c>
      <c r="Y201">
        <f>r_0*SIN(M201)+y_01</f>
        <v>-1.302272617828627</v>
      </c>
      <c r="Z201">
        <f t="shared" si="67"/>
        <v>178</v>
      </c>
      <c r="AB201">
        <f>(r_1*O201)+x_1</f>
        <v>-3.7820743023972669</v>
      </c>
      <c r="AC201">
        <f>(r_1*P201)+y_1</f>
        <v>-1.302272617828627</v>
      </c>
      <c r="AD201">
        <f t="shared" si="68"/>
        <v>178</v>
      </c>
      <c r="AG201">
        <f>(r_2*O201)+x_2</f>
        <v>0.21792569760273306</v>
      </c>
      <c r="AH201">
        <f>(r_2*P201)+y_2</f>
        <v>-1.302272617828627</v>
      </c>
      <c r="AJ201">
        <f>(r_3*O201)+x_3</f>
        <v>-3.7820743023972669</v>
      </c>
      <c r="AK201">
        <f>(r_3*P201)+y_3</f>
        <v>-1.302272617828627</v>
      </c>
      <c r="AM201">
        <f>(r_4*O201)+x_4</f>
        <v>0.21792569760273306</v>
      </c>
      <c r="AN201">
        <f>(r_4*P201)+y_4</f>
        <v>-1.302272617828627</v>
      </c>
      <c r="AP201">
        <f>(r_5*O201)+x_5</f>
        <v>-3.7820743023972669</v>
      </c>
      <c r="AQ201">
        <f>(r_5*P201)+y_5</f>
        <v>2.6977273821713732</v>
      </c>
      <c r="AS201">
        <f>(r_6*O201)+x_6</f>
        <v>-3.7820743023972669</v>
      </c>
      <c r="AT201">
        <f>(r_6*P201)+y_6</f>
        <v>-1.302272617828627</v>
      </c>
      <c r="AV201">
        <f>(r_7*O201)+x_7</f>
        <v>0.21792569760273306</v>
      </c>
      <c r="AW201">
        <f>(r_7*P201)+y_7</f>
        <v>-1.302272617828627</v>
      </c>
      <c r="AY201">
        <f>(r_8*O201)+x_8</f>
        <v>-3.7820743023972669</v>
      </c>
      <c r="AZ201">
        <f>(r_8*P201)+y_8</f>
        <v>2.6977273821713732</v>
      </c>
      <c r="BB201">
        <f>(r_9*O201)+x_9</f>
        <v>-7.7820743023972669</v>
      </c>
      <c r="BC201">
        <f>(r_9*P201)+y_9</f>
        <v>-1.302272617828627</v>
      </c>
      <c r="BE201">
        <f>(r_10*O201)+x_10</f>
        <v>-3.7820743023972669</v>
      </c>
      <c r="BF201">
        <f>(r_10*P201)+y_10</f>
        <v>-5.3022726178286268</v>
      </c>
      <c r="BH201">
        <f>(r_26*O201)+x_26</f>
        <v>-8.5096671803938513</v>
      </c>
      <c r="BI201">
        <f>(r_26*P201)+y_26</f>
        <v>-2.930113390114411</v>
      </c>
      <c r="BK201">
        <f>(r_27*O201)+x_27</f>
        <v>-6.8365557267979504</v>
      </c>
      <c r="BL201">
        <f>(r_27*P201)+y_27</f>
        <v>1.0232955366285297</v>
      </c>
      <c r="BN201">
        <f>(r_28*O201)+x_28</f>
        <v>-6.8365557267979504</v>
      </c>
      <c r="BO201">
        <f>(r_28*P201)+y_28</f>
        <v>-2.9767044633714703</v>
      </c>
      <c r="BQ201">
        <f>(r_29*O201)+x_29</f>
        <v>-2.8365557267979504</v>
      </c>
      <c r="BR201">
        <f>(r_29*P201)+y_29</f>
        <v>-0.97670446337147032</v>
      </c>
      <c r="BT201">
        <f>(r_30*O201)+x_30</f>
        <v>1.1634442732020496</v>
      </c>
      <c r="BU201">
        <f>(r_30*P201)+y_30</f>
        <v>1.0232955366285297</v>
      </c>
      <c r="BW201">
        <f>(r_31*O201)+x_31</f>
        <v>1.1634442732020496</v>
      </c>
      <c r="BX201">
        <f>(r_31*P201)+y_31</f>
        <v>-2.9767044633714703</v>
      </c>
      <c r="CA201">
        <f>O201</f>
        <v>-0.94551857559931674</v>
      </c>
      <c r="CB201">
        <f>P201</f>
        <v>-0.32556815445715676</v>
      </c>
      <c r="CD201">
        <f t="shared" si="54"/>
        <v>-0.94551857559931674</v>
      </c>
      <c r="CE201">
        <f t="shared" si="55"/>
        <v>-0.32556815445715676</v>
      </c>
      <c r="CG201">
        <f t="shared" si="56"/>
        <v>-1.8910371511986335</v>
      </c>
      <c r="CH201">
        <f t="shared" si="57"/>
        <v>-0.65113630891431351</v>
      </c>
      <c r="CJ201">
        <f t="shared" si="58"/>
        <v>-2.8365557267979504</v>
      </c>
      <c r="CK201">
        <f t="shared" si="59"/>
        <v>-0.97670446337147032</v>
      </c>
      <c r="CM201">
        <f t="shared" si="60"/>
        <v>-3.7820743023972669</v>
      </c>
      <c r="CN201">
        <f t="shared" si="61"/>
        <v>-1.302272617828627</v>
      </c>
      <c r="CP201">
        <f t="shared" si="62"/>
        <v>-4.7275928779965835</v>
      </c>
      <c r="CQ201">
        <f t="shared" si="63"/>
        <v>-1.6278407722857837</v>
      </c>
      <c r="CS201">
        <f>O201</f>
        <v>-0.94551857559931674</v>
      </c>
      <c r="CT201">
        <f>P201</f>
        <v>-0.32556815445715676</v>
      </c>
      <c r="CU201">
        <f>(a_21*r_21*O201)+x_21</f>
        <v>1.2179256976027331</v>
      </c>
      <c r="CV201">
        <f>(b_21*r_21*P201)+y_21</f>
        <v>4.3488636910856862</v>
      </c>
      <c r="CW201">
        <f>(r_21*O201)+x_21</f>
        <v>1.2179256976027331</v>
      </c>
      <c r="CX201">
        <f>(r_21*P201)+y_21</f>
        <v>3.6977273821713732</v>
      </c>
      <c r="CY201">
        <f>((r_21/2)*O201)+x_21</f>
        <v>3.1089628488013665</v>
      </c>
      <c r="CZ201">
        <f>((r_21/2)*P201)+y_21</f>
        <v>4.3488636910856862</v>
      </c>
    </row>
    <row r="202" spans="1:104" x14ac:dyDescent="0.25">
      <c r="A202">
        <v>1</v>
      </c>
      <c r="K202">
        <v>4</v>
      </c>
      <c r="L202">
        <f>L201+A202</f>
        <v>200</v>
      </c>
      <c r="M202">
        <f t="shared" si="64"/>
        <v>3.4906585039886591</v>
      </c>
      <c r="O202">
        <f t="shared" si="65"/>
        <v>-0.93969262078590843</v>
      </c>
      <c r="P202">
        <f t="shared" si="66"/>
        <v>-0.34202014332566866</v>
      </c>
      <c r="R202">
        <f t="shared" si="52"/>
        <v>-3.7587704831436337</v>
      </c>
      <c r="S202">
        <f t="shared" si="53"/>
        <v>-1.3680805733026746</v>
      </c>
      <c r="U202">
        <f>R202+x_0</f>
        <v>-3.7587704831436337</v>
      </c>
      <c r="V202">
        <f>S202+y_0</f>
        <v>-1.3680805733026746</v>
      </c>
      <c r="X202">
        <f>r_0*COS(M202)+x_01</f>
        <v>-3.7587704831436337</v>
      </c>
      <c r="Y202">
        <f>r_0*SIN(M202)+y_01</f>
        <v>-1.3680805733026746</v>
      </c>
      <c r="Z202">
        <f t="shared" si="67"/>
        <v>179</v>
      </c>
      <c r="AB202">
        <f>(r_1*O202)+x_1</f>
        <v>-3.7587704831436337</v>
      </c>
      <c r="AC202">
        <f>(r_1*P202)+y_1</f>
        <v>-1.3680805733026746</v>
      </c>
      <c r="AD202">
        <f t="shared" si="68"/>
        <v>179</v>
      </c>
      <c r="AG202">
        <f>(r_2*O202)+x_2</f>
        <v>0.24122951685636629</v>
      </c>
      <c r="AH202">
        <f>(r_2*P202)+y_2</f>
        <v>-1.3680805733026746</v>
      </c>
      <c r="AJ202">
        <f>(r_3*O202)+x_3</f>
        <v>-3.7587704831436337</v>
      </c>
      <c r="AK202">
        <f>(r_3*P202)+y_3</f>
        <v>-1.3680805733026746</v>
      </c>
      <c r="AM202">
        <f>(r_4*O202)+x_4</f>
        <v>0.24122951685636629</v>
      </c>
      <c r="AN202">
        <f>(r_4*P202)+y_4</f>
        <v>-1.3680805733026746</v>
      </c>
      <c r="AP202">
        <f>(r_5*O202)+x_5</f>
        <v>-3.7587704831436337</v>
      </c>
      <c r="AQ202">
        <f>(r_5*P202)+y_5</f>
        <v>2.6319194266973254</v>
      </c>
      <c r="AS202">
        <f>(r_6*O202)+x_6</f>
        <v>-3.7587704831436337</v>
      </c>
      <c r="AT202">
        <f>(r_6*P202)+y_6</f>
        <v>-1.3680805733026746</v>
      </c>
      <c r="AV202">
        <f>(r_7*O202)+x_7</f>
        <v>0.24122951685636629</v>
      </c>
      <c r="AW202">
        <f>(r_7*P202)+y_7</f>
        <v>-1.3680805733026746</v>
      </c>
      <c r="AY202">
        <f>(r_8*O202)+x_8</f>
        <v>-3.7587704831436337</v>
      </c>
      <c r="AZ202">
        <f>(r_8*P202)+y_8</f>
        <v>2.6319194266973254</v>
      </c>
      <c r="BB202">
        <f>(r_9*O202)+x_9</f>
        <v>-7.7587704831436337</v>
      </c>
      <c r="BC202">
        <f>(r_9*P202)+y_9</f>
        <v>-1.3680805733026746</v>
      </c>
      <c r="BE202">
        <f>(r_10*O202)+x_10</f>
        <v>-3.7587704831436337</v>
      </c>
      <c r="BF202">
        <f>(r_10*P202)+y_10</f>
        <v>-5.3680805733026746</v>
      </c>
      <c r="BH202">
        <f>(r_26*O202)+x_26</f>
        <v>-8.4572335870731763</v>
      </c>
      <c r="BI202">
        <f>(r_26*P202)+y_26</f>
        <v>-3.0781812899310177</v>
      </c>
      <c r="BK202">
        <f>(r_27*O202)+x_27</f>
        <v>-6.8190778623577248</v>
      </c>
      <c r="BL202">
        <f>(r_27*P202)+y_27</f>
        <v>0.97393957002299403</v>
      </c>
      <c r="BN202">
        <f>(r_28*O202)+x_28</f>
        <v>-6.8190778623577248</v>
      </c>
      <c r="BO202">
        <f>(r_28*P202)+y_28</f>
        <v>-3.0260604299770062</v>
      </c>
      <c r="BQ202">
        <f>(r_29*O202)+x_29</f>
        <v>-2.8190778623577253</v>
      </c>
      <c r="BR202">
        <f>(r_29*P202)+y_29</f>
        <v>-1.026060429977006</v>
      </c>
      <c r="BT202">
        <f>(r_30*O202)+x_30</f>
        <v>1.1809221376422747</v>
      </c>
      <c r="BU202">
        <f>(r_30*P202)+y_30</f>
        <v>0.97393957002299403</v>
      </c>
      <c r="BW202">
        <f>(r_31*O202)+x_31</f>
        <v>1.1809221376422747</v>
      </c>
      <c r="BX202">
        <f>(r_31*P202)+y_31</f>
        <v>-3.0260604299770062</v>
      </c>
      <c r="CA202">
        <f>O202</f>
        <v>-0.93969262078590843</v>
      </c>
      <c r="CB202">
        <f>P202</f>
        <v>-0.34202014332566866</v>
      </c>
      <c r="CD202">
        <f t="shared" si="54"/>
        <v>-0.93969262078590843</v>
      </c>
      <c r="CE202">
        <f t="shared" si="55"/>
        <v>-0.34202014332566866</v>
      </c>
      <c r="CG202">
        <f t="shared" si="56"/>
        <v>-1.8793852415718169</v>
      </c>
      <c r="CH202">
        <f t="shared" si="57"/>
        <v>-0.68404028665133731</v>
      </c>
      <c r="CJ202">
        <f t="shared" si="58"/>
        <v>-2.8190778623577253</v>
      </c>
      <c r="CK202">
        <f t="shared" si="59"/>
        <v>-1.026060429977006</v>
      </c>
      <c r="CM202">
        <f t="shared" si="60"/>
        <v>-3.7587704831436337</v>
      </c>
      <c r="CN202">
        <f t="shared" si="61"/>
        <v>-1.3680805733026746</v>
      </c>
      <c r="CP202">
        <f t="shared" si="62"/>
        <v>-4.6984631039295426</v>
      </c>
      <c r="CQ202">
        <f t="shared" si="63"/>
        <v>-1.7101007166283433</v>
      </c>
      <c r="CS202">
        <f>O202</f>
        <v>-0.93969262078590843</v>
      </c>
      <c r="CT202">
        <f>P202</f>
        <v>-0.34202014332566866</v>
      </c>
      <c r="CU202">
        <f>(a_21*r_21*O202)+x_21</f>
        <v>1.2412295168563663</v>
      </c>
      <c r="CV202">
        <f>(b_21*r_21*P202)+y_21</f>
        <v>4.3159597133486631</v>
      </c>
      <c r="CW202">
        <f>(r_21*O202)+x_21</f>
        <v>1.2412295168563663</v>
      </c>
      <c r="CX202">
        <f>(r_21*P202)+y_21</f>
        <v>3.6319194266973254</v>
      </c>
      <c r="CY202">
        <f>((r_21/2)*O202)+x_21</f>
        <v>3.1206147584281831</v>
      </c>
      <c r="CZ202">
        <f>((r_21/2)*P202)+y_21</f>
        <v>4.3159597133486631</v>
      </c>
    </row>
    <row r="203" spans="1:104" x14ac:dyDescent="0.25">
      <c r="A203">
        <v>1</v>
      </c>
      <c r="K203">
        <v>4</v>
      </c>
      <c r="L203">
        <f>L202+A203</f>
        <v>201</v>
      </c>
      <c r="M203">
        <f t="shared" si="64"/>
        <v>3.5081117965086026</v>
      </c>
      <c r="O203">
        <f t="shared" si="65"/>
        <v>-0.93358042649720174</v>
      </c>
      <c r="P203">
        <f t="shared" si="66"/>
        <v>-0.35836794954530043</v>
      </c>
      <c r="R203">
        <f t="shared" si="52"/>
        <v>-3.734321705988807</v>
      </c>
      <c r="S203">
        <f t="shared" si="53"/>
        <v>-1.4334717981812017</v>
      </c>
      <c r="U203">
        <f>R203+x_0</f>
        <v>-3.734321705988807</v>
      </c>
      <c r="V203">
        <f>S203+y_0</f>
        <v>-1.4334717981812017</v>
      </c>
      <c r="X203">
        <f>r_0*COS(M203)+x_01</f>
        <v>-3.734321705988807</v>
      </c>
      <c r="Y203">
        <f>r_0*SIN(M203)+y_01</f>
        <v>-1.4334717981812017</v>
      </c>
      <c r="Z203">
        <f t="shared" si="67"/>
        <v>180</v>
      </c>
      <c r="AB203">
        <f>(r_1*O203)+x_1</f>
        <v>-3.734321705988807</v>
      </c>
      <c r="AC203">
        <f>(r_1*P203)+y_1</f>
        <v>-1.4334717981812017</v>
      </c>
      <c r="AD203">
        <f t="shared" si="68"/>
        <v>180</v>
      </c>
      <c r="AG203">
        <f>(r_2*O203)+x_2</f>
        <v>0.26567829401119303</v>
      </c>
      <c r="AH203">
        <f>(r_2*P203)+y_2</f>
        <v>-1.4334717981812017</v>
      </c>
      <c r="AJ203">
        <f>(r_3*O203)+x_3</f>
        <v>-3.734321705988807</v>
      </c>
      <c r="AK203">
        <f>(r_3*P203)+y_3</f>
        <v>-1.4334717981812017</v>
      </c>
      <c r="AM203">
        <f>(r_4*O203)+x_4</f>
        <v>0.26567829401119303</v>
      </c>
      <c r="AN203">
        <f>(r_4*P203)+y_4</f>
        <v>-1.4334717981812017</v>
      </c>
      <c r="AP203">
        <f>(r_5*O203)+x_5</f>
        <v>-3.734321705988807</v>
      </c>
      <c r="AQ203">
        <f>(r_5*P203)+y_5</f>
        <v>2.566528201818798</v>
      </c>
      <c r="AS203">
        <f>(r_6*O203)+x_6</f>
        <v>-3.734321705988807</v>
      </c>
      <c r="AT203">
        <f>(r_6*P203)+y_6</f>
        <v>-1.4334717981812017</v>
      </c>
      <c r="AV203">
        <f>(r_7*O203)+x_7</f>
        <v>0.26567829401119303</v>
      </c>
      <c r="AW203">
        <f>(r_7*P203)+y_7</f>
        <v>-1.4334717981812017</v>
      </c>
      <c r="AY203">
        <f>(r_8*O203)+x_8</f>
        <v>-3.734321705988807</v>
      </c>
      <c r="AZ203">
        <f>(r_8*P203)+y_8</f>
        <v>2.566528201818798</v>
      </c>
      <c r="BB203">
        <f>(r_9*O203)+x_9</f>
        <v>-7.7343217059888065</v>
      </c>
      <c r="BC203">
        <f>(r_9*P203)+y_9</f>
        <v>-1.4334717981812017</v>
      </c>
      <c r="BE203">
        <f>(r_10*O203)+x_10</f>
        <v>-3.734321705988807</v>
      </c>
      <c r="BF203">
        <f>(r_10*P203)+y_10</f>
        <v>-5.433471798181202</v>
      </c>
      <c r="BH203">
        <f>(r_26*O203)+x_26</f>
        <v>-8.402223838474816</v>
      </c>
      <c r="BI203">
        <f>(r_26*P203)+y_26</f>
        <v>-3.225311545907704</v>
      </c>
      <c r="BK203">
        <f>(r_27*O203)+x_27</f>
        <v>-6.8007412794916053</v>
      </c>
      <c r="BL203">
        <f>(r_27*P203)+y_27</f>
        <v>0.92489615136409875</v>
      </c>
      <c r="BN203">
        <f>(r_28*O203)+x_28</f>
        <v>-6.8007412794916053</v>
      </c>
      <c r="BO203">
        <f>(r_28*P203)+y_28</f>
        <v>-3.0751038486359015</v>
      </c>
      <c r="BQ203">
        <f>(r_29*O203)+x_29</f>
        <v>-2.8007412794916053</v>
      </c>
      <c r="BR203">
        <f>(r_29*P203)+y_29</f>
        <v>-1.0751038486359012</v>
      </c>
      <c r="BT203">
        <f>(r_30*O203)+x_30</f>
        <v>1.1992587205083947</v>
      </c>
      <c r="BU203">
        <f>(r_30*P203)+y_30</f>
        <v>0.92489615136409875</v>
      </c>
      <c r="BW203">
        <f>(r_31*O203)+x_31</f>
        <v>1.1992587205083947</v>
      </c>
      <c r="BX203">
        <f>(r_31*P203)+y_31</f>
        <v>-3.0751038486359015</v>
      </c>
      <c r="CA203">
        <f>O203</f>
        <v>-0.93358042649720174</v>
      </c>
      <c r="CB203">
        <f>P203</f>
        <v>-0.35836794954530043</v>
      </c>
      <c r="CD203">
        <f t="shared" si="54"/>
        <v>-0.93358042649720174</v>
      </c>
      <c r="CE203">
        <f t="shared" si="55"/>
        <v>-0.35836794954530043</v>
      </c>
      <c r="CG203">
        <f t="shared" si="56"/>
        <v>-1.8671608529944035</v>
      </c>
      <c r="CH203">
        <f t="shared" si="57"/>
        <v>-0.71673589909060087</v>
      </c>
      <c r="CJ203">
        <f t="shared" si="58"/>
        <v>-2.8007412794916053</v>
      </c>
      <c r="CK203">
        <f t="shared" si="59"/>
        <v>-1.0751038486359012</v>
      </c>
      <c r="CM203">
        <f t="shared" si="60"/>
        <v>-3.734321705988807</v>
      </c>
      <c r="CN203">
        <f t="shared" si="61"/>
        <v>-1.4334717981812017</v>
      </c>
      <c r="CP203">
        <f t="shared" si="62"/>
        <v>-4.6679021324860086</v>
      </c>
      <c r="CQ203">
        <f t="shared" si="63"/>
        <v>-1.7918397477265022</v>
      </c>
      <c r="CS203">
        <f>O203</f>
        <v>-0.93358042649720174</v>
      </c>
      <c r="CT203">
        <f>P203</f>
        <v>-0.35836794954530043</v>
      </c>
      <c r="CU203">
        <f>(a_21*r_21*O203)+x_21</f>
        <v>1.265678294011193</v>
      </c>
      <c r="CV203">
        <f>(b_21*r_21*P203)+y_21</f>
        <v>4.283264100909399</v>
      </c>
      <c r="CW203">
        <f>(r_21*O203)+x_21</f>
        <v>1.265678294011193</v>
      </c>
      <c r="CX203">
        <f>(r_21*P203)+y_21</f>
        <v>3.566528201818798</v>
      </c>
      <c r="CY203">
        <f>((r_21/2)*O203)+x_21</f>
        <v>3.1328391470055967</v>
      </c>
      <c r="CZ203">
        <f>((r_21/2)*P203)+y_21</f>
        <v>4.283264100909399</v>
      </c>
    </row>
    <row r="204" spans="1:104" x14ac:dyDescent="0.25">
      <c r="A204">
        <v>1</v>
      </c>
      <c r="K204">
        <v>4</v>
      </c>
      <c r="L204">
        <f>L203+A204</f>
        <v>202</v>
      </c>
      <c r="M204">
        <f t="shared" si="64"/>
        <v>3.5255650890285457</v>
      </c>
      <c r="O204">
        <f t="shared" si="65"/>
        <v>-0.92718385456678742</v>
      </c>
      <c r="P204">
        <f t="shared" si="66"/>
        <v>-0.37460659341591201</v>
      </c>
      <c r="R204">
        <f t="shared" si="52"/>
        <v>-3.7087354182671497</v>
      </c>
      <c r="S204">
        <f t="shared" si="53"/>
        <v>-1.4984263736636481</v>
      </c>
      <c r="U204">
        <f>R204+x_0</f>
        <v>-3.7087354182671497</v>
      </c>
      <c r="V204">
        <f>S204+y_0</f>
        <v>-1.4984263736636481</v>
      </c>
      <c r="X204">
        <f>r_0*COS(M204)+x_01</f>
        <v>-3.7087354182671497</v>
      </c>
      <c r="Y204">
        <f>r_0*SIN(M204)+y_01</f>
        <v>-1.4984263736636481</v>
      </c>
      <c r="Z204">
        <f t="shared" si="67"/>
        <v>181</v>
      </c>
      <c r="AB204">
        <f>(r_1*O204)+x_1</f>
        <v>-3.7087354182671497</v>
      </c>
      <c r="AC204">
        <f>(r_1*P204)+y_1</f>
        <v>-1.4984263736636481</v>
      </c>
      <c r="AD204">
        <f t="shared" si="68"/>
        <v>181</v>
      </c>
      <c r="AG204">
        <f>(r_2*O204)+x_2</f>
        <v>0.2912645817328503</v>
      </c>
      <c r="AH204">
        <f>(r_2*P204)+y_2</f>
        <v>-1.4984263736636481</v>
      </c>
      <c r="AJ204">
        <f>(r_3*O204)+x_3</f>
        <v>-3.7087354182671497</v>
      </c>
      <c r="AK204">
        <f>(r_3*P204)+y_3</f>
        <v>-1.4984263736636481</v>
      </c>
      <c r="AM204">
        <f>(r_4*O204)+x_4</f>
        <v>0.2912645817328503</v>
      </c>
      <c r="AN204">
        <f>(r_4*P204)+y_4</f>
        <v>-1.4984263736636481</v>
      </c>
      <c r="AP204">
        <f>(r_5*O204)+x_5</f>
        <v>-3.7087354182671497</v>
      </c>
      <c r="AQ204">
        <f>(r_5*P204)+y_5</f>
        <v>2.5015736263363522</v>
      </c>
      <c r="AS204">
        <f>(r_6*O204)+x_6</f>
        <v>-3.7087354182671497</v>
      </c>
      <c r="AT204">
        <f>(r_6*P204)+y_6</f>
        <v>-1.4984263736636481</v>
      </c>
      <c r="AV204">
        <f>(r_7*O204)+x_7</f>
        <v>0.2912645817328503</v>
      </c>
      <c r="AW204">
        <f>(r_7*P204)+y_7</f>
        <v>-1.4984263736636481</v>
      </c>
      <c r="AY204">
        <f>(r_8*O204)+x_8</f>
        <v>-3.7087354182671497</v>
      </c>
      <c r="AZ204">
        <f>(r_8*P204)+y_8</f>
        <v>2.5015736263363522</v>
      </c>
      <c r="BB204">
        <f>(r_9*O204)+x_9</f>
        <v>-7.7087354182671497</v>
      </c>
      <c r="BC204">
        <f>(r_9*P204)+y_9</f>
        <v>-1.4984263736636481</v>
      </c>
      <c r="BE204">
        <f>(r_10*O204)+x_10</f>
        <v>-3.7087354182671497</v>
      </c>
      <c r="BF204">
        <f>(r_10*P204)+y_10</f>
        <v>-5.4984263736636478</v>
      </c>
      <c r="BH204">
        <f>(r_26*O204)+x_26</f>
        <v>-8.3446546911010877</v>
      </c>
      <c r="BI204">
        <f>(r_26*P204)+y_26</f>
        <v>-3.3714593407432081</v>
      </c>
      <c r="BK204">
        <f>(r_27*O204)+x_27</f>
        <v>-6.7815515637003623</v>
      </c>
      <c r="BL204">
        <f>(r_27*P204)+y_27</f>
        <v>0.8761802197522639</v>
      </c>
      <c r="BN204">
        <f>(r_28*O204)+x_28</f>
        <v>-6.7815515637003623</v>
      </c>
      <c r="BO204">
        <f>(r_28*P204)+y_28</f>
        <v>-3.1238197802477359</v>
      </c>
      <c r="BQ204">
        <f>(r_29*O204)+x_29</f>
        <v>-2.7815515637003623</v>
      </c>
      <c r="BR204">
        <f>(r_29*P204)+y_29</f>
        <v>-1.1238197802477361</v>
      </c>
      <c r="BT204">
        <f>(r_30*O204)+x_30</f>
        <v>1.2184484362996377</v>
      </c>
      <c r="BU204">
        <f>(r_30*P204)+y_30</f>
        <v>0.8761802197522639</v>
      </c>
      <c r="BW204">
        <f>(r_31*O204)+x_31</f>
        <v>1.2184484362996377</v>
      </c>
      <c r="BX204">
        <f>(r_31*P204)+y_31</f>
        <v>-3.1238197802477359</v>
      </c>
      <c r="CA204">
        <f>O204</f>
        <v>-0.92718385456678742</v>
      </c>
      <c r="CB204">
        <f>P204</f>
        <v>-0.37460659341591201</v>
      </c>
      <c r="CD204">
        <f t="shared" si="54"/>
        <v>-0.92718385456678742</v>
      </c>
      <c r="CE204">
        <f t="shared" si="55"/>
        <v>-0.37460659341591201</v>
      </c>
      <c r="CG204">
        <f t="shared" si="56"/>
        <v>-1.8543677091335748</v>
      </c>
      <c r="CH204">
        <f t="shared" si="57"/>
        <v>-0.74921318683182403</v>
      </c>
      <c r="CJ204">
        <f t="shared" si="58"/>
        <v>-2.7815515637003623</v>
      </c>
      <c r="CK204">
        <f t="shared" si="59"/>
        <v>-1.1238197802477361</v>
      </c>
      <c r="CM204">
        <f t="shared" si="60"/>
        <v>-3.7087354182671497</v>
      </c>
      <c r="CN204">
        <f t="shared" si="61"/>
        <v>-1.4984263736636481</v>
      </c>
      <c r="CP204">
        <f t="shared" si="62"/>
        <v>-4.6359192728339371</v>
      </c>
      <c r="CQ204">
        <f t="shared" si="63"/>
        <v>-1.87303296707956</v>
      </c>
      <c r="CS204">
        <f>O204</f>
        <v>-0.92718385456678742</v>
      </c>
      <c r="CT204">
        <f>P204</f>
        <v>-0.37460659341591201</v>
      </c>
      <c r="CU204">
        <f>(a_21*r_21*O204)+x_21</f>
        <v>1.2912645817328503</v>
      </c>
      <c r="CV204">
        <f>(b_21*r_21*P204)+y_21</f>
        <v>4.2507868131681761</v>
      </c>
      <c r="CW204">
        <f>(r_21*O204)+x_21</f>
        <v>1.2912645817328503</v>
      </c>
      <c r="CX204">
        <f>(r_21*P204)+y_21</f>
        <v>3.5015736263363522</v>
      </c>
      <c r="CY204">
        <f>((r_21/2)*O204)+x_21</f>
        <v>3.1456322908664252</v>
      </c>
      <c r="CZ204">
        <f>((r_21/2)*P204)+y_21</f>
        <v>4.2507868131681761</v>
      </c>
    </row>
    <row r="205" spans="1:104" x14ac:dyDescent="0.25">
      <c r="A205">
        <v>1</v>
      </c>
      <c r="K205">
        <v>4</v>
      </c>
      <c r="L205">
        <f>L204+A205</f>
        <v>203</v>
      </c>
      <c r="M205">
        <f t="shared" si="64"/>
        <v>3.5430183815484888</v>
      </c>
      <c r="O205">
        <f t="shared" si="65"/>
        <v>-0.92050485345244037</v>
      </c>
      <c r="P205">
        <f t="shared" si="66"/>
        <v>-0.39073112848927355</v>
      </c>
      <c r="R205">
        <f t="shared" si="52"/>
        <v>-3.6820194138097615</v>
      </c>
      <c r="S205">
        <f t="shared" si="53"/>
        <v>-1.5629245139570942</v>
      </c>
      <c r="U205">
        <f>R205+x_0</f>
        <v>-3.6820194138097615</v>
      </c>
      <c r="V205">
        <f>S205+y_0</f>
        <v>-1.5629245139570942</v>
      </c>
      <c r="X205">
        <f>r_0*COS(M205)+x_01</f>
        <v>-3.6820194138097615</v>
      </c>
      <c r="Y205">
        <f>r_0*SIN(M205)+y_01</f>
        <v>-1.5629245139570942</v>
      </c>
      <c r="Z205">
        <f t="shared" si="67"/>
        <v>182</v>
      </c>
      <c r="AB205">
        <f>(r_1*O205)+x_1</f>
        <v>-3.6820194138097615</v>
      </c>
      <c r="AC205">
        <f>(r_1*P205)+y_1</f>
        <v>-1.5629245139570942</v>
      </c>
      <c r="AD205">
        <f t="shared" si="68"/>
        <v>182</v>
      </c>
      <c r="AG205">
        <f>(r_2*O205)+x_2</f>
        <v>0.3179805861902385</v>
      </c>
      <c r="AH205">
        <f>(r_2*P205)+y_2</f>
        <v>-1.5629245139570942</v>
      </c>
      <c r="AJ205">
        <f>(r_3*O205)+x_3</f>
        <v>-3.6820194138097615</v>
      </c>
      <c r="AK205">
        <f>(r_3*P205)+y_3</f>
        <v>-1.5629245139570942</v>
      </c>
      <c r="AM205">
        <f>(r_4*O205)+x_4</f>
        <v>0.3179805861902385</v>
      </c>
      <c r="AN205">
        <f>(r_4*P205)+y_4</f>
        <v>-1.5629245139570942</v>
      </c>
      <c r="AP205">
        <f>(r_5*O205)+x_5</f>
        <v>-3.6820194138097615</v>
      </c>
      <c r="AQ205">
        <f>(r_5*P205)+y_5</f>
        <v>2.4370754860429056</v>
      </c>
      <c r="AS205">
        <f>(r_6*O205)+x_6</f>
        <v>-3.6820194138097615</v>
      </c>
      <c r="AT205">
        <f>(r_6*P205)+y_6</f>
        <v>-1.5629245139570942</v>
      </c>
      <c r="AV205">
        <f>(r_7*O205)+x_7</f>
        <v>0.3179805861902385</v>
      </c>
      <c r="AW205">
        <f>(r_7*P205)+y_7</f>
        <v>-1.5629245139570942</v>
      </c>
      <c r="AY205">
        <f>(r_8*O205)+x_8</f>
        <v>-3.6820194138097615</v>
      </c>
      <c r="AZ205">
        <f>(r_8*P205)+y_8</f>
        <v>2.4370754860429056</v>
      </c>
      <c r="BB205">
        <f>(r_9*O205)+x_9</f>
        <v>-7.6820194138097619</v>
      </c>
      <c r="BC205">
        <f>(r_9*P205)+y_9</f>
        <v>-1.5629245139570942</v>
      </c>
      <c r="BE205">
        <f>(r_10*O205)+x_10</f>
        <v>-3.6820194138097615</v>
      </c>
      <c r="BF205">
        <f>(r_10*P205)+y_10</f>
        <v>-5.5629245139570944</v>
      </c>
      <c r="BH205">
        <f>(r_26*O205)+x_26</f>
        <v>-8.2845436810719626</v>
      </c>
      <c r="BI205">
        <f>(r_26*P205)+y_26</f>
        <v>-3.516580156403462</v>
      </c>
      <c r="BK205">
        <f>(r_27*O205)+x_27</f>
        <v>-6.7615145603573215</v>
      </c>
      <c r="BL205">
        <f>(r_27*P205)+y_27</f>
        <v>0.82780661453217941</v>
      </c>
      <c r="BN205">
        <f>(r_28*O205)+x_28</f>
        <v>-6.7615145603573215</v>
      </c>
      <c r="BO205">
        <f>(r_28*P205)+y_28</f>
        <v>-3.1721933854678204</v>
      </c>
      <c r="BQ205">
        <f>(r_29*O205)+x_29</f>
        <v>-2.761514560357321</v>
      </c>
      <c r="BR205">
        <f>(r_29*P205)+y_29</f>
        <v>-1.1721933854678206</v>
      </c>
      <c r="BT205">
        <f>(r_30*O205)+x_30</f>
        <v>1.238485439642679</v>
      </c>
      <c r="BU205">
        <f>(r_30*P205)+y_30</f>
        <v>0.82780661453217941</v>
      </c>
      <c r="BW205">
        <f>(r_31*O205)+x_31</f>
        <v>1.238485439642679</v>
      </c>
      <c r="BX205">
        <f>(r_31*P205)+y_31</f>
        <v>-3.1721933854678204</v>
      </c>
      <c r="CA205">
        <f>O205</f>
        <v>-0.92050485345244037</v>
      </c>
      <c r="CB205">
        <f>P205</f>
        <v>-0.39073112848927355</v>
      </c>
      <c r="CD205">
        <f t="shared" si="54"/>
        <v>-0.92050485345244037</v>
      </c>
      <c r="CE205">
        <f t="shared" si="55"/>
        <v>-0.39073112848927355</v>
      </c>
      <c r="CG205">
        <f t="shared" si="56"/>
        <v>-1.8410097069048807</v>
      </c>
      <c r="CH205">
        <f t="shared" si="57"/>
        <v>-0.7814622569785471</v>
      </c>
      <c r="CJ205">
        <f t="shared" si="58"/>
        <v>-2.761514560357321</v>
      </c>
      <c r="CK205">
        <f t="shared" si="59"/>
        <v>-1.1721933854678206</v>
      </c>
      <c r="CM205">
        <f t="shared" si="60"/>
        <v>-3.6820194138097615</v>
      </c>
      <c r="CN205">
        <f t="shared" si="61"/>
        <v>-1.5629245139570942</v>
      </c>
      <c r="CP205">
        <f t="shared" si="62"/>
        <v>-4.6025242672622015</v>
      </c>
      <c r="CQ205">
        <f t="shared" si="63"/>
        <v>-1.9536556424463678</v>
      </c>
      <c r="CS205">
        <f>O205</f>
        <v>-0.92050485345244037</v>
      </c>
      <c r="CT205">
        <f>P205</f>
        <v>-0.39073112848927355</v>
      </c>
      <c r="CU205">
        <f>(a_21*r_21*O205)+x_21</f>
        <v>1.3179805861902385</v>
      </c>
      <c r="CV205">
        <f>(b_21*r_21*P205)+y_21</f>
        <v>4.2185377430214528</v>
      </c>
      <c r="CW205">
        <f>(r_21*O205)+x_21</f>
        <v>1.3179805861902385</v>
      </c>
      <c r="CX205">
        <f>(r_21*P205)+y_21</f>
        <v>3.4370754860429056</v>
      </c>
      <c r="CY205">
        <f>((r_21/2)*O205)+x_21</f>
        <v>3.158990293095119</v>
      </c>
      <c r="CZ205">
        <f>((r_21/2)*P205)+y_21</f>
        <v>4.2185377430214528</v>
      </c>
    </row>
    <row r="206" spans="1:104" x14ac:dyDescent="0.25">
      <c r="A206">
        <v>1</v>
      </c>
      <c r="K206">
        <v>4</v>
      </c>
      <c r="L206">
        <f>L205+A206</f>
        <v>204</v>
      </c>
      <c r="M206">
        <f t="shared" si="64"/>
        <v>3.5604716740684319</v>
      </c>
      <c r="O206">
        <f t="shared" si="65"/>
        <v>-0.91354545764260109</v>
      </c>
      <c r="P206">
        <f t="shared" si="66"/>
        <v>-0.40673664307579982</v>
      </c>
      <c r="R206">
        <f t="shared" si="52"/>
        <v>-3.6541818305704044</v>
      </c>
      <c r="S206">
        <f t="shared" si="53"/>
        <v>-1.6269465723031993</v>
      </c>
      <c r="U206">
        <f>R206+x_0</f>
        <v>-3.6541818305704044</v>
      </c>
      <c r="V206">
        <f>S206+y_0</f>
        <v>-1.6269465723031993</v>
      </c>
      <c r="X206">
        <f>r_0*COS(M206)+x_01</f>
        <v>-3.6541818305704044</v>
      </c>
      <c r="Y206">
        <f>r_0*SIN(M206)+y_01</f>
        <v>-1.6269465723031993</v>
      </c>
      <c r="Z206">
        <f t="shared" si="67"/>
        <v>183</v>
      </c>
      <c r="AB206">
        <f>(r_1*O206)+x_1</f>
        <v>-3.6541818305704044</v>
      </c>
      <c r="AC206">
        <f>(r_1*P206)+y_1</f>
        <v>-1.6269465723031993</v>
      </c>
      <c r="AD206">
        <f t="shared" si="68"/>
        <v>183</v>
      </c>
      <c r="AG206">
        <f>(r_2*O206)+x_2</f>
        <v>0.34581816942959565</v>
      </c>
      <c r="AH206">
        <f>(r_2*P206)+y_2</f>
        <v>-1.6269465723031993</v>
      </c>
      <c r="AJ206">
        <f>(r_3*O206)+x_3</f>
        <v>-3.6541818305704044</v>
      </c>
      <c r="AK206">
        <f>(r_3*P206)+y_3</f>
        <v>-1.6269465723031993</v>
      </c>
      <c r="AM206">
        <f>(r_4*O206)+x_4</f>
        <v>0.34581816942959565</v>
      </c>
      <c r="AN206">
        <f>(r_4*P206)+y_4</f>
        <v>-1.6269465723031993</v>
      </c>
      <c r="AP206">
        <f>(r_5*O206)+x_5</f>
        <v>-3.6541818305704044</v>
      </c>
      <c r="AQ206">
        <f>(r_5*P206)+y_5</f>
        <v>2.3730534276968007</v>
      </c>
      <c r="AS206">
        <f>(r_6*O206)+x_6</f>
        <v>-3.6541818305704044</v>
      </c>
      <c r="AT206">
        <f>(r_6*P206)+y_6</f>
        <v>-1.6269465723031993</v>
      </c>
      <c r="AV206">
        <f>(r_7*O206)+x_7</f>
        <v>0.34581816942959565</v>
      </c>
      <c r="AW206">
        <f>(r_7*P206)+y_7</f>
        <v>-1.6269465723031993</v>
      </c>
      <c r="AY206">
        <f>(r_8*O206)+x_8</f>
        <v>-3.6541818305704044</v>
      </c>
      <c r="AZ206">
        <f>(r_8*P206)+y_8</f>
        <v>2.3730534276968007</v>
      </c>
      <c r="BB206">
        <f>(r_9*O206)+x_9</f>
        <v>-7.6541818305704048</v>
      </c>
      <c r="BC206">
        <f>(r_9*P206)+y_9</f>
        <v>-1.6269465723031993</v>
      </c>
      <c r="BE206">
        <f>(r_10*O206)+x_10</f>
        <v>-3.6541818305704044</v>
      </c>
      <c r="BF206">
        <f>(r_10*P206)+y_10</f>
        <v>-5.6269465723031988</v>
      </c>
      <c r="BH206">
        <f>(r_26*O206)+x_26</f>
        <v>-8.2219091187834099</v>
      </c>
      <c r="BI206">
        <f>(r_26*P206)+y_26</f>
        <v>-3.6606297876821983</v>
      </c>
      <c r="BK206">
        <f>(r_27*O206)+x_27</f>
        <v>-6.7406363729278027</v>
      </c>
      <c r="BL206">
        <f>(r_27*P206)+y_27</f>
        <v>0.77979007077260043</v>
      </c>
      <c r="BN206">
        <f>(r_28*O206)+x_28</f>
        <v>-6.7406363729278027</v>
      </c>
      <c r="BO206">
        <f>(r_28*P206)+y_28</f>
        <v>-3.2202099292273996</v>
      </c>
      <c r="BQ206">
        <f>(r_29*O206)+x_29</f>
        <v>-2.7406363729278032</v>
      </c>
      <c r="BR206">
        <f>(r_29*P206)+y_29</f>
        <v>-1.2202099292273996</v>
      </c>
      <c r="BT206">
        <f>(r_30*O206)+x_30</f>
        <v>1.2593636270721968</v>
      </c>
      <c r="BU206">
        <f>(r_30*P206)+y_30</f>
        <v>0.77979007077260043</v>
      </c>
      <c r="BW206">
        <f>(r_31*O206)+x_31</f>
        <v>1.2593636270721968</v>
      </c>
      <c r="BX206">
        <f>(r_31*P206)+y_31</f>
        <v>-3.2202099292273996</v>
      </c>
      <c r="CA206">
        <f>O206</f>
        <v>-0.91354545764260109</v>
      </c>
      <c r="CB206">
        <f>P206</f>
        <v>-0.40673664307579982</v>
      </c>
      <c r="CD206">
        <f t="shared" si="54"/>
        <v>-0.91354545764260109</v>
      </c>
      <c r="CE206">
        <f t="shared" si="55"/>
        <v>-0.40673664307579982</v>
      </c>
      <c r="CG206">
        <f t="shared" si="56"/>
        <v>-1.8270909152852022</v>
      </c>
      <c r="CH206">
        <f t="shared" si="57"/>
        <v>-0.81347328615159964</v>
      </c>
      <c r="CJ206">
        <f t="shared" si="58"/>
        <v>-2.7406363729278032</v>
      </c>
      <c r="CK206">
        <f t="shared" si="59"/>
        <v>-1.2202099292273996</v>
      </c>
      <c r="CM206">
        <f t="shared" si="60"/>
        <v>-3.6541818305704044</v>
      </c>
      <c r="CN206">
        <f t="shared" si="61"/>
        <v>-1.6269465723031993</v>
      </c>
      <c r="CP206">
        <f t="shared" si="62"/>
        <v>-4.5677272882130051</v>
      </c>
      <c r="CQ206">
        <f t="shared" si="63"/>
        <v>-2.033683215378999</v>
      </c>
      <c r="CS206">
        <f>O206</f>
        <v>-0.91354545764260109</v>
      </c>
      <c r="CT206">
        <f>P206</f>
        <v>-0.40673664307579982</v>
      </c>
      <c r="CU206">
        <f>(a_21*r_21*O206)+x_21</f>
        <v>1.3458181694295956</v>
      </c>
      <c r="CV206">
        <f>(b_21*r_21*P206)+y_21</f>
        <v>4.1865267138484006</v>
      </c>
      <c r="CW206">
        <f>(r_21*O206)+x_21</f>
        <v>1.3458181694295956</v>
      </c>
      <c r="CX206">
        <f>(r_21*P206)+y_21</f>
        <v>3.3730534276968007</v>
      </c>
      <c r="CY206">
        <f>((r_21/2)*O206)+x_21</f>
        <v>3.1729090847147976</v>
      </c>
      <c r="CZ206">
        <f>((r_21/2)*P206)+y_21</f>
        <v>4.1865267138484006</v>
      </c>
    </row>
    <row r="207" spans="1:104" x14ac:dyDescent="0.25">
      <c r="A207">
        <v>1</v>
      </c>
      <c r="K207">
        <v>4</v>
      </c>
      <c r="L207">
        <f>L206+A207</f>
        <v>205</v>
      </c>
      <c r="M207">
        <f t="shared" si="64"/>
        <v>3.5779249665883754</v>
      </c>
      <c r="O207">
        <f t="shared" si="65"/>
        <v>-0.90630778703665005</v>
      </c>
      <c r="P207">
        <f t="shared" si="66"/>
        <v>-0.42261826174069927</v>
      </c>
      <c r="R207">
        <f t="shared" si="52"/>
        <v>-3.6252311481466002</v>
      </c>
      <c r="S207">
        <f t="shared" si="53"/>
        <v>-1.6904730469627971</v>
      </c>
      <c r="U207">
        <f>R207+x_0</f>
        <v>-3.6252311481466002</v>
      </c>
      <c r="V207">
        <f>S207+y_0</f>
        <v>-1.6904730469627971</v>
      </c>
      <c r="X207">
        <f>r_0*COS(M207)+x_01</f>
        <v>-3.6252311481466002</v>
      </c>
      <c r="Y207">
        <f>r_0*SIN(M207)+y_01</f>
        <v>-1.6904730469627971</v>
      </c>
      <c r="Z207">
        <f t="shared" si="67"/>
        <v>184</v>
      </c>
      <c r="AB207">
        <f>(r_1*O207)+x_1</f>
        <v>-3.6252311481466002</v>
      </c>
      <c r="AC207">
        <f>(r_1*P207)+y_1</f>
        <v>-1.6904730469627971</v>
      </c>
      <c r="AD207">
        <f t="shared" si="68"/>
        <v>184</v>
      </c>
      <c r="AG207">
        <f>(r_2*O207)+x_2</f>
        <v>0.37476885185339981</v>
      </c>
      <c r="AH207">
        <f>(r_2*P207)+y_2</f>
        <v>-1.6904730469627971</v>
      </c>
      <c r="AJ207">
        <f>(r_3*O207)+x_3</f>
        <v>-3.6252311481466002</v>
      </c>
      <c r="AK207">
        <f>(r_3*P207)+y_3</f>
        <v>-1.6904730469627971</v>
      </c>
      <c r="AM207">
        <f>(r_4*O207)+x_4</f>
        <v>0.37476885185339981</v>
      </c>
      <c r="AN207">
        <f>(r_4*P207)+y_4</f>
        <v>-1.6904730469627971</v>
      </c>
      <c r="AP207">
        <f>(r_5*O207)+x_5</f>
        <v>-3.6252311481466002</v>
      </c>
      <c r="AQ207">
        <f>(r_5*P207)+y_5</f>
        <v>2.3095269530372029</v>
      </c>
      <c r="AS207">
        <f>(r_6*O207)+x_6</f>
        <v>-3.6252311481466002</v>
      </c>
      <c r="AT207">
        <f>(r_6*P207)+y_6</f>
        <v>-1.6904730469627971</v>
      </c>
      <c r="AV207">
        <f>(r_7*O207)+x_7</f>
        <v>0.37476885185339981</v>
      </c>
      <c r="AW207">
        <f>(r_7*P207)+y_7</f>
        <v>-1.6904730469627971</v>
      </c>
      <c r="AY207">
        <f>(r_8*O207)+x_8</f>
        <v>-3.6252311481466002</v>
      </c>
      <c r="AZ207">
        <f>(r_8*P207)+y_8</f>
        <v>2.3095269530372029</v>
      </c>
      <c r="BB207">
        <f>(r_9*O207)+x_9</f>
        <v>-7.6252311481466002</v>
      </c>
      <c r="BC207">
        <f>(r_9*P207)+y_9</f>
        <v>-1.6904730469627971</v>
      </c>
      <c r="BE207">
        <f>(r_10*O207)+x_10</f>
        <v>-3.6252311481466002</v>
      </c>
      <c r="BF207">
        <f>(r_10*P207)+y_10</f>
        <v>-5.6904730469627971</v>
      </c>
      <c r="BH207">
        <f>(r_26*O207)+x_26</f>
        <v>-8.1567700833298495</v>
      </c>
      <c r="BI207">
        <f>(r_26*P207)+y_26</f>
        <v>-3.8035643556662935</v>
      </c>
      <c r="BK207">
        <f>(r_27*O207)+x_27</f>
        <v>-6.7189233611099501</v>
      </c>
      <c r="BL207">
        <f>(r_27*P207)+y_27</f>
        <v>0.73214521477790218</v>
      </c>
      <c r="BN207">
        <f>(r_28*O207)+x_28</f>
        <v>-6.7189233611099501</v>
      </c>
      <c r="BO207">
        <f>(r_28*P207)+y_28</f>
        <v>-3.2678547852220978</v>
      </c>
      <c r="BQ207">
        <f>(r_29*O207)+x_29</f>
        <v>-2.7189233611099501</v>
      </c>
      <c r="BR207">
        <f>(r_29*P207)+y_29</f>
        <v>-1.2678547852220978</v>
      </c>
      <c r="BT207">
        <f>(r_30*O207)+x_30</f>
        <v>1.2810766388900499</v>
      </c>
      <c r="BU207">
        <f>(r_30*P207)+y_30</f>
        <v>0.73214521477790218</v>
      </c>
      <c r="BW207">
        <f>(r_31*O207)+x_31</f>
        <v>1.2810766388900499</v>
      </c>
      <c r="BX207">
        <f>(r_31*P207)+y_31</f>
        <v>-3.2678547852220978</v>
      </c>
      <c r="CA207">
        <f>O207</f>
        <v>-0.90630778703665005</v>
      </c>
      <c r="CB207">
        <f>P207</f>
        <v>-0.42261826174069927</v>
      </c>
      <c r="CD207">
        <f t="shared" si="54"/>
        <v>-0.90630778703665005</v>
      </c>
      <c r="CE207">
        <f t="shared" si="55"/>
        <v>-0.42261826174069927</v>
      </c>
      <c r="CG207">
        <f t="shared" si="56"/>
        <v>-1.8126155740733001</v>
      </c>
      <c r="CH207">
        <f t="shared" si="57"/>
        <v>-0.84523652348139855</v>
      </c>
      <c r="CJ207">
        <f t="shared" si="58"/>
        <v>-2.7189233611099501</v>
      </c>
      <c r="CK207">
        <f t="shared" si="59"/>
        <v>-1.2678547852220978</v>
      </c>
      <c r="CM207">
        <f t="shared" si="60"/>
        <v>-3.6252311481466002</v>
      </c>
      <c r="CN207">
        <f t="shared" si="61"/>
        <v>-1.6904730469627971</v>
      </c>
      <c r="CP207">
        <f t="shared" si="62"/>
        <v>-4.5315389351832502</v>
      </c>
      <c r="CQ207">
        <f t="shared" si="63"/>
        <v>-2.1130913087034964</v>
      </c>
      <c r="CS207">
        <f>O207</f>
        <v>-0.90630778703665005</v>
      </c>
      <c r="CT207">
        <f>P207</f>
        <v>-0.42261826174069927</v>
      </c>
      <c r="CU207">
        <f>(a_21*r_21*O207)+x_21</f>
        <v>1.3747688518533998</v>
      </c>
      <c r="CV207">
        <f>(b_21*r_21*P207)+y_21</f>
        <v>4.1547634765186015</v>
      </c>
      <c r="CW207">
        <f>(r_21*O207)+x_21</f>
        <v>1.3747688518533998</v>
      </c>
      <c r="CX207">
        <f>(r_21*P207)+y_21</f>
        <v>3.3095269530372029</v>
      </c>
      <c r="CY207">
        <f>((r_21/2)*O207)+x_21</f>
        <v>3.1873844259266999</v>
      </c>
      <c r="CZ207">
        <f>((r_21/2)*P207)+y_21</f>
        <v>4.1547634765186015</v>
      </c>
    </row>
    <row r="208" spans="1:104" x14ac:dyDescent="0.25">
      <c r="A208">
        <v>1</v>
      </c>
      <c r="K208">
        <v>4</v>
      </c>
      <c r="L208">
        <f>L207+A208</f>
        <v>206</v>
      </c>
      <c r="M208">
        <f t="shared" si="64"/>
        <v>3.5953782591083185</v>
      </c>
      <c r="O208">
        <f t="shared" si="65"/>
        <v>-0.89879404629916715</v>
      </c>
      <c r="P208">
        <f t="shared" si="66"/>
        <v>-0.43837114678907707</v>
      </c>
      <c r="R208">
        <f t="shared" si="52"/>
        <v>-3.5951761851966686</v>
      </c>
      <c r="S208">
        <f t="shared" si="53"/>
        <v>-1.7534845871563083</v>
      </c>
      <c r="U208">
        <f>R208+x_0</f>
        <v>-3.5951761851966686</v>
      </c>
      <c r="V208">
        <f>S208+y_0</f>
        <v>-1.7534845871563083</v>
      </c>
      <c r="X208">
        <f>r_0*COS(M208)+x_01</f>
        <v>-3.5951761851966686</v>
      </c>
      <c r="Y208">
        <f>r_0*SIN(M208)+y_01</f>
        <v>-1.7534845871563083</v>
      </c>
      <c r="Z208">
        <f t="shared" si="67"/>
        <v>185</v>
      </c>
      <c r="AB208">
        <f>(r_1*O208)+x_1</f>
        <v>-3.5951761851966686</v>
      </c>
      <c r="AC208">
        <f>(r_1*P208)+y_1</f>
        <v>-1.7534845871563083</v>
      </c>
      <c r="AD208">
        <f t="shared" si="68"/>
        <v>185</v>
      </c>
      <c r="AG208">
        <f>(r_2*O208)+x_2</f>
        <v>0.40482381480333141</v>
      </c>
      <c r="AH208">
        <f>(r_2*P208)+y_2</f>
        <v>-1.7534845871563083</v>
      </c>
      <c r="AJ208">
        <f>(r_3*O208)+x_3</f>
        <v>-3.5951761851966686</v>
      </c>
      <c r="AK208">
        <f>(r_3*P208)+y_3</f>
        <v>-1.7534845871563083</v>
      </c>
      <c r="AM208">
        <f>(r_4*O208)+x_4</f>
        <v>0.40482381480333141</v>
      </c>
      <c r="AN208">
        <f>(r_4*P208)+y_4</f>
        <v>-1.7534845871563083</v>
      </c>
      <c r="AP208">
        <f>(r_5*O208)+x_5</f>
        <v>-3.5951761851966686</v>
      </c>
      <c r="AQ208">
        <f>(r_5*P208)+y_5</f>
        <v>2.2465154128436917</v>
      </c>
      <c r="AS208">
        <f>(r_6*O208)+x_6</f>
        <v>-3.5951761851966686</v>
      </c>
      <c r="AT208">
        <f>(r_6*P208)+y_6</f>
        <v>-1.7534845871563083</v>
      </c>
      <c r="AV208">
        <f>(r_7*O208)+x_7</f>
        <v>0.40482381480333141</v>
      </c>
      <c r="AW208">
        <f>(r_7*P208)+y_7</f>
        <v>-1.7534845871563083</v>
      </c>
      <c r="AY208">
        <f>(r_8*O208)+x_8</f>
        <v>-3.5951761851966686</v>
      </c>
      <c r="AZ208">
        <f>(r_8*P208)+y_8</f>
        <v>2.2465154128436917</v>
      </c>
      <c r="BB208">
        <f>(r_9*O208)+x_9</f>
        <v>-7.595176185196669</v>
      </c>
      <c r="BC208">
        <f>(r_9*P208)+y_9</f>
        <v>-1.7534845871563083</v>
      </c>
      <c r="BE208">
        <f>(r_10*O208)+x_10</f>
        <v>-3.5951761851966686</v>
      </c>
      <c r="BF208">
        <f>(r_10*P208)+y_10</f>
        <v>-5.7534845871563078</v>
      </c>
      <c r="BH208">
        <f>(r_26*O208)+x_26</f>
        <v>-8.089146416692504</v>
      </c>
      <c r="BI208">
        <f>(r_26*P208)+y_26</f>
        <v>-3.9453403211016935</v>
      </c>
      <c r="BK208">
        <f>(r_27*O208)+x_27</f>
        <v>-6.6963821388975013</v>
      </c>
      <c r="BL208">
        <f>(r_27*P208)+y_27</f>
        <v>0.68488655963276868</v>
      </c>
      <c r="BN208">
        <f>(r_28*O208)+x_28</f>
        <v>-6.6963821388975013</v>
      </c>
      <c r="BO208">
        <f>(r_28*P208)+y_28</f>
        <v>-3.3151134403672313</v>
      </c>
      <c r="BQ208">
        <f>(r_29*O208)+x_29</f>
        <v>-2.6963821388975013</v>
      </c>
      <c r="BR208">
        <f>(r_29*P208)+y_29</f>
        <v>-1.3151134403672313</v>
      </c>
      <c r="BT208">
        <f>(r_30*O208)+x_30</f>
        <v>1.3036178611024987</v>
      </c>
      <c r="BU208">
        <f>(r_30*P208)+y_30</f>
        <v>0.68488655963276868</v>
      </c>
      <c r="BW208">
        <f>(r_31*O208)+x_31</f>
        <v>1.3036178611024987</v>
      </c>
      <c r="BX208">
        <f>(r_31*P208)+y_31</f>
        <v>-3.3151134403672313</v>
      </c>
      <c r="CA208">
        <f>O208</f>
        <v>-0.89879404629916715</v>
      </c>
      <c r="CB208">
        <f>P208</f>
        <v>-0.43837114678907707</v>
      </c>
      <c r="CD208">
        <f t="shared" si="54"/>
        <v>-0.89879404629916715</v>
      </c>
      <c r="CE208">
        <f t="shared" si="55"/>
        <v>-0.43837114678907707</v>
      </c>
      <c r="CG208">
        <f t="shared" si="56"/>
        <v>-1.7975880925983343</v>
      </c>
      <c r="CH208">
        <f t="shared" si="57"/>
        <v>-0.87674229357815414</v>
      </c>
      <c r="CJ208">
        <f t="shared" si="58"/>
        <v>-2.6963821388975013</v>
      </c>
      <c r="CK208">
        <f t="shared" si="59"/>
        <v>-1.3151134403672313</v>
      </c>
      <c r="CM208">
        <f t="shared" si="60"/>
        <v>-3.5951761851966686</v>
      </c>
      <c r="CN208">
        <f t="shared" si="61"/>
        <v>-1.7534845871563083</v>
      </c>
      <c r="CP208">
        <f t="shared" si="62"/>
        <v>-4.4939702314958359</v>
      </c>
      <c r="CQ208">
        <f t="shared" si="63"/>
        <v>-2.1918557339453852</v>
      </c>
      <c r="CS208">
        <f>O208</f>
        <v>-0.89879404629916715</v>
      </c>
      <c r="CT208">
        <f>P208</f>
        <v>-0.43837114678907707</v>
      </c>
      <c r="CU208">
        <f>(a_21*r_21*O208)+x_21</f>
        <v>1.4048238148033314</v>
      </c>
      <c r="CV208">
        <f>(b_21*r_21*P208)+y_21</f>
        <v>4.1232577064218461</v>
      </c>
      <c r="CW208">
        <f>(r_21*O208)+x_21</f>
        <v>1.4048238148033314</v>
      </c>
      <c r="CX208">
        <f>(r_21*P208)+y_21</f>
        <v>3.2465154128436917</v>
      </c>
      <c r="CY208">
        <f>((r_21/2)*O208)+x_21</f>
        <v>3.2024119074016655</v>
      </c>
      <c r="CZ208">
        <f>((r_21/2)*P208)+y_21</f>
        <v>4.1232577064218461</v>
      </c>
    </row>
    <row r="209" spans="1:104" x14ac:dyDescent="0.25">
      <c r="A209">
        <v>1</v>
      </c>
      <c r="K209">
        <v>4</v>
      </c>
      <c r="L209">
        <f>L208+A209</f>
        <v>207</v>
      </c>
      <c r="M209">
        <f t="shared" si="64"/>
        <v>3.6128315516282616</v>
      </c>
      <c r="O209">
        <f t="shared" si="65"/>
        <v>-0.89100652418836812</v>
      </c>
      <c r="P209">
        <f t="shared" si="66"/>
        <v>-0.45399049973954625</v>
      </c>
      <c r="R209">
        <f t="shared" si="52"/>
        <v>-3.5640260967534725</v>
      </c>
      <c r="S209">
        <f t="shared" si="53"/>
        <v>-1.815961998958185</v>
      </c>
      <c r="U209">
        <f>R209+x_0</f>
        <v>-3.5640260967534725</v>
      </c>
      <c r="V209">
        <f>S209+y_0</f>
        <v>-1.815961998958185</v>
      </c>
      <c r="X209">
        <f>r_0*COS(M209)+x_01</f>
        <v>-3.5640260967534725</v>
      </c>
      <c r="Y209">
        <f>r_0*SIN(M209)+y_01</f>
        <v>-1.815961998958185</v>
      </c>
      <c r="Z209">
        <f t="shared" si="67"/>
        <v>186</v>
      </c>
      <c r="AB209">
        <f>(r_1*O209)+x_1</f>
        <v>-3.5640260967534725</v>
      </c>
      <c r="AC209">
        <f>(r_1*P209)+y_1</f>
        <v>-1.815961998958185</v>
      </c>
      <c r="AD209">
        <f t="shared" si="68"/>
        <v>186</v>
      </c>
      <c r="AG209">
        <f>(r_2*O209)+x_2</f>
        <v>0.43597390324652752</v>
      </c>
      <c r="AH209">
        <f>(r_2*P209)+y_2</f>
        <v>-1.815961998958185</v>
      </c>
      <c r="AJ209">
        <f>(r_3*O209)+x_3</f>
        <v>-3.5640260967534725</v>
      </c>
      <c r="AK209">
        <f>(r_3*P209)+y_3</f>
        <v>-1.815961998958185</v>
      </c>
      <c r="AM209">
        <f>(r_4*O209)+x_4</f>
        <v>0.43597390324652752</v>
      </c>
      <c r="AN209">
        <f>(r_4*P209)+y_4</f>
        <v>-1.815961998958185</v>
      </c>
      <c r="AP209">
        <f>(r_5*O209)+x_5</f>
        <v>-3.5640260967534725</v>
      </c>
      <c r="AQ209">
        <f>(r_5*P209)+y_5</f>
        <v>2.1840380010418148</v>
      </c>
      <c r="AS209">
        <f>(r_6*O209)+x_6</f>
        <v>-3.5640260967534725</v>
      </c>
      <c r="AT209">
        <f>(r_6*P209)+y_6</f>
        <v>-1.815961998958185</v>
      </c>
      <c r="AV209">
        <f>(r_7*O209)+x_7</f>
        <v>0.43597390324652752</v>
      </c>
      <c r="AW209">
        <f>(r_7*P209)+y_7</f>
        <v>-1.815961998958185</v>
      </c>
      <c r="AY209">
        <f>(r_8*O209)+x_8</f>
        <v>-3.5640260967534725</v>
      </c>
      <c r="AZ209">
        <f>(r_8*P209)+y_8</f>
        <v>2.1840380010418148</v>
      </c>
      <c r="BB209">
        <f>(r_9*O209)+x_9</f>
        <v>-7.5640260967534729</v>
      </c>
      <c r="BC209">
        <f>(r_9*P209)+y_9</f>
        <v>-1.815961998958185</v>
      </c>
      <c r="BE209">
        <f>(r_10*O209)+x_10</f>
        <v>-3.5640260967534725</v>
      </c>
      <c r="BF209">
        <f>(r_10*P209)+y_10</f>
        <v>-5.8159619989581852</v>
      </c>
      <c r="BH209">
        <f>(r_26*O209)+x_26</f>
        <v>-8.0190587176953123</v>
      </c>
      <c r="BI209">
        <f>(r_26*P209)+y_26</f>
        <v>-4.0859144976559163</v>
      </c>
      <c r="BK209">
        <f>(r_27*O209)+x_27</f>
        <v>-6.6730195725651047</v>
      </c>
      <c r="BL209">
        <f>(r_27*P209)+y_27</f>
        <v>0.63802850078136131</v>
      </c>
      <c r="BN209">
        <f>(r_28*O209)+x_28</f>
        <v>-6.6730195725651047</v>
      </c>
      <c r="BO209">
        <f>(r_28*P209)+y_28</f>
        <v>-3.3619714992186385</v>
      </c>
      <c r="BQ209">
        <f>(r_29*O209)+x_29</f>
        <v>-2.6730195725651043</v>
      </c>
      <c r="BR209">
        <f>(r_29*P209)+y_29</f>
        <v>-1.3619714992186387</v>
      </c>
      <c r="BT209">
        <f>(r_30*O209)+x_30</f>
        <v>1.3269804274348957</v>
      </c>
      <c r="BU209">
        <f>(r_30*P209)+y_30</f>
        <v>0.63802850078136131</v>
      </c>
      <c r="BW209">
        <f>(r_31*O209)+x_31</f>
        <v>1.3269804274348957</v>
      </c>
      <c r="BX209">
        <f>(r_31*P209)+y_31</f>
        <v>-3.3619714992186385</v>
      </c>
      <c r="CA209">
        <f>O209</f>
        <v>-0.89100652418836812</v>
      </c>
      <c r="CB209">
        <f>P209</f>
        <v>-0.45399049973954625</v>
      </c>
      <c r="CD209">
        <f t="shared" si="54"/>
        <v>-0.89100652418836812</v>
      </c>
      <c r="CE209">
        <f t="shared" si="55"/>
        <v>-0.45399049973954625</v>
      </c>
      <c r="CG209">
        <f t="shared" si="56"/>
        <v>-1.7820130483767362</v>
      </c>
      <c r="CH209">
        <f t="shared" si="57"/>
        <v>-0.9079809994790925</v>
      </c>
      <c r="CJ209">
        <f t="shared" si="58"/>
        <v>-2.6730195725651043</v>
      </c>
      <c r="CK209">
        <f t="shared" si="59"/>
        <v>-1.3619714992186387</v>
      </c>
      <c r="CM209">
        <f t="shared" si="60"/>
        <v>-3.5640260967534725</v>
      </c>
      <c r="CN209">
        <f t="shared" si="61"/>
        <v>-1.815961998958185</v>
      </c>
      <c r="CP209">
        <f t="shared" si="62"/>
        <v>-4.4550326209418403</v>
      </c>
      <c r="CQ209">
        <f t="shared" si="63"/>
        <v>-2.2699524986977311</v>
      </c>
      <c r="CS209">
        <f>O209</f>
        <v>-0.89100652418836812</v>
      </c>
      <c r="CT209">
        <f>P209</f>
        <v>-0.45399049973954625</v>
      </c>
      <c r="CU209">
        <f>(a_21*r_21*O209)+x_21</f>
        <v>1.4359739032465275</v>
      </c>
      <c r="CV209">
        <f>(b_21*r_21*P209)+y_21</f>
        <v>4.0920190005209074</v>
      </c>
      <c r="CW209">
        <f>(r_21*O209)+x_21</f>
        <v>1.4359739032465275</v>
      </c>
      <c r="CX209">
        <f>(r_21*P209)+y_21</f>
        <v>3.1840380010418148</v>
      </c>
      <c r="CY209">
        <f>((r_21/2)*O209)+x_21</f>
        <v>3.2179869516232635</v>
      </c>
      <c r="CZ209">
        <f>((r_21/2)*P209)+y_21</f>
        <v>4.0920190005209074</v>
      </c>
    </row>
    <row r="210" spans="1:104" x14ac:dyDescent="0.25">
      <c r="A210">
        <v>1</v>
      </c>
      <c r="K210">
        <v>4</v>
      </c>
      <c r="L210">
        <f>L209+A210</f>
        <v>208</v>
      </c>
      <c r="M210">
        <f t="shared" si="64"/>
        <v>3.6302848441482056</v>
      </c>
      <c r="O210">
        <f t="shared" si="65"/>
        <v>-0.88294759285892688</v>
      </c>
      <c r="P210">
        <f t="shared" si="66"/>
        <v>-0.46947156278589086</v>
      </c>
      <c r="R210">
        <f t="shared" si="52"/>
        <v>-3.5317903714357075</v>
      </c>
      <c r="S210">
        <f t="shared" si="53"/>
        <v>-1.8778862511435634</v>
      </c>
      <c r="U210">
        <f>R210+x_0</f>
        <v>-3.5317903714357075</v>
      </c>
      <c r="V210">
        <f>S210+y_0</f>
        <v>-1.8778862511435634</v>
      </c>
      <c r="X210">
        <f>r_0*COS(M210)+x_01</f>
        <v>-3.5317903714357075</v>
      </c>
      <c r="Y210">
        <f>r_0*SIN(M210)+y_01</f>
        <v>-1.8778862511435634</v>
      </c>
      <c r="Z210">
        <f t="shared" si="67"/>
        <v>187</v>
      </c>
      <c r="AB210">
        <f>(r_1*O210)+x_1</f>
        <v>-3.5317903714357075</v>
      </c>
      <c r="AC210">
        <f>(r_1*P210)+y_1</f>
        <v>-1.8778862511435634</v>
      </c>
      <c r="AD210">
        <f t="shared" si="68"/>
        <v>187</v>
      </c>
      <c r="AG210">
        <f>(r_2*O210)+x_2</f>
        <v>0.46820962856429249</v>
      </c>
      <c r="AH210">
        <f>(r_2*P210)+y_2</f>
        <v>-1.8778862511435634</v>
      </c>
      <c r="AJ210">
        <f>(r_3*O210)+x_3</f>
        <v>-3.5317903714357075</v>
      </c>
      <c r="AK210">
        <f>(r_3*P210)+y_3</f>
        <v>-1.8778862511435634</v>
      </c>
      <c r="AM210">
        <f>(r_4*O210)+x_4</f>
        <v>0.46820962856429249</v>
      </c>
      <c r="AN210">
        <f>(r_4*P210)+y_4</f>
        <v>-1.8778862511435634</v>
      </c>
      <c r="AP210">
        <f>(r_5*O210)+x_5</f>
        <v>-3.5317903714357075</v>
      </c>
      <c r="AQ210">
        <f>(r_5*P210)+y_5</f>
        <v>2.1221137488564366</v>
      </c>
      <c r="AS210">
        <f>(r_6*O210)+x_6</f>
        <v>-3.5317903714357075</v>
      </c>
      <c r="AT210">
        <f>(r_6*P210)+y_6</f>
        <v>-1.8778862511435634</v>
      </c>
      <c r="AV210">
        <f>(r_7*O210)+x_7</f>
        <v>0.46820962856429249</v>
      </c>
      <c r="AW210">
        <f>(r_7*P210)+y_7</f>
        <v>-1.8778862511435634</v>
      </c>
      <c r="AY210">
        <f>(r_8*O210)+x_8</f>
        <v>-3.5317903714357075</v>
      </c>
      <c r="AZ210">
        <f>(r_8*P210)+y_8</f>
        <v>2.1221137488564366</v>
      </c>
      <c r="BB210">
        <f>(r_9*O210)+x_9</f>
        <v>-7.531790371435708</v>
      </c>
      <c r="BC210">
        <f>(r_9*P210)+y_9</f>
        <v>-1.8778862511435634</v>
      </c>
      <c r="BE210">
        <f>(r_10*O210)+x_10</f>
        <v>-3.5317903714357075</v>
      </c>
      <c r="BF210">
        <f>(r_10*P210)+y_10</f>
        <v>-5.877886251143563</v>
      </c>
      <c r="BH210">
        <f>(r_26*O210)+x_26</f>
        <v>-7.946528335730342</v>
      </c>
      <c r="BI210">
        <f>(r_26*P210)+y_26</f>
        <v>-4.2252440650730181</v>
      </c>
      <c r="BK210">
        <f>(r_27*O210)+x_27</f>
        <v>-6.6488427785767801</v>
      </c>
      <c r="BL210">
        <f>(r_27*P210)+y_27</f>
        <v>0.59158531164232731</v>
      </c>
      <c r="BN210">
        <f>(r_28*O210)+x_28</f>
        <v>-6.6488427785767801</v>
      </c>
      <c r="BO210">
        <f>(r_28*P210)+y_28</f>
        <v>-3.4084146883576727</v>
      </c>
      <c r="BQ210">
        <f>(r_29*O210)+x_29</f>
        <v>-2.6488427785767805</v>
      </c>
      <c r="BR210">
        <f>(r_29*P210)+y_29</f>
        <v>-1.4084146883576727</v>
      </c>
      <c r="BT210">
        <f>(r_30*O210)+x_30</f>
        <v>1.3511572214232195</v>
      </c>
      <c r="BU210">
        <f>(r_30*P210)+y_30</f>
        <v>0.59158531164232731</v>
      </c>
      <c r="BW210">
        <f>(r_31*O210)+x_31</f>
        <v>1.3511572214232195</v>
      </c>
      <c r="BX210">
        <f>(r_31*P210)+y_31</f>
        <v>-3.4084146883576727</v>
      </c>
      <c r="CA210">
        <f>O210</f>
        <v>-0.88294759285892688</v>
      </c>
      <c r="CB210">
        <f>P210</f>
        <v>-0.46947156278589086</v>
      </c>
      <c r="CD210">
        <f t="shared" si="54"/>
        <v>-0.88294759285892688</v>
      </c>
      <c r="CE210">
        <f t="shared" si="55"/>
        <v>-0.46947156278589086</v>
      </c>
      <c r="CG210">
        <f t="shared" si="56"/>
        <v>-1.7658951857178538</v>
      </c>
      <c r="CH210">
        <f t="shared" si="57"/>
        <v>-0.93894312557178172</v>
      </c>
      <c r="CJ210">
        <f t="shared" si="58"/>
        <v>-2.6488427785767805</v>
      </c>
      <c r="CK210">
        <f t="shared" si="59"/>
        <v>-1.4084146883576727</v>
      </c>
      <c r="CM210">
        <f t="shared" si="60"/>
        <v>-3.5317903714357075</v>
      </c>
      <c r="CN210">
        <f t="shared" si="61"/>
        <v>-1.8778862511435634</v>
      </c>
      <c r="CP210">
        <f t="shared" si="62"/>
        <v>-4.4147379642946341</v>
      </c>
      <c r="CQ210">
        <f t="shared" si="63"/>
        <v>-2.3473578139294542</v>
      </c>
      <c r="CS210">
        <f>O210</f>
        <v>-0.88294759285892688</v>
      </c>
      <c r="CT210">
        <f>P210</f>
        <v>-0.46947156278589086</v>
      </c>
      <c r="CU210">
        <f>(a_21*r_21*O210)+x_21</f>
        <v>1.4682096285642925</v>
      </c>
      <c r="CV210">
        <f>(b_21*r_21*P210)+y_21</f>
        <v>4.0610568744282185</v>
      </c>
      <c r="CW210">
        <f>(r_21*O210)+x_21</f>
        <v>1.4682096285642925</v>
      </c>
      <c r="CX210">
        <f>(r_21*P210)+y_21</f>
        <v>3.1221137488564366</v>
      </c>
      <c r="CY210">
        <f>((r_21/2)*O210)+x_21</f>
        <v>3.234104814282146</v>
      </c>
      <c r="CZ210">
        <f>((r_21/2)*P210)+y_21</f>
        <v>4.0610568744282185</v>
      </c>
    </row>
    <row r="211" spans="1:104" x14ac:dyDescent="0.25">
      <c r="A211">
        <v>1</v>
      </c>
      <c r="K211">
        <v>4</v>
      </c>
      <c r="L211">
        <f>L210+A211</f>
        <v>209</v>
      </c>
      <c r="M211">
        <f t="shared" si="64"/>
        <v>3.6477381366681487</v>
      </c>
      <c r="O211">
        <f t="shared" si="65"/>
        <v>-0.87461970713939585</v>
      </c>
      <c r="P211">
        <f t="shared" si="66"/>
        <v>-0.48480962024633695</v>
      </c>
      <c r="R211">
        <f t="shared" si="52"/>
        <v>-3.4984788285575834</v>
      </c>
      <c r="S211">
        <f t="shared" si="53"/>
        <v>-1.9392384809853478</v>
      </c>
      <c r="U211">
        <f>R211+x_0</f>
        <v>-3.4984788285575834</v>
      </c>
      <c r="V211">
        <f>S211+y_0</f>
        <v>-1.9392384809853478</v>
      </c>
      <c r="X211">
        <f>r_0*COS(M211)+x_01</f>
        <v>-3.4984788285575834</v>
      </c>
      <c r="Y211">
        <f>r_0*SIN(M211)+y_01</f>
        <v>-1.9392384809853478</v>
      </c>
      <c r="Z211">
        <f t="shared" si="67"/>
        <v>188</v>
      </c>
      <c r="AB211">
        <f>(r_1*O211)+x_1</f>
        <v>-3.4984788285575834</v>
      </c>
      <c r="AC211">
        <f>(r_1*P211)+y_1</f>
        <v>-1.9392384809853478</v>
      </c>
      <c r="AD211">
        <f t="shared" si="68"/>
        <v>188</v>
      </c>
      <c r="AG211">
        <f>(r_2*O211)+x_2</f>
        <v>0.50152117144241659</v>
      </c>
      <c r="AH211">
        <f>(r_2*P211)+y_2</f>
        <v>-1.9392384809853478</v>
      </c>
      <c r="AJ211">
        <f>(r_3*O211)+x_3</f>
        <v>-3.4984788285575834</v>
      </c>
      <c r="AK211">
        <f>(r_3*P211)+y_3</f>
        <v>-1.9392384809853478</v>
      </c>
      <c r="AM211">
        <f>(r_4*O211)+x_4</f>
        <v>0.50152117144241659</v>
      </c>
      <c r="AN211">
        <f>(r_4*P211)+y_4</f>
        <v>-1.9392384809853478</v>
      </c>
      <c r="AP211">
        <f>(r_5*O211)+x_5</f>
        <v>-3.4984788285575834</v>
      </c>
      <c r="AQ211">
        <f>(r_5*P211)+y_5</f>
        <v>2.060761519014652</v>
      </c>
      <c r="AS211">
        <f>(r_6*O211)+x_6</f>
        <v>-3.4984788285575834</v>
      </c>
      <c r="AT211">
        <f>(r_6*P211)+y_6</f>
        <v>-1.9392384809853478</v>
      </c>
      <c r="AV211">
        <f>(r_7*O211)+x_7</f>
        <v>0.50152117144241659</v>
      </c>
      <c r="AW211">
        <f>(r_7*P211)+y_7</f>
        <v>-1.9392384809853478</v>
      </c>
      <c r="AY211">
        <f>(r_8*O211)+x_8</f>
        <v>-3.4984788285575834</v>
      </c>
      <c r="AZ211">
        <f>(r_8*P211)+y_8</f>
        <v>2.060761519014652</v>
      </c>
      <c r="BB211">
        <f>(r_9*O211)+x_9</f>
        <v>-7.4984788285575839</v>
      </c>
      <c r="BC211">
        <f>(r_9*P211)+y_9</f>
        <v>-1.9392384809853478</v>
      </c>
      <c r="BE211">
        <f>(r_10*O211)+x_10</f>
        <v>-3.4984788285575834</v>
      </c>
      <c r="BF211">
        <f>(r_10*P211)+y_10</f>
        <v>-5.939238480985348</v>
      </c>
      <c r="BH211">
        <f>(r_26*O211)+x_26</f>
        <v>-7.8715773642545628</v>
      </c>
      <c r="BI211">
        <f>(r_26*P211)+y_26</f>
        <v>-4.3632865822170324</v>
      </c>
      <c r="BK211">
        <f>(r_27*O211)+x_27</f>
        <v>-6.623859121418187</v>
      </c>
      <c r="BL211">
        <f>(r_27*P211)+y_27</f>
        <v>0.54557113926098921</v>
      </c>
      <c r="BN211">
        <f>(r_28*O211)+x_28</f>
        <v>-6.623859121418187</v>
      </c>
      <c r="BO211">
        <f>(r_28*P211)+y_28</f>
        <v>-3.4544288607390108</v>
      </c>
      <c r="BQ211">
        <f>(r_29*O211)+x_29</f>
        <v>-2.6238591214181874</v>
      </c>
      <c r="BR211">
        <f>(r_29*P211)+y_29</f>
        <v>-1.4544288607390108</v>
      </c>
      <c r="BT211">
        <f>(r_30*O211)+x_30</f>
        <v>1.3761408785818126</v>
      </c>
      <c r="BU211">
        <f>(r_30*P211)+y_30</f>
        <v>0.54557113926098921</v>
      </c>
      <c r="BW211">
        <f>(r_31*O211)+x_31</f>
        <v>1.3761408785818126</v>
      </c>
      <c r="BX211">
        <f>(r_31*P211)+y_31</f>
        <v>-3.4544288607390108</v>
      </c>
      <c r="CA211">
        <f>O211</f>
        <v>-0.87461970713939585</v>
      </c>
      <c r="CB211">
        <f>P211</f>
        <v>-0.48480962024633695</v>
      </c>
      <c r="CD211">
        <f t="shared" si="54"/>
        <v>-0.87461970713939585</v>
      </c>
      <c r="CE211">
        <f t="shared" si="55"/>
        <v>-0.48480962024633695</v>
      </c>
      <c r="CG211">
        <f t="shared" si="56"/>
        <v>-1.7492394142787917</v>
      </c>
      <c r="CH211">
        <f t="shared" si="57"/>
        <v>-0.9696192404926739</v>
      </c>
      <c r="CJ211">
        <f t="shared" si="58"/>
        <v>-2.6238591214181874</v>
      </c>
      <c r="CK211">
        <f t="shared" si="59"/>
        <v>-1.4544288607390108</v>
      </c>
      <c r="CM211">
        <f t="shared" si="60"/>
        <v>-3.4984788285575834</v>
      </c>
      <c r="CN211">
        <f t="shared" si="61"/>
        <v>-1.9392384809853478</v>
      </c>
      <c r="CP211">
        <f t="shared" si="62"/>
        <v>-4.3730985356969789</v>
      </c>
      <c r="CQ211">
        <f t="shared" si="63"/>
        <v>-2.4240481012316848</v>
      </c>
      <c r="CS211">
        <f>O211</f>
        <v>-0.87461970713939585</v>
      </c>
      <c r="CT211">
        <f>P211</f>
        <v>-0.48480962024633695</v>
      </c>
      <c r="CU211">
        <f>(a_21*r_21*O211)+x_21</f>
        <v>1.5015211714424166</v>
      </c>
      <c r="CV211">
        <f>(b_21*r_21*P211)+y_21</f>
        <v>4.0303807595073264</v>
      </c>
      <c r="CW211">
        <f>(r_21*O211)+x_21</f>
        <v>1.5015211714424166</v>
      </c>
      <c r="CX211">
        <f>(r_21*P211)+y_21</f>
        <v>3.060761519014652</v>
      </c>
      <c r="CY211">
        <f>((r_21/2)*O211)+x_21</f>
        <v>3.2507605857212081</v>
      </c>
      <c r="CZ211">
        <f>((r_21/2)*P211)+y_21</f>
        <v>4.0303807595073264</v>
      </c>
    </row>
    <row r="212" spans="1:104" x14ac:dyDescent="0.25">
      <c r="A212">
        <v>1</v>
      </c>
      <c r="K212">
        <v>4</v>
      </c>
      <c r="L212">
        <f>L211+A212</f>
        <v>210</v>
      </c>
      <c r="M212">
        <f t="shared" si="64"/>
        <v>3.6651914291880923</v>
      </c>
      <c r="O212">
        <f t="shared" si="65"/>
        <v>-0.8660254037844386</v>
      </c>
      <c r="P212">
        <f t="shared" si="66"/>
        <v>-0.50000000000000011</v>
      </c>
      <c r="R212">
        <f t="shared" si="52"/>
        <v>-3.4641016151377544</v>
      </c>
      <c r="S212">
        <f t="shared" si="53"/>
        <v>-2.0000000000000004</v>
      </c>
      <c r="U212">
        <f>R212+x_0</f>
        <v>-3.4641016151377544</v>
      </c>
      <c r="V212">
        <f>S212+y_0</f>
        <v>-2.0000000000000004</v>
      </c>
      <c r="X212">
        <f>r_0*COS(M212)+x_01</f>
        <v>-3.4641016151377544</v>
      </c>
      <c r="Y212">
        <f>r_0*SIN(M212)+y_01</f>
        <v>-2.0000000000000004</v>
      </c>
      <c r="Z212">
        <f t="shared" si="67"/>
        <v>189</v>
      </c>
      <c r="AB212">
        <f>(r_1*O212)+x_1</f>
        <v>-3.4641016151377544</v>
      </c>
      <c r="AC212">
        <f>(r_1*P212)+y_1</f>
        <v>-2.0000000000000004</v>
      </c>
      <c r="AD212">
        <f t="shared" si="68"/>
        <v>189</v>
      </c>
      <c r="AG212">
        <f>(r_2*O212)+x_2</f>
        <v>0.53589838486224561</v>
      </c>
      <c r="AH212">
        <f>(r_2*P212)+y_2</f>
        <v>-2.0000000000000004</v>
      </c>
      <c r="AJ212">
        <f>(r_3*O212)+x_3</f>
        <v>-3.4641016151377544</v>
      </c>
      <c r="AK212">
        <f>(r_3*P212)+y_3</f>
        <v>-2.0000000000000004</v>
      </c>
      <c r="AM212">
        <f>(r_4*O212)+x_4</f>
        <v>0.53589838486224561</v>
      </c>
      <c r="AN212">
        <f>(r_4*P212)+y_4</f>
        <v>-2.0000000000000004</v>
      </c>
      <c r="AP212">
        <f>(r_5*O212)+x_5</f>
        <v>-3.4641016151377544</v>
      </c>
      <c r="AQ212">
        <f>(r_5*P212)+y_5</f>
        <v>1.9999999999999996</v>
      </c>
      <c r="AS212">
        <f>(r_6*O212)+x_6</f>
        <v>-3.4641016151377544</v>
      </c>
      <c r="AT212">
        <f>(r_6*P212)+y_6</f>
        <v>-2.0000000000000004</v>
      </c>
      <c r="AV212">
        <f>(r_7*O212)+x_7</f>
        <v>0.53589838486224561</v>
      </c>
      <c r="AW212">
        <f>(r_7*P212)+y_7</f>
        <v>-2.0000000000000004</v>
      </c>
      <c r="AY212">
        <f>(r_8*O212)+x_8</f>
        <v>-3.4641016151377544</v>
      </c>
      <c r="AZ212">
        <f>(r_8*P212)+y_8</f>
        <v>1.9999999999999996</v>
      </c>
      <c r="BB212">
        <f>(r_9*O212)+x_9</f>
        <v>-7.4641016151377544</v>
      </c>
      <c r="BC212">
        <f>(r_9*P212)+y_9</f>
        <v>-2.0000000000000004</v>
      </c>
      <c r="BE212">
        <f>(r_10*O212)+x_10</f>
        <v>-3.4641016151377544</v>
      </c>
      <c r="BF212">
        <f>(r_10*P212)+y_10</f>
        <v>-6</v>
      </c>
      <c r="BH212">
        <f>(r_26*O212)+x_26</f>
        <v>-7.7942286340599471</v>
      </c>
      <c r="BI212">
        <f>(r_26*P212)+y_26</f>
        <v>-4.5000000000000009</v>
      </c>
      <c r="BK212">
        <f>(r_27*O212)+x_27</f>
        <v>-6.598076211353316</v>
      </c>
      <c r="BL212">
        <f>(r_27*P212)+y_27</f>
        <v>0.49999999999999956</v>
      </c>
      <c r="BN212">
        <f>(r_28*O212)+x_28</f>
        <v>-6.598076211353316</v>
      </c>
      <c r="BO212">
        <f>(r_28*P212)+y_28</f>
        <v>-3.5000000000000004</v>
      </c>
      <c r="BQ212">
        <f>(r_29*O212)+x_29</f>
        <v>-2.598076211353316</v>
      </c>
      <c r="BR212">
        <f>(r_29*P212)+y_29</f>
        <v>-1.5000000000000004</v>
      </c>
      <c r="BT212">
        <f>(r_30*O212)+x_30</f>
        <v>1.401923788646684</v>
      </c>
      <c r="BU212">
        <f>(r_30*P212)+y_30</f>
        <v>0.49999999999999956</v>
      </c>
      <c r="BW212">
        <f>(r_31*O212)+x_31</f>
        <v>1.401923788646684</v>
      </c>
      <c r="BX212">
        <f>(r_31*P212)+y_31</f>
        <v>-3.5000000000000004</v>
      </c>
      <c r="CA212">
        <f>O212</f>
        <v>-0.8660254037844386</v>
      </c>
      <c r="CB212">
        <f>P212</f>
        <v>-0.50000000000000011</v>
      </c>
      <c r="CD212">
        <f t="shared" si="54"/>
        <v>-0.8660254037844386</v>
      </c>
      <c r="CE212">
        <f t="shared" si="55"/>
        <v>-0.50000000000000011</v>
      </c>
      <c r="CG212">
        <f t="shared" si="56"/>
        <v>-1.7320508075688772</v>
      </c>
      <c r="CH212">
        <f t="shared" si="57"/>
        <v>-1.0000000000000002</v>
      </c>
      <c r="CJ212">
        <f t="shared" si="58"/>
        <v>-2.598076211353316</v>
      </c>
      <c r="CK212">
        <f t="shared" si="59"/>
        <v>-1.5000000000000004</v>
      </c>
      <c r="CM212">
        <f t="shared" si="60"/>
        <v>-3.4641016151377544</v>
      </c>
      <c r="CN212">
        <f t="shared" si="61"/>
        <v>-2.0000000000000004</v>
      </c>
      <c r="CP212">
        <f t="shared" si="62"/>
        <v>-4.3301270189221928</v>
      </c>
      <c r="CQ212">
        <f t="shared" si="63"/>
        <v>-2.5000000000000004</v>
      </c>
      <c r="CS212">
        <f>O212</f>
        <v>-0.8660254037844386</v>
      </c>
      <c r="CT212">
        <f>P212</f>
        <v>-0.50000000000000011</v>
      </c>
      <c r="CU212">
        <f>(a_21*r_21*O212)+x_21</f>
        <v>1.5358983848622456</v>
      </c>
      <c r="CV212">
        <f>(b_21*r_21*P212)+y_21</f>
        <v>4</v>
      </c>
      <c r="CW212">
        <f>(r_21*O212)+x_21</f>
        <v>1.5358983848622456</v>
      </c>
      <c r="CX212">
        <f>(r_21*P212)+y_21</f>
        <v>2.9999999999999996</v>
      </c>
      <c r="CY212">
        <f>((r_21/2)*O212)+x_21</f>
        <v>3.2679491924311228</v>
      </c>
      <c r="CZ212">
        <f>((r_21/2)*P212)+y_21</f>
        <v>4</v>
      </c>
    </row>
    <row r="213" spans="1:104" x14ac:dyDescent="0.25">
      <c r="A213">
        <v>1</v>
      </c>
      <c r="K213">
        <v>4</v>
      </c>
      <c r="L213">
        <f>L212+A213</f>
        <v>211</v>
      </c>
      <c r="M213">
        <f t="shared" si="64"/>
        <v>3.6826447217080354</v>
      </c>
      <c r="O213">
        <f t="shared" si="65"/>
        <v>-0.85716730070211233</v>
      </c>
      <c r="P213">
        <f t="shared" si="66"/>
        <v>-0.51503807491005416</v>
      </c>
      <c r="R213">
        <f t="shared" si="52"/>
        <v>-3.4286692028084493</v>
      </c>
      <c r="S213">
        <f t="shared" si="53"/>
        <v>-2.0601522996402166</v>
      </c>
      <c r="U213">
        <f>R213+x_0</f>
        <v>-3.4286692028084493</v>
      </c>
      <c r="V213">
        <f>S213+y_0</f>
        <v>-2.0601522996402166</v>
      </c>
      <c r="X213">
        <f>r_0*COS(M213)+x_01</f>
        <v>-3.4286692028084493</v>
      </c>
      <c r="Y213">
        <f>r_0*SIN(M213)+y_01</f>
        <v>-2.0601522996402166</v>
      </c>
      <c r="Z213">
        <f t="shared" si="67"/>
        <v>190</v>
      </c>
      <c r="AB213">
        <f>(r_1*O213)+x_1</f>
        <v>-3.4286692028084493</v>
      </c>
      <c r="AC213">
        <f>(r_1*P213)+y_1</f>
        <v>-2.0601522996402166</v>
      </c>
      <c r="AD213">
        <f t="shared" si="68"/>
        <v>190</v>
      </c>
      <c r="AG213">
        <f>(r_2*O213)+x_2</f>
        <v>0.57133079719155067</v>
      </c>
      <c r="AH213">
        <f>(r_2*P213)+y_2</f>
        <v>-2.0601522996402166</v>
      </c>
      <c r="AJ213">
        <f>(r_3*O213)+x_3</f>
        <v>-3.4286692028084493</v>
      </c>
      <c r="AK213">
        <f>(r_3*P213)+y_3</f>
        <v>-2.0601522996402166</v>
      </c>
      <c r="AM213">
        <f>(r_4*O213)+x_4</f>
        <v>0.57133079719155067</v>
      </c>
      <c r="AN213">
        <f>(r_4*P213)+y_4</f>
        <v>-2.0601522996402166</v>
      </c>
      <c r="AP213">
        <f>(r_5*O213)+x_5</f>
        <v>-3.4286692028084493</v>
      </c>
      <c r="AQ213">
        <f>(r_5*P213)+y_5</f>
        <v>1.9398477003597834</v>
      </c>
      <c r="AS213">
        <f>(r_6*O213)+x_6</f>
        <v>-3.4286692028084493</v>
      </c>
      <c r="AT213">
        <f>(r_6*P213)+y_6</f>
        <v>-2.0601522996402166</v>
      </c>
      <c r="AV213">
        <f>(r_7*O213)+x_7</f>
        <v>0.57133079719155067</v>
      </c>
      <c r="AW213">
        <f>(r_7*P213)+y_7</f>
        <v>-2.0601522996402166</v>
      </c>
      <c r="AY213">
        <f>(r_8*O213)+x_8</f>
        <v>-3.4286692028084493</v>
      </c>
      <c r="AZ213">
        <f>(r_8*P213)+y_8</f>
        <v>1.9398477003597834</v>
      </c>
      <c r="BB213">
        <f>(r_9*O213)+x_9</f>
        <v>-7.4286692028084493</v>
      </c>
      <c r="BC213">
        <f>(r_9*P213)+y_9</f>
        <v>-2.0601522996402166</v>
      </c>
      <c r="BE213">
        <f>(r_10*O213)+x_10</f>
        <v>-3.4286692028084493</v>
      </c>
      <c r="BF213">
        <f>(r_10*P213)+y_10</f>
        <v>-6.0601522996402171</v>
      </c>
      <c r="BH213">
        <f>(r_26*O213)+x_26</f>
        <v>-7.7145057063190112</v>
      </c>
      <c r="BI213">
        <f>(r_26*P213)+y_26</f>
        <v>-4.6353426741904871</v>
      </c>
      <c r="BK213">
        <f>(r_27*O213)+x_27</f>
        <v>-6.5715019021063368</v>
      </c>
      <c r="BL213">
        <f>(r_27*P213)+y_27</f>
        <v>0.45488577526983764</v>
      </c>
      <c r="BN213">
        <f>(r_28*O213)+x_28</f>
        <v>-6.5715019021063368</v>
      </c>
      <c r="BO213">
        <f>(r_28*P213)+y_28</f>
        <v>-3.5451142247301624</v>
      </c>
      <c r="BQ213">
        <f>(r_29*O213)+x_29</f>
        <v>-2.5715019021063368</v>
      </c>
      <c r="BR213">
        <f>(r_29*P213)+y_29</f>
        <v>-1.5451142247301624</v>
      </c>
      <c r="BT213">
        <f>(r_30*O213)+x_30</f>
        <v>1.4284980978936632</v>
      </c>
      <c r="BU213">
        <f>(r_30*P213)+y_30</f>
        <v>0.45488577526983764</v>
      </c>
      <c r="BW213">
        <f>(r_31*O213)+x_31</f>
        <v>1.4284980978936632</v>
      </c>
      <c r="BX213">
        <f>(r_31*P213)+y_31</f>
        <v>-3.5451142247301624</v>
      </c>
      <c r="CA213">
        <f>O213</f>
        <v>-0.85716730070211233</v>
      </c>
      <c r="CB213">
        <f>P213</f>
        <v>-0.51503807491005416</v>
      </c>
      <c r="CD213">
        <f t="shared" si="54"/>
        <v>-0.85716730070211233</v>
      </c>
      <c r="CE213">
        <f t="shared" si="55"/>
        <v>-0.51503807491005416</v>
      </c>
      <c r="CG213">
        <f t="shared" si="56"/>
        <v>-1.7143346014042247</v>
      </c>
      <c r="CH213">
        <f t="shared" si="57"/>
        <v>-1.0300761498201083</v>
      </c>
      <c r="CJ213">
        <f t="shared" si="58"/>
        <v>-2.5715019021063368</v>
      </c>
      <c r="CK213">
        <f t="shared" si="59"/>
        <v>-1.5451142247301624</v>
      </c>
      <c r="CM213">
        <f t="shared" si="60"/>
        <v>-3.4286692028084493</v>
      </c>
      <c r="CN213">
        <f t="shared" si="61"/>
        <v>-2.0601522996402166</v>
      </c>
      <c r="CP213">
        <f t="shared" si="62"/>
        <v>-4.2858365035105619</v>
      </c>
      <c r="CQ213">
        <f t="shared" si="63"/>
        <v>-2.5751903745502709</v>
      </c>
      <c r="CS213">
        <f>O213</f>
        <v>-0.85716730070211233</v>
      </c>
      <c r="CT213">
        <f>P213</f>
        <v>-0.51503807491005416</v>
      </c>
      <c r="CU213">
        <f>(a_21*r_21*O213)+x_21</f>
        <v>1.5713307971915507</v>
      </c>
      <c r="CV213">
        <f>(b_21*r_21*P213)+y_21</f>
        <v>3.9699238501798915</v>
      </c>
      <c r="CW213">
        <f>(r_21*O213)+x_21</f>
        <v>1.5713307971915507</v>
      </c>
      <c r="CX213">
        <f>(r_21*P213)+y_21</f>
        <v>2.9398477003597834</v>
      </c>
      <c r="CY213">
        <f>((r_21/2)*O213)+x_21</f>
        <v>3.2856653985957753</v>
      </c>
      <c r="CZ213">
        <f>((r_21/2)*P213)+y_21</f>
        <v>3.9699238501798915</v>
      </c>
    </row>
    <row r="214" spans="1:104" x14ac:dyDescent="0.25">
      <c r="A214">
        <v>1</v>
      </c>
      <c r="K214">
        <v>4</v>
      </c>
      <c r="L214">
        <f>L213+A214</f>
        <v>212</v>
      </c>
      <c r="M214">
        <f t="shared" si="64"/>
        <v>3.7000980142279785</v>
      </c>
      <c r="O214">
        <f t="shared" si="65"/>
        <v>-0.84804809615642607</v>
      </c>
      <c r="P214">
        <f t="shared" si="66"/>
        <v>-0.52991926423320479</v>
      </c>
      <c r="R214">
        <f t="shared" si="52"/>
        <v>-3.3921923846257043</v>
      </c>
      <c r="S214">
        <f t="shared" si="53"/>
        <v>-2.1196770569328192</v>
      </c>
      <c r="U214">
        <f>R214+x_0</f>
        <v>-3.3921923846257043</v>
      </c>
      <c r="V214">
        <f>S214+y_0</f>
        <v>-2.1196770569328192</v>
      </c>
      <c r="X214">
        <f>r_0*COS(M214)+x_01</f>
        <v>-3.3921923846257043</v>
      </c>
      <c r="Y214">
        <f>r_0*SIN(M214)+y_01</f>
        <v>-2.1196770569328192</v>
      </c>
      <c r="Z214">
        <f t="shared" si="67"/>
        <v>191</v>
      </c>
      <c r="AB214">
        <f>(r_1*O214)+x_1</f>
        <v>-3.3921923846257043</v>
      </c>
      <c r="AC214">
        <f>(r_1*P214)+y_1</f>
        <v>-2.1196770569328192</v>
      </c>
      <c r="AD214">
        <f t="shared" si="68"/>
        <v>191</v>
      </c>
      <c r="AG214">
        <f>(r_2*O214)+x_2</f>
        <v>0.60780761537429573</v>
      </c>
      <c r="AH214">
        <f>(r_2*P214)+y_2</f>
        <v>-2.1196770569328192</v>
      </c>
      <c r="AJ214">
        <f>(r_3*O214)+x_3</f>
        <v>-3.3921923846257043</v>
      </c>
      <c r="AK214">
        <f>(r_3*P214)+y_3</f>
        <v>-2.1196770569328192</v>
      </c>
      <c r="AM214">
        <f>(r_4*O214)+x_4</f>
        <v>0.60780761537429573</v>
      </c>
      <c r="AN214">
        <f>(r_4*P214)+y_4</f>
        <v>-2.1196770569328192</v>
      </c>
      <c r="AP214">
        <f>(r_5*O214)+x_5</f>
        <v>-3.3921923846257043</v>
      </c>
      <c r="AQ214">
        <f>(r_5*P214)+y_5</f>
        <v>1.8803229430671808</v>
      </c>
      <c r="AS214">
        <f>(r_6*O214)+x_6</f>
        <v>-3.3921923846257043</v>
      </c>
      <c r="AT214">
        <f>(r_6*P214)+y_6</f>
        <v>-2.1196770569328192</v>
      </c>
      <c r="AV214">
        <f>(r_7*O214)+x_7</f>
        <v>0.60780761537429573</v>
      </c>
      <c r="AW214">
        <f>(r_7*P214)+y_7</f>
        <v>-2.1196770569328192</v>
      </c>
      <c r="AY214">
        <f>(r_8*O214)+x_8</f>
        <v>-3.3921923846257043</v>
      </c>
      <c r="AZ214">
        <f>(r_8*P214)+y_8</f>
        <v>1.8803229430671808</v>
      </c>
      <c r="BB214">
        <f>(r_9*O214)+x_9</f>
        <v>-7.3921923846257043</v>
      </c>
      <c r="BC214">
        <f>(r_9*P214)+y_9</f>
        <v>-2.1196770569328192</v>
      </c>
      <c r="BE214">
        <f>(r_10*O214)+x_10</f>
        <v>-3.3921923846257043</v>
      </c>
      <c r="BF214">
        <f>(r_10*P214)+y_10</f>
        <v>-6.1196770569328187</v>
      </c>
      <c r="BH214">
        <f>(r_26*O214)+x_26</f>
        <v>-7.6324328654078348</v>
      </c>
      <c r="BI214">
        <f>(r_26*P214)+y_26</f>
        <v>-4.769273378098843</v>
      </c>
      <c r="BK214">
        <f>(r_27*O214)+x_27</f>
        <v>-6.544144288469278</v>
      </c>
      <c r="BL214">
        <f>(r_27*P214)+y_27</f>
        <v>0.41024220730038552</v>
      </c>
      <c r="BN214">
        <f>(r_28*O214)+x_28</f>
        <v>-6.544144288469278</v>
      </c>
      <c r="BO214">
        <f>(r_28*P214)+y_28</f>
        <v>-3.5897577926996145</v>
      </c>
      <c r="BQ214">
        <f>(r_29*O214)+x_29</f>
        <v>-2.544144288469278</v>
      </c>
      <c r="BR214">
        <f>(r_29*P214)+y_29</f>
        <v>-1.5897577926996145</v>
      </c>
      <c r="BT214">
        <f>(r_30*O214)+x_30</f>
        <v>1.455855711530722</v>
      </c>
      <c r="BU214">
        <f>(r_30*P214)+y_30</f>
        <v>0.41024220730038552</v>
      </c>
      <c r="BW214">
        <f>(r_31*O214)+x_31</f>
        <v>1.455855711530722</v>
      </c>
      <c r="BX214">
        <f>(r_31*P214)+y_31</f>
        <v>-3.5897577926996145</v>
      </c>
      <c r="CA214">
        <f>O214</f>
        <v>-0.84804809615642607</v>
      </c>
      <c r="CB214">
        <f>P214</f>
        <v>-0.52991926423320479</v>
      </c>
      <c r="CD214">
        <f t="shared" si="54"/>
        <v>-0.84804809615642607</v>
      </c>
      <c r="CE214">
        <f t="shared" si="55"/>
        <v>-0.52991926423320479</v>
      </c>
      <c r="CG214">
        <f t="shared" si="56"/>
        <v>-1.6960961923128521</v>
      </c>
      <c r="CH214">
        <f t="shared" si="57"/>
        <v>-1.0598385284664096</v>
      </c>
      <c r="CJ214">
        <f t="shared" si="58"/>
        <v>-2.544144288469278</v>
      </c>
      <c r="CK214">
        <f t="shared" si="59"/>
        <v>-1.5897577926996145</v>
      </c>
      <c r="CM214">
        <f t="shared" si="60"/>
        <v>-3.3921923846257043</v>
      </c>
      <c r="CN214">
        <f t="shared" si="61"/>
        <v>-2.1196770569328192</v>
      </c>
      <c r="CP214">
        <f t="shared" si="62"/>
        <v>-4.2402404807821306</v>
      </c>
      <c r="CQ214">
        <f t="shared" si="63"/>
        <v>-2.6495963211660238</v>
      </c>
      <c r="CS214">
        <f>O214</f>
        <v>-0.84804809615642607</v>
      </c>
      <c r="CT214">
        <f>P214</f>
        <v>-0.52991926423320479</v>
      </c>
      <c r="CU214">
        <f>(a_21*r_21*O214)+x_21</f>
        <v>1.6078076153742957</v>
      </c>
      <c r="CV214">
        <f>(b_21*r_21*P214)+y_21</f>
        <v>3.9401614715335906</v>
      </c>
      <c r="CW214">
        <f>(r_21*O214)+x_21</f>
        <v>1.6078076153742957</v>
      </c>
      <c r="CX214">
        <f>(r_21*P214)+y_21</f>
        <v>2.8803229430671808</v>
      </c>
      <c r="CY214">
        <f>((r_21/2)*O214)+x_21</f>
        <v>3.3039038076871479</v>
      </c>
      <c r="CZ214">
        <f>((r_21/2)*P214)+y_21</f>
        <v>3.9401614715335906</v>
      </c>
    </row>
    <row r="215" spans="1:104" x14ac:dyDescent="0.25">
      <c r="A215">
        <v>1</v>
      </c>
      <c r="K215">
        <v>4</v>
      </c>
      <c r="L215">
        <f>L214+A215</f>
        <v>213</v>
      </c>
      <c r="M215">
        <f t="shared" si="64"/>
        <v>3.717551306747922</v>
      </c>
      <c r="O215">
        <f t="shared" si="65"/>
        <v>-0.83867056794542405</v>
      </c>
      <c r="P215">
        <f t="shared" si="66"/>
        <v>-0.54463903501502708</v>
      </c>
      <c r="R215">
        <f t="shared" si="52"/>
        <v>-3.3546822717816962</v>
      </c>
      <c r="S215">
        <f t="shared" si="53"/>
        <v>-2.1785561400601083</v>
      </c>
      <c r="U215">
        <f>R215+x_0</f>
        <v>-3.3546822717816962</v>
      </c>
      <c r="V215">
        <f>S215+y_0</f>
        <v>-2.1785561400601083</v>
      </c>
      <c r="X215">
        <f>r_0*COS(M215)+x_01</f>
        <v>-3.3546822717816962</v>
      </c>
      <c r="Y215">
        <f>r_0*SIN(M215)+y_01</f>
        <v>-2.1785561400601083</v>
      </c>
      <c r="Z215">
        <f t="shared" si="67"/>
        <v>192</v>
      </c>
      <c r="AB215">
        <f>(r_1*O215)+x_1</f>
        <v>-3.3546822717816962</v>
      </c>
      <c r="AC215">
        <f>(r_1*P215)+y_1</f>
        <v>-2.1785561400601083</v>
      </c>
      <c r="AD215">
        <f t="shared" si="68"/>
        <v>192</v>
      </c>
      <c r="AG215">
        <f>(r_2*O215)+x_2</f>
        <v>0.6453177282183038</v>
      </c>
      <c r="AH215">
        <f>(r_2*P215)+y_2</f>
        <v>-2.1785561400601083</v>
      </c>
      <c r="AJ215">
        <f>(r_3*O215)+x_3</f>
        <v>-3.3546822717816962</v>
      </c>
      <c r="AK215">
        <f>(r_3*P215)+y_3</f>
        <v>-2.1785561400601083</v>
      </c>
      <c r="AM215">
        <f>(r_4*O215)+x_4</f>
        <v>0.6453177282183038</v>
      </c>
      <c r="AN215">
        <f>(r_4*P215)+y_4</f>
        <v>-2.1785561400601083</v>
      </c>
      <c r="AP215">
        <f>(r_5*O215)+x_5</f>
        <v>-3.3546822717816962</v>
      </c>
      <c r="AQ215">
        <f>(r_5*P215)+y_5</f>
        <v>1.8214438599398917</v>
      </c>
      <c r="AS215">
        <f>(r_6*O215)+x_6</f>
        <v>-3.3546822717816962</v>
      </c>
      <c r="AT215">
        <f>(r_6*P215)+y_6</f>
        <v>-2.1785561400601083</v>
      </c>
      <c r="AV215">
        <f>(r_7*O215)+x_7</f>
        <v>0.6453177282183038</v>
      </c>
      <c r="AW215">
        <f>(r_7*P215)+y_7</f>
        <v>-2.1785561400601083</v>
      </c>
      <c r="AY215">
        <f>(r_8*O215)+x_8</f>
        <v>-3.3546822717816962</v>
      </c>
      <c r="AZ215">
        <f>(r_8*P215)+y_8</f>
        <v>1.8214438599398917</v>
      </c>
      <c r="BB215">
        <f>(r_9*O215)+x_9</f>
        <v>-7.3546822717816962</v>
      </c>
      <c r="BC215">
        <f>(r_9*P215)+y_9</f>
        <v>-2.1785561400601083</v>
      </c>
      <c r="BE215">
        <f>(r_10*O215)+x_10</f>
        <v>-3.3546822717816962</v>
      </c>
      <c r="BF215">
        <f>(r_10*P215)+y_10</f>
        <v>-6.1785561400601079</v>
      </c>
      <c r="BH215">
        <f>(r_26*O215)+x_26</f>
        <v>-7.5480351115088169</v>
      </c>
      <c r="BI215">
        <f>(r_26*P215)+y_26</f>
        <v>-4.9017513151352441</v>
      </c>
      <c r="BK215">
        <f>(r_27*O215)+x_27</f>
        <v>-6.5160117038362717</v>
      </c>
      <c r="BL215">
        <f>(r_27*P215)+y_27</f>
        <v>0.36608289495491864</v>
      </c>
      <c r="BN215">
        <f>(r_28*O215)+x_28</f>
        <v>-6.5160117038362717</v>
      </c>
      <c r="BO215">
        <f>(r_28*P215)+y_28</f>
        <v>-3.6339171050450814</v>
      </c>
      <c r="BQ215">
        <f>(r_29*O215)+x_29</f>
        <v>-2.5160117038362722</v>
      </c>
      <c r="BR215">
        <f>(r_29*P215)+y_29</f>
        <v>-1.6339171050450814</v>
      </c>
      <c r="BT215">
        <f>(r_30*O215)+x_30</f>
        <v>1.4839882961637278</v>
      </c>
      <c r="BU215">
        <f>(r_30*P215)+y_30</f>
        <v>0.36608289495491864</v>
      </c>
      <c r="BW215">
        <f>(r_31*O215)+x_31</f>
        <v>1.4839882961637278</v>
      </c>
      <c r="BX215">
        <f>(r_31*P215)+y_31</f>
        <v>-3.6339171050450814</v>
      </c>
      <c r="CA215">
        <f>O215</f>
        <v>-0.83867056794542405</v>
      </c>
      <c r="CB215">
        <f>P215</f>
        <v>-0.54463903501502708</v>
      </c>
      <c r="CD215">
        <f t="shared" si="54"/>
        <v>-0.83867056794542405</v>
      </c>
      <c r="CE215">
        <f t="shared" si="55"/>
        <v>-0.54463903501502708</v>
      </c>
      <c r="CG215">
        <f t="shared" si="56"/>
        <v>-1.6773411358908481</v>
      </c>
      <c r="CH215">
        <f t="shared" si="57"/>
        <v>-1.0892780700300542</v>
      </c>
      <c r="CJ215">
        <f t="shared" si="58"/>
        <v>-2.5160117038362722</v>
      </c>
      <c r="CK215">
        <f t="shared" si="59"/>
        <v>-1.6339171050450814</v>
      </c>
      <c r="CM215">
        <f t="shared" si="60"/>
        <v>-3.3546822717816962</v>
      </c>
      <c r="CN215">
        <f t="shared" si="61"/>
        <v>-2.1785561400601083</v>
      </c>
      <c r="CP215">
        <f t="shared" si="62"/>
        <v>-4.1933528397271207</v>
      </c>
      <c r="CQ215">
        <f t="shared" si="63"/>
        <v>-2.7231951750751353</v>
      </c>
      <c r="CS215">
        <f>O215</f>
        <v>-0.83867056794542405</v>
      </c>
      <c r="CT215">
        <f>P215</f>
        <v>-0.54463903501502708</v>
      </c>
      <c r="CU215">
        <f>(a_21*r_21*O215)+x_21</f>
        <v>1.6453177282183038</v>
      </c>
      <c r="CV215">
        <f>(b_21*r_21*P215)+y_21</f>
        <v>3.9107219299699461</v>
      </c>
      <c r="CW215">
        <f>(r_21*O215)+x_21</f>
        <v>1.6453177282183038</v>
      </c>
      <c r="CX215">
        <f>(r_21*P215)+y_21</f>
        <v>2.8214438599398917</v>
      </c>
      <c r="CY215">
        <f>((r_21/2)*O215)+x_21</f>
        <v>3.3226588641091519</v>
      </c>
      <c r="CZ215">
        <f>((r_21/2)*P215)+y_21</f>
        <v>3.9107219299699461</v>
      </c>
    </row>
    <row r="216" spans="1:104" x14ac:dyDescent="0.25">
      <c r="A216">
        <v>1</v>
      </c>
      <c r="K216">
        <v>4</v>
      </c>
      <c r="L216">
        <f>L215+A216</f>
        <v>214</v>
      </c>
      <c r="M216">
        <f t="shared" si="64"/>
        <v>3.7350045992678651</v>
      </c>
      <c r="O216">
        <f t="shared" si="65"/>
        <v>-0.82903757255504185</v>
      </c>
      <c r="P216">
        <f t="shared" si="66"/>
        <v>-0.55919290347074668</v>
      </c>
      <c r="R216">
        <f t="shared" si="52"/>
        <v>-3.3161502902201674</v>
      </c>
      <c r="S216">
        <f t="shared" si="53"/>
        <v>-2.2367716138829867</v>
      </c>
      <c r="U216">
        <f>R216+x_0</f>
        <v>-3.3161502902201674</v>
      </c>
      <c r="V216">
        <f>S216+y_0</f>
        <v>-2.2367716138829867</v>
      </c>
      <c r="X216">
        <f>r_0*COS(M216)+x_01</f>
        <v>-3.3161502902201674</v>
      </c>
      <c r="Y216">
        <f>r_0*SIN(M216)+y_01</f>
        <v>-2.2367716138829867</v>
      </c>
      <c r="Z216">
        <f t="shared" si="67"/>
        <v>193</v>
      </c>
      <c r="AB216">
        <f>(r_1*O216)+x_1</f>
        <v>-3.3161502902201674</v>
      </c>
      <c r="AC216">
        <f>(r_1*P216)+y_1</f>
        <v>-2.2367716138829867</v>
      </c>
      <c r="AD216">
        <f t="shared" si="68"/>
        <v>193</v>
      </c>
      <c r="AG216">
        <f>(r_2*O216)+x_2</f>
        <v>0.68384970977983262</v>
      </c>
      <c r="AH216">
        <f>(r_2*P216)+y_2</f>
        <v>-2.2367716138829867</v>
      </c>
      <c r="AJ216">
        <f>(r_3*O216)+x_3</f>
        <v>-3.3161502902201674</v>
      </c>
      <c r="AK216">
        <f>(r_3*P216)+y_3</f>
        <v>-2.2367716138829867</v>
      </c>
      <c r="AM216">
        <f>(r_4*O216)+x_4</f>
        <v>0.68384970977983262</v>
      </c>
      <c r="AN216">
        <f>(r_4*P216)+y_4</f>
        <v>-2.2367716138829867</v>
      </c>
      <c r="AP216">
        <f>(r_5*O216)+x_5</f>
        <v>-3.3161502902201674</v>
      </c>
      <c r="AQ216">
        <f>(r_5*P216)+y_5</f>
        <v>1.7632283861170133</v>
      </c>
      <c r="AS216">
        <f>(r_6*O216)+x_6</f>
        <v>-3.3161502902201674</v>
      </c>
      <c r="AT216">
        <f>(r_6*P216)+y_6</f>
        <v>-2.2367716138829867</v>
      </c>
      <c r="AV216">
        <f>(r_7*O216)+x_7</f>
        <v>0.68384970977983262</v>
      </c>
      <c r="AW216">
        <f>(r_7*P216)+y_7</f>
        <v>-2.2367716138829867</v>
      </c>
      <c r="AY216">
        <f>(r_8*O216)+x_8</f>
        <v>-3.3161502902201674</v>
      </c>
      <c r="AZ216">
        <f>(r_8*P216)+y_8</f>
        <v>1.7632283861170133</v>
      </c>
      <c r="BB216">
        <f>(r_9*O216)+x_9</f>
        <v>-7.3161502902201674</v>
      </c>
      <c r="BC216">
        <f>(r_9*P216)+y_9</f>
        <v>-2.2367716138829867</v>
      </c>
      <c r="BE216">
        <f>(r_10*O216)+x_10</f>
        <v>-3.3161502902201674</v>
      </c>
      <c r="BF216">
        <f>(r_10*P216)+y_10</f>
        <v>-6.2367716138829863</v>
      </c>
      <c r="BH216">
        <f>(r_26*O216)+x_26</f>
        <v>-7.4613381529953768</v>
      </c>
      <c r="BI216">
        <f>(r_26*P216)+y_26</f>
        <v>-5.03273613123672</v>
      </c>
      <c r="BK216">
        <f>(r_27*O216)+x_27</f>
        <v>-6.4871127176651253</v>
      </c>
      <c r="BL216">
        <f>(r_27*P216)+y_27</f>
        <v>0.32242128958775984</v>
      </c>
      <c r="BN216">
        <f>(r_28*O216)+x_28</f>
        <v>-6.4871127176651253</v>
      </c>
      <c r="BO216">
        <f>(r_28*P216)+y_28</f>
        <v>-3.6775787104122402</v>
      </c>
      <c r="BQ216">
        <f>(r_29*O216)+x_29</f>
        <v>-2.4871127176651253</v>
      </c>
      <c r="BR216">
        <f>(r_29*P216)+y_29</f>
        <v>-1.6775787104122402</v>
      </c>
      <c r="BT216">
        <f>(r_30*O216)+x_30</f>
        <v>1.5128872823348747</v>
      </c>
      <c r="BU216">
        <f>(r_30*P216)+y_30</f>
        <v>0.32242128958775984</v>
      </c>
      <c r="BW216">
        <f>(r_31*O216)+x_31</f>
        <v>1.5128872823348747</v>
      </c>
      <c r="BX216">
        <f>(r_31*P216)+y_31</f>
        <v>-3.6775787104122402</v>
      </c>
      <c r="CA216">
        <f>O216</f>
        <v>-0.82903757255504185</v>
      </c>
      <c r="CB216">
        <f>P216</f>
        <v>-0.55919290347074668</v>
      </c>
      <c r="CD216">
        <f t="shared" si="54"/>
        <v>-0.82903757255504185</v>
      </c>
      <c r="CE216">
        <f t="shared" si="55"/>
        <v>-0.55919290347074668</v>
      </c>
      <c r="CG216">
        <f t="shared" si="56"/>
        <v>-1.6580751451100837</v>
      </c>
      <c r="CH216">
        <f t="shared" si="57"/>
        <v>-1.1183858069414934</v>
      </c>
      <c r="CJ216">
        <f t="shared" si="58"/>
        <v>-2.4871127176651253</v>
      </c>
      <c r="CK216">
        <f t="shared" si="59"/>
        <v>-1.6775787104122402</v>
      </c>
      <c r="CM216">
        <f t="shared" si="60"/>
        <v>-3.3161502902201674</v>
      </c>
      <c r="CN216">
        <f t="shared" si="61"/>
        <v>-2.2367716138829867</v>
      </c>
      <c r="CP216">
        <f t="shared" si="62"/>
        <v>-4.1451878627752095</v>
      </c>
      <c r="CQ216">
        <f t="shared" si="63"/>
        <v>-2.7959645173537333</v>
      </c>
      <c r="CS216">
        <f>O216</f>
        <v>-0.82903757255504185</v>
      </c>
      <c r="CT216">
        <f>P216</f>
        <v>-0.55919290347074668</v>
      </c>
      <c r="CU216">
        <f>(a_21*r_21*O216)+x_21</f>
        <v>1.6838497097798326</v>
      </c>
      <c r="CV216">
        <f>(b_21*r_21*P216)+y_21</f>
        <v>3.8816141930585069</v>
      </c>
      <c r="CW216">
        <f>(r_21*O216)+x_21</f>
        <v>1.6838497097798326</v>
      </c>
      <c r="CX216">
        <f>(r_21*P216)+y_21</f>
        <v>2.7632283861170133</v>
      </c>
      <c r="CY216">
        <f>((r_21/2)*O216)+x_21</f>
        <v>3.3419248548899163</v>
      </c>
      <c r="CZ216">
        <f>((r_21/2)*P216)+y_21</f>
        <v>3.8816141930585069</v>
      </c>
    </row>
    <row r="217" spans="1:104" x14ac:dyDescent="0.25">
      <c r="A217">
        <v>1</v>
      </c>
      <c r="K217">
        <v>4</v>
      </c>
      <c r="L217">
        <f>L216+A217</f>
        <v>215</v>
      </c>
      <c r="M217">
        <f t="shared" si="64"/>
        <v>3.7524578917878082</v>
      </c>
      <c r="O217">
        <f t="shared" si="65"/>
        <v>-0.81915204428899202</v>
      </c>
      <c r="P217">
        <f t="shared" si="66"/>
        <v>-0.57357643635104583</v>
      </c>
      <c r="R217">
        <f t="shared" si="52"/>
        <v>-3.2766081771559681</v>
      </c>
      <c r="S217">
        <f t="shared" si="53"/>
        <v>-2.2943057454041833</v>
      </c>
      <c r="U217">
        <f>R217+x_0</f>
        <v>-3.2766081771559681</v>
      </c>
      <c r="V217">
        <f>S217+y_0</f>
        <v>-2.2943057454041833</v>
      </c>
      <c r="X217">
        <f>r_0*COS(M217)+x_01</f>
        <v>-3.2766081771559681</v>
      </c>
      <c r="Y217">
        <f>r_0*SIN(M217)+y_01</f>
        <v>-2.2943057454041833</v>
      </c>
      <c r="Z217">
        <f t="shared" si="67"/>
        <v>194</v>
      </c>
      <c r="AB217">
        <f>(r_1*O217)+x_1</f>
        <v>-3.2766081771559681</v>
      </c>
      <c r="AC217">
        <f>(r_1*P217)+y_1</f>
        <v>-2.2943057454041833</v>
      </c>
      <c r="AD217">
        <f t="shared" si="68"/>
        <v>194</v>
      </c>
      <c r="AG217">
        <f>(r_2*O217)+x_2</f>
        <v>0.72339182284403192</v>
      </c>
      <c r="AH217">
        <f>(r_2*P217)+y_2</f>
        <v>-2.2943057454041833</v>
      </c>
      <c r="AJ217">
        <f>(r_3*O217)+x_3</f>
        <v>-3.2766081771559681</v>
      </c>
      <c r="AK217">
        <f>(r_3*P217)+y_3</f>
        <v>-2.2943057454041833</v>
      </c>
      <c r="AM217">
        <f>(r_4*O217)+x_4</f>
        <v>0.72339182284403192</v>
      </c>
      <c r="AN217">
        <f>(r_4*P217)+y_4</f>
        <v>-2.2943057454041833</v>
      </c>
      <c r="AP217">
        <f>(r_5*O217)+x_5</f>
        <v>-3.2766081771559681</v>
      </c>
      <c r="AQ217">
        <f>(r_5*P217)+y_5</f>
        <v>1.7056942545958167</v>
      </c>
      <c r="AS217">
        <f>(r_6*O217)+x_6</f>
        <v>-3.2766081771559681</v>
      </c>
      <c r="AT217">
        <f>(r_6*P217)+y_6</f>
        <v>-2.2943057454041833</v>
      </c>
      <c r="AV217">
        <f>(r_7*O217)+x_7</f>
        <v>0.72339182284403192</v>
      </c>
      <c r="AW217">
        <f>(r_7*P217)+y_7</f>
        <v>-2.2943057454041833</v>
      </c>
      <c r="AY217">
        <f>(r_8*O217)+x_8</f>
        <v>-3.2766081771559681</v>
      </c>
      <c r="AZ217">
        <f>(r_8*P217)+y_8</f>
        <v>1.7056942545958167</v>
      </c>
      <c r="BB217">
        <f>(r_9*O217)+x_9</f>
        <v>-7.2766081771559676</v>
      </c>
      <c r="BC217">
        <f>(r_9*P217)+y_9</f>
        <v>-2.2943057454041833</v>
      </c>
      <c r="BE217">
        <f>(r_10*O217)+x_10</f>
        <v>-3.2766081771559681</v>
      </c>
      <c r="BF217">
        <f>(r_10*P217)+y_10</f>
        <v>-6.2943057454041833</v>
      </c>
      <c r="BH217">
        <f>(r_26*O217)+x_26</f>
        <v>-7.3723683986009281</v>
      </c>
      <c r="BI217">
        <f>(r_26*P217)+y_26</f>
        <v>-5.1621879271594127</v>
      </c>
      <c r="BK217">
        <f>(r_27*O217)+x_27</f>
        <v>-6.4574561328669766</v>
      </c>
      <c r="BL217">
        <f>(r_27*P217)+y_27</f>
        <v>0.27927069094686252</v>
      </c>
      <c r="BN217">
        <f>(r_28*O217)+x_28</f>
        <v>-6.4574561328669766</v>
      </c>
      <c r="BO217">
        <f>(r_28*P217)+y_28</f>
        <v>-3.7207293090531373</v>
      </c>
      <c r="BQ217">
        <f>(r_29*O217)+x_29</f>
        <v>-2.4574561328669762</v>
      </c>
      <c r="BR217">
        <f>(r_29*P217)+y_29</f>
        <v>-1.7207293090531375</v>
      </c>
      <c r="BT217">
        <f>(r_30*O217)+x_30</f>
        <v>1.5425438671330238</v>
      </c>
      <c r="BU217">
        <f>(r_30*P217)+y_30</f>
        <v>0.27927069094686252</v>
      </c>
      <c r="BW217">
        <f>(r_31*O217)+x_31</f>
        <v>1.5425438671330238</v>
      </c>
      <c r="BX217">
        <f>(r_31*P217)+y_31</f>
        <v>-3.7207293090531373</v>
      </c>
      <c r="CA217">
        <f>O217</f>
        <v>-0.81915204428899202</v>
      </c>
      <c r="CB217">
        <f>P217</f>
        <v>-0.57357643635104583</v>
      </c>
      <c r="CD217">
        <f t="shared" si="54"/>
        <v>-0.81915204428899202</v>
      </c>
      <c r="CE217">
        <f t="shared" si="55"/>
        <v>-0.57357643635104583</v>
      </c>
      <c r="CG217">
        <f t="shared" si="56"/>
        <v>-1.638304088577984</v>
      </c>
      <c r="CH217">
        <f t="shared" si="57"/>
        <v>-1.1471528727020917</v>
      </c>
      <c r="CJ217">
        <f t="shared" si="58"/>
        <v>-2.4574561328669762</v>
      </c>
      <c r="CK217">
        <f t="shared" si="59"/>
        <v>-1.7207293090531375</v>
      </c>
      <c r="CM217">
        <f t="shared" si="60"/>
        <v>-3.2766081771559681</v>
      </c>
      <c r="CN217">
        <f t="shared" si="61"/>
        <v>-2.2943057454041833</v>
      </c>
      <c r="CP217">
        <f t="shared" si="62"/>
        <v>-4.0957602214449604</v>
      </c>
      <c r="CQ217">
        <f t="shared" si="63"/>
        <v>-2.8678821817552294</v>
      </c>
      <c r="CS217">
        <f>O217</f>
        <v>-0.81915204428899202</v>
      </c>
      <c r="CT217">
        <f>P217</f>
        <v>-0.57357643635104583</v>
      </c>
      <c r="CU217">
        <f>(a_21*r_21*O217)+x_21</f>
        <v>1.7233918228440319</v>
      </c>
      <c r="CV217">
        <f>(b_21*r_21*P217)+y_21</f>
        <v>3.8528471272979083</v>
      </c>
      <c r="CW217">
        <f>(r_21*O217)+x_21</f>
        <v>1.7233918228440319</v>
      </c>
      <c r="CX217">
        <f>(r_21*P217)+y_21</f>
        <v>2.7056942545958167</v>
      </c>
      <c r="CY217">
        <f>((r_21/2)*O217)+x_21</f>
        <v>3.3616959114220162</v>
      </c>
      <c r="CZ217">
        <f>((r_21/2)*P217)+y_21</f>
        <v>3.8528471272979083</v>
      </c>
    </row>
    <row r="218" spans="1:104" x14ac:dyDescent="0.25">
      <c r="A218">
        <v>1</v>
      </c>
      <c r="K218">
        <v>4</v>
      </c>
      <c r="L218">
        <f>L217+A218</f>
        <v>216</v>
      </c>
      <c r="M218">
        <f t="shared" si="64"/>
        <v>3.7699111843077517</v>
      </c>
      <c r="O218">
        <f t="shared" si="65"/>
        <v>-0.80901699437494756</v>
      </c>
      <c r="P218">
        <f t="shared" si="66"/>
        <v>-0.58778525229247303</v>
      </c>
      <c r="R218">
        <f t="shared" si="52"/>
        <v>-3.2360679774997902</v>
      </c>
      <c r="S218">
        <f t="shared" si="53"/>
        <v>-2.3511410091698921</v>
      </c>
      <c r="U218">
        <f>R218+x_0</f>
        <v>-3.2360679774997902</v>
      </c>
      <c r="V218">
        <f>S218+y_0</f>
        <v>-2.3511410091698921</v>
      </c>
      <c r="X218">
        <f>r_0*COS(M218)+x_01</f>
        <v>-3.2360679774997902</v>
      </c>
      <c r="Y218">
        <f>r_0*SIN(M218)+y_01</f>
        <v>-2.3511410091698921</v>
      </c>
      <c r="Z218">
        <f t="shared" si="67"/>
        <v>195</v>
      </c>
      <c r="AB218">
        <f>(r_1*O218)+x_1</f>
        <v>-3.2360679774997902</v>
      </c>
      <c r="AC218">
        <f>(r_1*P218)+y_1</f>
        <v>-2.3511410091698921</v>
      </c>
      <c r="AD218">
        <f t="shared" si="68"/>
        <v>195</v>
      </c>
      <c r="AG218">
        <f>(r_2*O218)+x_2</f>
        <v>0.76393202250020975</v>
      </c>
      <c r="AH218">
        <f>(r_2*P218)+y_2</f>
        <v>-2.3511410091698921</v>
      </c>
      <c r="AJ218">
        <f>(r_3*O218)+x_3</f>
        <v>-3.2360679774997902</v>
      </c>
      <c r="AK218">
        <f>(r_3*P218)+y_3</f>
        <v>-2.3511410091698921</v>
      </c>
      <c r="AM218">
        <f>(r_4*O218)+x_4</f>
        <v>0.76393202250020975</v>
      </c>
      <c r="AN218">
        <f>(r_4*P218)+y_4</f>
        <v>-2.3511410091698921</v>
      </c>
      <c r="AP218">
        <f>(r_5*O218)+x_5</f>
        <v>-3.2360679774997902</v>
      </c>
      <c r="AQ218">
        <f>(r_5*P218)+y_5</f>
        <v>1.6488589908301079</v>
      </c>
      <c r="AS218">
        <f>(r_6*O218)+x_6</f>
        <v>-3.2360679774997902</v>
      </c>
      <c r="AT218">
        <f>(r_6*P218)+y_6</f>
        <v>-2.3511410091698921</v>
      </c>
      <c r="AV218">
        <f>(r_7*O218)+x_7</f>
        <v>0.76393202250020975</v>
      </c>
      <c r="AW218">
        <f>(r_7*P218)+y_7</f>
        <v>-2.3511410091698921</v>
      </c>
      <c r="AY218">
        <f>(r_8*O218)+x_8</f>
        <v>-3.2360679774997902</v>
      </c>
      <c r="AZ218">
        <f>(r_8*P218)+y_8</f>
        <v>1.6488589908301079</v>
      </c>
      <c r="BB218">
        <f>(r_9*O218)+x_9</f>
        <v>-7.2360679774997898</v>
      </c>
      <c r="BC218">
        <f>(r_9*P218)+y_9</f>
        <v>-2.3511410091698921</v>
      </c>
      <c r="BE218">
        <f>(r_10*O218)+x_10</f>
        <v>-3.2360679774997902</v>
      </c>
      <c r="BF218">
        <f>(r_10*P218)+y_10</f>
        <v>-6.3511410091698917</v>
      </c>
      <c r="BH218">
        <f>(r_26*O218)+x_26</f>
        <v>-7.2811529493745279</v>
      </c>
      <c r="BI218">
        <f>(r_26*P218)+y_26</f>
        <v>-5.2900672706322576</v>
      </c>
      <c r="BK218">
        <f>(r_27*O218)+x_27</f>
        <v>-6.4270509831248432</v>
      </c>
      <c r="BL218">
        <f>(r_27*P218)+y_27</f>
        <v>0.23664424312258081</v>
      </c>
      <c r="BN218">
        <f>(r_28*O218)+x_28</f>
        <v>-6.4270509831248432</v>
      </c>
      <c r="BO218">
        <f>(r_28*P218)+y_28</f>
        <v>-3.7633557568774192</v>
      </c>
      <c r="BQ218">
        <f>(r_29*O218)+x_29</f>
        <v>-2.4270509831248428</v>
      </c>
      <c r="BR218">
        <f>(r_29*P218)+y_29</f>
        <v>-1.7633557568774192</v>
      </c>
      <c r="BT218">
        <f>(r_30*O218)+x_30</f>
        <v>1.5729490168751572</v>
      </c>
      <c r="BU218">
        <f>(r_30*P218)+y_30</f>
        <v>0.23664424312258081</v>
      </c>
      <c r="BW218">
        <f>(r_31*O218)+x_31</f>
        <v>1.5729490168751572</v>
      </c>
      <c r="BX218">
        <f>(r_31*P218)+y_31</f>
        <v>-3.7633557568774192</v>
      </c>
      <c r="CA218">
        <f>O218</f>
        <v>-0.80901699437494756</v>
      </c>
      <c r="CB218">
        <f>P218</f>
        <v>-0.58778525229247303</v>
      </c>
      <c r="CD218">
        <f t="shared" si="54"/>
        <v>-0.80901699437494756</v>
      </c>
      <c r="CE218">
        <f t="shared" si="55"/>
        <v>-0.58778525229247303</v>
      </c>
      <c r="CG218">
        <f t="shared" si="56"/>
        <v>-1.6180339887498951</v>
      </c>
      <c r="CH218">
        <f t="shared" si="57"/>
        <v>-1.1755705045849461</v>
      </c>
      <c r="CJ218">
        <f t="shared" si="58"/>
        <v>-2.4270509831248428</v>
      </c>
      <c r="CK218">
        <f t="shared" si="59"/>
        <v>-1.7633557568774192</v>
      </c>
      <c r="CM218">
        <f t="shared" si="60"/>
        <v>-3.2360679774997902</v>
      </c>
      <c r="CN218">
        <f t="shared" si="61"/>
        <v>-2.3511410091698921</v>
      </c>
      <c r="CP218">
        <f t="shared" si="62"/>
        <v>-4.0450849718747381</v>
      </c>
      <c r="CQ218">
        <f t="shared" si="63"/>
        <v>-2.938926261462365</v>
      </c>
      <c r="CS218">
        <f>O218</f>
        <v>-0.80901699437494756</v>
      </c>
      <c r="CT218">
        <f>P218</f>
        <v>-0.58778525229247303</v>
      </c>
      <c r="CU218">
        <f>(a_21*r_21*O218)+x_21</f>
        <v>1.7639320225002098</v>
      </c>
      <c r="CV218">
        <f>(b_21*r_21*P218)+y_21</f>
        <v>3.8244294954150542</v>
      </c>
      <c r="CW218">
        <f>(r_21*O218)+x_21</f>
        <v>1.7639320225002098</v>
      </c>
      <c r="CX218">
        <f>(r_21*P218)+y_21</f>
        <v>2.6488589908301079</v>
      </c>
      <c r="CY218">
        <f>((r_21/2)*O218)+x_21</f>
        <v>3.3819660112501051</v>
      </c>
      <c r="CZ218">
        <f>((r_21/2)*P218)+y_21</f>
        <v>3.8244294954150542</v>
      </c>
    </row>
    <row r="219" spans="1:104" x14ac:dyDescent="0.25">
      <c r="A219">
        <v>1</v>
      </c>
      <c r="K219">
        <v>4</v>
      </c>
      <c r="L219">
        <f>L218+A219</f>
        <v>217</v>
      </c>
      <c r="M219">
        <f t="shared" si="64"/>
        <v>3.7873644768276948</v>
      </c>
      <c r="O219">
        <f t="shared" si="65"/>
        <v>-0.79863551004729305</v>
      </c>
      <c r="P219">
        <f t="shared" si="66"/>
        <v>-0.60181502315204805</v>
      </c>
      <c r="R219">
        <f t="shared" si="52"/>
        <v>-3.1945420401891722</v>
      </c>
      <c r="S219">
        <f t="shared" si="53"/>
        <v>-2.4072600926081922</v>
      </c>
      <c r="U219">
        <f>R219+x_0</f>
        <v>-3.1945420401891722</v>
      </c>
      <c r="V219">
        <f>S219+y_0</f>
        <v>-2.4072600926081922</v>
      </c>
      <c r="X219">
        <f>r_0*COS(M219)+x_01</f>
        <v>-3.1945420401891722</v>
      </c>
      <c r="Y219">
        <f>r_0*SIN(M219)+y_01</f>
        <v>-2.4072600926081922</v>
      </c>
      <c r="Z219">
        <f t="shared" si="67"/>
        <v>196</v>
      </c>
      <c r="AB219">
        <f>(r_1*O219)+x_1</f>
        <v>-3.1945420401891722</v>
      </c>
      <c r="AC219">
        <f>(r_1*P219)+y_1</f>
        <v>-2.4072600926081922</v>
      </c>
      <c r="AD219">
        <f t="shared" si="68"/>
        <v>196</v>
      </c>
      <c r="AG219">
        <f>(r_2*O219)+x_2</f>
        <v>0.80545795981082779</v>
      </c>
      <c r="AH219">
        <f>(r_2*P219)+y_2</f>
        <v>-2.4072600926081922</v>
      </c>
      <c r="AJ219">
        <f>(r_3*O219)+x_3</f>
        <v>-3.1945420401891722</v>
      </c>
      <c r="AK219">
        <f>(r_3*P219)+y_3</f>
        <v>-2.4072600926081922</v>
      </c>
      <c r="AM219">
        <f>(r_4*O219)+x_4</f>
        <v>0.80545795981082779</v>
      </c>
      <c r="AN219">
        <f>(r_4*P219)+y_4</f>
        <v>-2.4072600926081922</v>
      </c>
      <c r="AP219">
        <f>(r_5*O219)+x_5</f>
        <v>-3.1945420401891722</v>
      </c>
      <c r="AQ219">
        <f>(r_5*P219)+y_5</f>
        <v>1.5927399073918078</v>
      </c>
      <c r="AS219">
        <f>(r_6*O219)+x_6</f>
        <v>-3.1945420401891722</v>
      </c>
      <c r="AT219">
        <f>(r_6*P219)+y_6</f>
        <v>-2.4072600926081922</v>
      </c>
      <c r="AV219">
        <f>(r_7*O219)+x_7</f>
        <v>0.80545795981082779</v>
      </c>
      <c r="AW219">
        <f>(r_7*P219)+y_7</f>
        <v>-2.4072600926081922</v>
      </c>
      <c r="AY219">
        <f>(r_8*O219)+x_8</f>
        <v>-3.1945420401891722</v>
      </c>
      <c r="AZ219">
        <f>(r_8*P219)+y_8</f>
        <v>1.5927399073918078</v>
      </c>
      <c r="BB219">
        <f>(r_9*O219)+x_9</f>
        <v>-7.1945420401891722</v>
      </c>
      <c r="BC219">
        <f>(r_9*P219)+y_9</f>
        <v>-2.4072600926081922</v>
      </c>
      <c r="BE219">
        <f>(r_10*O219)+x_10</f>
        <v>-3.1945420401891722</v>
      </c>
      <c r="BF219">
        <f>(r_10*P219)+y_10</f>
        <v>-6.4072600926081922</v>
      </c>
      <c r="BH219">
        <f>(r_26*O219)+x_26</f>
        <v>-7.1877195904256377</v>
      </c>
      <c r="BI219">
        <f>(r_26*P219)+y_26</f>
        <v>-5.416335208368432</v>
      </c>
      <c r="BK219">
        <f>(r_27*O219)+x_27</f>
        <v>-6.3959065301418789</v>
      </c>
      <c r="BL219">
        <f>(r_27*P219)+y_27</f>
        <v>0.19455493054385586</v>
      </c>
      <c r="BN219">
        <f>(r_28*O219)+x_28</f>
        <v>-6.3959065301418789</v>
      </c>
      <c r="BO219">
        <f>(r_28*P219)+y_28</f>
        <v>-3.8054450694561441</v>
      </c>
      <c r="BQ219">
        <f>(r_29*O219)+x_29</f>
        <v>-2.3959065301418789</v>
      </c>
      <c r="BR219">
        <f>(r_29*P219)+y_29</f>
        <v>-1.8054450694561441</v>
      </c>
      <c r="BT219">
        <f>(r_30*O219)+x_30</f>
        <v>1.6040934698581211</v>
      </c>
      <c r="BU219">
        <f>(r_30*P219)+y_30</f>
        <v>0.19455493054385586</v>
      </c>
      <c r="BW219">
        <f>(r_31*O219)+x_31</f>
        <v>1.6040934698581211</v>
      </c>
      <c r="BX219">
        <f>(r_31*P219)+y_31</f>
        <v>-3.8054450694561441</v>
      </c>
      <c r="CA219">
        <f>O219</f>
        <v>-0.79863551004729305</v>
      </c>
      <c r="CB219">
        <f>P219</f>
        <v>-0.60181502315204805</v>
      </c>
      <c r="CD219">
        <f t="shared" si="54"/>
        <v>-0.79863551004729305</v>
      </c>
      <c r="CE219">
        <f t="shared" si="55"/>
        <v>-0.60181502315204805</v>
      </c>
      <c r="CG219">
        <f t="shared" si="56"/>
        <v>-1.5972710200945861</v>
      </c>
      <c r="CH219">
        <f t="shared" si="57"/>
        <v>-1.2036300463040961</v>
      </c>
      <c r="CJ219">
        <f t="shared" si="58"/>
        <v>-2.3959065301418789</v>
      </c>
      <c r="CK219">
        <f t="shared" si="59"/>
        <v>-1.8054450694561441</v>
      </c>
      <c r="CM219">
        <f t="shared" si="60"/>
        <v>-3.1945420401891722</v>
      </c>
      <c r="CN219">
        <f t="shared" si="61"/>
        <v>-2.4072600926081922</v>
      </c>
      <c r="CP219">
        <f t="shared" si="62"/>
        <v>-3.9931775502364655</v>
      </c>
      <c r="CQ219">
        <f t="shared" si="63"/>
        <v>-3.0090751157602402</v>
      </c>
      <c r="CS219">
        <f>O219</f>
        <v>-0.79863551004729305</v>
      </c>
      <c r="CT219">
        <f>P219</f>
        <v>-0.60181502315204805</v>
      </c>
      <c r="CU219">
        <f>(a_21*r_21*O219)+x_21</f>
        <v>1.8054579598108278</v>
      </c>
      <c r="CV219">
        <f>(b_21*r_21*P219)+y_21</f>
        <v>3.7963699536959039</v>
      </c>
      <c r="CW219">
        <f>(r_21*O219)+x_21</f>
        <v>1.8054579598108278</v>
      </c>
      <c r="CX219">
        <f>(r_21*P219)+y_21</f>
        <v>2.5927399073918078</v>
      </c>
      <c r="CY219">
        <f>((r_21/2)*O219)+x_21</f>
        <v>3.4027289799054139</v>
      </c>
      <c r="CZ219">
        <f>((r_21/2)*P219)+y_21</f>
        <v>3.7963699536959039</v>
      </c>
    </row>
    <row r="220" spans="1:104" x14ac:dyDescent="0.25">
      <c r="A220">
        <v>1</v>
      </c>
      <c r="K220">
        <v>4</v>
      </c>
      <c r="L220">
        <f>L219+A220</f>
        <v>218</v>
      </c>
      <c r="M220">
        <f t="shared" si="64"/>
        <v>3.8048177693476379</v>
      </c>
      <c r="O220">
        <f t="shared" si="65"/>
        <v>-0.78801075360672224</v>
      </c>
      <c r="P220">
        <f t="shared" si="66"/>
        <v>-0.61566147532565785</v>
      </c>
      <c r="R220">
        <f t="shared" si="52"/>
        <v>-3.1520430144268889</v>
      </c>
      <c r="S220">
        <f t="shared" si="53"/>
        <v>-2.4626459013026314</v>
      </c>
      <c r="U220">
        <f>R220+x_0</f>
        <v>-3.1520430144268889</v>
      </c>
      <c r="V220">
        <f>S220+y_0</f>
        <v>-2.4626459013026314</v>
      </c>
      <c r="X220">
        <f>r_0*COS(M220)+x_01</f>
        <v>-3.1520430144268889</v>
      </c>
      <c r="Y220">
        <f>r_0*SIN(M220)+y_01</f>
        <v>-2.4626459013026314</v>
      </c>
      <c r="Z220">
        <f t="shared" si="67"/>
        <v>197</v>
      </c>
      <c r="AB220">
        <f>(r_1*O220)+x_1</f>
        <v>-3.1520430144268889</v>
      </c>
      <c r="AC220">
        <f>(r_1*P220)+y_1</f>
        <v>-2.4626459013026314</v>
      </c>
      <c r="AD220">
        <f t="shared" si="68"/>
        <v>197</v>
      </c>
      <c r="AG220">
        <f>(r_2*O220)+x_2</f>
        <v>0.84795698557311106</v>
      </c>
      <c r="AH220">
        <f>(r_2*P220)+y_2</f>
        <v>-2.4626459013026314</v>
      </c>
      <c r="AJ220">
        <f>(r_3*O220)+x_3</f>
        <v>-3.1520430144268889</v>
      </c>
      <c r="AK220">
        <f>(r_3*P220)+y_3</f>
        <v>-2.4626459013026314</v>
      </c>
      <c r="AM220">
        <f>(r_4*O220)+x_4</f>
        <v>0.84795698557311106</v>
      </c>
      <c r="AN220">
        <f>(r_4*P220)+y_4</f>
        <v>-2.4626459013026314</v>
      </c>
      <c r="AP220">
        <f>(r_5*O220)+x_5</f>
        <v>-3.1520430144268889</v>
      </c>
      <c r="AQ220">
        <f>(r_5*P220)+y_5</f>
        <v>1.5373540986973686</v>
      </c>
      <c r="AS220">
        <f>(r_6*O220)+x_6</f>
        <v>-3.1520430144268889</v>
      </c>
      <c r="AT220">
        <f>(r_6*P220)+y_6</f>
        <v>-2.4626459013026314</v>
      </c>
      <c r="AV220">
        <f>(r_7*O220)+x_7</f>
        <v>0.84795698557311106</v>
      </c>
      <c r="AW220">
        <f>(r_7*P220)+y_7</f>
        <v>-2.4626459013026314</v>
      </c>
      <c r="AY220">
        <f>(r_8*O220)+x_8</f>
        <v>-3.1520430144268889</v>
      </c>
      <c r="AZ220">
        <f>(r_8*P220)+y_8</f>
        <v>1.5373540986973686</v>
      </c>
      <c r="BB220">
        <f>(r_9*O220)+x_9</f>
        <v>-7.1520430144268889</v>
      </c>
      <c r="BC220">
        <f>(r_9*P220)+y_9</f>
        <v>-2.4626459013026314</v>
      </c>
      <c r="BE220">
        <f>(r_10*O220)+x_10</f>
        <v>-3.1520430144268889</v>
      </c>
      <c r="BF220">
        <f>(r_10*P220)+y_10</f>
        <v>-6.4626459013026309</v>
      </c>
      <c r="BH220">
        <f>(r_26*O220)+x_26</f>
        <v>-7.0920967824604997</v>
      </c>
      <c r="BI220">
        <f>(r_26*P220)+y_26</f>
        <v>-5.540953277930921</v>
      </c>
      <c r="BK220">
        <f>(r_27*O220)+x_27</f>
        <v>-6.3640322608201672</v>
      </c>
      <c r="BL220">
        <f>(r_27*P220)+y_27</f>
        <v>0.15301557402302635</v>
      </c>
      <c r="BN220">
        <f>(r_28*O220)+x_28</f>
        <v>-6.3640322608201672</v>
      </c>
      <c r="BO220">
        <f>(r_28*P220)+y_28</f>
        <v>-3.8469844259769737</v>
      </c>
      <c r="BQ220">
        <f>(r_29*O220)+x_29</f>
        <v>-2.3640322608201667</v>
      </c>
      <c r="BR220">
        <f>(r_29*P220)+y_29</f>
        <v>-1.8469844259769737</v>
      </c>
      <c r="BT220">
        <f>(r_30*O220)+x_30</f>
        <v>1.6359677391798333</v>
      </c>
      <c r="BU220">
        <f>(r_30*P220)+y_30</f>
        <v>0.15301557402302635</v>
      </c>
      <c r="BW220">
        <f>(r_31*O220)+x_31</f>
        <v>1.6359677391798333</v>
      </c>
      <c r="BX220">
        <f>(r_31*P220)+y_31</f>
        <v>-3.8469844259769737</v>
      </c>
      <c r="CA220">
        <f>O220</f>
        <v>-0.78801075360672224</v>
      </c>
      <c r="CB220">
        <f>P220</f>
        <v>-0.61566147532565785</v>
      </c>
      <c r="CD220">
        <f t="shared" si="54"/>
        <v>-0.78801075360672224</v>
      </c>
      <c r="CE220">
        <f t="shared" si="55"/>
        <v>-0.61566147532565785</v>
      </c>
      <c r="CG220">
        <f t="shared" si="56"/>
        <v>-1.5760215072134445</v>
      </c>
      <c r="CH220">
        <f t="shared" si="57"/>
        <v>-1.2313229506513157</v>
      </c>
      <c r="CJ220">
        <f t="shared" si="58"/>
        <v>-2.3640322608201667</v>
      </c>
      <c r="CK220">
        <f t="shared" si="59"/>
        <v>-1.8469844259769737</v>
      </c>
      <c r="CM220">
        <f t="shared" si="60"/>
        <v>-3.1520430144268889</v>
      </c>
      <c r="CN220">
        <f t="shared" si="61"/>
        <v>-2.4626459013026314</v>
      </c>
      <c r="CP220">
        <f t="shared" si="62"/>
        <v>-3.9400537680336112</v>
      </c>
      <c r="CQ220">
        <f t="shared" si="63"/>
        <v>-3.0783073766282891</v>
      </c>
      <c r="CS220">
        <f>O220</f>
        <v>-0.78801075360672224</v>
      </c>
      <c r="CT220">
        <f>P220</f>
        <v>-0.61566147532565785</v>
      </c>
      <c r="CU220">
        <f>(a_21*r_21*O220)+x_21</f>
        <v>1.8479569855731111</v>
      </c>
      <c r="CV220">
        <f>(b_21*r_21*P220)+y_21</f>
        <v>3.7686770493486845</v>
      </c>
      <c r="CW220">
        <f>(r_21*O220)+x_21</f>
        <v>1.8479569855731111</v>
      </c>
      <c r="CX220">
        <f>(r_21*P220)+y_21</f>
        <v>2.5373540986973686</v>
      </c>
      <c r="CY220">
        <f>((r_21/2)*O220)+x_21</f>
        <v>3.4239784927865555</v>
      </c>
      <c r="CZ220">
        <f>((r_21/2)*P220)+y_21</f>
        <v>3.7686770493486845</v>
      </c>
    </row>
    <row r="221" spans="1:104" x14ac:dyDescent="0.25">
      <c r="A221">
        <v>1</v>
      </c>
      <c r="K221">
        <v>4</v>
      </c>
      <c r="L221">
        <f>L220+A221</f>
        <v>219</v>
      </c>
      <c r="M221">
        <f t="shared" si="64"/>
        <v>3.8222710618675819</v>
      </c>
      <c r="O221">
        <f t="shared" si="65"/>
        <v>-0.77714596145697079</v>
      </c>
      <c r="P221">
        <f t="shared" si="66"/>
        <v>-0.62932039104983761</v>
      </c>
      <c r="R221">
        <f t="shared" si="52"/>
        <v>-3.1085838458278832</v>
      </c>
      <c r="S221">
        <f t="shared" si="53"/>
        <v>-2.5172815641993505</v>
      </c>
      <c r="U221">
        <f>R221+x_0</f>
        <v>-3.1085838458278832</v>
      </c>
      <c r="V221">
        <f>S221+y_0</f>
        <v>-2.5172815641993505</v>
      </c>
      <c r="X221">
        <f>r_0*COS(M221)+x_01</f>
        <v>-3.1085838458278832</v>
      </c>
      <c r="Y221">
        <f>r_0*SIN(M221)+y_01</f>
        <v>-2.5172815641993505</v>
      </c>
      <c r="Z221">
        <f t="shared" si="67"/>
        <v>198</v>
      </c>
      <c r="AB221">
        <f>(r_1*O221)+x_1</f>
        <v>-3.1085838458278832</v>
      </c>
      <c r="AC221">
        <f>(r_1*P221)+y_1</f>
        <v>-2.5172815641993505</v>
      </c>
      <c r="AD221">
        <f t="shared" si="68"/>
        <v>198</v>
      </c>
      <c r="AG221">
        <f>(r_2*O221)+x_2</f>
        <v>0.89141615417211684</v>
      </c>
      <c r="AH221">
        <f>(r_2*P221)+y_2</f>
        <v>-2.5172815641993505</v>
      </c>
      <c r="AJ221">
        <f>(r_3*O221)+x_3</f>
        <v>-3.1085838458278832</v>
      </c>
      <c r="AK221">
        <f>(r_3*P221)+y_3</f>
        <v>-2.5172815641993505</v>
      </c>
      <c r="AM221">
        <f>(r_4*O221)+x_4</f>
        <v>0.89141615417211684</v>
      </c>
      <c r="AN221">
        <f>(r_4*P221)+y_4</f>
        <v>-2.5172815641993505</v>
      </c>
      <c r="AP221">
        <f>(r_5*O221)+x_5</f>
        <v>-3.1085838458278832</v>
      </c>
      <c r="AQ221">
        <f>(r_5*P221)+y_5</f>
        <v>1.4827184358006495</v>
      </c>
      <c r="AS221">
        <f>(r_6*O221)+x_6</f>
        <v>-3.1085838458278832</v>
      </c>
      <c r="AT221">
        <f>(r_6*P221)+y_6</f>
        <v>-2.5172815641993505</v>
      </c>
      <c r="AV221">
        <f>(r_7*O221)+x_7</f>
        <v>0.89141615417211684</v>
      </c>
      <c r="AW221">
        <f>(r_7*P221)+y_7</f>
        <v>-2.5172815641993505</v>
      </c>
      <c r="AY221">
        <f>(r_8*O221)+x_8</f>
        <v>-3.1085838458278832</v>
      </c>
      <c r="AZ221">
        <f>(r_8*P221)+y_8</f>
        <v>1.4827184358006495</v>
      </c>
      <c r="BB221">
        <f>(r_9*O221)+x_9</f>
        <v>-7.1085838458278836</v>
      </c>
      <c r="BC221">
        <f>(r_9*P221)+y_9</f>
        <v>-2.5172815641993505</v>
      </c>
      <c r="BE221">
        <f>(r_10*O221)+x_10</f>
        <v>-3.1085838458278832</v>
      </c>
      <c r="BF221">
        <f>(r_10*P221)+y_10</f>
        <v>-6.5172815641993509</v>
      </c>
      <c r="BH221">
        <f>(r_26*O221)+x_26</f>
        <v>-6.9943136531127372</v>
      </c>
      <c r="BI221">
        <f>(r_26*P221)+y_26</f>
        <v>-5.6638835194485386</v>
      </c>
      <c r="BK221">
        <f>(r_27*O221)+x_27</f>
        <v>-6.3314378843709118</v>
      </c>
      <c r="BL221">
        <f>(r_27*P221)+y_27</f>
        <v>0.11203882685048727</v>
      </c>
      <c r="BN221">
        <f>(r_28*O221)+x_28</f>
        <v>-6.3314378843709118</v>
      </c>
      <c r="BO221">
        <f>(r_28*P221)+y_28</f>
        <v>-3.8879611731495127</v>
      </c>
      <c r="BQ221">
        <f>(r_29*O221)+x_29</f>
        <v>-2.3314378843709123</v>
      </c>
      <c r="BR221">
        <f>(r_29*P221)+y_29</f>
        <v>-1.8879611731495127</v>
      </c>
      <c r="BT221">
        <f>(r_30*O221)+x_30</f>
        <v>1.6685621156290877</v>
      </c>
      <c r="BU221">
        <f>(r_30*P221)+y_30</f>
        <v>0.11203882685048727</v>
      </c>
      <c r="BW221">
        <f>(r_31*O221)+x_31</f>
        <v>1.6685621156290877</v>
      </c>
      <c r="BX221">
        <f>(r_31*P221)+y_31</f>
        <v>-3.8879611731495127</v>
      </c>
      <c r="CA221">
        <f>O221</f>
        <v>-0.77714596145697079</v>
      </c>
      <c r="CB221">
        <f>P221</f>
        <v>-0.62932039104983761</v>
      </c>
      <c r="CD221">
        <f t="shared" si="54"/>
        <v>-0.77714596145697079</v>
      </c>
      <c r="CE221">
        <f t="shared" si="55"/>
        <v>-0.62932039104983761</v>
      </c>
      <c r="CG221">
        <f t="shared" si="56"/>
        <v>-1.5542919229139416</v>
      </c>
      <c r="CH221">
        <f t="shared" si="57"/>
        <v>-1.2586407820996752</v>
      </c>
      <c r="CJ221">
        <f t="shared" si="58"/>
        <v>-2.3314378843709123</v>
      </c>
      <c r="CK221">
        <f t="shared" si="59"/>
        <v>-1.8879611731495127</v>
      </c>
      <c r="CM221">
        <f t="shared" si="60"/>
        <v>-3.1085838458278832</v>
      </c>
      <c r="CN221">
        <f t="shared" si="61"/>
        <v>-2.5172815641993505</v>
      </c>
      <c r="CP221">
        <f t="shared" si="62"/>
        <v>-3.8857298072848541</v>
      </c>
      <c r="CQ221">
        <f t="shared" si="63"/>
        <v>-3.1466019552491882</v>
      </c>
      <c r="CS221">
        <f>O221</f>
        <v>-0.77714596145697079</v>
      </c>
      <c r="CT221">
        <f>P221</f>
        <v>-0.62932039104983761</v>
      </c>
      <c r="CU221">
        <f>(a_21*r_21*O221)+x_21</f>
        <v>1.8914161541721168</v>
      </c>
      <c r="CV221">
        <f>(b_21*r_21*P221)+y_21</f>
        <v>3.7413592179003246</v>
      </c>
      <c r="CW221">
        <f>(r_21*O221)+x_21</f>
        <v>1.8914161541721168</v>
      </c>
      <c r="CX221">
        <f>(r_21*P221)+y_21</f>
        <v>2.4827184358006495</v>
      </c>
      <c r="CY221">
        <f>((r_21/2)*O221)+x_21</f>
        <v>3.4457080770860582</v>
      </c>
      <c r="CZ221">
        <f>((r_21/2)*P221)+y_21</f>
        <v>3.7413592179003246</v>
      </c>
    </row>
    <row r="222" spans="1:104" x14ac:dyDescent="0.25">
      <c r="A222">
        <v>1</v>
      </c>
      <c r="K222">
        <v>4</v>
      </c>
      <c r="L222">
        <f>L221+A222</f>
        <v>220</v>
      </c>
      <c r="M222">
        <f t="shared" si="64"/>
        <v>3.839724354387525</v>
      </c>
      <c r="O222">
        <f t="shared" si="65"/>
        <v>-0.76604444311897801</v>
      </c>
      <c r="P222">
        <f t="shared" si="66"/>
        <v>-0.64278760968653925</v>
      </c>
      <c r="R222">
        <f t="shared" si="52"/>
        <v>-3.0641777724759121</v>
      </c>
      <c r="S222">
        <f t="shared" si="53"/>
        <v>-2.571150438746157</v>
      </c>
      <c r="U222">
        <f>R222+x_0</f>
        <v>-3.0641777724759121</v>
      </c>
      <c r="V222">
        <f>S222+y_0</f>
        <v>-2.571150438746157</v>
      </c>
      <c r="X222">
        <f>r_0*COS(M222)+x_01</f>
        <v>-3.0641777724759121</v>
      </c>
      <c r="Y222">
        <f>r_0*SIN(M222)+y_01</f>
        <v>-2.571150438746157</v>
      </c>
      <c r="Z222">
        <f t="shared" si="67"/>
        <v>199</v>
      </c>
      <c r="AB222">
        <f>(r_1*O222)+x_1</f>
        <v>-3.0641777724759121</v>
      </c>
      <c r="AC222">
        <f>(r_1*P222)+y_1</f>
        <v>-2.571150438746157</v>
      </c>
      <c r="AD222">
        <f t="shared" si="68"/>
        <v>199</v>
      </c>
      <c r="AG222">
        <f>(r_2*O222)+x_2</f>
        <v>0.93582222752408795</v>
      </c>
      <c r="AH222">
        <f>(r_2*P222)+y_2</f>
        <v>-2.571150438746157</v>
      </c>
      <c r="AJ222">
        <f>(r_3*O222)+x_3</f>
        <v>-3.0641777724759121</v>
      </c>
      <c r="AK222">
        <f>(r_3*P222)+y_3</f>
        <v>-2.571150438746157</v>
      </c>
      <c r="AM222">
        <f>(r_4*O222)+x_4</f>
        <v>0.93582222752408795</v>
      </c>
      <c r="AN222">
        <f>(r_4*P222)+y_4</f>
        <v>-2.571150438746157</v>
      </c>
      <c r="AP222">
        <f>(r_5*O222)+x_5</f>
        <v>-3.0641777724759121</v>
      </c>
      <c r="AQ222">
        <f>(r_5*P222)+y_5</f>
        <v>1.428849561253843</v>
      </c>
      <c r="AS222">
        <f>(r_6*O222)+x_6</f>
        <v>-3.0641777724759121</v>
      </c>
      <c r="AT222">
        <f>(r_6*P222)+y_6</f>
        <v>-2.571150438746157</v>
      </c>
      <c r="AV222">
        <f>(r_7*O222)+x_7</f>
        <v>0.93582222752408795</v>
      </c>
      <c r="AW222">
        <f>(r_7*P222)+y_7</f>
        <v>-2.571150438746157</v>
      </c>
      <c r="AY222">
        <f>(r_8*O222)+x_8</f>
        <v>-3.0641777724759121</v>
      </c>
      <c r="AZ222">
        <f>(r_8*P222)+y_8</f>
        <v>1.428849561253843</v>
      </c>
      <c r="BB222">
        <f>(r_9*O222)+x_9</f>
        <v>-7.0641777724759116</v>
      </c>
      <c r="BC222">
        <f>(r_9*P222)+y_9</f>
        <v>-2.571150438746157</v>
      </c>
      <c r="BE222">
        <f>(r_10*O222)+x_10</f>
        <v>-3.0641777724759121</v>
      </c>
      <c r="BF222">
        <f>(r_10*P222)+y_10</f>
        <v>-6.571150438746157</v>
      </c>
      <c r="BH222">
        <f>(r_26*O222)+x_26</f>
        <v>-6.894399988070802</v>
      </c>
      <c r="BI222">
        <f>(r_26*P222)+y_26</f>
        <v>-5.7850884871788537</v>
      </c>
      <c r="BK222">
        <f>(r_27*O222)+x_27</f>
        <v>-6.2981333293569346</v>
      </c>
      <c r="BL222">
        <f>(r_27*P222)+y_27</f>
        <v>7.1637170940382244E-2</v>
      </c>
      <c r="BN222">
        <f>(r_28*O222)+x_28</f>
        <v>-6.2981333293569346</v>
      </c>
      <c r="BO222">
        <f>(r_28*P222)+y_28</f>
        <v>-3.9283628290596178</v>
      </c>
      <c r="BQ222">
        <f>(r_29*O222)+x_29</f>
        <v>-2.2981333293569342</v>
      </c>
      <c r="BR222">
        <f>(r_29*P222)+y_29</f>
        <v>-1.9283628290596178</v>
      </c>
      <c r="BT222">
        <f>(r_30*O222)+x_30</f>
        <v>1.7018666706430658</v>
      </c>
      <c r="BU222">
        <f>(r_30*P222)+y_30</f>
        <v>7.1637170940382244E-2</v>
      </c>
      <c r="BW222">
        <f>(r_31*O222)+x_31</f>
        <v>1.7018666706430658</v>
      </c>
      <c r="BX222">
        <f>(r_31*P222)+y_31</f>
        <v>-3.9283628290596178</v>
      </c>
      <c r="CA222">
        <f>O222</f>
        <v>-0.76604444311897801</v>
      </c>
      <c r="CB222">
        <f>P222</f>
        <v>-0.64278760968653925</v>
      </c>
      <c r="CD222">
        <f t="shared" si="54"/>
        <v>-0.76604444311897801</v>
      </c>
      <c r="CE222">
        <f t="shared" si="55"/>
        <v>-0.64278760968653925</v>
      </c>
      <c r="CG222">
        <f t="shared" si="56"/>
        <v>-1.532088886237956</v>
      </c>
      <c r="CH222">
        <f t="shared" si="57"/>
        <v>-1.2855752193730785</v>
      </c>
      <c r="CJ222">
        <f t="shared" si="58"/>
        <v>-2.2981333293569342</v>
      </c>
      <c r="CK222">
        <f t="shared" si="59"/>
        <v>-1.9283628290596178</v>
      </c>
      <c r="CM222">
        <f t="shared" si="60"/>
        <v>-3.0641777724759121</v>
      </c>
      <c r="CN222">
        <f t="shared" si="61"/>
        <v>-2.571150438746157</v>
      </c>
      <c r="CP222">
        <f t="shared" si="62"/>
        <v>-3.83022221559489</v>
      </c>
      <c r="CQ222">
        <f t="shared" si="63"/>
        <v>-3.2139380484326963</v>
      </c>
      <c r="CS222">
        <f>O222</f>
        <v>-0.76604444311897801</v>
      </c>
      <c r="CT222">
        <f>P222</f>
        <v>-0.64278760968653925</v>
      </c>
      <c r="CU222">
        <f>(a_21*r_21*O222)+x_21</f>
        <v>1.9358222275240879</v>
      </c>
      <c r="CV222">
        <f>(b_21*r_21*P222)+y_21</f>
        <v>3.7144247806269215</v>
      </c>
      <c r="CW222">
        <f>(r_21*O222)+x_21</f>
        <v>1.9358222275240879</v>
      </c>
      <c r="CX222">
        <f>(r_21*P222)+y_21</f>
        <v>2.428849561253843</v>
      </c>
      <c r="CY222">
        <f>((r_21/2)*O222)+x_21</f>
        <v>3.4679111137620442</v>
      </c>
      <c r="CZ222">
        <f>((r_21/2)*P222)+y_21</f>
        <v>3.7144247806269215</v>
      </c>
    </row>
    <row r="223" spans="1:104" x14ac:dyDescent="0.25">
      <c r="A223">
        <v>1</v>
      </c>
      <c r="K223">
        <v>4</v>
      </c>
      <c r="L223">
        <f>L222+A223</f>
        <v>221</v>
      </c>
      <c r="M223">
        <f t="shared" si="64"/>
        <v>3.8571776469074686</v>
      </c>
      <c r="O223">
        <f t="shared" si="65"/>
        <v>-0.7547095802227719</v>
      </c>
      <c r="P223">
        <f t="shared" si="66"/>
        <v>-0.65605902899050739</v>
      </c>
      <c r="R223">
        <f t="shared" si="52"/>
        <v>-3.0188383208910876</v>
      </c>
      <c r="S223">
        <f t="shared" si="53"/>
        <v>-2.6242361159620295</v>
      </c>
      <c r="U223">
        <f>R223+x_0</f>
        <v>-3.0188383208910876</v>
      </c>
      <c r="V223">
        <f>S223+y_0</f>
        <v>-2.6242361159620295</v>
      </c>
      <c r="X223">
        <f>r_0*COS(M223)+x_01</f>
        <v>-3.0188383208910876</v>
      </c>
      <c r="Y223">
        <f>r_0*SIN(M223)+y_01</f>
        <v>-2.6242361159620295</v>
      </c>
      <c r="Z223">
        <f t="shared" si="67"/>
        <v>200</v>
      </c>
      <c r="AB223">
        <f>(r_1*O223)+x_1</f>
        <v>-3.0188383208910876</v>
      </c>
      <c r="AC223">
        <f>(r_1*P223)+y_1</f>
        <v>-2.6242361159620295</v>
      </c>
      <c r="AD223">
        <f t="shared" si="68"/>
        <v>200</v>
      </c>
      <c r="AG223">
        <f>(r_2*O223)+x_2</f>
        <v>0.98116167910891239</v>
      </c>
      <c r="AH223">
        <f>(r_2*P223)+y_2</f>
        <v>-2.6242361159620295</v>
      </c>
      <c r="AJ223">
        <f>(r_3*O223)+x_3</f>
        <v>-3.0188383208910876</v>
      </c>
      <c r="AK223">
        <f>(r_3*P223)+y_3</f>
        <v>-2.6242361159620295</v>
      </c>
      <c r="AM223">
        <f>(r_4*O223)+x_4</f>
        <v>0.98116167910891239</v>
      </c>
      <c r="AN223">
        <f>(r_4*P223)+y_4</f>
        <v>-2.6242361159620295</v>
      </c>
      <c r="AP223">
        <f>(r_5*O223)+x_5</f>
        <v>-3.0188383208910876</v>
      </c>
      <c r="AQ223">
        <f>(r_5*P223)+y_5</f>
        <v>1.3757638840379705</v>
      </c>
      <c r="AS223">
        <f>(r_6*O223)+x_6</f>
        <v>-3.0188383208910876</v>
      </c>
      <c r="AT223">
        <f>(r_6*P223)+y_6</f>
        <v>-2.6242361159620295</v>
      </c>
      <c r="AV223">
        <f>(r_7*O223)+x_7</f>
        <v>0.98116167910891239</v>
      </c>
      <c r="AW223">
        <f>(r_7*P223)+y_7</f>
        <v>-2.6242361159620295</v>
      </c>
      <c r="AY223">
        <f>(r_8*O223)+x_8</f>
        <v>-3.0188383208910876</v>
      </c>
      <c r="AZ223">
        <f>(r_8*P223)+y_8</f>
        <v>1.3757638840379705</v>
      </c>
      <c r="BB223">
        <f>(r_9*O223)+x_9</f>
        <v>-7.0188383208910876</v>
      </c>
      <c r="BC223">
        <f>(r_9*P223)+y_9</f>
        <v>-2.6242361159620295</v>
      </c>
      <c r="BE223">
        <f>(r_10*O223)+x_10</f>
        <v>-3.0188383208910876</v>
      </c>
      <c r="BF223">
        <f>(r_10*P223)+y_10</f>
        <v>-6.6242361159620291</v>
      </c>
      <c r="BH223">
        <f>(r_26*O223)+x_26</f>
        <v>-6.7923862220049473</v>
      </c>
      <c r="BI223">
        <f>(r_26*P223)+y_26</f>
        <v>-5.9045312609145668</v>
      </c>
      <c r="BK223">
        <f>(r_27*O223)+x_27</f>
        <v>-6.2641287406683155</v>
      </c>
      <c r="BL223">
        <f>(r_27*P223)+y_27</f>
        <v>3.1822913028477728E-2</v>
      </c>
      <c r="BN223">
        <f>(r_28*O223)+x_28</f>
        <v>-6.2641287406683155</v>
      </c>
      <c r="BO223">
        <f>(r_28*P223)+y_28</f>
        <v>-3.9681770869715223</v>
      </c>
      <c r="BQ223">
        <f>(r_29*O223)+x_29</f>
        <v>-2.2641287406683155</v>
      </c>
      <c r="BR223">
        <f>(r_29*P223)+y_29</f>
        <v>-1.9681770869715223</v>
      </c>
      <c r="BT223">
        <f>(r_30*O223)+x_30</f>
        <v>1.7358712593316845</v>
      </c>
      <c r="BU223">
        <f>(r_30*P223)+y_30</f>
        <v>3.1822913028477728E-2</v>
      </c>
      <c r="BW223">
        <f>(r_31*O223)+x_31</f>
        <v>1.7358712593316845</v>
      </c>
      <c r="BX223">
        <f>(r_31*P223)+y_31</f>
        <v>-3.9681770869715223</v>
      </c>
      <c r="CA223">
        <f>O223</f>
        <v>-0.7547095802227719</v>
      </c>
      <c r="CB223">
        <f>P223</f>
        <v>-0.65605902899050739</v>
      </c>
      <c r="CD223">
        <f t="shared" si="54"/>
        <v>-0.7547095802227719</v>
      </c>
      <c r="CE223">
        <f t="shared" si="55"/>
        <v>-0.65605902899050739</v>
      </c>
      <c r="CG223">
        <f t="shared" si="56"/>
        <v>-1.5094191604455438</v>
      </c>
      <c r="CH223">
        <f t="shared" si="57"/>
        <v>-1.3121180579810148</v>
      </c>
      <c r="CJ223">
        <f t="shared" si="58"/>
        <v>-2.2641287406683155</v>
      </c>
      <c r="CK223">
        <f t="shared" si="59"/>
        <v>-1.9681770869715223</v>
      </c>
      <c r="CM223">
        <f t="shared" si="60"/>
        <v>-3.0188383208910876</v>
      </c>
      <c r="CN223">
        <f t="shared" si="61"/>
        <v>-2.6242361159620295</v>
      </c>
      <c r="CP223">
        <f t="shared" si="62"/>
        <v>-3.7735479011138597</v>
      </c>
      <c r="CQ223">
        <f t="shared" si="63"/>
        <v>-3.2802951449525368</v>
      </c>
      <c r="CS223">
        <f>O223</f>
        <v>-0.7547095802227719</v>
      </c>
      <c r="CT223">
        <f>P223</f>
        <v>-0.65605902899050739</v>
      </c>
      <c r="CU223">
        <f>(a_21*r_21*O223)+x_21</f>
        <v>1.9811616791089124</v>
      </c>
      <c r="CV223">
        <f>(b_21*r_21*P223)+y_21</f>
        <v>3.6878819420189854</v>
      </c>
      <c r="CW223">
        <f>(r_21*O223)+x_21</f>
        <v>1.9811616791089124</v>
      </c>
      <c r="CX223">
        <f>(r_21*P223)+y_21</f>
        <v>2.3757638840379705</v>
      </c>
      <c r="CY223">
        <f>((r_21/2)*O223)+x_21</f>
        <v>3.4905808395544562</v>
      </c>
      <c r="CZ223">
        <f>((r_21/2)*P223)+y_21</f>
        <v>3.6878819420189854</v>
      </c>
    </row>
    <row r="224" spans="1:104" x14ac:dyDescent="0.25">
      <c r="A224">
        <v>1</v>
      </c>
      <c r="K224">
        <v>4</v>
      </c>
      <c r="L224">
        <f>L223+A224</f>
        <v>222</v>
      </c>
      <c r="M224">
        <f t="shared" si="64"/>
        <v>3.8746309394274117</v>
      </c>
      <c r="O224">
        <f t="shared" si="65"/>
        <v>-0.74314482547739424</v>
      </c>
      <c r="P224">
        <f t="shared" si="66"/>
        <v>-0.66913060635885824</v>
      </c>
      <c r="R224">
        <f t="shared" si="52"/>
        <v>-2.972579301909577</v>
      </c>
      <c r="S224">
        <f t="shared" si="53"/>
        <v>-2.676522425435433</v>
      </c>
      <c r="U224">
        <f>R224+x_0</f>
        <v>-2.972579301909577</v>
      </c>
      <c r="V224">
        <f>S224+y_0</f>
        <v>-2.676522425435433</v>
      </c>
      <c r="X224">
        <f>r_0*COS(M224)+x_01</f>
        <v>-2.972579301909577</v>
      </c>
      <c r="Y224">
        <f>r_0*SIN(M224)+y_01</f>
        <v>-2.676522425435433</v>
      </c>
      <c r="Z224">
        <f t="shared" si="67"/>
        <v>201</v>
      </c>
      <c r="AB224">
        <f>(r_1*O224)+x_1</f>
        <v>-2.972579301909577</v>
      </c>
      <c r="AC224">
        <f>(r_1*P224)+y_1</f>
        <v>-2.676522425435433</v>
      </c>
      <c r="AD224">
        <f t="shared" si="68"/>
        <v>201</v>
      </c>
      <c r="AG224">
        <f>(r_2*O224)+x_2</f>
        <v>1.027420698090423</v>
      </c>
      <c r="AH224">
        <f>(r_2*P224)+y_2</f>
        <v>-2.676522425435433</v>
      </c>
      <c r="AJ224">
        <f>(r_3*O224)+x_3</f>
        <v>-2.972579301909577</v>
      </c>
      <c r="AK224">
        <f>(r_3*P224)+y_3</f>
        <v>-2.676522425435433</v>
      </c>
      <c r="AM224">
        <f>(r_4*O224)+x_4</f>
        <v>1.027420698090423</v>
      </c>
      <c r="AN224">
        <f>(r_4*P224)+y_4</f>
        <v>-2.676522425435433</v>
      </c>
      <c r="AP224">
        <f>(r_5*O224)+x_5</f>
        <v>-2.972579301909577</v>
      </c>
      <c r="AQ224">
        <f>(r_5*P224)+y_5</f>
        <v>1.323477574564567</v>
      </c>
      <c r="AS224">
        <f>(r_6*O224)+x_6</f>
        <v>-2.972579301909577</v>
      </c>
      <c r="AT224">
        <f>(r_6*P224)+y_6</f>
        <v>-2.676522425435433</v>
      </c>
      <c r="AV224">
        <f>(r_7*O224)+x_7</f>
        <v>1.027420698090423</v>
      </c>
      <c r="AW224">
        <f>(r_7*P224)+y_7</f>
        <v>-2.676522425435433</v>
      </c>
      <c r="AY224">
        <f>(r_8*O224)+x_8</f>
        <v>-2.972579301909577</v>
      </c>
      <c r="AZ224">
        <f>(r_8*P224)+y_8</f>
        <v>1.323477574564567</v>
      </c>
      <c r="BB224">
        <f>(r_9*O224)+x_9</f>
        <v>-6.972579301909577</v>
      </c>
      <c r="BC224">
        <f>(r_9*P224)+y_9</f>
        <v>-2.676522425435433</v>
      </c>
      <c r="BE224">
        <f>(r_10*O224)+x_10</f>
        <v>-2.972579301909577</v>
      </c>
      <c r="BF224">
        <f>(r_10*P224)+y_10</f>
        <v>-6.676522425435433</v>
      </c>
      <c r="BH224">
        <f>(r_26*O224)+x_26</f>
        <v>-6.688303429296548</v>
      </c>
      <c r="BI224">
        <f>(r_26*P224)+y_26</f>
        <v>-6.0221754572297241</v>
      </c>
      <c r="BK224">
        <f>(r_27*O224)+x_27</f>
        <v>-6.229434476432183</v>
      </c>
      <c r="BL224">
        <f>(r_27*P224)+y_27</f>
        <v>-7.3918190765747127E-3</v>
      </c>
      <c r="BN224">
        <f>(r_28*O224)+x_28</f>
        <v>-6.229434476432183</v>
      </c>
      <c r="BO224">
        <f>(r_28*P224)+y_28</f>
        <v>-4.0073918190765747</v>
      </c>
      <c r="BQ224">
        <f>(r_29*O224)+x_29</f>
        <v>-2.229434476432183</v>
      </c>
      <c r="BR224">
        <f>(r_29*P224)+y_29</f>
        <v>-2.0073918190765747</v>
      </c>
      <c r="BT224">
        <f>(r_30*O224)+x_30</f>
        <v>1.770565523567817</v>
      </c>
      <c r="BU224">
        <f>(r_30*P224)+y_30</f>
        <v>-7.3918190765747127E-3</v>
      </c>
      <c r="BW224">
        <f>(r_31*O224)+x_31</f>
        <v>1.770565523567817</v>
      </c>
      <c r="BX224">
        <f>(r_31*P224)+y_31</f>
        <v>-4.0073918190765747</v>
      </c>
      <c r="CA224">
        <f>O224</f>
        <v>-0.74314482547739424</v>
      </c>
      <c r="CB224">
        <f>P224</f>
        <v>-0.66913060635885824</v>
      </c>
      <c r="CD224">
        <f t="shared" si="54"/>
        <v>-0.74314482547739424</v>
      </c>
      <c r="CE224">
        <f t="shared" si="55"/>
        <v>-0.66913060635885824</v>
      </c>
      <c r="CG224">
        <f t="shared" si="56"/>
        <v>-1.4862896509547885</v>
      </c>
      <c r="CH224">
        <f t="shared" si="57"/>
        <v>-1.3382612127177165</v>
      </c>
      <c r="CJ224">
        <f t="shared" si="58"/>
        <v>-2.229434476432183</v>
      </c>
      <c r="CK224">
        <f t="shared" si="59"/>
        <v>-2.0073918190765747</v>
      </c>
      <c r="CM224">
        <f t="shared" si="60"/>
        <v>-2.972579301909577</v>
      </c>
      <c r="CN224">
        <f t="shared" si="61"/>
        <v>-2.676522425435433</v>
      </c>
      <c r="CP224">
        <f t="shared" si="62"/>
        <v>-3.715724127386971</v>
      </c>
      <c r="CQ224">
        <f t="shared" si="63"/>
        <v>-3.3456530317942912</v>
      </c>
      <c r="CS224">
        <f>O224</f>
        <v>-0.74314482547739424</v>
      </c>
      <c r="CT224">
        <f>P224</f>
        <v>-0.66913060635885824</v>
      </c>
      <c r="CU224">
        <f>(a_21*r_21*O224)+x_21</f>
        <v>2.027420698090423</v>
      </c>
      <c r="CV224">
        <f>(b_21*r_21*P224)+y_21</f>
        <v>3.6617387872822835</v>
      </c>
      <c r="CW224">
        <f>(r_21*O224)+x_21</f>
        <v>2.027420698090423</v>
      </c>
      <c r="CX224">
        <f>(r_21*P224)+y_21</f>
        <v>2.323477574564567</v>
      </c>
      <c r="CY224">
        <f>((r_21/2)*O224)+x_21</f>
        <v>3.5137103490452115</v>
      </c>
      <c r="CZ224">
        <f>((r_21/2)*P224)+y_21</f>
        <v>3.6617387872822835</v>
      </c>
    </row>
    <row r="225" spans="1:104" x14ac:dyDescent="0.25">
      <c r="A225">
        <v>1</v>
      </c>
      <c r="K225">
        <v>4</v>
      </c>
      <c r="L225">
        <f>L224+A225</f>
        <v>223</v>
      </c>
      <c r="M225">
        <f t="shared" si="64"/>
        <v>3.8920842319473548</v>
      </c>
      <c r="O225">
        <f t="shared" si="65"/>
        <v>-0.73135370161917057</v>
      </c>
      <c r="P225">
        <f t="shared" si="66"/>
        <v>-0.68199836006249837</v>
      </c>
      <c r="R225">
        <f t="shared" si="52"/>
        <v>-2.9254148064766823</v>
      </c>
      <c r="S225">
        <f t="shared" si="53"/>
        <v>-2.7279934402499935</v>
      </c>
      <c r="U225">
        <f>R225+x_0</f>
        <v>-2.9254148064766823</v>
      </c>
      <c r="V225">
        <f>S225+y_0</f>
        <v>-2.7279934402499935</v>
      </c>
      <c r="X225">
        <f>r_0*COS(M225)+x_01</f>
        <v>-2.9254148064766823</v>
      </c>
      <c r="Y225">
        <f>r_0*SIN(M225)+y_01</f>
        <v>-2.7279934402499935</v>
      </c>
      <c r="Z225">
        <f t="shared" si="67"/>
        <v>202</v>
      </c>
      <c r="AB225">
        <f>(r_1*O225)+x_1</f>
        <v>-2.9254148064766823</v>
      </c>
      <c r="AC225">
        <f>(r_1*P225)+y_1</f>
        <v>-2.7279934402499935</v>
      </c>
      <c r="AD225">
        <f t="shared" si="68"/>
        <v>202</v>
      </c>
      <c r="AG225">
        <f>(r_2*O225)+x_2</f>
        <v>1.0745851935233177</v>
      </c>
      <c r="AH225">
        <f>(r_2*P225)+y_2</f>
        <v>-2.7279934402499935</v>
      </c>
      <c r="AJ225">
        <f>(r_3*O225)+x_3</f>
        <v>-2.9254148064766823</v>
      </c>
      <c r="AK225">
        <f>(r_3*P225)+y_3</f>
        <v>-2.7279934402499935</v>
      </c>
      <c r="AM225">
        <f>(r_4*O225)+x_4</f>
        <v>1.0745851935233177</v>
      </c>
      <c r="AN225">
        <f>(r_4*P225)+y_4</f>
        <v>-2.7279934402499935</v>
      </c>
      <c r="AP225">
        <f>(r_5*O225)+x_5</f>
        <v>-2.9254148064766823</v>
      </c>
      <c r="AQ225">
        <f>(r_5*P225)+y_5</f>
        <v>1.2720065597500065</v>
      </c>
      <c r="AS225">
        <f>(r_6*O225)+x_6</f>
        <v>-2.9254148064766823</v>
      </c>
      <c r="AT225">
        <f>(r_6*P225)+y_6</f>
        <v>-2.7279934402499935</v>
      </c>
      <c r="AV225">
        <f>(r_7*O225)+x_7</f>
        <v>1.0745851935233177</v>
      </c>
      <c r="AW225">
        <f>(r_7*P225)+y_7</f>
        <v>-2.7279934402499935</v>
      </c>
      <c r="AY225">
        <f>(r_8*O225)+x_8</f>
        <v>-2.9254148064766823</v>
      </c>
      <c r="AZ225">
        <f>(r_8*P225)+y_8</f>
        <v>1.2720065597500065</v>
      </c>
      <c r="BB225">
        <f>(r_9*O225)+x_9</f>
        <v>-6.9254148064766827</v>
      </c>
      <c r="BC225">
        <f>(r_9*P225)+y_9</f>
        <v>-2.7279934402499935</v>
      </c>
      <c r="BE225">
        <f>(r_10*O225)+x_10</f>
        <v>-2.9254148064766823</v>
      </c>
      <c r="BF225">
        <f>(r_10*P225)+y_10</f>
        <v>-6.7279934402499935</v>
      </c>
      <c r="BH225">
        <f>(r_26*O225)+x_26</f>
        <v>-6.5821833145725348</v>
      </c>
      <c r="BI225">
        <f>(r_26*P225)+y_26</f>
        <v>-6.1379852405624851</v>
      </c>
      <c r="BK225">
        <f>(r_27*O225)+x_27</f>
        <v>-6.1940611048575116</v>
      </c>
      <c r="BL225">
        <f>(r_27*P225)+y_27</f>
        <v>-4.5995080187495319E-2</v>
      </c>
      <c r="BN225">
        <f>(r_28*O225)+x_28</f>
        <v>-6.1940611048575116</v>
      </c>
      <c r="BO225">
        <f>(r_28*P225)+y_28</f>
        <v>-4.0459950801874953</v>
      </c>
      <c r="BQ225">
        <f>(r_29*O225)+x_29</f>
        <v>-2.1940611048575116</v>
      </c>
      <c r="BR225">
        <f>(r_29*P225)+y_29</f>
        <v>-2.0459950801874953</v>
      </c>
      <c r="BT225">
        <f>(r_30*O225)+x_30</f>
        <v>1.8059388951424884</v>
      </c>
      <c r="BU225">
        <f>(r_30*P225)+y_30</f>
        <v>-4.5995080187495319E-2</v>
      </c>
      <c r="BW225">
        <f>(r_31*O225)+x_31</f>
        <v>1.8059388951424884</v>
      </c>
      <c r="BX225">
        <f>(r_31*P225)+y_31</f>
        <v>-4.0459950801874953</v>
      </c>
      <c r="CA225">
        <f>O225</f>
        <v>-0.73135370161917057</v>
      </c>
      <c r="CB225">
        <f>P225</f>
        <v>-0.68199836006249837</v>
      </c>
      <c r="CD225">
        <f t="shared" si="54"/>
        <v>-0.73135370161917057</v>
      </c>
      <c r="CE225">
        <f t="shared" si="55"/>
        <v>-0.68199836006249837</v>
      </c>
      <c r="CG225">
        <f t="shared" si="56"/>
        <v>-1.4627074032383411</v>
      </c>
      <c r="CH225">
        <f t="shared" si="57"/>
        <v>-1.3639967201249967</v>
      </c>
      <c r="CJ225">
        <f t="shared" si="58"/>
        <v>-2.1940611048575116</v>
      </c>
      <c r="CK225">
        <f t="shared" si="59"/>
        <v>-2.0459950801874953</v>
      </c>
      <c r="CM225">
        <f t="shared" si="60"/>
        <v>-2.9254148064766823</v>
      </c>
      <c r="CN225">
        <f t="shared" si="61"/>
        <v>-2.7279934402499935</v>
      </c>
      <c r="CP225">
        <f t="shared" si="62"/>
        <v>-3.656768508095853</v>
      </c>
      <c r="CQ225">
        <f t="shared" si="63"/>
        <v>-3.4099918003124916</v>
      </c>
      <c r="CS225">
        <f>O225</f>
        <v>-0.73135370161917057</v>
      </c>
      <c r="CT225">
        <f>P225</f>
        <v>-0.68199836006249837</v>
      </c>
      <c r="CU225">
        <f>(a_21*r_21*O225)+x_21</f>
        <v>2.0745851935233177</v>
      </c>
      <c r="CV225">
        <f>(b_21*r_21*P225)+y_21</f>
        <v>3.6360032798750033</v>
      </c>
      <c r="CW225">
        <f>(r_21*O225)+x_21</f>
        <v>2.0745851935233177</v>
      </c>
      <c r="CX225">
        <f>(r_21*P225)+y_21</f>
        <v>2.2720065597500065</v>
      </c>
      <c r="CY225">
        <f>((r_21/2)*O225)+x_21</f>
        <v>3.5372925967616586</v>
      </c>
      <c r="CZ225">
        <f>((r_21/2)*P225)+y_21</f>
        <v>3.6360032798750033</v>
      </c>
    </row>
    <row r="226" spans="1:104" x14ac:dyDescent="0.25">
      <c r="A226">
        <v>1</v>
      </c>
      <c r="K226">
        <v>4</v>
      </c>
      <c r="L226">
        <f>L225+A226</f>
        <v>224</v>
      </c>
      <c r="M226">
        <f t="shared" si="64"/>
        <v>3.9095375244672983</v>
      </c>
      <c r="O226">
        <f t="shared" si="65"/>
        <v>-0.71933980033865108</v>
      </c>
      <c r="P226">
        <f t="shared" si="66"/>
        <v>-0.69465837045899737</v>
      </c>
      <c r="R226">
        <f t="shared" si="52"/>
        <v>-2.8773592013546043</v>
      </c>
      <c r="S226">
        <f t="shared" si="53"/>
        <v>-2.7786334818359895</v>
      </c>
      <c r="U226">
        <f>R226+x_0</f>
        <v>-2.8773592013546043</v>
      </c>
      <c r="V226">
        <f>S226+y_0</f>
        <v>-2.7786334818359895</v>
      </c>
      <c r="X226">
        <f>r_0*COS(M226)+x_01</f>
        <v>-2.8773592013546043</v>
      </c>
      <c r="Y226">
        <f>r_0*SIN(M226)+y_01</f>
        <v>-2.7786334818359895</v>
      </c>
      <c r="Z226">
        <f t="shared" si="67"/>
        <v>203</v>
      </c>
      <c r="AB226">
        <f>(r_1*O226)+x_1</f>
        <v>-2.8773592013546043</v>
      </c>
      <c r="AC226">
        <f>(r_1*P226)+y_1</f>
        <v>-2.7786334818359895</v>
      </c>
      <c r="AD226">
        <f t="shared" si="68"/>
        <v>203</v>
      </c>
      <c r="AG226">
        <f>(r_2*O226)+x_2</f>
        <v>1.1226407986453957</v>
      </c>
      <c r="AH226">
        <f>(r_2*P226)+y_2</f>
        <v>-2.7786334818359895</v>
      </c>
      <c r="AJ226">
        <f>(r_3*O226)+x_3</f>
        <v>-2.8773592013546043</v>
      </c>
      <c r="AK226">
        <f>(r_3*P226)+y_3</f>
        <v>-2.7786334818359895</v>
      </c>
      <c r="AM226">
        <f>(r_4*O226)+x_4</f>
        <v>1.1226407986453957</v>
      </c>
      <c r="AN226">
        <f>(r_4*P226)+y_4</f>
        <v>-2.7786334818359895</v>
      </c>
      <c r="AP226">
        <f>(r_5*O226)+x_5</f>
        <v>-2.8773592013546043</v>
      </c>
      <c r="AQ226">
        <f>(r_5*P226)+y_5</f>
        <v>1.2213665181640105</v>
      </c>
      <c r="AS226">
        <f>(r_6*O226)+x_6</f>
        <v>-2.8773592013546043</v>
      </c>
      <c r="AT226">
        <f>(r_6*P226)+y_6</f>
        <v>-2.7786334818359895</v>
      </c>
      <c r="AV226">
        <f>(r_7*O226)+x_7</f>
        <v>1.1226407986453957</v>
      </c>
      <c r="AW226">
        <f>(r_7*P226)+y_7</f>
        <v>-2.7786334818359895</v>
      </c>
      <c r="AY226">
        <f>(r_8*O226)+x_8</f>
        <v>-2.8773592013546043</v>
      </c>
      <c r="AZ226">
        <f>(r_8*P226)+y_8</f>
        <v>1.2213665181640105</v>
      </c>
      <c r="BB226">
        <f>(r_9*O226)+x_9</f>
        <v>-6.8773592013546043</v>
      </c>
      <c r="BC226">
        <f>(r_9*P226)+y_9</f>
        <v>-2.7786334818359895</v>
      </c>
      <c r="BE226">
        <f>(r_10*O226)+x_10</f>
        <v>-2.8773592013546043</v>
      </c>
      <c r="BF226">
        <f>(r_10*P226)+y_10</f>
        <v>-6.778633481835989</v>
      </c>
      <c r="BH226">
        <f>(r_26*O226)+x_26</f>
        <v>-6.4740582030478597</v>
      </c>
      <c r="BI226">
        <f>(r_26*P226)+y_26</f>
        <v>-6.2519253341309762</v>
      </c>
      <c r="BK226">
        <f>(r_27*O226)+x_27</f>
        <v>-6.1580194010159532</v>
      </c>
      <c r="BL226">
        <f>(r_27*P226)+y_27</f>
        <v>-8.3975111376992206E-2</v>
      </c>
      <c r="BN226">
        <f>(r_28*O226)+x_28</f>
        <v>-6.1580194010159532</v>
      </c>
      <c r="BO226">
        <f>(r_28*P226)+y_28</f>
        <v>-4.0839751113769918</v>
      </c>
      <c r="BQ226">
        <f>(r_29*O226)+x_29</f>
        <v>-2.1580194010159532</v>
      </c>
      <c r="BR226">
        <f>(r_29*P226)+y_29</f>
        <v>-2.0839751113769922</v>
      </c>
      <c r="BT226">
        <f>(r_30*O226)+x_30</f>
        <v>1.8419805989840468</v>
      </c>
      <c r="BU226">
        <f>(r_30*P226)+y_30</f>
        <v>-8.3975111376992206E-2</v>
      </c>
      <c r="BW226">
        <f>(r_31*O226)+x_31</f>
        <v>1.8419805989840468</v>
      </c>
      <c r="BX226">
        <f>(r_31*P226)+y_31</f>
        <v>-4.0839751113769918</v>
      </c>
      <c r="CA226">
        <f>O226</f>
        <v>-0.71933980033865108</v>
      </c>
      <c r="CB226">
        <f>P226</f>
        <v>-0.69465837045899737</v>
      </c>
      <c r="CD226">
        <f t="shared" si="54"/>
        <v>-0.71933980033865108</v>
      </c>
      <c r="CE226">
        <f t="shared" si="55"/>
        <v>-0.69465837045899737</v>
      </c>
      <c r="CG226">
        <f t="shared" si="56"/>
        <v>-1.4386796006773022</v>
      </c>
      <c r="CH226">
        <f t="shared" si="57"/>
        <v>-1.3893167409179947</v>
      </c>
      <c r="CJ226">
        <f t="shared" si="58"/>
        <v>-2.1580194010159532</v>
      </c>
      <c r="CK226">
        <f t="shared" si="59"/>
        <v>-2.0839751113769922</v>
      </c>
      <c r="CM226">
        <f t="shared" si="60"/>
        <v>-2.8773592013546043</v>
      </c>
      <c r="CN226">
        <f t="shared" si="61"/>
        <v>-2.7786334818359895</v>
      </c>
      <c r="CP226">
        <f t="shared" si="62"/>
        <v>-3.5966990016932554</v>
      </c>
      <c r="CQ226">
        <f t="shared" si="63"/>
        <v>-3.4732918522949867</v>
      </c>
      <c r="CS226">
        <f>O226</f>
        <v>-0.71933980033865108</v>
      </c>
      <c r="CT226">
        <f>P226</f>
        <v>-0.69465837045899737</v>
      </c>
      <c r="CU226">
        <f>(a_21*r_21*O226)+x_21</f>
        <v>2.1226407986453957</v>
      </c>
      <c r="CV226">
        <f>(b_21*r_21*P226)+y_21</f>
        <v>3.6106832590820055</v>
      </c>
      <c r="CW226">
        <f>(r_21*O226)+x_21</f>
        <v>2.1226407986453957</v>
      </c>
      <c r="CX226">
        <f>(r_21*P226)+y_21</f>
        <v>2.2213665181640105</v>
      </c>
      <c r="CY226">
        <f>((r_21/2)*O226)+x_21</f>
        <v>3.5613203993226978</v>
      </c>
      <c r="CZ226">
        <f>((r_21/2)*P226)+y_21</f>
        <v>3.6106832590820055</v>
      </c>
    </row>
    <row r="227" spans="1:104" x14ac:dyDescent="0.25">
      <c r="A227">
        <v>1</v>
      </c>
      <c r="K227">
        <v>4</v>
      </c>
      <c r="L227">
        <f>L226+A227</f>
        <v>225</v>
      </c>
      <c r="M227">
        <f t="shared" si="64"/>
        <v>3.9269908169872414</v>
      </c>
      <c r="O227">
        <f t="shared" si="65"/>
        <v>-0.70710678118654768</v>
      </c>
      <c r="P227">
        <f t="shared" si="66"/>
        <v>-0.70710678118654746</v>
      </c>
      <c r="R227">
        <f t="shared" si="52"/>
        <v>-2.8284271247461907</v>
      </c>
      <c r="S227">
        <f t="shared" si="53"/>
        <v>-2.8284271247461898</v>
      </c>
      <c r="U227">
        <f>R227+x_0</f>
        <v>-2.8284271247461907</v>
      </c>
      <c r="V227">
        <f>S227+y_0</f>
        <v>-2.8284271247461898</v>
      </c>
      <c r="X227">
        <f>r_0*COS(M227)+x_01</f>
        <v>-2.8284271247461907</v>
      </c>
      <c r="Y227">
        <f>r_0*SIN(M227)+y_01</f>
        <v>-2.8284271247461898</v>
      </c>
      <c r="Z227">
        <f t="shared" si="67"/>
        <v>204</v>
      </c>
      <c r="AB227">
        <f>(r_1*O227)+x_1</f>
        <v>-2.8284271247461907</v>
      </c>
      <c r="AC227">
        <f>(r_1*P227)+y_1</f>
        <v>-2.8284271247461898</v>
      </c>
      <c r="AD227">
        <f t="shared" si="68"/>
        <v>204</v>
      </c>
      <c r="AG227">
        <f>(r_2*O227)+x_2</f>
        <v>1.1715728752538093</v>
      </c>
      <c r="AH227">
        <f>(r_2*P227)+y_2</f>
        <v>-2.8284271247461898</v>
      </c>
      <c r="AJ227">
        <f>(r_3*O227)+x_3</f>
        <v>-2.8284271247461907</v>
      </c>
      <c r="AK227">
        <f>(r_3*P227)+y_3</f>
        <v>-2.8284271247461898</v>
      </c>
      <c r="AM227">
        <f>(r_4*O227)+x_4</f>
        <v>1.1715728752538093</v>
      </c>
      <c r="AN227">
        <f>(r_4*P227)+y_4</f>
        <v>-2.8284271247461898</v>
      </c>
      <c r="AP227">
        <f>(r_5*O227)+x_5</f>
        <v>-2.8284271247461907</v>
      </c>
      <c r="AQ227">
        <f>(r_5*P227)+y_5</f>
        <v>1.1715728752538102</v>
      </c>
      <c r="AS227">
        <f>(r_6*O227)+x_6</f>
        <v>-2.8284271247461907</v>
      </c>
      <c r="AT227">
        <f>(r_6*P227)+y_6</f>
        <v>-2.8284271247461898</v>
      </c>
      <c r="AV227">
        <f>(r_7*O227)+x_7</f>
        <v>1.1715728752538093</v>
      </c>
      <c r="AW227">
        <f>(r_7*P227)+y_7</f>
        <v>-2.8284271247461898</v>
      </c>
      <c r="AY227">
        <f>(r_8*O227)+x_8</f>
        <v>-2.8284271247461907</v>
      </c>
      <c r="AZ227">
        <f>(r_8*P227)+y_8</f>
        <v>1.1715728752538102</v>
      </c>
      <c r="BB227">
        <f>(r_9*O227)+x_9</f>
        <v>-6.8284271247461907</v>
      </c>
      <c r="BC227">
        <f>(r_9*P227)+y_9</f>
        <v>-2.8284271247461898</v>
      </c>
      <c r="BE227">
        <f>(r_10*O227)+x_10</f>
        <v>-2.8284271247461907</v>
      </c>
      <c r="BF227">
        <f>(r_10*P227)+y_10</f>
        <v>-6.8284271247461898</v>
      </c>
      <c r="BH227">
        <f>(r_26*O227)+x_26</f>
        <v>-6.3639610306789294</v>
      </c>
      <c r="BI227">
        <f>(r_26*P227)+y_26</f>
        <v>-6.3639610306789276</v>
      </c>
      <c r="BK227">
        <f>(r_27*O227)+x_27</f>
        <v>-6.1213203435596428</v>
      </c>
      <c r="BL227">
        <f>(r_27*P227)+y_27</f>
        <v>-0.12132034355964239</v>
      </c>
      <c r="BN227">
        <f>(r_28*O227)+x_28</f>
        <v>-6.1213203435596428</v>
      </c>
      <c r="BO227">
        <f>(r_28*P227)+y_28</f>
        <v>-4.1213203435596419</v>
      </c>
      <c r="BQ227">
        <f>(r_29*O227)+x_29</f>
        <v>-2.1213203435596428</v>
      </c>
      <c r="BR227">
        <f>(r_29*P227)+y_29</f>
        <v>-2.1213203435596424</v>
      </c>
      <c r="BT227">
        <f>(r_30*O227)+x_30</f>
        <v>1.8786796564403572</v>
      </c>
      <c r="BU227">
        <f>(r_30*P227)+y_30</f>
        <v>-0.12132034355964239</v>
      </c>
      <c r="BW227">
        <f>(r_31*O227)+x_31</f>
        <v>1.8786796564403572</v>
      </c>
      <c r="BX227">
        <f>(r_31*P227)+y_31</f>
        <v>-4.1213203435596419</v>
      </c>
      <c r="CA227">
        <f>O227</f>
        <v>-0.70710678118654768</v>
      </c>
      <c r="CB227">
        <f>P227</f>
        <v>-0.70710678118654746</v>
      </c>
      <c r="CD227">
        <f t="shared" si="54"/>
        <v>-0.70710678118654768</v>
      </c>
      <c r="CE227">
        <f t="shared" si="55"/>
        <v>-0.70710678118654746</v>
      </c>
      <c r="CG227">
        <f t="shared" si="56"/>
        <v>-1.4142135623730954</v>
      </c>
      <c r="CH227">
        <f t="shared" si="57"/>
        <v>-1.4142135623730949</v>
      </c>
      <c r="CJ227">
        <f t="shared" si="58"/>
        <v>-2.1213203435596428</v>
      </c>
      <c r="CK227">
        <f t="shared" si="59"/>
        <v>-2.1213203435596424</v>
      </c>
      <c r="CM227">
        <f t="shared" si="60"/>
        <v>-2.8284271247461907</v>
      </c>
      <c r="CN227">
        <f t="shared" si="61"/>
        <v>-2.8284271247461898</v>
      </c>
      <c r="CP227">
        <f t="shared" si="62"/>
        <v>-3.5355339059327386</v>
      </c>
      <c r="CQ227">
        <f t="shared" si="63"/>
        <v>-3.5355339059327373</v>
      </c>
      <c r="CS227">
        <f>O227</f>
        <v>-0.70710678118654768</v>
      </c>
      <c r="CT227">
        <f>P227</f>
        <v>-0.70710678118654746</v>
      </c>
      <c r="CU227">
        <f>(a_21*r_21*O227)+x_21</f>
        <v>2.1715728752538093</v>
      </c>
      <c r="CV227">
        <f>(b_21*r_21*P227)+y_21</f>
        <v>3.5857864376269051</v>
      </c>
      <c r="CW227">
        <f>(r_21*O227)+x_21</f>
        <v>2.1715728752538093</v>
      </c>
      <c r="CX227">
        <f>(r_21*P227)+y_21</f>
        <v>2.1715728752538102</v>
      </c>
      <c r="CY227">
        <f>((r_21/2)*O227)+x_21</f>
        <v>3.5857864376269046</v>
      </c>
      <c r="CZ227">
        <f>((r_21/2)*P227)+y_21</f>
        <v>3.5857864376269051</v>
      </c>
    </row>
    <row r="228" spans="1:104" x14ac:dyDescent="0.25">
      <c r="A228">
        <v>1</v>
      </c>
      <c r="K228">
        <v>4</v>
      </c>
      <c r="L228">
        <f>L227+A228</f>
        <v>226</v>
      </c>
      <c r="M228">
        <f t="shared" si="64"/>
        <v>3.9444441095071845</v>
      </c>
      <c r="O228">
        <f t="shared" si="65"/>
        <v>-0.69465837045899759</v>
      </c>
      <c r="P228">
        <f t="shared" si="66"/>
        <v>-0.71933980033865086</v>
      </c>
      <c r="R228">
        <f t="shared" si="52"/>
        <v>-2.7786334818359903</v>
      </c>
      <c r="S228">
        <f t="shared" si="53"/>
        <v>-2.8773592013546034</v>
      </c>
      <c r="U228">
        <f>R228+x_0</f>
        <v>-2.7786334818359903</v>
      </c>
      <c r="V228">
        <f>S228+y_0</f>
        <v>-2.8773592013546034</v>
      </c>
      <c r="X228">
        <f>r_0*COS(M228)+x_01</f>
        <v>-2.7786334818359903</v>
      </c>
      <c r="Y228">
        <f>r_0*SIN(M228)+y_01</f>
        <v>-2.8773592013546034</v>
      </c>
      <c r="Z228">
        <f t="shared" si="67"/>
        <v>205</v>
      </c>
      <c r="AB228">
        <f>(r_1*O228)+x_1</f>
        <v>-2.7786334818359903</v>
      </c>
      <c r="AC228">
        <f>(r_1*P228)+y_1</f>
        <v>-2.8773592013546034</v>
      </c>
      <c r="AD228">
        <f t="shared" si="68"/>
        <v>205</v>
      </c>
      <c r="AG228">
        <f>(r_2*O228)+x_2</f>
        <v>1.2213665181640097</v>
      </c>
      <c r="AH228">
        <f>(r_2*P228)+y_2</f>
        <v>-2.8773592013546034</v>
      </c>
      <c r="AJ228">
        <f>(r_3*O228)+x_3</f>
        <v>-2.7786334818359903</v>
      </c>
      <c r="AK228">
        <f>(r_3*P228)+y_3</f>
        <v>-2.8773592013546034</v>
      </c>
      <c r="AM228">
        <f>(r_4*O228)+x_4</f>
        <v>1.2213665181640097</v>
      </c>
      <c r="AN228">
        <f>(r_4*P228)+y_4</f>
        <v>-2.8773592013546034</v>
      </c>
      <c r="AP228">
        <f>(r_5*O228)+x_5</f>
        <v>-2.7786334818359903</v>
      </c>
      <c r="AQ228">
        <f>(r_5*P228)+y_5</f>
        <v>1.1226407986453966</v>
      </c>
      <c r="AS228">
        <f>(r_6*O228)+x_6</f>
        <v>-2.7786334818359903</v>
      </c>
      <c r="AT228">
        <f>(r_6*P228)+y_6</f>
        <v>-2.8773592013546034</v>
      </c>
      <c r="AV228">
        <f>(r_7*O228)+x_7</f>
        <v>1.2213665181640097</v>
      </c>
      <c r="AW228">
        <f>(r_7*P228)+y_7</f>
        <v>-2.8773592013546034</v>
      </c>
      <c r="AY228">
        <f>(r_8*O228)+x_8</f>
        <v>-2.7786334818359903</v>
      </c>
      <c r="AZ228">
        <f>(r_8*P228)+y_8</f>
        <v>1.1226407986453966</v>
      </c>
      <c r="BB228">
        <f>(r_9*O228)+x_9</f>
        <v>-6.7786334818359908</v>
      </c>
      <c r="BC228">
        <f>(r_9*P228)+y_9</f>
        <v>-2.8773592013546034</v>
      </c>
      <c r="BE228">
        <f>(r_10*O228)+x_10</f>
        <v>-2.7786334818359903</v>
      </c>
      <c r="BF228">
        <f>(r_10*P228)+y_10</f>
        <v>-6.8773592013546034</v>
      </c>
      <c r="BH228">
        <f>(r_26*O228)+x_26</f>
        <v>-6.251925334130978</v>
      </c>
      <c r="BI228">
        <f>(r_26*P228)+y_26</f>
        <v>-6.474058203047858</v>
      </c>
      <c r="BK228">
        <f>(r_27*O228)+x_27</f>
        <v>-6.0839751113769927</v>
      </c>
      <c r="BL228">
        <f>(r_27*P228)+y_27</f>
        <v>-0.15801940101595235</v>
      </c>
      <c r="BN228">
        <f>(r_28*O228)+x_28</f>
        <v>-6.0839751113769927</v>
      </c>
      <c r="BO228">
        <f>(r_28*P228)+y_28</f>
        <v>-4.1580194010159524</v>
      </c>
      <c r="BQ228">
        <f>(r_29*O228)+x_29</f>
        <v>-2.0839751113769927</v>
      </c>
      <c r="BR228">
        <f>(r_29*P228)+y_29</f>
        <v>-2.1580194010159524</v>
      </c>
      <c r="BT228">
        <f>(r_30*O228)+x_30</f>
        <v>1.9160248886230073</v>
      </c>
      <c r="BU228">
        <f>(r_30*P228)+y_30</f>
        <v>-0.15801940101595235</v>
      </c>
      <c r="BW228">
        <f>(r_31*O228)+x_31</f>
        <v>1.9160248886230073</v>
      </c>
      <c r="BX228">
        <f>(r_31*P228)+y_31</f>
        <v>-4.1580194010159524</v>
      </c>
      <c r="CA228">
        <f>O228</f>
        <v>-0.69465837045899759</v>
      </c>
      <c r="CB228">
        <f>P228</f>
        <v>-0.71933980033865086</v>
      </c>
      <c r="CD228">
        <f t="shared" si="54"/>
        <v>-0.69465837045899759</v>
      </c>
      <c r="CE228">
        <f t="shared" si="55"/>
        <v>-0.71933980033865086</v>
      </c>
      <c r="CG228">
        <f t="shared" si="56"/>
        <v>-1.3893167409179952</v>
      </c>
      <c r="CH228">
        <f t="shared" si="57"/>
        <v>-1.4386796006773017</v>
      </c>
      <c r="CJ228">
        <f t="shared" si="58"/>
        <v>-2.0839751113769927</v>
      </c>
      <c r="CK228">
        <f t="shared" si="59"/>
        <v>-2.1580194010159524</v>
      </c>
      <c r="CM228">
        <f t="shared" si="60"/>
        <v>-2.7786334818359903</v>
      </c>
      <c r="CN228">
        <f t="shared" si="61"/>
        <v>-2.8773592013546034</v>
      </c>
      <c r="CP228">
        <f t="shared" si="62"/>
        <v>-3.473291852294988</v>
      </c>
      <c r="CQ228">
        <f t="shared" si="63"/>
        <v>-3.5966990016932545</v>
      </c>
      <c r="CS228">
        <f>O228</f>
        <v>-0.69465837045899759</v>
      </c>
      <c r="CT228">
        <f>P228</f>
        <v>-0.71933980033865086</v>
      </c>
      <c r="CU228">
        <f>(a_21*r_21*O228)+x_21</f>
        <v>2.2213665181640097</v>
      </c>
      <c r="CV228">
        <f>(b_21*r_21*P228)+y_21</f>
        <v>3.5613203993226983</v>
      </c>
      <c r="CW228">
        <f>(r_21*O228)+x_21</f>
        <v>2.2213665181640097</v>
      </c>
      <c r="CX228">
        <f>(r_21*P228)+y_21</f>
        <v>2.1226407986453966</v>
      </c>
      <c r="CY228">
        <f>((r_21/2)*O228)+x_21</f>
        <v>3.6106832590820046</v>
      </c>
      <c r="CZ228">
        <f>((r_21/2)*P228)+y_21</f>
        <v>3.5613203993226983</v>
      </c>
    </row>
    <row r="229" spans="1:104" x14ac:dyDescent="0.25">
      <c r="A229">
        <v>1</v>
      </c>
      <c r="K229">
        <v>4</v>
      </c>
      <c r="L229">
        <f>L228+A229</f>
        <v>227</v>
      </c>
      <c r="M229">
        <f t="shared" si="64"/>
        <v>3.9618974020271276</v>
      </c>
      <c r="O229">
        <f t="shared" si="65"/>
        <v>-0.68199836006249892</v>
      </c>
      <c r="P229">
        <f t="shared" si="66"/>
        <v>-0.73135370161917013</v>
      </c>
      <c r="R229">
        <f t="shared" si="52"/>
        <v>-2.7279934402499957</v>
      </c>
      <c r="S229">
        <f t="shared" si="53"/>
        <v>-2.9254148064766805</v>
      </c>
      <c r="U229">
        <f>R229+x_0</f>
        <v>-2.7279934402499957</v>
      </c>
      <c r="V229">
        <f>S229+y_0</f>
        <v>-2.9254148064766805</v>
      </c>
      <c r="X229">
        <f>r_0*COS(M229)+x_01</f>
        <v>-2.7279934402499957</v>
      </c>
      <c r="Y229">
        <f>r_0*SIN(M229)+y_01</f>
        <v>-2.9254148064766805</v>
      </c>
      <c r="Z229">
        <f t="shared" si="67"/>
        <v>206</v>
      </c>
      <c r="AB229">
        <f>(r_1*O229)+x_1</f>
        <v>-2.7279934402499957</v>
      </c>
      <c r="AC229">
        <f>(r_1*P229)+y_1</f>
        <v>-2.9254148064766805</v>
      </c>
      <c r="AD229">
        <f t="shared" si="68"/>
        <v>206</v>
      </c>
      <c r="AG229">
        <f>(r_2*O229)+x_2</f>
        <v>1.2720065597500043</v>
      </c>
      <c r="AH229">
        <f>(r_2*P229)+y_2</f>
        <v>-2.9254148064766805</v>
      </c>
      <c r="AJ229">
        <f>(r_3*O229)+x_3</f>
        <v>-2.7279934402499957</v>
      </c>
      <c r="AK229">
        <f>(r_3*P229)+y_3</f>
        <v>-2.9254148064766805</v>
      </c>
      <c r="AM229">
        <f>(r_4*O229)+x_4</f>
        <v>1.2720065597500043</v>
      </c>
      <c r="AN229">
        <f>(r_4*P229)+y_4</f>
        <v>-2.9254148064766805</v>
      </c>
      <c r="AP229">
        <f>(r_5*O229)+x_5</f>
        <v>-2.7279934402499957</v>
      </c>
      <c r="AQ229">
        <f>(r_5*P229)+y_5</f>
        <v>1.0745851935233195</v>
      </c>
      <c r="AS229">
        <f>(r_6*O229)+x_6</f>
        <v>-2.7279934402499957</v>
      </c>
      <c r="AT229">
        <f>(r_6*P229)+y_6</f>
        <v>-2.9254148064766805</v>
      </c>
      <c r="AV229">
        <f>(r_7*O229)+x_7</f>
        <v>1.2720065597500043</v>
      </c>
      <c r="AW229">
        <f>(r_7*P229)+y_7</f>
        <v>-2.9254148064766805</v>
      </c>
      <c r="AY229">
        <f>(r_8*O229)+x_8</f>
        <v>-2.7279934402499957</v>
      </c>
      <c r="AZ229">
        <f>(r_8*P229)+y_8</f>
        <v>1.0745851935233195</v>
      </c>
      <c r="BB229">
        <f>(r_9*O229)+x_9</f>
        <v>-6.7279934402499961</v>
      </c>
      <c r="BC229">
        <f>(r_9*P229)+y_9</f>
        <v>-2.9254148064766805</v>
      </c>
      <c r="BE229">
        <f>(r_10*O229)+x_10</f>
        <v>-2.7279934402499957</v>
      </c>
      <c r="BF229">
        <f>(r_10*P229)+y_10</f>
        <v>-6.925414806476681</v>
      </c>
      <c r="BH229">
        <f>(r_26*O229)+x_26</f>
        <v>-6.1379852405624904</v>
      </c>
      <c r="BI229">
        <f>(r_26*P229)+y_26</f>
        <v>-6.5821833145725313</v>
      </c>
      <c r="BK229">
        <f>(r_27*O229)+x_27</f>
        <v>-6.0459950801874971</v>
      </c>
      <c r="BL229">
        <f>(r_27*P229)+y_27</f>
        <v>-0.19406110485751027</v>
      </c>
      <c r="BN229">
        <f>(r_28*O229)+x_28</f>
        <v>-6.0459950801874971</v>
      </c>
      <c r="BO229">
        <f>(r_28*P229)+y_28</f>
        <v>-4.1940611048575107</v>
      </c>
      <c r="BQ229">
        <f>(r_29*O229)+x_29</f>
        <v>-2.0459950801874967</v>
      </c>
      <c r="BR229">
        <f>(r_29*P229)+y_29</f>
        <v>-2.1940611048575103</v>
      </c>
      <c r="BT229">
        <f>(r_30*O229)+x_30</f>
        <v>1.9540049198125033</v>
      </c>
      <c r="BU229">
        <f>(r_30*P229)+y_30</f>
        <v>-0.19406110485751027</v>
      </c>
      <c r="BW229">
        <f>(r_31*O229)+x_31</f>
        <v>1.9540049198125033</v>
      </c>
      <c r="BX229">
        <f>(r_31*P229)+y_31</f>
        <v>-4.1940611048575107</v>
      </c>
      <c r="CA229">
        <f>O229</f>
        <v>-0.68199836006249892</v>
      </c>
      <c r="CB229">
        <f>P229</f>
        <v>-0.73135370161917013</v>
      </c>
      <c r="CD229">
        <f t="shared" si="54"/>
        <v>-0.68199836006249892</v>
      </c>
      <c r="CE229">
        <f t="shared" si="55"/>
        <v>-0.73135370161917013</v>
      </c>
      <c r="CG229">
        <f t="shared" si="56"/>
        <v>-1.3639967201249978</v>
      </c>
      <c r="CH229">
        <f t="shared" si="57"/>
        <v>-1.4627074032383403</v>
      </c>
      <c r="CJ229">
        <f t="shared" si="58"/>
        <v>-2.0459950801874967</v>
      </c>
      <c r="CK229">
        <f t="shared" si="59"/>
        <v>-2.1940611048575103</v>
      </c>
      <c r="CM229">
        <f t="shared" si="60"/>
        <v>-2.7279934402499957</v>
      </c>
      <c r="CN229">
        <f t="shared" si="61"/>
        <v>-2.9254148064766805</v>
      </c>
      <c r="CP229">
        <f t="shared" si="62"/>
        <v>-3.4099918003124947</v>
      </c>
      <c r="CQ229">
        <f t="shared" si="63"/>
        <v>-3.6567685080958507</v>
      </c>
      <c r="CS229">
        <f>O229</f>
        <v>-0.68199836006249892</v>
      </c>
      <c r="CT229">
        <f>P229</f>
        <v>-0.73135370161917013</v>
      </c>
      <c r="CU229">
        <f>(a_21*r_21*O229)+x_21</f>
        <v>2.2720065597500043</v>
      </c>
      <c r="CV229">
        <f>(b_21*r_21*P229)+y_21</f>
        <v>3.5372925967616595</v>
      </c>
      <c r="CW229">
        <f>(r_21*O229)+x_21</f>
        <v>2.2720065597500043</v>
      </c>
      <c r="CX229">
        <f>(r_21*P229)+y_21</f>
        <v>2.0745851935233195</v>
      </c>
      <c r="CY229">
        <f>((r_21/2)*O229)+x_21</f>
        <v>3.6360032798750019</v>
      </c>
      <c r="CZ229">
        <f>((r_21/2)*P229)+y_21</f>
        <v>3.5372925967616595</v>
      </c>
    </row>
    <row r="230" spans="1:104" x14ac:dyDescent="0.25">
      <c r="A230">
        <v>1</v>
      </c>
      <c r="K230">
        <v>4</v>
      </c>
      <c r="L230">
        <f>L229+A230</f>
        <v>228</v>
      </c>
      <c r="M230">
        <f t="shared" si="64"/>
        <v>3.9793506945470711</v>
      </c>
      <c r="O230">
        <f t="shared" si="65"/>
        <v>-0.66913060635885846</v>
      </c>
      <c r="P230">
        <f t="shared" si="66"/>
        <v>-0.74314482547739402</v>
      </c>
      <c r="R230">
        <f t="shared" si="52"/>
        <v>-2.6765224254354338</v>
      </c>
      <c r="S230">
        <f t="shared" si="53"/>
        <v>-2.9725793019095761</v>
      </c>
      <c r="U230">
        <f>R230+x_0</f>
        <v>-2.6765224254354338</v>
      </c>
      <c r="V230">
        <f>S230+y_0</f>
        <v>-2.9725793019095761</v>
      </c>
      <c r="X230">
        <f>r_0*COS(M230)+x_01</f>
        <v>-2.6765224254354338</v>
      </c>
      <c r="Y230">
        <f>r_0*SIN(M230)+y_01</f>
        <v>-2.9725793019095761</v>
      </c>
      <c r="Z230">
        <f t="shared" si="67"/>
        <v>207</v>
      </c>
      <c r="AB230">
        <f>(r_1*O230)+x_1</f>
        <v>-2.6765224254354338</v>
      </c>
      <c r="AC230">
        <f>(r_1*P230)+y_1</f>
        <v>-2.9725793019095761</v>
      </c>
      <c r="AD230">
        <f t="shared" si="68"/>
        <v>207</v>
      </c>
      <c r="AG230">
        <f>(r_2*O230)+x_2</f>
        <v>1.3234775745645662</v>
      </c>
      <c r="AH230">
        <f>(r_2*P230)+y_2</f>
        <v>-2.9725793019095761</v>
      </c>
      <c r="AJ230">
        <f>(r_3*O230)+x_3</f>
        <v>-2.6765224254354338</v>
      </c>
      <c r="AK230">
        <f>(r_3*P230)+y_3</f>
        <v>-2.9725793019095761</v>
      </c>
      <c r="AM230">
        <f>(r_4*O230)+x_4</f>
        <v>1.3234775745645662</v>
      </c>
      <c r="AN230">
        <f>(r_4*P230)+y_4</f>
        <v>-2.9725793019095761</v>
      </c>
      <c r="AP230">
        <f>(r_5*O230)+x_5</f>
        <v>-2.6765224254354338</v>
      </c>
      <c r="AQ230">
        <f>(r_5*P230)+y_5</f>
        <v>1.0274206980904239</v>
      </c>
      <c r="AS230">
        <f>(r_6*O230)+x_6</f>
        <v>-2.6765224254354338</v>
      </c>
      <c r="AT230">
        <f>(r_6*P230)+y_6</f>
        <v>-2.9725793019095761</v>
      </c>
      <c r="AV230">
        <f>(r_7*O230)+x_7</f>
        <v>1.3234775745645662</v>
      </c>
      <c r="AW230">
        <f>(r_7*P230)+y_7</f>
        <v>-2.9725793019095761</v>
      </c>
      <c r="AY230">
        <f>(r_8*O230)+x_8</f>
        <v>-2.6765224254354338</v>
      </c>
      <c r="AZ230">
        <f>(r_8*P230)+y_8</f>
        <v>1.0274206980904239</v>
      </c>
      <c r="BB230">
        <f>(r_9*O230)+x_9</f>
        <v>-6.6765224254354338</v>
      </c>
      <c r="BC230">
        <f>(r_9*P230)+y_9</f>
        <v>-2.9725793019095761</v>
      </c>
      <c r="BE230">
        <f>(r_10*O230)+x_10</f>
        <v>-2.6765224254354338</v>
      </c>
      <c r="BF230">
        <f>(r_10*P230)+y_10</f>
        <v>-6.9725793019095761</v>
      </c>
      <c r="BH230">
        <f>(r_26*O230)+x_26</f>
        <v>-6.0221754572297259</v>
      </c>
      <c r="BI230">
        <f>(r_26*P230)+y_26</f>
        <v>-6.6883034292965462</v>
      </c>
      <c r="BK230">
        <f>(r_27*O230)+x_27</f>
        <v>-6.0073918190765756</v>
      </c>
      <c r="BL230">
        <f>(r_27*P230)+y_27</f>
        <v>-0.22943447643218207</v>
      </c>
      <c r="BN230">
        <f>(r_28*O230)+x_28</f>
        <v>-6.0073918190765756</v>
      </c>
      <c r="BO230">
        <f>(r_28*P230)+y_28</f>
        <v>-4.2294344764321821</v>
      </c>
      <c r="BQ230">
        <f>(r_29*O230)+x_29</f>
        <v>-2.0073918190765756</v>
      </c>
      <c r="BR230">
        <f>(r_29*P230)+y_29</f>
        <v>-2.2294344764321821</v>
      </c>
      <c r="BT230">
        <f>(r_30*O230)+x_30</f>
        <v>1.9926081809234244</v>
      </c>
      <c r="BU230">
        <f>(r_30*P230)+y_30</f>
        <v>-0.22943447643218207</v>
      </c>
      <c r="BW230">
        <f>(r_31*O230)+x_31</f>
        <v>1.9926081809234244</v>
      </c>
      <c r="BX230">
        <f>(r_31*P230)+y_31</f>
        <v>-4.2294344764321821</v>
      </c>
      <c r="CA230">
        <f>O230</f>
        <v>-0.66913060635885846</v>
      </c>
      <c r="CB230">
        <f>P230</f>
        <v>-0.74314482547739402</v>
      </c>
      <c r="CD230">
        <f t="shared" si="54"/>
        <v>-0.66913060635885846</v>
      </c>
      <c r="CE230">
        <f t="shared" si="55"/>
        <v>-0.74314482547739402</v>
      </c>
      <c r="CG230">
        <f t="shared" si="56"/>
        <v>-1.3382612127177169</v>
      </c>
      <c r="CH230">
        <f t="shared" si="57"/>
        <v>-1.486289650954788</v>
      </c>
      <c r="CJ230">
        <f t="shared" si="58"/>
        <v>-2.0073918190765756</v>
      </c>
      <c r="CK230">
        <f t="shared" si="59"/>
        <v>-2.2294344764321821</v>
      </c>
      <c r="CM230">
        <f t="shared" si="60"/>
        <v>-2.6765224254354338</v>
      </c>
      <c r="CN230">
        <f t="shared" si="61"/>
        <v>-2.9725793019095761</v>
      </c>
      <c r="CP230">
        <f t="shared" si="62"/>
        <v>-3.3456530317942921</v>
      </c>
      <c r="CQ230">
        <f t="shared" si="63"/>
        <v>-3.7157241273869701</v>
      </c>
      <c r="CS230">
        <f>O230</f>
        <v>-0.66913060635885846</v>
      </c>
      <c r="CT230">
        <f>P230</f>
        <v>-0.74314482547739402</v>
      </c>
      <c r="CU230">
        <f>(a_21*r_21*O230)+x_21</f>
        <v>2.3234775745645662</v>
      </c>
      <c r="CV230">
        <f>(b_21*r_21*P230)+y_21</f>
        <v>3.513710349045212</v>
      </c>
      <c r="CW230">
        <f>(r_21*O230)+x_21</f>
        <v>2.3234775745645662</v>
      </c>
      <c r="CX230">
        <f>(r_21*P230)+y_21</f>
        <v>2.0274206980904239</v>
      </c>
      <c r="CY230">
        <f>((r_21/2)*O230)+x_21</f>
        <v>3.6617387872822831</v>
      </c>
      <c r="CZ230">
        <f>((r_21/2)*P230)+y_21</f>
        <v>3.513710349045212</v>
      </c>
    </row>
    <row r="231" spans="1:104" x14ac:dyDescent="0.25">
      <c r="A231">
        <v>1</v>
      </c>
      <c r="K231">
        <v>4</v>
      </c>
      <c r="L231">
        <f>L230+A231</f>
        <v>229</v>
      </c>
      <c r="M231">
        <f t="shared" si="64"/>
        <v>3.9968039870670142</v>
      </c>
      <c r="O231">
        <f t="shared" si="65"/>
        <v>-0.65605902899050761</v>
      </c>
      <c r="P231">
        <f t="shared" si="66"/>
        <v>-0.75470958022277168</v>
      </c>
      <c r="R231">
        <f t="shared" si="52"/>
        <v>-2.6242361159620304</v>
      </c>
      <c r="S231">
        <f t="shared" si="53"/>
        <v>-3.0188383208910867</v>
      </c>
      <c r="U231">
        <f>R231+x_0</f>
        <v>-2.6242361159620304</v>
      </c>
      <c r="V231">
        <f>S231+y_0</f>
        <v>-3.0188383208910867</v>
      </c>
      <c r="X231">
        <f>r_0*COS(M231)+x_01</f>
        <v>-2.6242361159620304</v>
      </c>
      <c r="Y231">
        <f>r_0*SIN(M231)+y_01</f>
        <v>-3.0188383208910867</v>
      </c>
      <c r="Z231">
        <f t="shared" si="67"/>
        <v>208</v>
      </c>
      <c r="AB231">
        <f>(r_1*O231)+x_1</f>
        <v>-2.6242361159620304</v>
      </c>
      <c r="AC231">
        <f>(r_1*P231)+y_1</f>
        <v>-3.0188383208910867</v>
      </c>
      <c r="AD231">
        <f t="shared" si="68"/>
        <v>208</v>
      </c>
      <c r="AG231">
        <f>(r_2*O231)+x_2</f>
        <v>1.3757638840379696</v>
      </c>
      <c r="AH231">
        <f>(r_2*P231)+y_2</f>
        <v>-3.0188383208910867</v>
      </c>
      <c r="AJ231">
        <f>(r_3*O231)+x_3</f>
        <v>-2.6242361159620304</v>
      </c>
      <c r="AK231">
        <f>(r_3*P231)+y_3</f>
        <v>-3.0188383208910867</v>
      </c>
      <c r="AM231">
        <f>(r_4*O231)+x_4</f>
        <v>1.3757638840379696</v>
      </c>
      <c r="AN231">
        <f>(r_4*P231)+y_4</f>
        <v>-3.0188383208910867</v>
      </c>
      <c r="AP231">
        <f>(r_5*O231)+x_5</f>
        <v>-2.6242361159620304</v>
      </c>
      <c r="AQ231">
        <f>(r_5*P231)+y_5</f>
        <v>0.98116167910891328</v>
      </c>
      <c r="AS231">
        <f>(r_6*O231)+x_6</f>
        <v>-2.6242361159620304</v>
      </c>
      <c r="AT231">
        <f>(r_6*P231)+y_6</f>
        <v>-3.0188383208910867</v>
      </c>
      <c r="AV231">
        <f>(r_7*O231)+x_7</f>
        <v>1.3757638840379696</v>
      </c>
      <c r="AW231">
        <f>(r_7*P231)+y_7</f>
        <v>-3.0188383208910867</v>
      </c>
      <c r="AY231">
        <f>(r_8*O231)+x_8</f>
        <v>-2.6242361159620304</v>
      </c>
      <c r="AZ231">
        <f>(r_8*P231)+y_8</f>
        <v>0.98116167910891328</v>
      </c>
      <c r="BB231">
        <f>(r_9*O231)+x_9</f>
        <v>-6.6242361159620309</v>
      </c>
      <c r="BC231">
        <f>(r_9*P231)+y_9</f>
        <v>-3.0188383208910867</v>
      </c>
      <c r="BE231">
        <f>(r_10*O231)+x_10</f>
        <v>-2.6242361159620304</v>
      </c>
      <c r="BF231">
        <f>(r_10*P231)+y_10</f>
        <v>-7.0188383208910867</v>
      </c>
      <c r="BH231">
        <f>(r_26*O231)+x_26</f>
        <v>-5.9045312609145686</v>
      </c>
      <c r="BI231">
        <f>(r_26*P231)+y_26</f>
        <v>-6.7923862220049447</v>
      </c>
      <c r="BK231">
        <f>(r_27*O231)+x_27</f>
        <v>-5.9681770869715223</v>
      </c>
      <c r="BL231">
        <f>(r_27*P231)+y_27</f>
        <v>-0.26412874066831504</v>
      </c>
      <c r="BN231">
        <f>(r_28*O231)+x_28</f>
        <v>-5.9681770869715223</v>
      </c>
      <c r="BO231">
        <f>(r_28*P231)+y_28</f>
        <v>-4.2641287406683155</v>
      </c>
      <c r="BQ231">
        <f>(r_29*O231)+x_29</f>
        <v>-1.9681770869715227</v>
      </c>
      <c r="BR231">
        <f>(r_29*P231)+y_29</f>
        <v>-2.264128740668315</v>
      </c>
      <c r="BT231">
        <f>(r_30*O231)+x_30</f>
        <v>2.0318229130284773</v>
      </c>
      <c r="BU231">
        <f>(r_30*P231)+y_30</f>
        <v>-0.26412874066831504</v>
      </c>
      <c r="BW231">
        <f>(r_31*O231)+x_31</f>
        <v>2.0318229130284773</v>
      </c>
      <c r="BX231">
        <f>(r_31*P231)+y_31</f>
        <v>-4.2641287406683155</v>
      </c>
      <c r="CA231">
        <f>O231</f>
        <v>-0.65605902899050761</v>
      </c>
      <c r="CB231">
        <f>P231</f>
        <v>-0.75470958022277168</v>
      </c>
      <c r="CD231">
        <f t="shared" si="54"/>
        <v>-0.65605902899050761</v>
      </c>
      <c r="CE231">
        <f t="shared" si="55"/>
        <v>-0.75470958022277168</v>
      </c>
      <c r="CG231">
        <f t="shared" si="56"/>
        <v>-1.3121180579810152</v>
      </c>
      <c r="CH231">
        <f t="shared" si="57"/>
        <v>-1.5094191604455434</v>
      </c>
      <c r="CJ231">
        <f t="shared" si="58"/>
        <v>-1.9681770869715227</v>
      </c>
      <c r="CK231">
        <f t="shared" si="59"/>
        <v>-2.264128740668315</v>
      </c>
      <c r="CM231">
        <f t="shared" si="60"/>
        <v>-2.6242361159620304</v>
      </c>
      <c r="CN231">
        <f t="shared" si="61"/>
        <v>-3.0188383208910867</v>
      </c>
      <c r="CP231">
        <f t="shared" si="62"/>
        <v>-3.2802951449525382</v>
      </c>
      <c r="CQ231">
        <f t="shared" si="63"/>
        <v>-3.7735479011138584</v>
      </c>
      <c r="CS231">
        <f>O231</f>
        <v>-0.65605902899050761</v>
      </c>
      <c r="CT231">
        <f>P231</f>
        <v>-0.75470958022277168</v>
      </c>
      <c r="CU231">
        <f>(a_21*r_21*O231)+x_21</f>
        <v>2.3757638840379696</v>
      </c>
      <c r="CV231">
        <f>(b_21*r_21*P231)+y_21</f>
        <v>3.4905808395544566</v>
      </c>
      <c r="CW231">
        <f>(r_21*O231)+x_21</f>
        <v>2.3757638840379696</v>
      </c>
      <c r="CX231">
        <f>(r_21*P231)+y_21</f>
        <v>1.9811616791089133</v>
      </c>
      <c r="CY231">
        <f>((r_21/2)*O231)+x_21</f>
        <v>3.6878819420189846</v>
      </c>
      <c r="CZ231">
        <f>((r_21/2)*P231)+y_21</f>
        <v>3.4905808395544566</v>
      </c>
    </row>
    <row r="232" spans="1:104" x14ac:dyDescent="0.25">
      <c r="A232">
        <v>1</v>
      </c>
      <c r="K232">
        <v>4</v>
      </c>
      <c r="L232">
        <f>L231+A232</f>
        <v>230</v>
      </c>
      <c r="M232">
        <f t="shared" si="64"/>
        <v>4.0142572795869578</v>
      </c>
      <c r="O232">
        <f t="shared" si="65"/>
        <v>-0.64278760968653947</v>
      </c>
      <c r="P232">
        <f t="shared" si="66"/>
        <v>-0.7660444431189779</v>
      </c>
      <c r="R232">
        <f t="shared" si="52"/>
        <v>-2.5711504387461579</v>
      </c>
      <c r="S232">
        <f t="shared" si="53"/>
        <v>-3.0641777724759116</v>
      </c>
      <c r="U232">
        <f>R232+x_0</f>
        <v>-2.5711504387461579</v>
      </c>
      <c r="V232">
        <f>S232+y_0</f>
        <v>-3.0641777724759116</v>
      </c>
      <c r="X232">
        <f>r_0*COS(M232)+x_01</f>
        <v>-2.5711504387461579</v>
      </c>
      <c r="Y232">
        <f>r_0*SIN(M232)+y_01</f>
        <v>-3.0641777724759116</v>
      </c>
      <c r="Z232">
        <f t="shared" si="67"/>
        <v>209</v>
      </c>
      <c r="AB232">
        <f>(r_1*O232)+x_1</f>
        <v>-2.5711504387461579</v>
      </c>
      <c r="AC232">
        <f>(r_1*P232)+y_1</f>
        <v>-3.0641777724759116</v>
      </c>
      <c r="AD232">
        <f t="shared" si="68"/>
        <v>209</v>
      </c>
      <c r="AG232">
        <f>(r_2*O232)+x_2</f>
        <v>1.4288495612538421</v>
      </c>
      <c r="AH232">
        <f>(r_2*P232)+y_2</f>
        <v>-3.0641777724759116</v>
      </c>
      <c r="AJ232">
        <f>(r_3*O232)+x_3</f>
        <v>-2.5711504387461579</v>
      </c>
      <c r="AK232">
        <f>(r_3*P232)+y_3</f>
        <v>-3.0641777724759116</v>
      </c>
      <c r="AM232">
        <f>(r_4*O232)+x_4</f>
        <v>1.4288495612538421</v>
      </c>
      <c r="AN232">
        <f>(r_4*P232)+y_4</f>
        <v>-3.0641777724759116</v>
      </c>
      <c r="AP232">
        <f>(r_5*O232)+x_5</f>
        <v>-2.5711504387461579</v>
      </c>
      <c r="AQ232">
        <f>(r_5*P232)+y_5</f>
        <v>0.93582222752408839</v>
      </c>
      <c r="AS232">
        <f>(r_6*O232)+x_6</f>
        <v>-2.5711504387461579</v>
      </c>
      <c r="AT232">
        <f>(r_6*P232)+y_6</f>
        <v>-3.0641777724759116</v>
      </c>
      <c r="AV232">
        <f>(r_7*O232)+x_7</f>
        <v>1.4288495612538421</v>
      </c>
      <c r="AW232">
        <f>(r_7*P232)+y_7</f>
        <v>-3.0641777724759116</v>
      </c>
      <c r="AY232">
        <f>(r_8*O232)+x_8</f>
        <v>-2.5711504387461579</v>
      </c>
      <c r="AZ232">
        <f>(r_8*P232)+y_8</f>
        <v>0.93582222752408839</v>
      </c>
      <c r="BB232">
        <f>(r_9*O232)+x_9</f>
        <v>-6.5711504387461579</v>
      </c>
      <c r="BC232">
        <f>(r_9*P232)+y_9</f>
        <v>-3.0641777724759116</v>
      </c>
      <c r="BE232">
        <f>(r_10*O232)+x_10</f>
        <v>-2.5711504387461579</v>
      </c>
      <c r="BF232">
        <f>(r_10*P232)+y_10</f>
        <v>-7.0641777724759116</v>
      </c>
      <c r="BH232">
        <f>(r_26*O232)+x_26</f>
        <v>-5.7850884871788555</v>
      </c>
      <c r="BI232">
        <f>(r_26*P232)+y_26</f>
        <v>-6.8943999880708011</v>
      </c>
      <c r="BK232">
        <f>(r_27*O232)+x_27</f>
        <v>-5.9283628290596182</v>
      </c>
      <c r="BL232">
        <f>(r_27*P232)+y_27</f>
        <v>-0.29813332935693371</v>
      </c>
      <c r="BN232">
        <f>(r_28*O232)+x_28</f>
        <v>-5.9283628290596182</v>
      </c>
      <c r="BO232">
        <f>(r_28*P232)+y_28</f>
        <v>-4.2981333293569337</v>
      </c>
      <c r="BQ232">
        <f>(r_29*O232)+x_29</f>
        <v>-1.9283628290596184</v>
      </c>
      <c r="BR232">
        <f>(r_29*P232)+y_29</f>
        <v>-2.2981333293569337</v>
      </c>
      <c r="BT232">
        <f>(r_30*O232)+x_30</f>
        <v>2.0716371709403818</v>
      </c>
      <c r="BU232">
        <f>(r_30*P232)+y_30</f>
        <v>-0.29813332935693371</v>
      </c>
      <c r="BW232">
        <f>(r_31*O232)+x_31</f>
        <v>2.0716371709403818</v>
      </c>
      <c r="BX232">
        <f>(r_31*P232)+y_31</f>
        <v>-4.2981333293569337</v>
      </c>
      <c r="CA232">
        <f>O232</f>
        <v>-0.64278760968653947</v>
      </c>
      <c r="CB232">
        <f>P232</f>
        <v>-0.7660444431189779</v>
      </c>
      <c r="CD232">
        <f t="shared" si="54"/>
        <v>-0.64278760968653947</v>
      </c>
      <c r="CE232">
        <f t="shared" si="55"/>
        <v>-0.7660444431189779</v>
      </c>
      <c r="CG232">
        <f t="shared" si="56"/>
        <v>-1.2855752193730789</v>
      </c>
      <c r="CH232">
        <f t="shared" si="57"/>
        <v>-1.5320888862379558</v>
      </c>
      <c r="CJ232">
        <f t="shared" si="58"/>
        <v>-1.9283628290596184</v>
      </c>
      <c r="CK232">
        <f t="shared" si="59"/>
        <v>-2.2981333293569337</v>
      </c>
      <c r="CM232">
        <f t="shared" si="60"/>
        <v>-2.5711504387461579</v>
      </c>
      <c r="CN232">
        <f t="shared" si="61"/>
        <v>-3.0641777724759116</v>
      </c>
      <c r="CP232">
        <f t="shared" si="62"/>
        <v>-3.2139380484326976</v>
      </c>
      <c r="CQ232">
        <f t="shared" si="63"/>
        <v>-3.8302222155948895</v>
      </c>
      <c r="CS232">
        <f>O232</f>
        <v>-0.64278760968653947</v>
      </c>
      <c r="CT232">
        <f>P232</f>
        <v>-0.7660444431189779</v>
      </c>
      <c r="CU232">
        <f>(a_21*r_21*O232)+x_21</f>
        <v>2.4288495612538421</v>
      </c>
      <c r="CV232">
        <f>(b_21*r_21*P232)+y_21</f>
        <v>3.4679111137620442</v>
      </c>
      <c r="CW232">
        <f>(r_21*O232)+x_21</f>
        <v>2.4288495612538421</v>
      </c>
      <c r="CX232">
        <f>(r_21*P232)+y_21</f>
        <v>1.9358222275240884</v>
      </c>
      <c r="CY232">
        <f>((r_21/2)*O232)+x_21</f>
        <v>3.7144247806269211</v>
      </c>
      <c r="CZ232">
        <f>((r_21/2)*P232)+y_21</f>
        <v>3.4679111137620442</v>
      </c>
    </row>
    <row r="233" spans="1:104" x14ac:dyDescent="0.25">
      <c r="A233">
        <v>1</v>
      </c>
      <c r="K233">
        <v>4</v>
      </c>
      <c r="L233">
        <f>L232+A233</f>
        <v>231</v>
      </c>
      <c r="M233">
        <f t="shared" si="64"/>
        <v>4.0317105721069018</v>
      </c>
      <c r="O233">
        <f t="shared" si="65"/>
        <v>-0.62932039104983717</v>
      </c>
      <c r="P233">
        <f t="shared" si="66"/>
        <v>-0.77714596145697112</v>
      </c>
      <c r="R233">
        <f t="shared" si="52"/>
        <v>-2.5172815641993487</v>
      </c>
      <c r="S233">
        <f t="shared" si="53"/>
        <v>-3.1085838458278845</v>
      </c>
      <c r="U233">
        <f>R233+x_0</f>
        <v>-2.5172815641993487</v>
      </c>
      <c r="V233">
        <f>S233+y_0</f>
        <v>-3.1085838458278845</v>
      </c>
      <c r="X233">
        <f>r_0*COS(M233)+x_01</f>
        <v>-2.5172815641993487</v>
      </c>
      <c r="Y233">
        <f>r_0*SIN(M233)+y_01</f>
        <v>-3.1085838458278845</v>
      </c>
      <c r="Z233">
        <f t="shared" si="67"/>
        <v>210</v>
      </c>
      <c r="AB233">
        <f>(r_1*O233)+x_1</f>
        <v>-2.5172815641993487</v>
      </c>
      <c r="AC233">
        <f>(r_1*P233)+y_1</f>
        <v>-3.1085838458278845</v>
      </c>
      <c r="AD233">
        <f t="shared" si="68"/>
        <v>210</v>
      </c>
      <c r="AG233">
        <f>(r_2*O233)+x_2</f>
        <v>1.4827184358006513</v>
      </c>
      <c r="AH233">
        <f>(r_2*P233)+y_2</f>
        <v>-3.1085838458278845</v>
      </c>
      <c r="AJ233">
        <f>(r_3*O233)+x_3</f>
        <v>-2.5172815641993487</v>
      </c>
      <c r="AK233">
        <f>(r_3*P233)+y_3</f>
        <v>-3.1085838458278845</v>
      </c>
      <c r="AM233">
        <f>(r_4*O233)+x_4</f>
        <v>1.4827184358006513</v>
      </c>
      <c r="AN233">
        <f>(r_4*P233)+y_4</f>
        <v>-3.1085838458278845</v>
      </c>
      <c r="AP233">
        <f>(r_5*O233)+x_5</f>
        <v>-2.5172815641993487</v>
      </c>
      <c r="AQ233">
        <f>(r_5*P233)+y_5</f>
        <v>0.8914161541721155</v>
      </c>
      <c r="AS233">
        <f>(r_6*O233)+x_6</f>
        <v>-2.5172815641993487</v>
      </c>
      <c r="AT233">
        <f>(r_6*P233)+y_6</f>
        <v>-3.1085838458278845</v>
      </c>
      <c r="AV233">
        <f>(r_7*O233)+x_7</f>
        <v>1.4827184358006513</v>
      </c>
      <c r="AW233">
        <f>(r_7*P233)+y_7</f>
        <v>-3.1085838458278845</v>
      </c>
      <c r="AY233">
        <f>(r_8*O233)+x_8</f>
        <v>-2.5172815641993487</v>
      </c>
      <c r="AZ233">
        <f>(r_8*P233)+y_8</f>
        <v>0.8914161541721155</v>
      </c>
      <c r="BB233">
        <f>(r_9*O233)+x_9</f>
        <v>-6.5172815641993491</v>
      </c>
      <c r="BC233">
        <f>(r_9*P233)+y_9</f>
        <v>-3.1085838458278845</v>
      </c>
      <c r="BE233">
        <f>(r_10*O233)+x_10</f>
        <v>-2.5172815641993487</v>
      </c>
      <c r="BF233">
        <f>(r_10*P233)+y_10</f>
        <v>-7.1085838458278845</v>
      </c>
      <c r="BH233">
        <f>(r_26*O233)+x_26</f>
        <v>-5.6638835194485342</v>
      </c>
      <c r="BI233">
        <f>(r_26*P233)+y_26</f>
        <v>-6.9943136531127399</v>
      </c>
      <c r="BK233">
        <f>(r_27*O233)+x_27</f>
        <v>-5.8879611731495114</v>
      </c>
      <c r="BL233">
        <f>(r_27*P233)+y_27</f>
        <v>-0.33143788437091359</v>
      </c>
      <c r="BN233">
        <f>(r_28*O233)+x_28</f>
        <v>-5.8879611731495114</v>
      </c>
      <c r="BO233">
        <f>(r_28*P233)+y_28</f>
        <v>-4.3314378843709136</v>
      </c>
      <c r="BQ233">
        <f>(r_29*O233)+x_29</f>
        <v>-1.8879611731495114</v>
      </c>
      <c r="BR233">
        <f>(r_29*P233)+y_29</f>
        <v>-2.3314378843709136</v>
      </c>
      <c r="BT233">
        <f>(r_30*O233)+x_30</f>
        <v>2.1120388268504886</v>
      </c>
      <c r="BU233">
        <f>(r_30*P233)+y_30</f>
        <v>-0.33143788437091359</v>
      </c>
      <c r="BW233">
        <f>(r_31*O233)+x_31</f>
        <v>2.1120388268504886</v>
      </c>
      <c r="BX233">
        <f>(r_31*P233)+y_31</f>
        <v>-4.3314378843709136</v>
      </c>
      <c r="CA233">
        <f>O233</f>
        <v>-0.62932039104983717</v>
      </c>
      <c r="CB233">
        <f>P233</f>
        <v>-0.77714596145697112</v>
      </c>
      <c r="CD233">
        <f t="shared" si="54"/>
        <v>-0.62932039104983717</v>
      </c>
      <c r="CE233">
        <f t="shared" si="55"/>
        <v>-0.77714596145697112</v>
      </c>
      <c r="CG233">
        <f t="shared" si="56"/>
        <v>-1.2586407820996743</v>
      </c>
      <c r="CH233">
        <f t="shared" si="57"/>
        <v>-1.5542919229139422</v>
      </c>
      <c r="CJ233">
        <f t="shared" si="58"/>
        <v>-1.8879611731495114</v>
      </c>
      <c r="CK233">
        <f t="shared" si="59"/>
        <v>-2.3314378843709136</v>
      </c>
      <c r="CM233">
        <f t="shared" si="60"/>
        <v>-2.5172815641993487</v>
      </c>
      <c r="CN233">
        <f t="shared" si="61"/>
        <v>-3.1085838458278845</v>
      </c>
      <c r="CP233">
        <f t="shared" si="62"/>
        <v>-3.146601955249186</v>
      </c>
      <c r="CQ233">
        <f t="shared" si="63"/>
        <v>-3.8857298072848554</v>
      </c>
      <c r="CS233">
        <f>O233</f>
        <v>-0.62932039104983717</v>
      </c>
      <c r="CT233">
        <f>P233</f>
        <v>-0.77714596145697112</v>
      </c>
      <c r="CU233">
        <f>(a_21*r_21*O233)+x_21</f>
        <v>2.4827184358006513</v>
      </c>
      <c r="CV233">
        <f>(b_21*r_21*P233)+y_21</f>
        <v>3.4457080770860578</v>
      </c>
      <c r="CW233">
        <f>(r_21*O233)+x_21</f>
        <v>2.4827184358006513</v>
      </c>
      <c r="CX233">
        <f>(r_21*P233)+y_21</f>
        <v>1.8914161541721155</v>
      </c>
      <c r="CY233">
        <f>((r_21/2)*O233)+x_21</f>
        <v>3.7413592179003254</v>
      </c>
      <c r="CZ233">
        <f>((r_21/2)*P233)+y_21</f>
        <v>3.4457080770860578</v>
      </c>
    </row>
    <row r="234" spans="1:104" x14ac:dyDescent="0.25">
      <c r="A234">
        <v>1</v>
      </c>
      <c r="K234">
        <v>4</v>
      </c>
      <c r="L234">
        <f>L233+A234</f>
        <v>232</v>
      </c>
      <c r="M234">
        <f t="shared" si="64"/>
        <v>4.0491638646268449</v>
      </c>
      <c r="O234">
        <f t="shared" si="65"/>
        <v>-0.61566147532565807</v>
      </c>
      <c r="P234">
        <f t="shared" si="66"/>
        <v>-0.78801075360672213</v>
      </c>
      <c r="R234">
        <f t="shared" si="52"/>
        <v>-2.4626459013026323</v>
      </c>
      <c r="S234">
        <f t="shared" si="53"/>
        <v>-3.1520430144268885</v>
      </c>
      <c r="U234">
        <f>R234+x_0</f>
        <v>-2.4626459013026323</v>
      </c>
      <c r="V234">
        <f>S234+y_0</f>
        <v>-3.1520430144268885</v>
      </c>
      <c r="X234">
        <f>r_0*COS(M234)+x_01</f>
        <v>-2.4626459013026323</v>
      </c>
      <c r="Y234">
        <f>r_0*SIN(M234)+y_01</f>
        <v>-3.1520430144268885</v>
      </c>
      <c r="Z234">
        <f t="shared" si="67"/>
        <v>211</v>
      </c>
      <c r="AB234">
        <f>(r_1*O234)+x_1</f>
        <v>-2.4626459013026323</v>
      </c>
      <c r="AC234">
        <f>(r_1*P234)+y_1</f>
        <v>-3.1520430144268885</v>
      </c>
      <c r="AD234">
        <f t="shared" si="68"/>
        <v>211</v>
      </c>
      <c r="AG234">
        <f>(r_2*O234)+x_2</f>
        <v>1.5373540986973677</v>
      </c>
      <c r="AH234">
        <f>(r_2*P234)+y_2</f>
        <v>-3.1520430144268885</v>
      </c>
      <c r="AJ234">
        <f>(r_3*O234)+x_3</f>
        <v>-2.4626459013026323</v>
      </c>
      <c r="AK234">
        <f>(r_3*P234)+y_3</f>
        <v>-3.1520430144268885</v>
      </c>
      <c r="AM234">
        <f>(r_4*O234)+x_4</f>
        <v>1.5373540986973677</v>
      </c>
      <c r="AN234">
        <f>(r_4*P234)+y_4</f>
        <v>-3.1520430144268885</v>
      </c>
      <c r="AP234">
        <f>(r_5*O234)+x_5</f>
        <v>-2.4626459013026323</v>
      </c>
      <c r="AQ234">
        <f>(r_5*P234)+y_5</f>
        <v>0.8479569855731115</v>
      </c>
      <c r="AS234">
        <f>(r_6*O234)+x_6</f>
        <v>-2.4626459013026323</v>
      </c>
      <c r="AT234">
        <f>(r_6*P234)+y_6</f>
        <v>-3.1520430144268885</v>
      </c>
      <c r="AV234">
        <f>(r_7*O234)+x_7</f>
        <v>1.5373540986973677</v>
      </c>
      <c r="AW234">
        <f>(r_7*P234)+y_7</f>
        <v>-3.1520430144268885</v>
      </c>
      <c r="AY234">
        <f>(r_8*O234)+x_8</f>
        <v>-2.4626459013026323</v>
      </c>
      <c r="AZ234">
        <f>(r_8*P234)+y_8</f>
        <v>0.8479569855731115</v>
      </c>
      <c r="BB234">
        <f>(r_9*O234)+x_9</f>
        <v>-6.4626459013026327</v>
      </c>
      <c r="BC234">
        <f>(r_9*P234)+y_9</f>
        <v>-3.1520430144268885</v>
      </c>
      <c r="BE234">
        <f>(r_10*O234)+x_10</f>
        <v>-2.4626459013026323</v>
      </c>
      <c r="BF234">
        <f>(r_10*P234)+y_10</f>
        <v>-7.1520430144268889</v>
      </c>
      <c r="BH234">
        <f>(r_26*O234)+x_26</f>
        <v>-5.5409532779309227</v>
      </c>
      <c r="BI234">
        <f>(r_26*P234)+y_26</f>
        <v>-7.0920967824604988</v>
      </c>
      <c r="BK234">
        <f>(r_27*O234)+x_27</f>
        <v>-5.8469844259769737</v>
      </c>
      <c r="BL234">
        <f>(r_27*P234)+y_27</f>
        <v>-0.36403226082016626</v>
      </c>
      <c r="BN234">
        <f>(r_28*O234)+x_28</f>
        <v>-5.8469844259769737</v>
      </c>
      <c r="BO234">
        <f>(r_28*P234)+y_28</f>
        <v>-4.3640322608201663</v>
      </c>
      <c r="BQ234">
        <f>(r_29*O234)+x_29</f>
        <v>-1.8469844259769741</v>
      </c>
      <c r="BR234">
        <f>(r_29*P234)+y_29</f>
        <v>-2.3640322608201663</v>
      </c>
      <c r="BT234">
        <f>(r_30*O234)+x_30</f>
        <v>2.1530155740230259</v>
      </c>
      <c r="BU234">
        <f>(r_30*P234)+y_30</f>
        <v>-0.36403226082016626</v>
      </c>
      <c r="BW234">
        <f>(r_31*O234)+x_31</f>
        <v>2.1530155740230259</v>
      </c>
      <c r="BX234">
        <f>(r_31*P234)+y_31</f>
        <v>-4.3640322608201663</v>
      </c>
      <c r="CA234">
        <f>O234</f>
        <v>-0.61566147532565807</v>
      </c>
      <c r="CB234">
        <f>P234</f>
        <v>-0.78801075360672213</v>
      </c>
      <c r="CD234">
        <f t="shared" si="54"/>
        <v>-0.61566147532565807</v>
      </c>
      <c r="CE234">
        <f t="shared" si="55"/>
        <v>-0.78801075360672213</v>
      </c>
      <c r="CG234">
        <f t="shared" si="56"/>
        <v>-1.2313229506513161</v>
      </c>
      <c r="CH234">
        <f t="shared" si="57"/>
        <v>-1.5760215072134443</v>
      </c>
      <c r="CJ234">
        <f t="shared" si="58"/>
        <v>-1.8469844259769741</v>
      </c>
      <c r="CK234">
        <f t="shared" si="59"/>
        <v>-2.3640322608201663</v>
      </c>
      <c r="CM234">
        <f t="shared" si="60"/>
        <v>-2.4626459013026323</v>
      </c>
      <c r="CN234">
        <f t="shared" si="61"/>
        <v>-3.1520430144268885</v>
      </c>
      <c r="CP234">
        <f t="shared" si="62"/>
        <v>-3.0783073766282905</v>
      </c>
      <c r="CQ234">
        <f t="shared" si="63"/>
        <v>-3.9400537680336107</v>
      </c>
      <c r="CS234">
        <f>O234</f>
        <v>-0.61566147532565807</v>
      </c>
      <c r="CT234">
        <f>P234</f>
        <v>-0.78801075360672213</v>
      </c>
      <c r="CU234">
        <f>(a_21*r_21*O234)+x_21</f>
        <v>2.5373540986973677</v>
      </c>
      <c r="CV234">
        <f>(b_21*r_21*P234)+y_21</f>
        <v>3.4239784927865555</v>
      </c>
      <c r="CW234">
        <f>(r_21*O234)+x_21</f>
        <v>2.5373540986973677</v>
      </c>
      <c r="CX234">
        <f>(r_21*P234)+y_21</f>
        <v>1.8479569855731115</v>
      </c>
      <c r="CY234">
        <f>((r_21/2)*O234)+x_21</f>
        <v>3.7686770493486836</v>
      </c>
      <c r="CZ234">
        <f>((r_21/2)*P234)+y_21</f>
        <v>3.4239784927865555</v>
      </c>
    </row>
    <row r="235" spans="1:104" x14ac:dyDescent="0.25">
      <c r="A235">
        <v>1</v>
      </c>
      <c r="K235">
        <v>4</v>
      </c>
      <c r="L235">
        <f>L234+A235</f>
        <v>233</v>
      </c>
      <c r="M235">
        <f t="shared" si="64"/>
        <v>4.066617157146788</v>
      </c>
      <c r="O235">
        <f t="shared" si="65"/>
        <v>-0.60181502315204827</v>
      </c>
      <c r="P235">
        <f t="shared" si="66"/>
        <v>-0.79863551004729283</v>
      </c>
      <c r="R235">
        <f t="shared" si="52"/>
        <v>-2.4072600926081931</v>
      </c>
      <c r="S235">
        <f t="shared" si="53"/>
        <v>-3.1945420401891713</v>
      </c>
      <c r="U235">
        <f>R235+x_0</f>
        <v>-2.4072600926081931</v>
      </c>
      <c r="V235">
        <f>S235+y_0</f>
        <v>-3.1945420401891713</v>
      </c>
      <c r="X235">
        <f>r_0*COS(M235)+x_01</f>
        <v>-2.4072600926081931</v>
      </c>
      <c r="Y235">
        <f>r_0*SIN(M235)+y_01</f>
        <v>-3.1945420401891713</v>
      </c>
      <c r="Z235">
        <f t="shared" si="67"/>
        <v>212</v>
      </c>
      <c r="AB235">
        <f>(r_1*O235)+x_1</f>
        <v>-2.4072600926081931</v>
      </c>
      <c r="AC235">
        <f>(r_1*P235)+y_1</f>
        <v>-3.1945420401891713</v>
      </c>
      <c r="AD235">
        <f t="shared" si="68"/>
        <v>212</v>
      </c>
      <c r="AG235">
        <f>(r_2*O235)+x_2</f>
        <v>1.5927399073918069</v>
      </c>
      <c r="AH235">
        <f>(r_2*P235)+y_2</f>
        <v>-3.1945420401891713</v>
      </c>
      <c r="AJ235">
        <f>(r_3*O235)+x_3</f>
        <v>-2.4072600926081931</v>
      </c>
      <c r="AK235">
        <f>(r_3*P235)+y_3</f>
        <v>-3.1945420401891713</v>
      </c>
      <c r="AM235">
        <f>(r_4*O235)+x_4</f>
        <v>1.5927399073918069</v>
      </c>
      <c r="AN235">
        <f>(r_4*P235)+y_4</f>
        <v>-3.1945420401891713</v>
      </c>
      <c r="AP235">
        <f>(r_5*O235)+x_5</f>
        <v>-2.4072600926081931</v>
      </c>
      <c r="AQ235">
        <f>(r_5*P235)+y_5</f>
        <v>0.80545795981082868</v>
      </c>
      <c r="AS235">
        <f>(r_6*O235)+x_6</f>
        <v>-2.4072600926081931</v>
      </c>
      <c r="AT235">
        <f>(r_6*P235)+y_6</f>
        <v>-3.1945420401891713</v>
      </c>
      <c r="AV235">
        <f>(r_7*O235)+x_7</f>
        <v>1.5927399073918069</v>
      </c>
      <c r="AW235">
        <f>(r_7*P235)+y_7</f>
        <v>-3.1945420401891713</v>
      </c>
      <c r="AY235">
        <f>(r_8*O235)+x_8</f>
        <v>-2.4072600926081931</v>
      </c>
      <c r="AZ235">
        <f>(r_8*P235)+y_8</f>
        <v>0.80545795981082868</v>
      </c>
      <c r="BB235">
        <f>(r_9*O235)+x_9</f>
        <v>-6.4072600926081931</v>
      </c>
      <c r="BC235">
        <f>(r_9*P235)+y_9</f>
        <v>-3.1945420401891713</v>
      </c>
      <c r="BE235">
        <f>(r_10*O235)+x_10</f>
        <v>-2.4072600926081931</v>
      </c>
      <c r="BF235">
        <f>(r_10*P235)+y_10</f>
        <v>-7.1945420401891713</v>
      </c>
      <c r="BH235">
        <f>(r_26*O235)+x_26</f>
        <v>-5.4163352083684346</v>
      </c>
      <c r="BI235">
        <f>(r_26*P235)+y_26</f>
        <v>-7.187719590425635</v>
      </c>
      <c r="BK235">
        <f>(r_27*O235)+x_27</f>
        <v>-5.8054450694561446</v>
      </c>
      <c r="BL235">
        <f>(r_27*P235)+y_27</f>
        <v>-0.39590653014187849</v>
      </c>
      <c r="BN235">
        <f>(r_28*O235)+x_28</f>
        <v>-5.8054450694561446</v>
      </c>
      <c r="BO235">
        <f>(r_28*P235)+y_28</f>
        <v>-4.3959065301418789</v>
      </c>
      <c r="BQ235">
        <f>(r_29*O235)+x_29</f>
        <v>-1.8054450694561448</v>
      </c>
      <c r="BR235">
        <f>(r_29*P235)+y_29</f>
        <v>-2.3959065301418785</v>
      </c>
      <c r="BT235">
        <f>(r_30*O235)+x_30</f>
        <v>2.1945549305438554</v>
      </c>
      <c r="BU235">
        <f>(r_30*P235)+y_30</f>
        <v>-0.39590653014187849</v>
      </c>
      <c r="BW235">
        <f>(r_31*O235)+x_31</f>
        <v>2.1945549305438554</v>
      </c>
      <c r="BX235">
        <f>(r_31*P235)+y_31</f>
        <v>-4.3959065301418789</v>
      </c>
      <c r="CA235">
        <f>O235</f>
        <v>-0.60181502315204827</v>
      </c>
      <c r="CB235">
        <f>P235</f>
        <v>-0.79863551004729283</v>
      </c>
      <c r="CD235">
        <f t="shared" si="54"/>
        <v>-0.60181502315204827</v>
      </c>
      <c r="CE235">
        <f t="shared" si="55"/>
        <v>-0.79863551004729283</v>
      </c>
      <c r="CG235">
        <f t="shared" si="56"/>
        <v>-1.2036300463040965</v>
      </c>
      <c r="CH235">
        <f t="shared" si="57"/>
        <v>-1.5972710200945857</v>
      </c>
      <c r="CJ235">
        <f t="shared" si="58"/>
        <v>-1.8054450694561448</v>
      </c>
      <c r="CK235">
        <f t="shared" si="59"/>
        <v>-2.3959065301418785</v>
      </c>
      <c r="CM235">
        <f t="shared" si="60"/>
        <v>-2.4072600926081931</v>
      </c>
      <c r="CN235">
        <f t="shared" si="61"/>
        <v>-3.1945420401891713</v>
      </c>
      <c r="CP235">
        <f t="shared" si="62"/>
        <v>-3.0090751157602416</v>
      </c>
      <c r="CQ235">
        <f t="shared" si="63"/>
        <v>-3.9931775502364641</v>
      </c>
      <c r="CS235">
        <f>O235</f>
        <v>-0.60181502315204827</v>
      </c>
      <c r="CT235">
        <f>P235</f>
        <v>-0.79863551004729283</v>
      </c>
      <c r="CU235">
        <f>(a_21*r_21*O235)+x_21</f>
        <v>2.5927399073918069</v>
      </c>
      <c r="CV235">
        <f>(b_21*r_21*P235)+y_21</f>
        <v>3.4027289799054143</v>
      </c>
      <c r="CW235">
        <f>(r_21*O235)+x_21</f>
        <v>2.5927399073918069</v>
      </c>
      <c r="CX235">
        <f>(r_21*P235)+y_21</f>
        <v>1.8054579598108287</v>
      </c>
      <c r="CY235">
        <f>((r_21/2)*O235)+x_21</f>
        <v>3.7963699536959035</v>
      </c>
      <c r="CZ235">
        <f>((r_21/2)*P235)+y_21</f>
        <v>3.4027289799054143</v>
      </c>
    </row>
    <row r="236" spans="1:104" x14ac:dyDescent="0.25">
      <c r="A236">
        <v>1</v>
      </c>
      <c r="K236">
        <v>4</v>
      </c>
      <c r="L236">
        <f>L235+A236</f>
        <v>234</v>
      </c>
      <c r="M236">
        <f t="shared" si="64"/>
        <v>4.0840704496667311</v>
      </c>
      <c r="O236">
        <f t="shared" si="65"/>
        <v>-0.58778525229247325</v>
      </c>
      <c r="P236">
        <f t="shared" si="66"/>
        <v>-0.80901699437494734</v>
      </c>
      <c r="R236">
        <f t="shared" si="52"/>
        <v>-2.351141009169893</v>
      </c>
      <c r="S236">
        <f t="shared" si="53"/>
        <v>-3.2360679774997894</v>
      </c>
      <c r="U236">
        <f>R236+x_0</f>
        <v>-2.351141009169893</v>
      </c>
      <c r="V236">
        <f>S236+y_0</f>
        <v>-3.2360679774997894</v>
      </c>
      <c r="X236">
        <f>r_0*COS(M236)+x_01</f>
        <v>-2.351141009169893</v>
      </c>
      <c r="Y236">
        <f>r_0*SIN(M236)+y_01</f>
        <v>-3.2360679774997894</v>
      </c>
      <c r="Z236">
        <f t="shared" si="67"/>
        <v>213</v>
      </c>
      <c r="AB236">
        <f>(r_1*O236)+x_1</f>
        <v>-2.351141009169893</v>
      </c>
      <c r="AC236">
        <f>(r_1*P236)+y_1</f>
        <v>-3.2360679774997894</v>
      </c>
      <c r="AD236">
        <f t="shared" si="68"/>
        <v>213</v>
      </c>
      <c r="AG236">
        <f>(r_2*O236)+x_2</f>
        <v>1.648858990830107</v>
      </c>
      <c r="AH236">
        <f>(r_2*P236)+y_2</f>
        <v>-3.2360679774997894</v>
      </c>
      <c r="AJ236">
        <f>(r_3*O236)+x_3</f>
        <v>-2.351141009169893</v>
      </c>
      <c r="AK236">
        <f>(r_3*P236)+y_3</f>
        <v>-3.2360679774997894</v>
      </c>
      <c r="AM236">
        <f>(r_4*O236)+x_4</f>
        <v>1.648858990830107</v>
      </c>
      <c r="AN236">
        <f>(r_4*P236)+y_4</f>
        <v>-3.2360679774997894</v>
      </c>
      <c r="AP236">
        <f>(r_5*O236)+x_5</f>
        <v>-2.351141009169893</v>
      </c>
      <c r="AQ236">
        <f>(r_5*P236)+y_5</f>
        <v>0.76393202250021064</v>
      </c>
      <c r="AS236">
        <f>(r_6*O236)+x_6</f>
        <v>-2.351141009169893</v>
      </c>
      <c r="AT236">
        <f>(r_6*P236)+y_6</f>
        <v>-3.2360679774997894</v>
      </c>
      <c r="AV236">
        <f>(r_7*O236)+x_7</f>
        <v>1.648858990830107</v>
      </c>
      <c r="AW236">
        <f>(r_7*P236)+y_7</f>
        <v>-3.2360679774997894</v>
      </c>
      <c r="AY236">
        <f>(r_8*O236)+x_8</f>
        <v>-2.351141009169893</v>
      </c>
      <c r="AZ236">
        <f>(r_8*P236)+y_8</f>
        <v>0.76393202250021064</v>
      </c>
      <c r="BB236">
        <f>(r_9*O236)+x_9</f>
        <v>-6.3511410091698934</v>
      </c>
      <c r="BC236">
        <f>(r_9*P236)+y_9</f>
        <v>-3.2360679774997894</v>
      </c>
      <c r="BE236">
        <f>(r_10*O236)+x_10</f>
        <v>-2.351141009169893</v>
      </c>
      <c r="BF236">
        <f>(r_10*P236)+y_10</f>
        <v>-7.2360679774997898</v>
      </c>
      <c r="BH236">
        <f>(r_26*O236)+x_26</f>
        <v>-5.2900672706322593</v>
      </c>
      <c r="BI236">
        <f>(r_26*P236)+y_26</f>
        <v>-7.2811529493745262</v>
      </c>
      <c r="BK236">
        <f>(r_27*O236)+x_27</f>
        <v>-5.7633557568774201</v>
      </c>
      <c r="BL236">
        <f>(r_27*P236)+y_27</f>
        <v>-0.42705098312484191</v>
      </c>
      <c r="BN236">
        <f>(r_28*O236)+x_28</f>
        <v>-5.7633557568774201</v>
      </c>
      <c r="BO236">
        <f>(r_28*P236)+y_28</f>
        <v>-4.4270509831248415</v>
      </c>
      <c r="BQ236">
        <f>(r_29*O236)+x_29</f>
        <v>-1.7633557568774196</v>
      </c>
      <c r="BR236">
        <f>(r_29*P236)+y_29</f>
        <v>-2.4270509831248419</v>
      </c>
      <c r="BT236">
        <f>(r_30*O236)+x_30</f>
        <v>2.2366442431225804</v>
      </c>
      <c r="BU236">
        <f>(r_30*P236)+y_30</f>
        <v>-0.42705098312484191</v>
      </c>
      <c r="BW236">
        <f>(r_31*O236)+x_31</f>
        <v>2.2366442431225804</v>
      </c>
      <c r="BX236">
        <f>(r_31*P236)+y_31</f>
        <v>-4.4270509831248415</v>
      </c>
      <c r="CA236">
        <f>O236</f>
        <v>-0.58778525229247325</v>
      </c>
      <c r="CB236">
        <f>P236</f>
        <v>-0.80901699437494734</v>
      </c>
      <c r="CD236">
        <f t="shared" si="54"/>
        <v>-0.58778525229247325</v>
      </c>
      <c r="CE236">
        <f t="shared" si="55"/>
        <v>-0.80901699437494734</v>
      </c>
      <c r="CG236">
        <f t="shared" si="56"/>
        <v>-1.1755705045849465</v>
      </c>
      <c r="CH236">
        <f t="shared" si="57"/>
        <v>-1.6180339887498947</v>
      </c>
      <c r="CJ236">
        <f t="shared" si="58"/>
        <v>-1.7633557568774196</v>
      </c>
      <c r="CK236">
        <f t="shared" si="59"/>
        <v>-2.4270509831248419</v>
      </c>
      <c r="CM236">
        <f t="shared" si="60"/>
        <v>-2.351141009169893</v>
      </c>
      <c r="CN236">
        <f t="shared" si="61"/>
        <v>-3.2360679774997894</v>
      </c>
      <c r="CP236">
        <f t="shared" si="62"/>
        <v>-2.9389262614623664</v>
      </c>
      <c r="CQ236">
        <f t="shared" si="63"/>
        <v>-4.0450849718747364</v>
      </c>
      <c r="CS236">
        <f>O236</f>
        <v>-0.58778525229247325</v>
      </c>
      <c r="CT236">
        <f>P236</f>
        <v>-0.80901699437494734</v>
      </c>
      <c r="CU236">
        <f>(a_21*r_21*O236)+x_21</f>
        <v>2.648858990830107</v>
      </c>
      <c r="CV236">
        <f>(b_21*r_21*P236)+y_21</f>
        <v>3.3819660112501051</v>
      </c>
      <c r="CW236">
        <f>(r_21*O236)+x_21</f>
        <v>2.648858990830107</v>
      </c>
      <c r="CX236">
        <f>(r_21*P236)+y_21</f>
        <v>1.7639320225002106</v>
      </c>
      <c r="CY236">
        <f>((r_21/2)*O236)+x_21</f>
        <v>3.8244294954150533</v>
      </c>
      <c r="CZ236">
        <f>((r_21/2)*P236)+y_21</f>
        <v>3.3819660112501051</v>
      </c>
    </row>
    <row r="237" spans="1:104" x14ac:dyDescent="0.25">
      <c r="A237">
        <v>1</v>
      </c>
      <c r="K237">
        <v>4</v>
      </c>
      <c r="L237">
        <f>L236+A237</f>
        <v>235</v>
      </c>
      <c r="M237">
        <f t="shared" si="64"/>
        <v>4.1015237421866741</v>
      </c>
      <c r="O237">
        <f t="shared" si="65"/>
        <v>-0.57357643635104638</v>
      </c>
      <c r="P237">
        <f t="shared" si="66"/>
        <v>-0.81915204428899158</v>
      </c>
      <c r="R237">
        <f t="shared" si="52"/>
        <v>-2.2943057454041855</v>
      </c>
      <c r="S237">
        <f t="shared" si="53"/>
        <v>-3.2766081771559663</v>
      </c>
      <c r="U237">
        <f>R237+x_0</f>
        <v>-2.2943057454041855</v>
      </c>
      <c r="V237">
        <f>S237+y_0</f>
        <v>-3.2766081771559663</v>
      </c>
      <c r="X237">
        <f>r_0*COS(M237)+x_01</f>
        <v>-2.2943057454041855</v>
      </c>
      <c r="Y237">
        <f>r_0*SIN(M237)+y_01</f>
        <v>-3.2766081771559663</v>
      </c>
      <c r="Z237">
        <f t="shared" si="67"/>
        <v>214</v>
      </c>
      <c r="AB237">
        <f>(r_1*O237)+x_1</f>
        <v>-2.2943057454041855</v>
      </c>
      <c r="AC237">
        <f>(r_1*P237)+y_1</f>
        <v>-3.2766081771559663</v>
      </c>
      <c r="AD237">
        <f t="shared" si="68"/>
        <v>214</v>
      </c>
      <c r="AG237">
        <f>(r_2*O237)+x_2</f>
        <v>1.7056942545958145</v>
      </c>
      <c r="AH237">
        <f>(r_2*P237)+y_2</f>
        <v>-3.2766081771559663</v>
      </c>
      <c r="AJ237">
        <f>(r_3*O237)+x_3</f>
        <v>-2.2943057454041855</v>
      </c>
      <c r="AK237">
        <f>(r_3*P237)+y_3</f>
        <v>-3.2766081771559663</v>
      </c>
      <c r="AM237">
        <f>(r_4*O237)+x_4</f>
        <v>1.7056942545958145</v>
      </c>
      <c r="AN237">
        <f>(r_4*P237)+y_4</f>
        <v>-3.2766081771559663</v>
      </c>
      <c r="AP237">
        <f>(r_5*O237)+x_5</f>
        <v>-2.2943057454041855</v>
      </c>
      <c r="AQ237">
        <f>(r_5*P237)+y_5</f>
        <v>0.72339182284403369</v>
      </c>
      <c r="AS237">
        <f>(r_6*O237)+x_6</f>
        <v>-2.2943057454041855</v>
      </c>
      <c r="AT237">
        <f>(r_6*P237)+y_6</f>
        <v>-3.2766081771559663</v>
      </c>
      <c r="AV237">
        <f>(r_7*O237)+x_7</f>
        <v>1.7056942545958145</v>
      </c>
      <c r="AW237">
        <f>(r_7*P237)+y_7</f>
        <v>-3.2766081771559663</v>
      </c>
      <c r="AY237">
        <f>(r_8*O237)+x_8</f>
        <v>-2.2943057454041855</v>
      </c>
      <c r="AZ237">
        <f>(r_8*P237)+y_8</f>
        <v>0.72339182284403369</v>
      </c>
      <c r="BB237">
        <f>(r_9*O237)+x_9</f>
        <v>-6.294305745404186</v>
      </c>
      <c r="BC237">
        <f>(r_9*P237)+y_9</f>
        <v>-3.2766081771559663</v>
      </c>
      <c r="BE237">
        <f>(r_10*O237)+x_10</f>
        <v>-2.2943057454041855</v>
      </c>
      <c r="BF237">
        <f>(r_10*P237)+y_10</f>
        <v>-7.2766081771559659</v>
      </c>
      <c r="BH237">
        <f>(r_26*O237)+x_26</f>
        <v>-5.1621879271594171</v>
      </c>
      <c r="BI237">
        <f>(r_26*P237)+y_26</f>
        <v>-7.3723683986009245</v>
      </c>
      <c r="BK237">
        <f>(r_27*O237)+x_27</f>
        <v>-5.720729309053139</v>
      </c>
      <c r="BL237">
        <f>(r_27*P237)+y_27</f>
        <v>-0.45745613286697484</v>
      </c>
      <c r="BN237">
        <f>(r_28*O237)+x_28</f>
        <v>-5.720729309053139</v>
      </c>
      <c r="BO237">
        <f>(r_28*P237)+y_28</f>
        <v>-4.4574561328669748</v>
      </c>
      <c r="BQ237">
        <f>(r_29*O237)+x_29</f>
        <v>-1.720729309053139</v>
      </c>
      <c r="BR237">
        <f>(r_29*P237)+y_29</f>
        <v>-2.4574561328669748</v>
      </c>
      <c r="BT237">
        <f>(r_30*O237)+x_30</f>
        <v>2.279270690946861</v>
      </c>
      <c r="BU237">
        <f>(r_30*P237)+y_30</f>
        <v>-0.45745613286697484</v>
      </c>
      <c r="BW237">
        <f>(r_31*O237)+x_31</f>
        <v>2.279270690946861</v>
      </c>
      <c r="BX237">
        <f>(r_31*P237)+y_31</f>
        <v>-4.4574561328669748</v>
      </c>
      <c r="CA237">
        <f>O237</f>
        <v>-0.57357643635104638</v>
      </c>
      <c r="CB237">
        <f>P237</f>
        <v>-0.81915204428899158</v>
      </c>
      <c r="CD237">
        <f t="shared" si="54"/>
        <v>-0.57357643635104638</v>
      </c>
      <c r="CE237">
        <f t="shared" si="55"/>
        <v>-0.81915204428899158</v>
      </c>
      <c r="CG237">
        <f t="shared" si="56"/>
        <v>-1.1471528727020928</v>
      </c>
      <c r="CH237">
        <f t="shared" si="57"/>
        <v>-1.6383040885779832</v>
      </c>
      <c r="CJ237">
        <f t="shared" si="58"/>
        <v>-1.720729309053139</v>
      </c>
      <c r="CK237">
        <f t="shared" si="59"/>
        <v>-2.4574561328669748</v>
      </c>
      <c r="CM237">
        <f t="shared" si="60"/>
        <v>-2.2943057454041855</v>
      </c>
      <c r="CN237">
        <f t="shared" si="61"/>
        <v>-3.2766081771559663</v>
      </c>
      <c r="CP237">
        <f t="shared" si="62"/>
        <v>-2.867882181755232</v>
      </c>
      <c r="CQ237">
        <f t="shared" si="63"/>
        <v>-4.0957602214449578</v>
      </c>
      <c r="CS237">
        <f>O237</f>
        <v>-0.57357643635104638</v>
      </c>
      <c r="CT237">
        <f>P237</f>
        <v>-0.81915204428899158</v>
      </c>
      <c r="CU237">
        <f>(a_21*r_21*O237)+x_21</f>
        <v>2.7056942545958145</v>
      </c>
      <c r="CV237">
        <f>(b_21*r_21*P237)+y_21</f>
        <v>3.3616959114220171</v>
      </c>
      <c r="CW237">
        <f>(r_21*O237)+x_21</f>
        <v>2.7056942545958145</v>
      </c>
      <c r="CX237">
        <f>(r_21*P237)+y_21</f>
        <v>1.7233918228440337</v>
      </c>
      <c r="CY237">
        <f>((r_21/2)*O237)+x_21</f>
        <v>3.852847127297907</v>
      </c>
      <c r="CZ237">
        <f>((r_21/2)*P237)+y_21</f>
        <v>3.3616959114220171</v>
      </c>
    </row>
    <row r="238" spans="1:104" x14ac:dyDescent="0.25">
      <c r="A238">
        <v>1</v>
      </c>
      <c r="K238">
        <v>4</v>
      </c>
      <c r="L238">
        <f>L237+A238</f>
        <v>236</v>
      </c>
      <c r="M238">
        <f t="shared" si="64"/>
        <v>4.1189770347066172</v>
      </c>
      <c r="O238">
        <f t="shared" si="65"/>
        <v>-0.55919290347074724</v>
      </c>
      <c r="P238">
        <f t="shared" si="66"/>
        <v>-0.8290375725550414</v>
      </c>
      <c r="R238">
        <f t="shared" si="52"/>
        <v>-2.236771613882989</v>
      </c>
      <c r="S238">
        <f t="shared" si="53"/>
        <v>-3.3161502902201656</v>
      </c>
      <c r="U238">
        <f>R238+x_0</f>
        <v>-2.236771613882989</v>
      </c>
      <c r="V238">
        <f>S238+y_0</f>
        <v>-3.3161502902201656</v>
      </c>
      <c r="X238">
        <f>r_0*COS(M238)+x_01</f>
        <v>-2.236771613882989</v>
      </c>
      <c r="Y238">
        <f>r_0*SIN(M238)+y_01</f>
        <v>-3.3161502902201656</v>
      </c>
      <c r="Z238">
        <f t="shared" si="67"/>
        <v>215</v>
      </c>
      <c r="AB238">
        <f>(r_1*O238)+x_1</f>
        <v>-2.236771613882989</v>
      </c>
      <c r="AC238">
        <f>(r_1*P238)+y_1</f>
        <v>-3.3161502902201656</v>
      </c>
      <c r="AD238">
        <f t="shared" si="68"/>
        <v>215</v>
      </c>
      <c r="AG238">
        <f>(r_2*O238)+x_2</f>
        <v>1.763228386117011</v>
      </c>
      <c r="AH238">
        <f>(r_2*P238)+y_2</f>
        <v>-3.3161502902201656</v>
      </c>
      <c r="AJ238">
        <f>(r_3*O238)+x_3</f>
        <v>-2.236771613882989</v>
      </c>
      <c r="AK238">
        <f>(r_3*P238)+y_3</f>
        <v>-3.3161502902201656</v>
      </c>
      <c r="AM238">
        <f>(r_4*O238)+x_4</f>
        <v>1.763228386117011</v>
      </c>
      <c r="AN238">
        <f>(r_4*P238)+y_4</f>
        <v>-3.3161502902201656</v>
      </c>
      <c r="AP238">
        <f>(r_5*O238)+x_5</f>
        <v>-2.236771613882989</v>
      </c>
      <c r="AQ238">
        <f>(r_5*P238)+y_5</f>
        <v>0.68384970977983439</v>
      </c>
      <c r="AS238">
        <f>(r_6*O238)+x_6</f>
        <v>-2.236771613882989</v>
      </c>
      <c r="AT238">
        <f>(r_6*P238)+y_6</f>
        <v>-3.3161502902201656</v>
      </c>
      <c r="AV238">
        <f>(r_7*O238)+x_7</f>
        <v>1.763228386117011</v>
      </c>
      <c r="AW238">
        <f>(r_7*P238)+y_7</f>
        <v>-3.3161502902201656</v>
      </c>
      <c r="AY238">
        <f>(r_8*O238)+x_8</f>
        <v>-2.236771613882989</v>
      </c>
      <c r="AZ238">
        <f>(r_8*P238)+y_8</f>
        <v>0.68384970977983439</v>
      </c>
      <c r="BB238">
        <f>(r_9*O238)+x_9</f>
        <v>-6.236771613882989</v>
      </c>
      <c r="BC238">
        <f>(r_9*P238)+y_9</f>
        <v>-3.3161502902201656</v>
      </c>
      <c r="BE238">
        <f>(r_10*O238)+x_10</f>
        <v>-2.236771613882989</v>
      </c>
      <c r="BF238">
        <f>(r_10*P238)+y_10</f>
        <v>-7.3161502902201656</v>
      </c>
      <c r="BH238">
        <f>(r_26*O238)+x_26</f>
        <v>-5.0327361312367254</v>
      </c>
      <c r="BI238">
        <f>(r_26*P238)+y_26</f>
        <v>-7.4613381529953724</v>
      </c>
      <c r="BK238">
        <f>(r_27*O238)+x_27</f>
        <v>-5.6775787104122415</v>
      </c>
      <c r="BL238">
        <f>(r_27*P238)+y_27</f>
        <v>-0.48711271766512443</v>
      </c>
      <c r="BN238">
        <f>(r_28*O238)+x_28</f>
        <v>-5.6775787104122415</v>
      </c>
      <c r="BO238">
        <f>(r_28*P238)+y_28</f>
        <v>-4.4871127176651244</v>
      </c>
      <c r="BQ238">
        <f>(r_29*O238)+x_29</f>
        <v>-1.6775787104122417</v>
      </c>
      <c r="BR238">
        <f>(r_29*P238)+y_29</f>
        <v>-2.4871127176651244</v>
      </c>
      <c r="BT238">
        <f>(r_30*O238)+x_30</f>
        <v>2.3224212895877585</v>
      </c>
      <c r="BU238">
        <f>(r_30*P238)+y_30</f>
        <v>-0.48711271766512443</v>
      </c>
      <c r="BW238">
        <f>(r_31*O238)+x_31</f>
        <v>2.3224212895877585</v>
      </c>
      <c r="BX238">
        <f>(r_31*P238)+y_31</f>
        <v>-4.4871127176651244</v>
      </c>
      <c r="CA238">
        <f>O238</f>
        <v>-0.55919290347074724</v>
      </c>
      <c r="CB238">
        <f>P238</f>
        <v>-0.8290375725550414</v>
      </c>
      <c r="CD238">
        <f t="shared" si="54"/>
        <v>-0.55919290347074724</v>
      </c>
      <c r="CE238">
        <f t="shared" si="55"/>
        <v>-0.8290375725550414</v>
      </c>
      <c r="CG238">
        <f t="shared" si="56"/>
        <v>-1.1183858069414945</v>
      </c>
      <c r="CH238">
        <f t="shared" si="57"/>
        <v>-1.6580751451100828</v>
      </c>
      <c r="CJ238">
        <f t="shared" si="58"/>
        <v>-1.6775787104122417</v>
      </c>
      <c r="CK238">
        <f t="shared" si="59"/>
        <v>-2.4871127176651244</v>
      </c>
      <c r="CM238">
        <f t="shared" si="60"/>
        <v>-2.236771613882989</v>
      </c>
      <c r="CN238">
        <f t="shared" si="61"/>
        <v>-3.3161502902201656</v>
      </c>
      <c r="CP238">
        <f t="shared" si="62"/>
        <v>-2.7959645173537364</v>
      </c>
      <c r="CQ238">
        <f t="shared" si="63"/>
        <v>-4.1451878627752068</v>
      </c>
      <c r="CS238">
        <f>O238</f>
        <v>-0.55919290347074724</v>
      </c>
      <c r="CT238">
        <f>P238</f>
        <v>-0.8290375725550414</v>
      </c>
      <c r="CU238">
        <f>(a_21*r_21*O238)+x_21</f>
        <v>2.763228386117011</v>
      </c>
      <c r="CV238">
        <f>(b_21*r_21*P238)+y_21</f>
        <v>3.3419248548899172</v>
      </c>
      <c r="CW238">
        <f>(r_21*O238)+x_21</f>
        <v>2.763228386117011</v>
      </c>
      <c r="CX238">
        <f>(r_21*P238)+y_21</f>
        <v>1.6838497097798344</v>
      </c>
      <c r="CY238">
        <f>((r_21/2)*O238)+x_21</f>
        <v>3.8816141930585055</v>
      </c>
      <c r="CZ238">
        <f>((r_21/2)*P238)+y_21</f>
        <v>3.3419248548899172</v>
      </c>
    </row>
    <row r="239" spans="1:104" x14ac:dyDescent="0.25">
      <c r="A239">
        <v>1</v>
      </c>
      <c r="K239">
        <v>4</v>
      </c>
      <c r="L239">
        <f>L238+A239</f>
        <v>237</v>
      </c>
      <c r="M239">
        <f t="shared" si="64"/>
        <v>4.1364303272265612</v>
      </c>
      <c r="O239">
        <f t="shared" si="65"/>
        <v>-0.54463903501502697</v>
      </c>
      <c r="P239">
        <f t="shared" si="66"/>
        <v>-0.83867056794542405</v>
      </c>
      <c r="R239">
        <f t="shared" si="52"/>
        <v>-2.1785561400601079</v>
      </c>
      <c r="S239">
        <f t="shared" si="53"/>
        <v>-3.3546822717816962</v>
      </c>
      <c r="U239">
        <f>R239+x_0</f>
        <v>-2.1785561400601079</v>
      </c>
      <c r="V239">
        <f>S239+y_0</f>
        <v>-3.3546822717816962</v>
      </c>
      <c r="X239">
        <f>r_0*COS(M239)+x_01</f>
        <v>-2.1785561400601079</v>
      </c>
      <c r="Y239">
        <f>r_0*SIN(M239)+y_01</f>
        <v>-3.3546822717816962</v>
      </c>
      <c r="Z239">
        <f t="shared" si="67"/>
        <v>216</v>
      </c>
      <c r="AB239">
        <f>(r_1*O239)+x_1</f>
        <v>-2.1785561400601079</v>
      </c>
      <c r="AC239">
        <f>(r_1*P239)+y_1</f>
        <v>-3.3546822717816962</v>
      </c>
      <c r="AD239">
        <f t="shared" si="68"/>
        <v>216</v>
      </c>
      <c r="AG239">
        <f>(r_2*O239)+x_2</f>
        <v>1.8214438599398921</v>
      </c>
      <c r="AH239">
        <f>(r_2*P239)+y_2</f>
        <v>-3.3546822717816962</v>
      </c>
      <c r="AJ239">
        <f>(r_3*O239)+x_3</f>
        <v>-2.1785561400601079</v>
      </c>
      <c r="AK239">
        <f>(r_3*P239)+y_3</f>
        <v>-3.3546822717816962</v>
      </c>
      <c r="AM239">
        <f>(r_4*O239)+x_4</f>
        <v>1.8214438599398921</v>
      </c>
      <c r="AN239">
        <f>(r_4*P239)+y_4</f>
        <v>-3.3546822717816962</v>
      </c>
      <c r="AP239">
        <f>(r_5*O239)+x_5</f>
        <v>-2.1785561400601079</v>
      </c>
      <c r="AQ239">
        <f>(r_5*P239)+y_5</f>
        <v>0.6453177282183038</v>
      </c>
      <c r="AS239">
        <f>(r_6*O239)+x_6</f>
        <v>-2.1785561400601079</v>
      </c>
      <c r="AT239">
        <f>(r_6*P239)+y_6</f>
        <v>-3.3546822717816962</v>
      </c>
      <c r="AV239">
        <f>(r_7*O239)+x_7</f>
        <v>1.8214438599398921</v>
      </c>
      <c r="AW239">
        <f>(r_7*P239)+y_7</f>
        <v>-3.3546822717816962</v>
      </c>
      <c r="AY239">
        <f>(r_8*O239)+x_8</f>
        <v>-2.1785561400601079</v>
      </c>
      <c r="AZ239">
        <f>(r_8*P239)+y_8</f>
        <v>0.6453177282183038</v>
      </c>
      <c r="BB239">
        <f>(r_9*O239)+x_9</f>
        <v>-6.1785561400601079</v>
      </c>
      <c r="BC239">
        <f>(r_9*P239)+y_9</f>
        <v>-3.3546822717816962</v>
      </c>
      <c r="BE239">
        <f>(r_10*O239)+x_10</f>
        <v>-2.1785561400601079</v>
      </c>
      <c r="BF239">
        <f>(r_10*P239)+y_10</f>
        <v>-7.3546822717816962</v>
      </c>
      <c r="BH239">
        <f>(r_26*O239)+x_26</f>
        <v>-4.9017513151352432</v>
      </c>
      <c r="BI239">
        <f>(r_26*P239)+y_26</f>
        <v>-7.5480351115088169</v>
      </c>
      <c r="BK239">
        <f>(r_27*O239)+x_27</f>
        <v>-5.6339171050450805</v>
      </c>
      <c r="BL239">
        <f>(r_27*P239)+y_27</f>
        <v>-0.51601170383627215</v>
      </c>
      <c r="BN239">
        <f>(r_28*O239)+x_28</f>
        <v>-5.6339171050450805</v>
      </c>
      <c r="BO239">
        <f>(r_28*P239)+y_28</f>
        <v>-4.5160117038362717</v>
      </c>
      <c r="BQ239">
        <f>(r_29*O239)+x_29</f>
        <v>-1.6339171050450809</v>
      </c>
      <c r="BR239">
        <f>(r_29*P239)+y_29</f>
        <v>-2.5160117038362722</v>
      </c>
      <c r="BT239">
        <f>(r_30*O239)+x_30</f>
        <v>2.3660828949549191</v>
      </c>
      <c r="BU239">
        <f>(r_30*P239)+y_30</f>
        <v>-0.51601170383627215</v>
      </c>
      <c r="BW239">
        <f>(r_31*O239)+x_31</f>
        <v>2.3660828949549191</v>
      </c>
      <c r="BX239">
        <f>(r_31*P239)+y_31</f>
        <v>-4.5160117038362717</v>
      </c>
      <c r="CA239">
        <f>O239</f>
        <v>-0.54463903501502697</v>
      </c>
      <c r="CB239">
        <f>P239</f>
        <v>-0.83867056794542405</v>
      </c>
      <c r="CD239">
        <f t="shared" si="54"/>
        <v>-0.54463903501502697</v>
      </c>
      <c r="CE239">
        <f t="shared" si="55"/>
        <v>-0.83867056794542405</v>
      </c>
      <c r="CG239">
        <f t="shared" si="56"/>
        <v>-1.0892780700300539</v>
      </c>
      <c r="CH239">
        <f t="shared" si="57"/>
        <v>-1.6773411358908481</v>
      </c>
      <c r="CJ239">
        <f t="shared" si="58"/>
        <v>-1.6339171050450809</v>
      </c>
      <c r="CK239">
        <f t="shared" si="59"/>
        <v>-2.5160117038362722</v>
      </c>
      <c r="CM239">
        <f t="shared" si="60"/>
        <v>-2.1785561400601079</v>
      </c>
      <c r="CN239">
        <f t="shared" si="61"/>
        <v>-3.3546822717816962</v>
      </c>
      <c r="CP239">
        <f t="shared" si="62"/>
        <v>-2.7231951750751349</v>
      </c>
      <c r="CQ239">
        <f t="shared" si="63"/>
        <v>-4.1933528397271207</v>
      </c>
      <c r="CS239">
        <f>O239</f>
        <v>-0.54463903501502697</v>
      </c>
      <c r="CT239">
        <f>P239</f>
        <v>-0.83867056794542405</v>
      </c>
      <c r="CU239">
        <f>(a_21*r_21*O239)+x_21</f>
        <v>2.8214438599398921</v>
      </c>
      <c r="CV239">
        <f>(b_21*r_21*P239)+y_21</f>
        <v>3.3226588641091519</v>
      </c>
      <c r="CW239">
        <f>(r_21*O239)+x_21</f>
        <v>2.8214438599398921</v>
      </c>
      <c r="CX239">
        <f>(r_21*P239)+y_21</f>
        <v>1.6453177282183038</v>
      </c>
      <c r="CY239">
        <f>((r_21/2)*O239)+x_21</f>
        <v>3.9107219299699461</v>
      </c>
      <c r="CZ239">
        <f>((r_21/2)*P239)+y_21</f>
        <v>3.3226588641091519</v>
      </c>
    </row>
    <row r="240" spans="1:104" x14ac:dyDescent="0.25">
      <c r="A240">
        <v>1</v>
      </c>
      <c r="K240">
        <v>4</v>
      </c>
      <c r="L240">
        <f>L239+A240</f>
        <v>238</v>
      </c>
      <c r="M240">
        <f t="shared" si="64"/>
        <v>4.1538836197465043</v>
      </c>
      <c r="O240">
        <f t="shared" si="65"/>
        <v>-0.52991926423320501</v>
      </c>
      <c r="P240">
        <f t="shared" si="66"/>
        <v>-0.84804809615642596</v>
      </c>
      <c r="R240">
        <f t="shared" si="52"/>
        <v>-2.11967705693282</v>
      </c>
      <c r="S240">
        <f t="shared" si="53"/>
        <v>-3.3921923846257038</v>
      </c>
      <c r="U240">
        <f>R240+x_0</f>
        <v>-2.11967705693282</v>
      </c>
      <c r="V240">
        <f>S240+y_0</f>
        <v>-3.3921923846257038</v>
      </c>
      <c r="X240">
        <f>r_0*COS(M240)+x_01</f>
        <v>-2.11967705693282</v>
      </c>
      <c r="Y240">
        <f>r_0*SIN(M240)+y_01</f>
        <v>-3.3921923846257038</v>
      </c>
      <c r="Z240">
        <f t="shared" si="67"/>
        <v>217</v>
      </c>
      <c r="AB240">
        <f>(r_1*O240)+x_1</f>
        <v>-2.11967705693282</v>
      </c>
      <c r="AC240">
        <f>(r_1*P240)+y_1</f>
        <v>-3.3921923846257038</v>
      </c>
      <c r="AD240">
        <f t="shared" si="68"/>
        <v>217</v>
      </c>
      <c r="AG240">
        <f>(r_2*O240)+x_2</f>
        <v>1.88032294306718</v>
      </c>
      <c r="AH240">
        <f>(r_2*P240)+y_2</f>
        <v>-3.3921923846257038</v>
      </c>
      <c r="AJ240">
        <f>(r_3*O240)+x_3</f>
        <v>-2.11967705693282</v>
      </c>
      <c r="AK240">
        <f>(r_3*P240)+y_3</f>
        <v>-3.3921923846257038</v>
      </c>
      <c r="AM240">
        <f>(r_4*O240)+x_4</f>
        <v>1.88032294306718</v>
      </c>
      <c r="AN240">
        <f>(r_4*P240)+y_4</f>
        <v>-3.3921923846257038</v>
      </c>
      <c r="AP240">
        <f>(r_5*O240)+x_5</f>
        <v>-2.11967705693282</v>
      </c>
      <c r="AQ240">
        <f>(r_5*P240)+y_5</f>
        <v>0.60780761537429617</v>
      </c>
      <c r="AS240">
        <f>(r_6*O240)+x_6</f>
        <v>-2.11967705693282</v>
      </c>
      <c r="AT240">
        <f>(r_6*P240)+y_6</f>
        <v>-3.3921923846257038</v>
      </c>
      <c r="AV240">
        <f>(r_7*O240)+x_7</f>
        <v>1.88032294306718</v>
      </c>
      <c r="AW240">
        <f>(r_7*P240)+y_7</f>
        <v>-3.3921923846257038</v>
      </c>
      <c r="AY240">
        <f>(r_8*O240)+x_8</f>
        <v>-2.11967705693282</v>
      </c>
      <c r="AZ240">
        <f>(r_8*P240)+y_8</f>
        <v>0.60780761537429617</v>
      </c>
      <c r="BB240">
        <f>(r_9*O240)+x_9</f>
        <v>-6.1196770569328205</v>
      </c>
      <c r="BC240">
        <f>(r_9*P240)+y_9</f>
        <v>-3.3921923846257038</v>
      </c>
      <c r="BE240">
        <f>(r_10*O240)+x_10</f>
        <v>-2.11967705693282</v>
      </c>
      <c r="BF240">
        <f>(r_10*P240)+y_10</f>
        <v>-7.3921923846257034</v>
      </c>
      <c r="BH240">
        <f>(r_26*O240)+x_26</f>
        <v>-4.7692733780988448</v>
      </c>
      <c r="BI240">
        <f>(r_26*P240)+y_26</f>
        <v>-7.6324328654078339</v>
      </c>
      <c r="BK240">
        <f>(r_27*O240)+x_27</f>
        <v>-5.5897577926996149</v>
      </c>
      <c r="BL240">
        <f>(r_27*P240)+y_27</f>
        <v>-0.54414428846927798</v>
      </c>
      <c r="BN240">
        <f>(r_28*O240)+x_28</f>
        <v>-5.5897577926996149</v>
      </c>
      <c r="BO240">
        <f>(r_28*P240)+y_28</f>
        <v>-4.544144288469278</v>
      </c>
      <c r="BQ240">
        <f>(r_29*O240)+x_29</f>
        <v>-1.5897577926996149</v>
      </c>
      <c r="BR240">
        <f>(r_29*P240)+y_29</f>
        <v>-2.544144288469278</v>
      </c>
      <c r="BT240">
        <f>(r_30*O240)+x_30</f>
        <v>2.4102422073003851</v>
      </c>
      <c r="BU240">
        <f>(r_30*P240)+y_30</f>
        <v>-0.54414428846927798</v>
      </c>
      <c r="BW240">
        <f>(r_31*O240)+x_31</f>
        <v>2.4102422073003851</v>
      </c>
      <c r="BX240">
        <f>(r_31*P240)+y_31</f>
        <v>-4.544144288469278</v>
      </c>
      <c r="CA240">
        <f>O240</f>
        <v>-0.52991926423320501</v>
      </c>
      <c r="CB240">
        <f>P240</f>
        <v>-0.84804809615642596</v>
      </c>
      <c r="CD240">
        <f t="shared" si="54"/>
        <v>-0.52991926423320501</v>
      </c>
      <c r="CE240">
        <f t="shared" si="55"/>
        <v>-0.84804809615642596</v>
      </c>
      <c r="CG240">
        <f t="shared" si="56"/>
        <v>-1.05983852846641</v>
      </c>
      <c r="CH240">
        <f t="shared" si="57"/>
        <v>-1.6960961923128519</v>
      </c>
      <c r="CJ240">
        <f t="shared" si="58"/>
        <v>-1.5897577926996149</v>
      </c>
      <c r="CK240">
        <f t="shared" si="59"/>
        <v>-2.544144288469278</v>
      </c>
      <c r="CM240">
        <f t="shared" si="60"/>
        <v>-2.11967705693282</v>
      </c>
      <c r="CN240">
        <f t="shared" si="61"/>
        <v>-3.3921923846257038</v>
      </c>
      <c r="CP240">
        <f t="shared" si="62"/>
        <v>-2.6495963211660252</v>
      </c>
      <c r="CQ240">
        <f t="shared" si="63"/>
        <v>-4.2402404807821297</v>
      </c>
      <c r="CS240">
        <f>O240</f>
        <v>-0.52991926423320501</v>
      </c>
      <c r="CT240">
        <f>P240</f>
        <v>-0.84804809615642596</v>
      </c>
      <c r="CU240">
        <f>(a_21*r_21*O240)+x_21</f>
        <v>2.88032294306718</v>
      </c>
      <c r="CV240">
        <f>(b_21*r_21*P240)+y_21</f>
        <v>3.3039038076871483</v>
      </c>
      <c r="CW240">
        <f>(r_21*O240)+x_21</f>
        <v>2.88032294306718</v>
      </c>
      <c r="CX240">
        <f>(r_21*P240)+y_21</f>
        <v>1.6078076153742962</v>
      </c>
      <c r="CY240">
        <f>((r_21/2)*O240)+x_21</f>
        <v>3.9401614715335898</v>
      </c>
      <c r="CZ240">
        <f>((r_21/2)*P240)+y_21</f>
        <v>3.3039038076871483</v>
      </c>
    </row>
    <row r="241" spans="1:104" x14ac:dyDescent="0.25">
      <c r="A241">
        <v>1</v>
      </c>
      <c r="K241">
        <v>4</v>
      </c>
      <c r="L241">
        <f>L240+A241</f>
        <v>239</v>
      </c>
      <c r="M241">
        <f t="shared" si="64"/>
        <v>4.1713369122664474</v>
      </c>
      <c r="O241">
        <f t="shared" si="65"/>
        <v>-0.51503807491005449</v>
      </c>
      <c r="P241">
        <f t="shared" si="66"/>
        <v>-0.85716730070211211</v>
      </c>
      <c r="R241">
        <f t="shared" si="52"/>
        <v>-2.060152299640218</v>
      </c>
      <c r="S241">
        <f t="shared" si="53"/>
        <v>-3.4286692028084484</v>
      </c>
      <c r="U241">
        <f>R241+x_0</f>
        <v>-2.060152299640218</v>
      </c>
      <c r="V241">
        <f>S241+y_0</f>
        <v>-3.4286692028084484</v>
      </c>
      <c r="X241">
        <f>r_0*COS(M241)+x_01</f>
        <v>-2.060152299640218</v>
      </c>
      <c r="Y241">
        <f>r_0*SIN(M241)+y_01</f>
        <v>-3.4286692028084484</v>
      </c>
      <c r="Z241">
        <f t="shared" si="67"/>
        <v>218</v>
      </c>
      <c r="AB241">
        <f>(r_1*O241)+x_1</f>
        <v>-2.060152299640218</v>
      </c>
      <c r="AC241">
        <f>(r_1*P241)+y_1</f>
        <v>-3.4286692028084484</v>
      </c>
      <c r="AD241">
        <f t="shared" si="68"/>
        <v>218</v>
      </c>
      <c r="AG241">
        <f>(r_2*O241)+x_2</f>
        <v>1.939847700359782</v>
      </c>
      <c r="AH241">
        <f>(r_2*P241)+y_2</f>
        <v>-3.4286692028084484</v>
      </c>
      <c r="AJ241">
        <f>(r_3*O241)+x_3</f>
        <v>-2.060152299640218</v>
      </c>
      <c r="AK241">
        <f>(r_3*P241)+y_3</f>
        <v>-3.4286692028084484</v>
      </c>
      <c r="AM241">
        <f>(r_4*O241)+x_4</f>
        <v>1.939847700359782</v>
      </c>
      <c r="AN241">
        <f>(r_4*P241)+y_4</f>
        <v>-3.4286692028084484</v>
      </c>
      <c r="AP241">
        <f>(r_5*O241)+x_5</f>
        <v>-2.060152299640218</v>
      </c>
      <c r="AQ241">
        <f>(r_5*P241)+y_5</f>
        <v>0.57133079719155155</v>
      </c>
      <c r="AS241">
        <f>(r_6*O241)+x_6</f>
        <v>-2.060152299640218</v>
      </c>
      <c r="AT241">
        <f>(r_6*P241)+y_6</f>
        <v>-3.4286692028084484</v>
      </c>
      <c r="AV241">
        <f>(r_7*O241)+x_7</f>
        <v>1.939847700359782</v>
      </c>
      <c r="AW241">
        <f>(r_7*P241)+y_7</f>
        <v>-3.4286692028084484</v>
      </c>
      <c r="AY241">
        <f>(r_8*O241)+x_8</f>
        <v>-2.060152299640218</v>
      </c>
      <c r="AZ241">
        <f>(r_8*P241)+y_8</f>
        <v>0.57133079719155155</v>
      </c>
      <c r="BB241">
        <f>(r_9*O241)+x_9</f>
        <v>-6.060152299640218</v>
      </c>
      <c r="BC241">
        <f>(r_9*P241)+y_9</f>
        <v>-3.4286692028084484</v>
      </c>
      <c r="BE241">
        <f>(r_10*O241)+x_10</f>
        <v>-2.060152299640218</v>
      </c>
      <c r="BF241">
        <f>(r_10*P241)+y_10</f>
        <v>-7.4286692028084484</v>
      </c>
      <c r="BH241">
        <f>(r_26*O241)+x_26</f>
        <v>-4.6353426741904906</v>
      </c>
      <c r="BI241">
        <f>(r_26*P241)+y_26</f>
        <v>-7.7145057063190094</v>
      </c>
      <c r="BK241">
        <f>(r_27*O241)+x_27</f>
        <v>-5.5451142247301632</v>
      </c>
      <c r="BL241">
        <f>(r_27*P241)+y_27</f>
        <v>-0.57150190210633633</v>
      </c>
      <c r="BN241">
        <f>(r_28*O241)+x_28</f>
        <v>-5.5451142247301632</v>
      </c>
      <c r="BO241">
        <f>(r_28*P241)+y_28</f>
        <v>-4.5715019021063359</v>
      </c>
      <c r="BQ241">
        <f>(r_29*O241)+x_29</f>
        <v>-1.5451142247301635</v>
      </c>
      <c r="BR241">
        <f>(r_29*P241)+y_29</f>
        <v>-2.5715019021063363</v>
      </c>
      <c r="BT241">
        <f>(r_30*O241)+x_30</f>
        <v>2.4548857752698368</v>
      </c>
      <c r="BU241">
        <f>(r_30*P241)+y_30</f>
        <v>-0.57150190210633633</v>
      </c>
      <c r="BW241">
        <f>(r_31*O241)+x_31</f>
        <v>2.4548857752698368</v>
      </c>
      <c r="BX241">
        <f>(r_31*P241)+y_31</f>
        <v>-4.5715019021063359</v>
      </c>
      <c r="CA241">
        <f>O241</f>
        <v>-0.51503807491005449</v>
      </c>
      <c r="CB241">
        <f>P241</f>
        <v>-0.85716730070211211</v>
      </c>
      <c r="CD241">
        <f t="shared" si="54"/>
        <v>-0.51503807491005449</v>
      </c>
      <c r="CE241">
        <f t="shared" si="55"/>
        <v>-0.85716730070211211</v>
      </c>
      <c r="CG241">
        <f t="shared" si="56"/>
        <v>-1.030076149820109</v>
      </c>
      <c r="CH241">
        <f t="shared" si="57"/>
        <v>-1.7143346014042242</v>
      </c>
      <c r="CJ241">
        <f t="shared" si="58"/>
        <v>-1.5451142247301635</v>
      </c>
      <c r="CK241">
        <f t="shared" si="59"/>
        <v>-2.5715019021063363</v>
      </c>
      <c r="CM241">
        <f t="shared" si="60"/>
        <v>-2.060152299640218</v>
      </c>
      <c r="CN241">
        <f t="shared" si="61"/>
        <v>-3.4286692028084484</v>
      </c>
      <c r="CP241">
        <f t="shared" si="62"/>
        <v>-2.5751903745502727</v>
      </c>
      <c r="CQ241">
        <f t="shared" si="63"/>
        <v>-4.285836503510561</v>
      </c>
      <c r="CS241">
        <f>O241</f>
        <v>-0.51503807491005449</v>
      </c>
      <c r="CT241">
        <f>P241</f>
        <v>-0.85716730070211211</v>
      </c>
      <c r="CU241">
        <f>(a_21*r_21*O241)+x_21</f>
        <v>2.939847700359782</v>
      </c>
      <c r="CV241">
        <f>(b_21*r_21*P241)+y_21</f>
        <v>3.2856653985957758</v>
      </c>
      <c r="CW241">
        <f>(r_21*O241)+x_21</f>
        <v>2.939847700359782</v>
      </c>
      <c r="CX241">
        <f>(r_21*P241)+y_21</f>
        <v>1.5713307971915516</v>
      </c>
      <c r="CY241">
        <f>((r_21/2)*O241)+x_21</f>
        <v>3.969923850179891</v>
      </c>
      <c r="CZ241">
        <f>((r_21/2)*P241)+y_21</f>
        <v>3.2856653985957758</v>
      </c>
    </row>
    <row r="242" spans="1:104" x14ac:dyDescent="0.25">
      <c r="A242">
        <v>1</v>
      </c>
      <c r="K242">
        <v>4</v>
      </c>
      <c r="L242">
        <f>L241+A242</f>
        <v>240</v>
      </c>
      <c r="M242">
        <f t="shared" si="64"/>
        <v>4.1887902047863905</v>
      </c>
      <c r="O242">
        <f t="shared" si="65"/>
        <v>-0.50000000000000044</v>
      </c>
      <c r="P242">
        <f t="shared" si="66"/>
        <v>-0.86602540378443837</v>
      </c>
      <c r="R242">
        <f t="shared" si="52"/>
        <v>-2.0000000000000018</v>
      </c>
      <c r="S242">
        <f t="shared" si="53"/>
        <v>-3.4641016151377535</v>
      </c>
      <c r="U242">
        <f>R242+x_0</f>
        <v>-2.0000000000000018</v>
      </c>
      <c r="V242">
        <f>S242+y_0</f>
        <v>-3.4641016151377535</v>
      </c>
      <c r="X242">
        <f>r_0*COS(M242)+x_01</f>
        <v>-2.0000000000000018</v>
      </c>
      <c r="Y242">
        <f>r_0*SIN(M242)+y_01</f>
        <v>-3.4641016151377535</v>
      </c>
      <c r="Z242">
        <f t="shared" si="67"/>
        <v>219</v>
      </c>
      <c r="AB242">
        <f>(r_1*O242)+x_1</f>
        <v>-2.0000000000000018</v>
      </c>
      <c r="AC242">
        <f>(r_1*P242)+y_1</f>
        <v>-3.4641016151377535</v>
      </c>
      <c r="AD242">
        <f t="shared" si="68"/>
        <v>219</v>
      </c>
      <c r="AG242">
        <f>(r_2*O242)+x_2</f>
        <v>1.9999999999999982</v>
      </c>
      <c r="AH242">
        <f>(r_2*P242)+y_2</f>
        <v>-3.4641016151377535</v>
      </c>
      <c r="AJ242">
        <f>(r_3*O242)+x_3</f>
        <v>-2.0000000000000018</v>
      </c>
      <c r="AK242">
        <f>(r_3*P242)+y_3</f>
        <v>-3.4641016151377535</v>
      </c>
      <c r="AM242">
        <f>(r_4*O242)+x_4</f>
        <v>1.9999999999999982</v>
      </c>
      <c r="AN242">
        <f>(r_4*P242)+y_4</f>
        <v>-3.4641016151377535</v>
      </c>
      <c r="AP242">
        <f>(r_5*O242)+x_5</f>
        <v>-2.0000000000000018</v>
      </c>
      <c r="AQ242">
        <f>(r_5*P242)+y_5</f>
        <v>0.5358983848622465</v>
      </c>
      <c r="AS242">
        <f>(r_6*O242)+x_6</f>
        <v>-2.0000000000000018</v>
      </c>
      <c r="AT242">
        <f>(r_6*P242)+y_6</f>
        <v>-3.4641016151377535</v>
      </c>
      <c r="AV242">
        <f>(r_7*O242)+x_7</f>
        <v>1.9999999999999982</v>
      </c>
      <c r="AW242">
        <f>(r_7*P242)+y_7</f>
        <v>-3.4641016151377535</v>
      </c>
      <c r="AY242">
        <f>(r_8*O242)+x_8</f>
        <v>-2.0000000000000018</v>
      </c>
      <c r="AZ242">
        <f>(r_8*P242)+y_8</f>
        <v>0.5358983848622465</v>
      </c>
      <c r="BB242">
        <f>(r_9*O242)+x_9</f>
        <v>-6.0000000000000018</v>
      </c>
      <c r="BC242">
        <f>(r_9*P242)+y_9</f>
        <v>-3.4641016151377535</v>
      </c>
      <c r="BE242">
        <f>(r_10*O242)+x_10</f>
        <v>-2.0000000000000018</v>
      </c>
      <c r="BF242">
        <f>(r_10*P242)+y_10</f>
        <v>-7.4641016151377535</v>
      </c>
      <c r="BH242">
        <f>(r_26*O242)+x_26</f>
        <v>-4.5000000000000036</v>
      </c>
      <c r="BI242">
        <f>(r_26*P242)+y_26</f>
        <v>-7.7942286340599454</v>
      </c>
      <c r="BK242">
        <f>(r_27*O242)+x_27</f>
        <v>-5.5000000000000018</v>
      </c>
      <c r="BL242">
        <f>(r_27*P242)+y_27</f>
        <v>-0.59807621135331512</v>
      </c>
      <c r="BN242">
        <f>(r_28*O242)+x_28</f>
        <v>-5.5000000000000018</v>
      </c>
      <c r="BO242">
        <f>(r_28*P242)+y_28</f>
        <v>-4.5980762113533151</v>
      </c>
      <c r="BQ242">
        <f>(r_29*O242)+x_29</f>
        <v>-1.5000000000000013</v>
      </c>
      <c r="BR242">
        <f>(r_29*P242)+y_29</f>
        <v>-2.5980762113533151</v>
      </c>
      <c r="BT242">
        <f>(r_30*O242)+x_30</f>
        <v>2.4999999999999987</v>
      </c>
      <c r="BU242">
        <f>(r_30*P242)+y_30</f>
        <v>-0.59807621135331512</v>
      </c>
      <c r="BW242">
        <f>(r_31*O242)+x_31</f>
        <v>2.4999999999999987</v>
      </c>
      <c r="BX242">
        <f>(r_31*P242)+y_31</f>
        <v>-4.5980762113533151</v>
      </c>
      <c r="CA242">
        <f>O242</f>
        <v>-0.50000000000000044</v>
      </c>
      <c r="CB242">
        <f>P242</f>
        <v>-0.86602540378443837</v>
      </c>
      <c r="CD242">
        <f t="shared" si="54"/>
        <v>-0.50000000000000044</v>
      </c>
      <c r="CE242">
        <f t="shared" si="55"/>
        <v>-0.86602540378443837</v>
      </c>
      <c r="CG242">
        <f t="shared" si="56"/>
        <v>-1.0000000000000009</v>
      </c>
      <c r="CH242">
        <f t="shared" si="57"/>
        <v>-1.7320508075688767</v>
      </c>
      <c r="CJ242">
        <f t="shared" si="58"/>
        <v>-1.5000000000000013</v>
      </c>
      <c r="CK242">
        <f t="shared" si="59"/>
        <v>-2.5980762113533151</v>
      </c>
      <c r="CM242">
        <f t="shared" si="60"/>
        <v>-2.0000000000000018</v>
      </c>
      <c r="CN242">
        <f t="shared" si="61"/>
        <v>-3.4641016151377535</v>
      </c>
      <c r="CP242">
        <f t="shared" si="62"/>
        <v>-2.5000000000000022</v>
      </c>
      <c r="CQ242">
        <f t="shared" si="63"/>
        <v>-4.3301270189221919</v>
      </c>
      <c r="CS242">
        <f>O242</f>
        <v>-0.50000000000000044</v>
      </c>
      <c r="CT242">
        <f>P242</f>
        <v>-0.86602540378443837</v>
      </c>
      <c r="CU242">
        <f>(a_21*r_21*O242)+x_21</f>
        <v>2.9999999999999982</v>
      </c>
      <c r="CV242">
        <f>(b_21*r_21*P242)+y_21</f>
        <v>3.2679491924311233</v>
      </c>
      <c r="CW242">
        <f>(r_21*O242)+x_21</f>
        <v>2.9999999999999982</v>
      </c>
      <c r="CX242">
        <f>(r_21*P242)+y_21</f>
        <v>1.5358983848622465</v>
      </c>
      <c r="CY242">
        <f>((r_21/2)*O242)+x_21</f>
        <v>3.9999999999999991</v>
      </c>
      <c r="CZ242">
        <f>((r_21/2)*P242)+y_21</f>
        <v>3.2679491924311233</v>
      </c>
    </row>
    <row r="243" spans="1:104" x14ac:dyDescent="0.25">
      <c r="A243">
        <v>1</v>
      </c>
      <c r="K243">
        <v>4</v>
      </c>
      <c r="L243">
        <f>L242+A243</f>
        <v>241</v>
      </c>
      <c r="M243">
        <f t="shared" si="64"/>
        <v>4.2062434973063345</v>
      </c>
      <c r="O243">
        <f t="shared" si="65"/>
        <v>-0.48480962024633684</v>
      </c>
      <c r="P243">
        <f t="shared" si="66"/>
        <v>-0.87461970713939596</v>
      </c>
      <c r="R243">
        <f t="shared" si="52"/>
        <v>-1.9392384809853473</v>
      </c>
      <c r="S243">
        <f t="shared" si="53"/>
        <v>-3.4984788285575839</v>
      </c>
      <c r="U243">
        <f>R243+x_0</f>
        <v>-1.9392384809853473</v>
      </c>
      <c r="V243">
        <f>S243+y_0</f>
        <v>-3.4984788285575839</v>
      </c>
      <c r="X243">
        <f>r_0*COS(M243)+x_01</f>
        <v>-1.9392384809853473</v>
      </c>
      <c r="Y243">
        <f>r_0*SIN(M243)+y_01</f>
        <v>-3.4984788285575839</v>
      </c>
      <c r="Z243">
        <f t="shared" si="67"/>
        <v>220</v>
      </c>
      <c r="AB243">
        <f>(r_1*O243)+x_1</f>
        <v>-1.9392384809853473</v>
      </c>
      <c r="AC243">
        <f>(r_1*P243)+y_1</f>
        <v>-3.4984788285575839</v>
      </c>
      <c r="AD243">
        <f t="shared" si="68"/>
        <v>220</v>
      </c>
      <c r="AG243">
        <f>(r_2*O243)+x_2</f>
        <v>2.0607615190146529</v>
      </c>
      <c r="AH243">
        <f>(r_2*P243)+y_2</f>
        <v>-3.4984788285575839</v>
      </c>
      <c r="AJ243">
        <f>(r_3*O243)+x_3</f>
        <v>-1.9392384809853473</v>
      </c>
      <c r="AK243">
        <f>(r_3*P243)+y_3</f>
        <v>-3.4984788285575839</v>
      </c>
      <c r="AM243">
        <f>(r_4*O243)+x_4</f>
        <v>2.0607615190146529</v>
      </c>
      <c r="AN243">
        <f>(r_4*P243)+y_4</f>
        <v>-3.4984788285575839</v>
      </c>
      <c r="AP243">
        <f>(r_5*O243)+x_5</f>
        <v>-1.9392384809853473</v>
      </c>
      <c r="AQ243">
        <f>(r_5*P243)+y_5</f>
        <v>0.50152117144241615</v>
      </c>
      <c r="AS243">
        <f>(r_6*O243)+x_6</f>
        <v>-1.9392384809853473</v>
      </c>
      <c r="AT243">
        <f>(r_6*P243)+y_6</f>
        <v>-3.4984788285575839</v>
      </c>
      <c r="AV243">
        <f>(r_7*O243)+x_7</f>
        <v>2.0607615190146529</v>
      </c>
      <c r="AW243">
        <f>(r_7*P243)+y_7</f>
        <v>-3.4984788285575839</v>
      </c>
      <c r="AY243">
        <f>(r_8*O243)+x_8</f>
        <v>-1.9392384809853473</v>
      </c>
      <c r="AZ243">
        <f>(r_8*P243)+y_8</f>
        <v>0.50152117144241615</v>
      </c>
      <c r="BB243">
        <f>(r_9*O243)+x_9</f>
        <v>-5.9392384809853471</v>
      </c>
      <c r="BC243">
        <f>(r_9*P243)+y_9</f>
        <v>-3.4984788285575839</v>
      </c>
      <c r="BE243">
        <f>(r_10*O243)+x_10</f>
        <v>-1.9392384809853473</v>
      </c>
      <c r="BF243">
        <f>(r_10*P243)+y_10</f>
        <v>-7.4984788285575839</v>
      </c>
      <c r="BH243">
        <f>(r_26*O243)+x_26</f>
        <v>-4.3632865822170315</v>
      </c>
      <c r="BI243">
        <f>(r_26*P243)+y_26</f>
        <v>-7.8715773642545637</v>
      </c>
      <c r="BK243">
        <f>(r_27*O243)+x_27</f>
        <v>-5.4544288607390108</v>
      </c>
      <c r="BL243">
        <f>(r_27*P243)+y_27</f>
        <v>-0.62385912141818789</v>
      </c>
      <c r="BN243">
        <f>(r_28*O243)+x_28</f>
        <v>-5.4544288607390108</v>
      </c>
      <c r="BO243">
        <f>(r_28*P243)+y_28</f>
        <v>-4.6238591214181879</v>
      </c>
      <c r="BQ243">
        <f>(r_29*O243)+x_29</f>
        <v>-1.4544288607390106</v>
      </c>
      <c r="BR243">
        <f>(r_29*P243)+y_29</f>
        <v>-2.6238591214181879</v>
      </c>
      <c r="BT243">
        <f>(r_30*O243)+x_30</f>
        <v>2.5455711392609892</v>
      </c>
      <c r="BU243">
        <f>(r_30*P243)+y_30</f>
        <v>-0.62385912141818789</v>
      </c>
      <c r="BW243">
        <f>(r_31*O243)+x_31</f>
        <v>2.5455711392609892</v>
      </c>
      <c r="BX243">
        <f>(r_31*P243)+y_31</f>
        <v>-4.6238591214181879</v>
      </c>
      <c r="CA243">
        <f>O243</f>
        <v>-0.48480962024633684</v>
      </c>
      <c r="CB243">
        <f>P243</f>
        <v>-0.87461970713939596</v>
      </c>
      <c r="CD243">
        <f t="shared" si="54"/>
        <v>-0.48480962024633684</v>
      </c>
      <c r="CE243">
        <f t="shared" si="55"/>
        <v>-0.87461970713939596</v>
      </c>
      <c r="CG243">
        <f t="shared" si="56"/>
        <v>-0.96961924049267367</v>
      </c>
      <c r="CH243">
        <f t="shared" si="57"/>
        <v>-1.7492394142787919</v>
      </c>
      <c r="CJ243">
        <f t="shared" si="58"/>
        <v>-1.4544288607390106</v>
      </c>
      <c r="CK243">
        <f t="shared" si="59"/>
        <v>-2.6238591214181879</v>
      </c>
      <c r="CM243">
        <f t="shared" si="60"/>
        <v>-1.9392384809853473</v>
      </c>
      <c r="CN243">
        <f t="shared" si="61"/>
        <v>-3.4984788285575839</v>
      </c>
      <c r="CP243">
        <f t="shared" si="62"/>
        <v>-2.4240481012316843</v>
      </c>
      <c r="CQ243">
        <f t="shared" si="63"/>
        <v>-4.3730985356969798</v>
      </c>
      <c r="CS243">
        <f>O243</f>
        <v>-0.48480962024633684</v>
      </c>
      <c r="CT243">
        <f>P243</f>
        <v>-0.87461970713939596</v>
      </c>
      <c r="CU243">
        <f>(a_21*r_21*O243)+x_21</f>
        <v>3.0607615190146529</v>
      </c>
      <c r="CV243">
        <f>(b_21*r_21*P243)+y_21</f>
        <v>3.2507605857212081</v>
      </c>
      <c r="CW243">
        <f>(r_21*O243)+x_21</f>
        <v>3.0607615190146529</v>
      </c>
      <c r="CX243">
        <f>(r_21*P243)+y_21</f>
        <v>1.5015211714424161</v>
      </c>
      <c r="CY243">
        <f>((r_21/2)*O243)+x_21</f>
        <v>4.0303807595073264</v>
      </c>
      <c r="CZ243">
        <f>((r_21/2)*P243)+y_21</f>
        <v>3.2507605857212081</v>
      </c>
    </row>
    <row r="244" spans="1:104" x14ac:dyDescent="0.25">
      <c r="A244">
        <v>1</v>
      </c>
      <c r="K244">
        <v>4</v>
      </c>
      <c r="L244">
        <f>L243+A244</f>
        <v>242</v>
      </c>
      <c r="M244">
        <f t="shared" si="64"/>
        <v>4.2236967898262776</v>
      </c>
      <c r="O244">
        <f t="shared" si="65"/>
        <v>-0.46947156278589075</v>
      </c>
      <c r="P244">
        <f t="shared" si="66"/>
        <v>-0.88294759285892699</v>
      </c>
      <c r="R244">
        <f t="shared" si="52"/>
        <v>-1.877886251143563</v>
      </c>
      <c r="S244">
        <f t="shared" si="53"/>
        <v>-3.531790371435708</v>
      </c>
      <c r="U244">
        <f>R244+x_0</f>
        <v>-1.877886251143563</v>
      </c>
      <c r="V244">
        <f>S244+y_0</f>
        <v>-3.531790371435708</v>
      </c>
      <c r="X244">
        <f>r_0*COS(M244)+x_01</f>
        <v>-1.877886251143563</v>
      </c>
      <c r="Y244">
        <f>r_0*SIN(M244)+y_01</f>
        <v>-3.531790371435708</v>
      </c>
      <c r="Z244">
        <f t="shared" si="67"/>
        <v>221</v>
      </c>
      <c r="AB244">
        <f>(r_1*O244)+x_1</f>
        <v>-1.877886251143563</v>
      </c>
      <c r="AC244">
        <f>(r_1*P244)+y_1</f>
        <v>-3.531790371435708</v>
      </c>
      <c r="AD244">
        <f t="shared" si="68"/>
        <v>221</v>
      </c>
      <c r="AG244">
        <f>(r_2*O244)+x_2</f>
        <v>2.122113748856437</v>
      </c>
      <c r="AH244">
        <f>(r_2*P244)+y_2</f>
        <v>-3.531790371435708</v>
      </c>
      <c r="AJ244">
        <f>(r_3*O244)+x_3</f>
        <v>-1.877886251143563</v>
      </c>
      <c r="AK244">
        <f>(r_3*P244)+y_3</f>
        <v>-3.531790371435708</v>
      </c>
      <c r="AM244">
        <f>(r_4*O244)+x_4</f>
        <v>2.122113748856437</v>
      </c>
      <c r="AN244">
        <f>(r_4*P244)+y_4</f>
        <v>-3.531790371435708</v>
      </c>
      <c r="AP244">
        <f>(r_5*O244)+x_5</f>
        <v>-1.877886251143563</v>
      </c>
      <c r="AQ244">
        <f>(r_5*P244)+y_5</f>
        <v>0.46820962856429205</v>
      </c>
      <c r="AS244">
        <f>(r_6*O244)+x_6</f>
        <v>-1.877886251143563</v>
      </c>
      <c r="AT244">
        <f>(r_6*P244)+y_6</f>
        <v>-3.531790371435708</v>
      </c>
      <c r="AV244">
        <f>(r_7*O244)+x_7</f>
        <v>2.122113748856437</v>
      </c>
      <c r="AW244">
        <f>(r_7*P244)+y_7</f>
        <v>-3.531790371435708</v>
      </c>
      <c r="AY244">
        <f>(r_8*O244)+x_8</f>
        <v>-1.877886251143563</v>
      </c>
      <c r="AZ244">
        <f>(r_8*P244)+y_8</f>
        <v>0.46820962856429205</v>
      </c>
      <c r="BB244">
        <f>(r_9*O244)+x_9</f>
        <v>-5.877886251143563</v>
      </c>
      <c r="BC244">
        <f>(r_9*P244)+y_9</f>
        <v>-3.531790371435708</v>
      </c>
      <c r="BE244">
        <f>(r_10*O244)+x_10</f>
        <v>-1.877886251143563</v>
      </c>
      <c r="BF244">
        <f>(r_10*P244)+y_10</f>
        <v>-7.531790371435708</v>
      </c>
      <c r="BH244">
        <f>(r_26*O244)+x_26</f>
        <v>-4.2252440650730172</v>
      </c>
      <c r="BI244">
        <f>(r_26*P244)+y_26</f>
        <v>-7.9465283357303429</v>
      </c>
      <c r="BK244">
        <f>(r_27*O244)+x_27</f>
        <v>-5.4084146883576718</v>
      </c>
      <c r="BL244">
        <f>(r_27*P244)+y_27</f>
        <v>-0.64884277857678097</v>
      </c>
      <c r="BN244">
        <f>(r_28*O244)+x_28</f>
        <v>-5.4084146883576718</v>
      </c>
      <c r="BO244">
        <f>(r_28*P244)+y_28</f>
        <v>-4.648842778576781</v>
      </c>
      <c r="BQ244">
        <f>(r_29*O244)+x_29</f>
        <v>-1.4084146883576723</v>
      </c>
      <c r="BR244">
        <f>(r_29*P244)+y_29</f>
        <v>-2.648842778576781</v>
      </c>
      <c r="BT244">
        <f>(r_30*O244)+x_30</f>
        <v>2.5915853116423277</v>
      </c>
      <c r="BU244">
        <f>(r_30*P244)+y_30</f>
        <v>-0.64884277857678097</v>
      </c>
      <c r="BW244">
        <f>(r_31*O244)+x_31</f>
        <v>2.5915853116423277</v>
      </c>
      <c r="BX244">
        <f>(r_31*P244)+y_31</f>
        <v>-4.648842778576781</v>
      </c>
      <c r="CA244">
        <f>O244</f>
        <v>-0.46947156278589075</v>
      </c>
      <c r="CB244">
        <f>P244</f>
        <v>-0.88294759285892699</v>
      </c>
      <c r="CD244">
        <f t="shared" si="54"/>
        <v>-0.46947156278589075</v>
      </c>
      <c r="CE244">
        <f t="shared" si="55"/>
        <v>-0.88294759285892699</v>
      </c>
      <c r="CG244">
        <f t="shared" si="56"/>
        <v>-0.9389431255717815</v>
      </c>
      <c r="CH244">
        <f t="shared" si="57"/>
        <v>-1.765895185717854</v>
      </c>
      <c r="CJ244">
        <f t="shared" si="58"/>
        <v>-1.4084146883576723</v>
      </c>
      <c r="CK244">
        <f t="shared" si="59"/>
        <v>-2.648842778576781</v>
      </c>
      <c r="CM244">
        <f t="shared" si="60"/>
        <v>-1.877886251143563</v>
      </c>
      <c r="CN244">
        <f t="shared" si="61"/>
        <v>-3.531790371435708</v>
      </c>
      <c r="CP244">
        <f t="shared" si="62"/>
        <v>-2.3473578139294538</v>
      </c>
      <c r="CQ244">
        <f t="shared" si="63"/>
        <v>-4.4147379642946349</v>
      </c>
      <c r="CS244">
        <f>O244</f>
        <v>-0.46947156278589075</v>
      </c>
      <c r="CT244">
        <f>P244</f>
        <v>-0.88294759285892699</v>
      </c>
      <c r="CU244">
        <f>(a_21*r_21*O244)+x_21</f>
        <v>3.122113748856437</v>
      </c>
      <c r="CV244">
        <f>(b_21*r_21*P244)+y_21</f>
        <v>3.234104814282146</v>
      </c>
      <c r="CW244">
        <f>(r_21*O244)+x_21</f>
        <v>3.122113748856437</v>
      </c>
      <c r="CX244">
        <f>(r_21*P244)+y_21</f>
        <v>1.468209628564292</v>
      </c>
      <c r="CY244">
        <f>((r_21/2)*O244)+x_21</f>
        <v>4.0610568744282185</v>
      </c>
      <c r="CZ244">
        <f>((r_21/2)*P244)+y_21</f>
        <v>3.234104814282146</v>
      </c>
    </row>
    <row r="245" spans="1:104" x14ac:dyDescent="0.25">
      <c r="A245">
        <v>1</v>
      </c>
      <c r="K245">
        <v>4</v>
      </c>
      <c r="L245">
        <f>L244+A245</f>
        <v>243</v>
      </c>
      <c r="M245">
        <f t="shared" si="64"/>
        <v>4.2411500823462207</v>
      </c>
      <c r="O245">
        <f t="shared" si="65"/>
        <v>-0.45399049973954692</v>
      </c>
      <c r="P245">
        <f t="shared" si="66"/>
        <v>-0.89100652418836779</v>
      </c>
      <c r="R245">
        <f t="shared" si="52"/>
        <v>-1.8159619989581877</v>
      </c>
      <c r="S245">
        <f t="shared" si="53"/>
        <v>-3.5640260967534712</v>
      </c>
      <c r="U245">
        <f>R245+x_0</f>
        <v>-1.8159619989581877</v>
      </c>
      <c r="V245">
        <f>S245+y_0</f>
        <v>-3.5640260967534712</v>
      </c>
      <c r="X245">
        <f>r_0*COS(M245)+x_01</f>
        <v>-1.8159619989581877</v>
      </c>
      <c r="Y245">
        <f>r_0*SIN(M245)+y_01</f>
        <v>-3.5640260967534712</v>
      </c>
      <c r="Z245">
        <f t="shared" si="67"/>
        <v>222</v>
      </c>
      <c r="AB245">
        <f>(r_1*O245)+x_1</f>
        <v>-1.8159619989581877</v>
      </c>
      <c r="AC245">
        <f>(r_1*P245)+y_1</f>
        <v>-3.5640260967534712</v>
      </c>
      <c r="AD245">
        <f t="shared" si="68"/>
        <v>222</v>
      </c>
      <c r="AG245">
        <f>(r_2*O245)+x_2</f>
        <v>2.1840380010418121</v>
      </c>
      <c r="AH245">
        <f>(r_2*P245)+y_2</f>
        <v>-3.5640260967534712</v>
      </c>
      <c r="AJ245">
        <f>(r_3*O245)+x_3</f>
        <v>-1.8159619989581877</v>
      </c>
      <c r="AK245">
        <f>(r_3*P245)+y_3</f>
        <v>-3.5640260967534712</v>
      </c>
      <c r="AM245">
        <f>(r_4*O245)+x_4</f>
        <v>2.1840380010418121</v>
      </c>
      <c r="AN245">
        <f>(r_4*P245)+y_4</f>
        <v>-3.5640260967534712</v>
      </c>
      <c r="AP245">
        <f>(r_5*O245)+x_5</f>
        <v>-1.8159619989581877</v>
      </c>
      <c r="AQ245">
        <f>(r_5*P245)+y_5</f>
        <v>0.43597390324652885</v>
      </c>
      <c r="AS245">
        <f>(r_6*O245)+x_6</f>
        <v>-1.8159619989581877</v>
      </c>
      <c r="AT245">
        <f>(r_6*P245)+y_6</f>
        <v>-3.5640260967534712</v>
      </c>
      <c r="AV245">
        <f>(r_7*O245)+x_7</f>
        <v>2.1840380010418121</v>
      </c>
      <c r="AW245">
        <f>(r_7*P245)+y_7</f>
        <v>-3.5640260967534712</v>
      </c>
      <c r="AY245">
        <f>(r_8*O245)+x_8</f>
        <v>-1.8159619989581877</v>
      </c>
      <c r="AZ245">
        <f>(r_8*P245)+y_8</f>
        <v>0.43597390324652885</v>
      </c>
      <c r="BB245">
        <f>(r_9*O245)+x_9</f>
        <v>-5.8159619989581879</v>
      </c>
      <c r="BC245">
        <f>(r_9*P245)+y_9</f>
        <v>-3.5640260967534712</v>
      </c>
      <c r="BE245">
        <f>(r_10*O245)+x_10</f>
        <v>-1.8159619989581877</v>
      </c>
      <c r="BF245">
        <f>(r_10*P245)+y_10</f>
        <v>-7.5640260967534712</v>
      </c>
      <c r="BH245">
        <f>(r_26*O245)+x_26</f>
        <v>-4.0859144976559225</v>
      </c>
      <c r="BI245">
        <f>(r_26*P245)+y_26</f>
        <v>-8.0190587176953105</v>
      </c>
      <c r="BK245">
        <f>(r_27*O245)+x_27</f>
        <v>-5.3619714992186402</v>
      </c>
      <c r="BL245">
        <f>(r_27*P245)+y_27</f>
        <v>-0.67301957256510336</v>
      </c>
      <c r="BN245">
        <f>(r_28*O245)+x_28</f>
        <v>-5.3619714992186402</v>
      </c>
      <c r="BO245">
        <f>(r_28*P245)+y_28</f>
        <v>-4.6730195725651029</v>
      </c>
      <c r="BQ245">
        <f>(r_29*O245)+x_29</f>
        <v>-1.3619714992186407</v>
      </c>
      <c r="BR245">
        <f>(r_29*P245)+y_29</f>
        <v>-2.6730195725651034</v>
      </c>
      <c r="BT245">
        <f>(r_30*O245)+x_30</f>
        <v>2.6380285007813593</v>
      </c>
      <c r="BU245">
        <f>(r_30*P245)+y_30</f>
        <v>-0.67301957256510336</v>
      </c>
      <c r="BW245">
        <f>(r_31*O245)+x_31</f>
        <v>2.6380285007813593</v>
      </c>
      <c r="BX245">
        <f>(r_31*P245)+y_31</f>
        <v>-4.6730195725651029</v>
      </c>
      <c r="CA245">
        <f>O245</f>
        <v>-0.45399049973954692</v>
      </c>
      <c r="CB245">
        <f>P245</f>
        <v>-0.89100652418836779</v>
      </c>
      <c r="CD245">
        <f t="shared" si="54"/>
        <v>-0.45399049973954692</v>
      </c>
      <c r="CE245">
        <f t="shared" si="55"/>
        <v>-0.89100652418836779</v>
      </c>
      <c r="CG245">
        <f t="shared" si="56"/>
        <v>-0.90798099947909383</v>
      </c>
      <c r="CH245">
        <f t="shared" si="57"/>
        <v>-1.7820130483767356</v>
      </c>
      <c r="CJ245">
        <f t="shared" si="58"/>
        <v>-1.3619714992186407</v>
      </c>
      <c r="CK245">
        <f t="shared" si="59"/>
        <v>-2.6730195725651034</v>
      </c>
      <c r="CM245">
        <f t="shared" si="60"/>
        <v>-1.8159619989581877</v>
      </c>
      <c r="CN245">
        <f t="shared" si="61"/>
        <v>-3.5640260967534712</v>
      </c>
      <c r="CP245">
        <f t="shared" si="62"/>
        <v>-2.2699524986977346</v>
      </c>
      <c r="CQ245">
        <f t="shared" si="63"/>
        <v>-4.4550326209418394</v>
      </c>
      <c r="CS245">
        <f>O245</f>
        <v>-0.45399049973954692</v>
      </c>
      <c r="CT245">
        <f>P245</f>
        <v>-0.89100652418836779</v>
      </c>
      <c r="CU245">
        <f>(a_21*r_21*O245)+x_21</f>
        <v>3.1840380010418121</v>
      </c>
      <c r="CV245">
        <f>(b_21*r_21*P245)+y_21</f>
        <v>3.2179869516232644</v>
      </c>
      <c r="CW245">
        <f>(r_21*O245)+x_21</f>
        <v>3.1840380010418121</v>
      </c>
      <c r="CX245">
        <f>(r_21*P245)+y_21</f>
        <v>1.4359739032465288</v>
      </c>
      <c r="CY245">
        <f>((r_21/2)*O245)+x_21</f>
        <v>4.0920190005209065</v>
      </c>
      <c r="CZ245">
        <f>((r_21/2)*P245)+y_21</f>
        <v>3.2179869516232644</v>
      </c>
    </row>
    <row r="246" spans="1:104" x14ac:dyDescent="0.25">
      <c r="A246">
        <v>1</v>
      </c>
      <c r="K246">
        <v>4</v>
      </c>
      <c r="L246">
        <f>L245+A246</f>
        <v>244</v>
      </c>
      <c r="M246">
        <f t="shared" si="64"/>
        <v>4.2586033748661638</v>
      </c>
      <c r="O246">
        <f t="shared" si="65"/>
        <v>-0.43837114678907774</v>
      </c>
      <c r="P246">
        <f t="shared" si="66"/>
        <v>-0.89879404629916682</v>
      </c>
      <c r="R246">
        <f t="shared" si="52"/>
        <v>-1.7534845871563109</v>
      </c>
      <c r="S246">
        <f t="shared" si="53"/>
        <v>-3.5951761851966673</v>
      </c>
      <c r="U246">
        <f>R246+x_0</f>
        <v>-1.7534845871563109</v>
      </c>
      <c r="V246">
        <f>S246+y_0</f>
        <v>-3.5951761851966673</v>
      </c>
      <c r="X246">
        <f>r_0*COS(M246)+x_01</f>
        <v>-1.7534845871563109</v>
      </c>
      <c r="Y246">
        <f>r_0*SIN(M246)+y_01</f>
        <v>-3.5951761851966673</v>
      </c>
      <c r="Z246">
        <f t="shared" si="67"/>
        <v>223</v>
      </c>
      <c r="AB246">
        <f>(r_1*O246)+x_1</f>
        <v>-1.7534845871563109</v>
      </c>
      <c r="AC246">
        <f>(r_1*P246)+y_1</f>
        <v>-3.5951761851966673</v>
      </c>
      <c r="AD246">
        <f t="shared" si="68"/>
        <v>223</v>
      </c>
      <c r="AG246">
        <f>(r_2*O246)+x_2</f>
        <v>2.2465154128436891</v>
      </c>
      <c r="AH246">
        <f>(r_2*P246)+y_2</f>
        <v>-3.5951761851966673</v>
      </c>
      <c r="AJ246">
        <f>(r_3*O246)+x_3</f>
        <v>-1.7534845871563109</v>
      </c>
      <c r="AK246">
        <f>(r_3*P246)+y_3</f>
        <v>-3.5951761851966673</v>
      </c>
      <c r="AM246">
        <f>(r_4*O246)+x_4</f>
        <v>2.2465154128436891</v>
      </c>
      <c r="AN246">
        <f>(r_4*P246)+y_4</f>
        <v>-3.5951761851966673</v>
      </c>
      <c r="AP246">
        <f>(r_5*O246)+x_5</f>
        <v>-1.7534845871563109</v>
      </c>
      <c r="AQ246">
        <f>(r_5*P246)+y_5</f>
        <v>0.40482381480333274</v>
      </c>
      <c r="AS246">
        <f>(r_6*O246)+x_6</f>
        <v>-1.7534845871563109</v>
      </c>
      <c r="AT246">
        <f>(r_6*P246)+y_6</f>
        <v>-3.5951761851966673</v>
      </c>
      <c r="AV246">
        <f>(r_7*O246)+x_7</f>
        <v>2.2465154128436891</v>
      </c>
      <c r="AW246">
        <f>(r_7*P246)+y_7</f>
        <v>-3.5951761851966673</v>
      </c>
      <c r="AY246">
        <f>(r_8*O246)+x_8</f>
        <v>-1.7534845871563109</v>
      </c>
      <c r="AZ246">
        <f>(r_8*P246)+y_8</f>
        <v>0.40482381480333274</v>
      </c>
      <c r="BB246">
        <f>(r_9*O246)+x_9</f>
        <v>-5.7534845871563114</v>
      </c>
      <c r="BC246">
        <f>(r_9*P246)+y_9</f>
        <v>-3.5951761851966673</v>
      </c>
      <c r="BE246">
        <f>(r_10*O246)+x_10</f>
        <v>-1.7534845871563109</v>
      </c>
      <c r="BF246">
        <f>(r_10*P246)+y_10</f>
        <v>-7.5951761851966673</v>
      </c>
      <c r="BH246">
        <f>(r_26*O246)+x_26</f>
        <v>-3.9453403211016997</v>
      </c>
      <c r="BI246">
        <f>(r_26*P246)+y_26</f>
        <v>-8.0891464166925005</v>
      </c>
      <c r="BK246">
        <f>(r_27*O246)+x_27</f>
        <v>-5.3151134403672327</v>
      </c>
      <c r="BL246">
        <f>(r_27*P246)+y_27</f>
        <v>-0.69638213889750045</v>
      </c>
      <c r="BN246">
        <f>(r_28*O246)+x_28</f>
        <v>-5.3151134403672327</v>
      </c>
      <c r="BO246">
        <f>(r_28*P246)+y_28</f>
        <v>-4.6963821388975004</v>
      </c>
      <c r="BQ246">
        <f>(r_29*O246)+x_29</f>
        <v>-1.3151134403672331</v>
      </c>
      <c r="BR246">
        <f>(r_29*P246)+y_29</f>
        <v>-2.6963821388975004</v>
      </c>
      <c r="BT246">
        <f>(r_30*O246)+x_30</f>
        <v>2.6848865596327669</v>
      </c>
      <c r="BU246">
        <f>(r_30*P246)+y_30</f>
        <v>-0.69638213889750045</v>
      </c>
      <c r="BW246">
        <f>(r_31*O246)+x_31</f>
        <v>2.6848865596327669</v>
      </c>
      <c r="BX246">
        <f>(r_31*P246)+y_31</f>
        <v>-4.6963821388975004</v>
      </c>
      <c r="CA246">
        <f>O246</f>
        <v>-0.43837114678907774</v>
      </c>
      <c r="CB246">
        <f>P246</f>
        <v>-0.89879404629916682</v>
      </c>
      <c r="CD246">
        <f t="shared" si="54"/>
        <v>-0.43837114678907774</v>
      </c>
      <c r="CE246">
        <f t="shared" si="55"/>
        <v>-0.89879404629916682</v>
      </c>
      <c r="CG246">
        <f t="shared" si="56"/>
        <v>-0.87674229357815547</v>
      </c>
      <c r="CH246">
        <f t="shared" si="57"/>
        <v>-1.7975880925983336</v>
      </c>
      <c r="CJ246">
        <f t="shared" si="58"/>
        <v>-1.3151134403672331</v>
      </c>
      <c r="CK246">
        <f t="shared" si="59"/>
        <v>-2.6963821388975004</v>
      </c>
      <c r="CM246">
        <f t="shared" si="60"/>
        <v>-1.7534845871563109</v>
      </c>
      <c r="CN246">
        <f t="shared" si="61"/>
        <v>-3.5951761851966673</v>
      </c>
      <c r="CP246">
        <f t="shared" si="62"/>
        <v>-2.1918557339453888</v>
      </c>
      <c r="CQ246">
        <f t="shared" si="63"/>
        <v>-4.4939702314958341</v>
      </c>
      <c r="CS246">
        <f>O246</f>
        <v>-0.43837114678907774</v>
      </c>
      <c r="CT246">
        <f>P246</f>
        <v>-0.89879404629916682</v>
      </c>
      <c r="CU246">
        <f>(a_21*r_21*O246)+x_21</f>
        <v>3.2465154128436891</v>
      </c>
      <c r="CV246">
        <f>(b_21*r_21*P246)+y_21</f>
        <v>3.2024119074016664</v>
      </c>
      <c r="CW246">
        <f>(r_21*O246)+x_21</f>
        <v>3.2465154128436891</v>
      </c>
      <c r="CX246">
        <f>(r_21*P246)+y_21</f>
        <v>1.4048238148033327</v>
      </c>
      <c r="CY246">
        <f>((r_21/2)*O246)+x_21</f>
        <v>4.1232577064218443</v>
      </c>
      <c r="CZ246">
        <f>((r_21/2)*P246)+y_21</f>
        <v>3.2024119074016664</v>
      </c>
    </row>
    <row r="247" spans="1:104" x14ac:dyDescent="0.25">
      <c r="A247">
        <v>1</v>
      </c>
      <c r="K247">
        <v>4</v>
      </c>
      <c r="L247">
        <f>L246+A247</f>
        <v>245</v>
      </c>
      <c r="M247">
        <f t="shared" si="64"/>
        <v>4.2760566673861069</v>
      </c>
      <c r="O247">
        <f t="shared" si="65"/>
        <v>-0.42261826174069994</v>
      </c>
      <c r="P247">
        <f t="shared" si="66"/>
        <v>-0.90630778703664971</v>
      </c>
      <c r="R247">
        <f t="shared" si="52"/>
        <v>-1.6904730469627998</v>
      </c>
      <c r="S247">
        <f t="shared" si="53"/>
        <v>-3.6252311481465989</v>
      </c>
      <c r="U247">
        <f>R247+x_0</f>
        <v>-1.6904730469627998</v>
      </c>
      <c r="V247">
        <f>S247+y_0</f>
        <v>-3.6252311481465989</v>
      </c>
      <c r="X247">
        <f>r_0*COS(M247)+x_01</f>
        <v>-1.6904730469627998</v>
      </c>
      <c r="Y247">
        <f>r_0*SIN(M247)+y_01</f>
        <v>-3.6252311481465989</v>
      </c>
      <c r="Z247">
        <f t="shared" si="67"/>
        <v>224</v>
      </c>
      <c r="AB247">
        <f>(r_1*O247)+x_1</f>
        <v>-1.6904730469627998</v>
      </c>
      <c r="AC247">
        <f>(r_1*P247)+y_1</f>
        <v>-3.6252311481465989</v>
      </c>
      <c r="AD247">
        <f t="shared" si="68"/>
        <v>224</v>
      </c>
      <c r="AG247">
        <f>(r_2*O247)+x_2</f>
        <v>2.3095269530372002</v>
      </c>
      <c r="AH247">
        <f>(r_2*P247)+y_2</f>
        <v>-3.6252311481465989</v>
      </c>
      <c r="AJ247">
        <f>(r_3*O247)+x_3</f>
        <v>-1.6904730469627998</v>
      </c>
      <c r="AK247">
        <f>(r_3*P247)+y_3</f>
        <v>-3.6252311481465989</v>
      </c>
      <c r="AM247">
        <f>(r_4*O247)+x_4</f>
        <v>2.3095269530372002</v>
      </c>
      <c r="AN247">
        <f>(r_4*P247)+y_4</f>
        <v>-3.6252311481465989</v>
      </c>
      <c r="AP247">
        <f>(r_5*O247)+x_5</f>
        <v>-1.6904730469627998</v>
      </c>
      <c r="AQ247">
        <f>(r_5*P247)+y_5</f>
        <v>0.37476885185340114</v>
      </c>
      <c r="AS247">
        <f>(r_6*O247)+x_6</f>
        <v>-1.6904730469627998</v>
      </c>
      <c r="AT247">
        <f>(r_6*P247)+y_6</f>
        <v>-3.6252311481465989</v>
      </c>
      <c r="AV247">
        <f>(r_7*O247)+x_7</f>
        <v>2.3095269530372002</v>
      </c>
      <c r="AW247">
        <f>(r_7*P247)+y_7</f>
        <v>-3.6252311481465989</v>
      </c>
      <c r="AY247">
        <f>(r_8*O247)+x_8</f>
        <v>-1.6904730469627998</v>
      </c>
      <c r="AZ247">
        <f>(r_8*P247)+y_8</f>
        <v>0.37476885185340114</v>
      </c>
      <c r="BB247">
        <f>(r_9*O247)+x_9</f>
        <v>-5.6904730469627998</v>
      </c>
      <c r="BC247">
        <f>(r_9*P247)+y_9</f>
        <v>-3.6252311481465989</v>
      </c>
      <c r="BE247">
        <f>(r_10*O247)+x_10</f>
        <v>-1.6904730469627998</v>
      </c>
      <c r="BF247">
        <f>(r_10*P247)+y_10</f>
        <v>-7.6252311481465984</v>
      </c>
      <c r="BH247">
        <f>(r_26*O247)+x_26</f>
        <v>-3.8035643556662997</v>
      </c>
      <c r="BI247">
        <f>(r_26*P247)+y_26</f>
        <v>-8.1567700833298478</v>
      </c>
      <c r="BK247">
        <f>(r_27*O247)+x_27</f>
        <v>-5.2678547852220996</v>
      </c>
      <c r="BL247">
        <f>(r_27*P247)+y_27</f>
        <v>-0.71892336110994925</v>
      </c>
      <c r="BN247">
        <f>(r_28*O247)+x_28</f>
        <v>-5.2678547852220996</v>
      </c>
      <c r="BO247">
        <f>(r_28*P247)+y_28</f>
        <v>-4.7189233611099493</v>
      </c>
      <c r="BQ247">
        <f>(r_29*O247)+x_29</f>
        <v>-1.2678547852220998</v>
      </c>
      <c r="BR247">
        <f>(r_29*P247)+y_29</f>
        <v>-2.7189233611099493</v>
      </c>
      <c r="BT247">
        <f>(r_30*O247)+x_30</f>
        <v>2.7321452147779004</v>
      </c>
      <c r="BU247">
        <f>(r_30*P247)+y_30</f>
        <v>-0.71892336110994925</v>
      </c>
      <c r="BW247">
        <f>(r_31*O247)+x_31</f>
        <v>2.7321452147779004</v>
      </c>
      <c r="BX247">
        <f>(r_31*P247)+y_31</f>
        <v>-4.7189233611099493</v>
      </c>
      <c r="CA247">
        <f>O247</f>
        <v>-0.42261826174069994</v>
      </c>
      <c r="CB247">
        <f>P247</f>
        <v>-0.90630778703664971</v>
      </c>
      <c r="CD247">
        <f t="shared" si="54"/>
        <v>-0.42261826174069994</v>
      </c>
      <c r="CE247">
        <f t="shared" si="55"/>
        <v>-0.90630778703664971</v>
      </c>
      <c r="CG247">
        <f t="shared" si="56"/>
        <v>-0.84523652348139988</v>
      </c>
      <c r="CH247">
        <f t="shared" si="57"/>
        <v>-1.8126155740732994</v>
      </c>
      <c r="CJ247">
        <f t="shared" si="58"/>
        <v>-1.2678547852220998</v>
      </c>
      <c r="CK247">
        <f t="shared" si="59"/>
        <v>-2.7189233611099493</v>
      </c>
      <c r="CM247">
        <f t="shared" si="60"/>
        <v>-1.6904730469627998</v>
      </c>
      <c r="CN247">
        <f t="shared" si="61"/>
        <v>-3.6252311481465989</v>
      </c>
      <c r="CP247">
        <f t="shared" si="62"/>
        <v>-2.1130913087034999</v>
      </c>
      <c r="CQ247">
        <f t="shared" si="63"/>
        <v>-4.5315389351832485</v>
      </c>
      <c r="CS247">
        <f>O247</f>
        <v>-0.42261826174069994</v>
      </c>
      <c r="CT247">
        <f>P247</f>
        <v>-0.90630778703664971</v>
      </c>
      <c r="CU247">
        <f>(a_21*r_21*O247)+x_21</f>
        <v>3.3095269530372002</v>
      </c>
      <c r="CV247">
        <f>(b_21*r_21*P247)+y_21</f>
        <v>3.1873844259267008</v>
      </c>
      <c r="CW247">
        <f>(r_21*O247)+x_21</f>
        <v>3.3095269530372002</v>
      </c>
      <c r="CX247">
        <f>(r_21*P247)+y_21</f>
        <v>1.3747688518534011</v>
      </c>
      <c r="CY247">
        <f>((r_21/2)*O247)+x_21</f>
        <v>4.1547634765185997</v>
      </c>
      <c r="CZ247">
        <f>((r_21/2)*P247)+y_21</f>
        <v>3.1873844259267008</v>
      </c>
    </row>
    <row r="248" spans="1:104" x14ac:dyDescent="0.25">
      <c r="A248">
        <v>1</v>
      </c>
      <c r="K248">
        <v>4</v>
      </c>
      <c r="L248">
        <f>L247+A248</f>
        <v>246</v>
      </c>
      <c r="M248">
        <f t="shared" si="64"/>
        <v>4.2935099599060509</v>
      </c>
      <c r="O248">
        <f t="shared" si="65"/>
        <v>-0.4067366430758001</v>
      </c>
      <c r="P248">
        <f t="shared" si="66"/>
        <v>-0.91354545764260098</v>
      </c>
      <c r="R248">
        <f t="shared" si="52"/>
        <v>-1.6269465723032004</v>
      </c>
      <c r="S248">
        <f t="shared" si="53"/>
        <v>-3.6541818305704039</v>
      </c>
      <c r="U248">
        <f>R248+x_0</f>
        <v>-1.6269465723032004</v>
      </c>
      <c r="V248">
        <f>S248+y_0</f>
        <v>-3.6541818305704039</v>
      </c>
      <c r="X248">
        <f>r_0*COS(M248)+x_01</f>
        <v>-1.6269465723032004</v>
      </c>
      <c r="Y248">
        <f>r_0*SIN(M248)+y_01</f>
        <v>-3.6541818305704039</v>
      </c>
      <c r="Z248">
        <f t="shared" si="67"/>
        <v>225</v>
      </c>
      <c r="AB248">
        <f>(r_1*O248)+x_1</f>
        <v>-1.6269465723032004</v>
      </c>
      <c r="AC248">
        <f>(r_1*P248)+y_1</f>
        <v>-3.6541818305704039</v>
      </c>
      <c r="AD248">
        <f t="shared" si="68"/>
        <v>225</v>
      </c>
      <c r="AG248">
        <f>(r_2*O248)+x_2</f>
        <v>2.3730534276967994</v>
      </c>
      <c r="AH248">
        <f>(r_2*P248)+y_2</f>
        <v>-3.6541818305704039</v>
      </c>
      <c r="AJ248">
        <f>(r_3*O248)+x_3</f>
        <v>-1.6269465723032004</v>
      </c>
      <c r="AK248">
        <f>(r_3*P248)+y_3</f>
        <v>-3.6541818305704039</v>
      </c>
      <c r="AM248">
        <f>(r_4*O248)+x_4</f>
        <v>2.3730534276967994</v>
      </c>
      <c r="AN248">
        <f>(r_4*P248)+y_4</f>
        <v>-3.6541818305704039</v>
      </c>
      <c r="AP248">
        <f>(r_5*O248)+x_5</f>
        <v>-1.6269465723032004</v>
      </c>
      <c r="AQ248">
        <f>(r_5*P248)+y_5</f>
        <v>0.34581816942959609</v>
      </c>
      <c r="AS248">
        <f>(r_6*O248)+x_6</f>
        <v>-1.6269465723032004</v>
      </c>
      <c r="AT248">
        <f>(r_6*P248)+y_6</f>
        <v>-3.6541818305704039</v>
      </c>
      <c r="AV248">
        <f>(r_7*O248)+x_7</f>
        <v>2.3730534276967994</v>
      </c>
      <c r="AW248">
        <f>(r_7*P248)+y_7</f>
        <v>-3.6541818305704039</v>
      </c>
      <c r="AY248">
        <f>(r_8*O248)+x_8</f>
        <v>-1.6269465723032004</v>
      </c>
      <c r="AZ248">
        <f>(r_8*P248)+y_8</f>
        <v>0.34581816942959609</v>
      </c>
      <c r="BB248">
        <f>(r_9*O248)+x_9</f>
        <v>-5.6269465723032006</v>
      </c>
      <c r="BC248">
        <f>(r_9*P248)+y_9</f>
        <v>-3.6541818305704039</v>
      </c>
      <c r="BE248">
        <f>(r_10*O248)+x_10</f>
        <v>-1.6269465723032004</v>
      </c>
      <c r="BF248">
        <f>(r_10*P248)+y_10</f>
        <v>-7.6541818305704039</v>
      </c>
      <c r="BH248">
        <f>(r_26*O248)+x_26</f>
        <v>-3.6606297876822009</v>
      </c>
      <c r="BI248">
        <f>(r_26*P248)+y_26</f>
        <v>-8.2219091187834081</v>
      </c>
      <c r="BK248">
        <f>(r_27*O248)+x_27</f>
        <v>-5.2202099292274005</v>
      </c>
      <c r="BL248">
        <f>(r_27*P248)+y_27</f>
        <v>-0.74063637292780271</v>
      </c>
      <c r="BN248">
        <f>(r_28*O248)+x_28</f>
        <v>-5.2202099292274005</v>
      </c>
      <c r="BO248">
        <f>(r_28*P248)+y_28</f>
        <v>-4.7406363729278027</v>
      </c>
      <c r="BQ248">
        <f>(r_29*O248)+x_29</f>
        <v>-1.2202099292274002</v>
      </c>
      <c r="BR248">
        <f>(r_29*P248)+y_29</f>
        <v>-2.7406363729278027</v>
      </c>
      <c r="BT248">
        <f>(r_30*O248)+x_30</f>
        <v>2.7797900707725995</v>
      </c>
      <c r="BU248">
        <f>(r_30*P248)+y_30</f>
        <v>-0.74063637292780271</v>
      </c>
      <c r="BW248">
        <f>(r_31*O248)+x_31</f>
        <v>2.7797900707725995</v>
      </c>
      <c r="BX248">
        <f>(r_31*P248)+y_31</f>
        <v>-4.7406363729278027</v>
      </c>
      <c r="CA248">
        <f>O248</f>
        <v>-0.4067366430758001</v>
      </c>
      <c r="CB248">
        <f>P248</f>
        <v>-0.91354545764260098</v>
      </c>
      <c r="CD248">
        <f t="shared" si="54"/>
        <v>-0.4067366430758001</v>
      </c>
      <c r="CE248">
        <f t="shared" si="55"/>
        <v>-0.91354545764260098</v>
      </c>
      <c r="CG248">
        <f t="shared" si="56"/>
        <v>-0.81347328615160019</v>
      </c>
      <c r="CH248">
        <f t="shared" si="57"/>
        <v>-1.827090915285202</v>
      </c>
      <c r="CJ248">
        <f t="shared" si="58"/>
        <v>-1.2202099292274002</v>
      </c>
      <c r="CK248">
        <f t="shared" si="59"/>
        <v>-2.7406363729278027</v>
      </c>
      <c r="CM248">
        <f t="shared" si="60"/>
        <v>-1.6269465723032004</v>
      </c>
      <c r="CN248">
        <f t="shared" si="61"/>
        <v>-3.6541818305704039</v>
      </c>
      <c r="CP248">
        <f t="shared" si="62"/>
        <v>-2.0336832153790003</v>
      </c>
      <c r="CQ248">
        <f t="shared" si="63"/>
        <v>-4.5677272882130051</v>
      </c>
      <c r="CS248">
        <f>O248</f>
        <v>-0.4067366430758001</v>
      </c>
      <c r="CT248">
        <f>P248</f>
        <v>-0.91354545764260098</v>
      </c>
      <c r="CU248">
        <f>(a_21*r_21*O248)+x_21</f>
        <v>3.3730534276967994</v>
      </c>
      <c r="CV248">
        <f>(b_21*r_21*P248)+y_21</f>
        <v>3.172909084714798</v>
      </c>
      <c r="CW248">
        <f>(r_21*O248)+x_21</f>
        <v>3.3730534276967994</v>
      </c>
      <c r="CX248">
        <f>(r_21*P248)+y_21</f>
        <v>1.3458181694295961</v>
      </c>
      <c r="CY248">
        <f>((r_21/2)*O248)+x_21</f>
        <v>4.1865267138483997</v>
      </c>
      <c r="CZ248">
        <f>((r_21/2)*P248)+y_21</f>
        <v>3.172909084714798</v>
      </c>
    </row>
    <row r="249" spans="1:104" x14ac:dyDescent="0.25">
      <c r="A249">
        <v>1</v>
      </c>
      <c r="K249">
        <v>4</v>
      </c>
      <c r="L249">
        <f>L248+A249</f>
        <v>247</v>
      </c>
      <c r="M249">
        <f t="shared" si="64"/>
        <v>4.310963252425994</v>
      </c>
      <c r="O249">
        <f t="shared" si="65"/>
        <v>-0.39073112848927383</v>
      </c>
      <c r="P249">
        <f t="shared" si="66"/>
        <v>-0.92050485345244026</v>
      </c>
      <c r="R249">
        <f t="shared" si="52"/>
        <v>-1.5629245139570953</v>
      </c>
      <c r="S249">
        <f t="shared" si="53"/>
        <v>-3.6820194138097611</v>
      </c>
      <c r="U249">
        <f>R249+x_0</f>
        <v>-1.5629245139570953</v>
      </c>
      <c r="V249">
        <f>S249+y_0</f>
        <v>-3.6820194138097611</v>
      </c>
      <c r="X249">
        <f>r_0*COS(M249)+x_01</f>
        <v>-1.5629245139570953</v>
      </c>
      <c r="Y249">
        <f>r_0*SIN(M249)+y_01</f>
        <v>-3.6820194138097611</v>
      </c>
      <c r="Z249">
        <f t="shared" si="67"/>
        <v>226</v>
      </c>
      <c r="AB249">
        <f>(r_1*O249)+x_1</f>
        <v>-1.5629245139570953</v>
      </c>
      <c r="AC249">
        <f>(r_1*P249)+y_1</f>
        <v>-3.6820194138097611</v>
      </c>
      <c r="AD249">
        <f t="shared" si="68"/>
        <v>226</v>
      </c>
      <c r="AG249">
        <f>(r_2*O249)+x_2</f>
        <v>2.4370754860429047</v>
      </c>
      <c r="AH249">
        <f>(r_2*P249)+y_2</f>
        <v>-3.6820194138097611</v>
      </c>
      <c r="AJ249">
        <f>(r_3*O249)+x_3</f>
        <v>-1.5629245139570953</v>
      </c>
      <c r="AK249">
        <f>(r_3*P249)+y_3</f>
        <v>-3.6820194138097611</v>
      </c>
      <c r="AM249">
        <f>(r_4*O249)+x_4</f>
        <v>2.4370754860429047</v>
      </c>
      <c r="AN249">
        <f>(r_4*P249)+y_4</f>
        <v>-3.6820194138097611</v>
      </c>
      <c r="AP249">
        <f>(r_5*O249)+x_5</f>
        <v>-1.5629245139570953</v>
      </c>
      <c r="AQ249">
        <f>(r_5*P249)+y_5</f>
        <v>0.31798058619023895</v>
      </c>
      <c r="AS249">
        <f>(r_6*O249)+x_6</f>
        <v>-1.5629245139570953</v>
      </c>
      <c r="AT249">
        <f>(r_6*P249)+y_6</f>
        <v>-3.6820194138097611</v>
      </c>
      <c r="AV249">
        <f>(r_7*O249)+x_7</f>
        <v>2.4370754860429047</v>
      </c>
      <c r="AW249">
        <f>(r_7*P249)+y_7</f>
        <v>-3.6820194138097611</v>
      </c>
      <c r="AY249">
        <f>(r_8*O249)+x_8</f>
        <v>-1.5629245139570953</v>
      </c>
      <c r="AZ249">
        <f>(r_8*P249)+y_8</f>
        <v>0.31798058619023895</v>
      </c>
      <c r="BB249">
        <f>(r_9*O249)+x_9</f>
        <v>-5.5629245139570953</v>
      </c>
      <c r="BC249">
        <f>(r_9*P249)+y_9</f>
        <v>-3.6820194138097611</v>
      </c>
      <c r="BE249">
        <f>(r_10*O249)+x_10</f>
        <v>-1.5629245139570953</v>
      </c>
      <c r="BF249">
        <f>(r_10*P249)+y_10</f>
        <v>-7.6820194138097611</v>
      </c>
      <c r="BH249">
        <f>(r_26*O249)+x_26</f>
        <v>-3.5165801564034647</v>
      </c>
      <c r="BI249">
        <f>(r_26*P249)+y_26</f>
        <v>-8.2845436810719626</v>
      </c>
      <c r="BK249">
        <f>(r_27*O249)+x_27</f>
        <v>-5.1721933854678213</v>
      </c>
      <c r="BL249">
        <f>(r_27*P249)+y_27</f>
        <v>-0.76151456035732057</v>
      </c>
      <c r="BN249">
        <f>(r_28*O249)+x_28</f>
        <v>-5.1721933854678213</v>
      </c>
      <c r="BO249">
        <f>(r_28*P249)+y_28</f>
        <v>-4.7615145603573206</v>
      </c>
      <c r="BQ249">
        <f>(r_29*O249)+x_29</f>
        <v>-1.1721933854678215</v>
      </c>
      <c r="BR249">
        <f>(r_29*P249)+y_29</f>
        <v>-2.7615145603573206</v>
      </c>
      <c r="BT249">
        <f>(r_30*O249)+x_30</f>
        <v>2.8278066145321787</v>
      </c>
      <c r="BU249">
        <f>(r_30*P249)+y_30</f>
        <v>-0.76151456035732057</v>
      </c>
      <c r="BW249">
        <f>(r_31*O249)+x_31</f>
        <v>2.8278066145321787</v>
      </c>
      <c r="BX249">
        <f>(r_31*P249)+y_31</f>
        <v>-4.7615145603573206</v>
      </c>
      <c r="CA249">
        <f>O249</f>
        <v>-0.39073112848927383</v>
      </c>
      <c r="CB249">
        <f>P249</f>
        <v>-0.92050485345244026</v>
      </c>
      <c r="CD249">
        <f t="shared" si="54"/>
        <v>-0.39073112848927383</v>
      </c>
      <c r="CE249">
        <f t="shared" si="55"/>
        <v>-0.92050485345244026</v>
      </c>
      <c r="CG249">
        <f t="shared" si="56"/>
        <v>-0.78146225697854765</v>
      </c>
      <c r="CH249">
        <f t="shared" si="57"/>
        <v>-1.8410097069048805</v>
      </c>
      <c r="CJ249">
        <f t="shared" si="58"/>
        <v>-1.1721933854678215</v>
      </c>
      <c r="CK249">
        <f t="shared" si="59"/>
        <v>-2.7615145603573206</v>
      </c>
      <c r="CM249">
        <f t="shared" si="60"/>
        <v>-1.5629245139570953</v>
      </c>
      <c r="CN249">
        <f t="shared" si="61"/>
        <v>-3.6820194138097611</v>
      </c>
      <c r="CP249">
        <f t="shared" si="62"/>
        <v>-1.9536556424463691</v>
      </c>
      <c r="CQ249">
        <f t="shared" si="63"/>
        <v>-4.6025242672622015</v>
      </c>
      <c r="CS249">
        <f>O249</f>
        <v>-0.39073112848927383</v>
      </c>
      <c r="CT249">
        <f>P249</f>
        <v>-0.92050485345244026</v>
      </c>
      <c r="CU249">
        <f>(a_21*r_21*O249)+x_21</f>
        <v>3.4370754860429047</v>
      </c>
      <c r="CV249">
        <f>(b_21*r_21*P249)+y_21</f>
        <v>3.1589902930951195</v>
      </c>
      <c r="CW249">
        <f>(r_21*O249)+x_21</f>
        <v>3.4370754860429047</v>
      </c>
      <c r="CX249">
        <f>(r_21*P249)+y_21</f>
        <v>1.3179805861902389</v>
      </c>
      <c r="CY249">
        <f>((r_21/2)*O249)+x_21</f>
        <v>4.2185377430214519</v>
      </c>
      <c r="CZ249">
        <f>((r_21/2)*P249)+y_21</f>
        <v>3.1589902930951195</v>
      </c>
    </row>
    <row r="250" spans="1:104" x14ac:dyDescent="0.25">
      <c r="A250">
        <v>1</v>
      </c>
      <c r="K250">
        <v>4</v>
      </c>
      <c r="L250">
        <f>L249+A250</f>
        <v>248</v>
      </c>
      <c r="M250">
        <f t="shared" si="64"/>
        <v>4.3284165449459371</v>
      </c>
      <c r="O250">
        <f t="shared" si="65"/>
        <v>-0.37460659341591229</v>
      </c>
      <c r="P250">
        <f t="shared" si="66"/>
        <v>-0.92718385456678731</v>
      </c>
      <c r="R250">
        <f t="shared" si="52"/>
        <v>-1.4984263736636492</v>
      </c>
      <c r="S250">
        <f t="shared" si="53"/>
        <v>-3.7087354182671493</v>
      </c>
      <c r="U250">
        <f>R250+x_0</f>
        <v>-1.4984263736636492</v>
      </c>
      <c r="V250">
        <f>S250+y_0</f>
        <v>-3.7087354182671493</v>
      </c>
      <c r="X250">
        <f>r_0*COS(M250)+x_01</f>
        <v>-1.4984263736636492</v>
      </c>
      <c r="Y250">
        <f>r_0*SIN(M250)+y_01</f>
        <v>-3.7087354182671493</v>
      </c>
      <c r="Z250">
        <f t="shared" si="67"/>
        <v>227</v>
      </c>
      <c r="AB250">
        <f>(r_1*O250)+x_1</f>
        <v>-1.4984263736636492</v>
      </c>
      <c r="AC250">
        <f>(r_1*P250)+y_1</f>
        <v>-3.7087354182671493</v>
      </c>
      <c r="AD250">
        <f t="shared" si="68"/>
        <v>227</v>
      </c>
      <c r="AG250">
        <f>(r_2*O250)+x_2</f>
        <v>2.5015736263363508</v>
      </c>
      <c r="AH250">
        <f>(r_2*P250)+y_2</f>
        <v>-3.7087354182671493</v>
      </c>
      <c r="AJ250">
        <f>(r_3*O250)+x_3</f>
        <v>-1.4984263736636492</v>
      </c>
      <c r="AK250">
        <f>(r_3*P250)+y_3</f>
        <v>-3.7087354182671493</v>
      </c>
      <c r="AM250">
        <f>(r_4*O250)+x_4</f>
        <v>2.5015736263363508</v>
      </c>
      <c r="AN250">
        <f>(r_4*P250)+y_4</f>
        <v>-3.7087354182671493</v>
      </c>
      <c r="AP250">
        <f>(r_5*O250)+x_5</f>
        <v>-1.4984263736636492</v>
      </c>
      <c r="AQ250">
        <f>(r_5*P250)+y_5</f>
        <v>0.29126458173285075</v>
      </c>
      <c r="AS250">
        <f>(r_6*O250)+x_6</f>
        <v>-1.4984263736636492</v>
      </c>
      <c r="AT250">
        <f>(r_6*P250)+y_6</f>
        <v>-3.7087354182671493</v>
      </c>
      <c r="AV250">
        <f>(r_7*O250)+x_7</f>
        <v>2.5015736263363508</v>
      </c>
      <c r="AW250">
        <f>(r_7*P250)+y_7</f>
        <v>-3.7087354182671493</v>
      </c>
      <c r="AY250">
        <f>(r_8*O250)+x_8</f>
        <v>-1.4984263736636492</v>
      </c>
      <c r="AZ250">
        <f>(r_8*P250)+y_8</f>
        <v>0.29126458173285075</v>
      </c>
      <c r="BB250">
        <f>(r_9*O250)+x_9</f>
        <v>-5.4984263736636496</v>
      </c>
      <c r="BC250">
        <f>(r_9*P250)+y_9</f>
        <v>-3.7087354182671493</v>
      </c>
      <c r="BE250">
        <f>(r_10*O250)+x_10</f>
        <v>-1.4984263736636492</v>
      </c>
      <c r="BF250">
        <f>(r_10*P250)+y_10</f>
        <v>-7.7087354182671497</v>
      </c>
      <c r="BH250">
        <f>(r_26*O250)+x_26</f>
        <v>-3.3714593407432107</v>
      </c>
      <c r="BI250">
        <f>(r_26*P250)+y_26</f>
        <v>-8.3446546911010859</v>
      </c>
      <c r="BK250">
        <f>(r_27*O250)+x_27</f>
        <v>-5.1238197802477368</v>
      </c>
      <c r="BL250">
        <f>(r_27*P250)+y_27</f>
        <v>-0.78155156370036183</v>
      </c>
      <c r="BN250">
        <f>(r_28*O250)+x_28</f>
        <v>-5.1238197802477368</v>
      </c>
      <c r="BO250">
        <f>(r_28*P250)+y_28</f>
        <v>-4.7815515637003614</v>
      </c>
      <c r="BQ250">
        <f>(r_29*O250)+x_29</f>
        <v>-1.1238197802477368</v>
      </c>
      <c r="BR250">
        <f>(r_29*P250)+y_29</f>
        <v>-2.7815515637003618</v>
      </c>
      <c r="BT250">
        <f>(r_30*O250)+x_30</f>
        <v>2.8761802197522632</v>
      </c>
      <c r="BU250">
        <f>(r_30*P250)+y_30</f>
        <v>-0.78155156370036183</v>
      </c>
      <c r="BW250">
        <f>(r_31*O250)+x_31</f>
        <v>2.8761802197522632</v>
      </c>
      <c r="BX250">
        <f>(r_31*P250)+y_31</f>
        <v>-4.7815515637003614</v>
      </c>
      <c r="CA250">
        <f>O250</f>
        <v>-0.37460659341591229</v>
      </c>
      <c r="CB250">
        <f>P250</f>
        <v>-0.92718385456678731</v>
      </c>
      <c r="CD250">
        <f t="shared" si="54"/>
        <v>-0.37460659341591229</v>
      </c>
      <c r="CE250">
        <f t="shared" si="55"/>
        <v>-0.92718385456678731</v>
      </c>
      <c r="CG250">
        <f t="shared" si="56"/>
        <v>-0.74921318683182458</v>
      </c>
      <c r="CH250">
        <f t="shared" si="57"/>
        <v>-1.8543677091335746</v>
      </c>
      <c r="CJ250">
        <f t="shared" si="58"/>
        <v>-1.1238197802477368</v>
      </c>
      <c r="CK250">
        <f t="shared" si="59"/>
        <v>-2.7815515637003618</v>
      </c>
      <c r="CM250">
        <f t="shared" si="60"/>
        <v>-1.4984263736636492</v>
      </c>
      <c r="CN250">
        <f t="shared" si="61"/>
        <v>-3.7087354182671493</v>
      </c>
      <c r="CP250">
        <f t="shared" si="62"/>
        <v>-1.8730329670795616</v>
      </c>
      <c r="CQ250">
        <f t="shared" si="63"/>
        <v>-4.6359192728339362</v>
      </c>
      <c r="CS250">
        <f>O250</f>
        <v>-0.37460659341591229</v>
      </c>
      <c r="CT250">
        <f>P250</f>
        <v>-0.92718385456678731</v>
      </c>
      <c r="CU250">
        <f>(a_21*r_21*O250)+x_21</f>
        <v>3.5015736263363508</v>
      </c>
      <c r="CV250">
        <f>(b_21*r_21*P250)+y_21</f>
        <v>3.1456322908664252</v>
      </c>
      <c r="CW250">
        <f>(r_21*O250)+x_21</f>
        <v>3.5015736263363508</v>
      </c>
      <c r="CX250">
        <f>(r_21*P250)+y_21</f>
        <v>1.2912645817328507</v>
      </c>
      <c r="CY250">
        <f>((r_21/2)*O250)+x_21</f>
        <v>4.2507868131681752</v>
      </c>
      <c r="CZ250">
        <f>((r_21/2)*P250)+y_21</f>
        <v>3.1456322908664252</v>
      </c>
    </row>
    <row r="251" spans="1:104" x14ac:dyDescent="0.25">
      <c r="A251">
        <v>1</v>
      </c>
      <c r="K251">
        <v>4</v>
      </c>
      <c r="L251">
        <f>L250+A251</f>
        <v>249</v>
      </c>
      <c r="M251">
        <f t="shared" si="64"/>
        <v>4.3458698374658802</v>
      </c>
      <c r="O251">
        <f t="shared" si="65"/>
        <v>-0.35836794954530071</v>
      </c>
      <c r="P251">
        <f t="shared" si="66"/>
        <v>-0.93358042649720163</v>
      </c>
      <c r="R251">
        <f t="shared" si="52"/>
        <v>-1.4334717981812028</v>
      </c>
      <c r="S251">
        <f t="shared" si="53"/>
        <v>-3.7343217059888065</v>
      </c>
      <c r="U251">
        <f>R251+x_0</f>
        <v>-1.4334717981812028</v>
      </c>
      <c r="V251">
        <f>S251+y_0</f>
        <v>-3.7343217059888065</v>
      </c>
      <c r="X251">
        <f>r_0*COS(M251)+x_01</f>
        <v>-1.4334717981812028</v>
      </c>
      <c r="Y251">
        <f>r_0*SIN(M251)+y_01</f>
        <v>-3.7343217059888065</v>
      </c>
      <c r="Z251">
        <f t="shared" si="67"/>
        <v>228</v>
      </c>
      <c r="AB251">
        <f>(r_1*O251)+x_1</f>
        <v>-1.4334717981812028</v>
      </c>
      <c r="AC251">
        <f>(r_1*P251)+y_1</f>
        <v>-3.7343217059888065</v>
      </c>
      <c r="AD251">
        <f t="shared" si="68"/>
        <v>228</v>
      </c>
      <c r="AG251">
        <f>(r_2*O251)+x_2</f>
        <v>2.5665282018187972</v>
      </c>
      <c r="AH251">
        <f>(r_2*P251)+y_2</f>
        <v>-3.7343217059888065</v>
      </c>
      <c r="AJ251">
        <f>(r_3*O251)+x_3</f>
        <v>-1.4334717981812028</v>
      </c>
      <c r="AK251">
        <f>(r_3*P251)+y_3</f>
        <v>-3.7343217059888065</v>
      </c>
      <c r="AM251">
        <f>(r_4*O251)+x_4</f>
        <v>2.5665282018187972</v>
      </c>
      <c r="AN251">
        <f>(r_4*P251)+y_4</f>
        <v>-3.7343217059888065</v>
      </c>
      <c r="AP251">
        <f>(r_5*O251)+x_5</f>
        <v>-1.4334717981812028</v>
      </c>
      <c r="AQ251">
        <f>(r_5*P251)+y_5</f>
        <v>0.26567829401119347</v>
      </c>
      <c r="AS251">
        <f>(r_6*O251)+x_6</f>
        <v>-1.4334717981812028</v>
      </c>
      <c r="AT251">
        <f>(r_6*P251)+y_6</f>
        <v>-3.7343217059888065</v>
      </c>
      <c r="AV251">
        <f>(r_7*O251)+x_7</f>
        <v>2.5665282018187972</v>
      </c>
      <c r="AW251">
        <f>(r_7*P251)+y_7</f>
        <v>-3.7343217059888065</v>
      </c>
      <c r="AY251">
        <f>(r_8*O251)+x_8</f>
        <v>-1.4334717981812028</v>
      </c>
      <c r="AZ251">
        <f>(r_8*P251)+y_8</f>
        <v>0.26567829401119347</v>
      </c>
      <c r="BB251">
        <f>(r_9*O251)+x_9</f>
        <v>-5.4334717981812028</v>
      </c>
      <c r="BC251">
        <f>(r_9*P251)+y_9</f>
        <v>-3.7343217059888065</v>
      </c>
      <c r="BE251">
        <f>(r_10*O251)+x_10</f>
        <v>-1.4334717981812028</v>
      </c>
      <c r="BF251">
        <f>(r_10*P251)+y_10</f>
        <v>-7.7343217059888065</v>
      </c>
      <c r="BH251">
        <f>(r_26*O251)+x_26</f>
        <v>-3.2253115459077062</v>
      </c>
      <c r="BI251">
        <f>(r_26*P251)+y_26</f>
        <v>-8.4022238384748142</v>
      </c>
      <c r="BK251">
        <f>(r_27*O251)+x_27</f>
        <v>-5.0751038486359024</v>
      </c>
      <c r="BL251">
        <f>(r_27*P251)+y_27</f>
        <v>-0.8007412794916049</v>
      </c>
      <c r="BN251">
        <f>(r_28*O251)+x_28</f>
        <v>-5.0751038486359024</v>
      </c>
      <c r="BO251">
        <f>(r_28*P251)+y_28</f>
        <v>-4.8007412794916053</v>
      </c>
      <c r="BQ251">
        <f>(r_29*O251)+x_29</f>
        <v>-1.0751038486359021</v>
      </c>
      <c r="BR251">
        <f>(r_29*P251)+y_29</f>
        <v>-2.8007412794916049</v>
      </c>
      <c r="BT251">
        <f>(r_30*O251)+x_30</f>
        <v>2.9248961513640976</v>
      </c>
      <c r="BU251">
        <f>(r_30*P251)+y_30</f>
        <v>-0.8007412794916049</v>
      </c>
      <c r="BW251">
        <f>(r_31*O251)+x_31</f>
        <v>2.9248961513640976</v>
      </c>
      <c r="BX251">
        <f>(r_31*P251)+y_31</f>
        <v>-4.8007412794916053</v>
      </c>
      <c r="CA251">
        <f>O251</f>
        <v>-0.35836794954530071</v>
      </c>
      <c r="CB251">
        <f>P251</f>
        <v>-0.93358042649720163</v>
      </c>
      <c r="CD251">
        <f t="shared" si="54"/>
        <v>-0.35836794954530071</v>
      </c>
      <c r="CE251">
        <f t="shared" si="55"/>
        <v>-0.93358042649720163</v>
      </c>
      <c r="CG251">
        <f t="shared" si="56"/>
        <v>-0.71673589909060142</v>
      </c>
      <c r="CH251">
        <f t="shared" si="57"/>
        <v>-1.8671608529944033</v>
      </c>
      <c r="CJ251">
        <f t="shared" si="58"/>
        <v>-1.0751038486359021</v>
      </c>
      <c r="CK251">
        <f t="shared" si="59"/>
        <v>-2.8007412794916049</v>
      </c>
      <c r="CM251">
        <f t="shared" si="60"/>
        <v>-1.4334717981812028</v>
      </c>
      <c r="CN251">
        <f t="shared" si="61"/>
        <v>-3.7343217059888065</v>
      </c>
      <c r="CP251">
        <f t="shared" si="62"/>
        <v>-1.7918397477265036</v>
      </c>
      <c r="CQ251">
        <f t="shared" si="63"/>
        <v>-4.6679021324860077</v>
      </c>
      <c r="CS251">
        <f>O251</f>
        <v>-0.35836794954530071</v>
      </c>
      <c r="CT251">
        <f>P251</f>
        <v>-0.93358042649720163</v>
      </c>
      <c r="CU251">
        <f>(a_21*r_21*O251)+x_21</f>
        <v>3.5665282018187972</v>
      </c>
      <c r="CV251">
        <f>(b_21*r_21*P251)+y_21</f>
        <v>3.1328391470055967</v>
      </c>
      <c r="CW251">
        <f>(r_21*O251)+x_21</f>
        <v>3.5665282018187972</v>
      </c>
      <c r="CX251">
        <f>(r_21*P251)+y_21</f>
        <v>1.2656782940111935</v>
      </c>
      <c r="CY251">
        <f>((r_21/2)*O251)+x_21</f>
        <v>4.283264100909399</v>
      </c>
      <c r="CZ251">
        <f>((r_21/2)*P251)+y_21</f>
        <v>3.1328391470055967</v>
      </c>
    </row>
    <row r="252" spans="1:104" x14ac:dyDescent="0.25">
      <c r="A252">
        <v>1</v>
      </c>
      <c r="K252">
        <v>4</v>
      </c>
      <c r="L252">
        <f>L251+A252</f>
        <v>250</v>
      </c>
      <c r="M252">
        <f t="shared" si="64"/>
        <v>4.3633231299858233</v>
      </c>
      <c r="O252">
        <f t="shared" si="65"/>
        <v>-0.34202014332566938</v>
      </c>
      <c r="P252">
        <f t="shared" si="66"/>
        <v>-0.93969262078590821</v>
      </c>
      <c r="R252">
        <f t="shared" si="52"/>
        <v>-1.3680805733026775</v>
      </c>
      <c r="S252">
        <f t="shared" si="53"/>
        <v>-3.7587704831436328</v>
      </c>
      <c r="U252">
        <f>R252+x_0</f>
        <v>-1.3680805733026775</v>
      </c>
      <c r="V252">
        <f>S252+y_0</f>
        <v>-3.7587704831436328</v>
      </c>
      <c r="X252">
        <f>r_0*COS(M252)+x_01</f>
        <v>-1.3680805733026775</v>
      </c>
      <c r="Y252">
        <f>r_0*SIN(M252)+y_01</f>
        <v>-3.7587704831436328</v>
      </c>
      <c r="Z252">
        <f t="shared" si="67"/>
        <v>229</v>
      </c>
      <c r="AB252">
        <f>(r_1*O252)+x_1</f>
        <v>-1.3680805733026775</v>
      </c>
      <c r="AC252">
        <f>(r_1*P252)+y_1</f>
        <v>-3.7587704831436328</v>
      </c>
      <c r="AD252">
        <f t="shared" si="68"/>
        <v>229</v>
      </c>
      <c r="AG252">
        <f>(r_2*O252)+x_2</f>
        <v>2.6319194266973227</v>
      </c>
      <c r="AH252">
        <f>(r_2*P252)+y_2</f>
        <v>-3.7587704831436328</v>
      </c>
      <c r="AJ252">
        <f>(r_3*O252)+x_3</f>
        <v>-1.3680805733026775</v>
      </c>
      <c r="AK252">
        <f>(r_3*P252)+y_3</f>
        <v>-3.7587704831436328</v>
      </c>
      <c r="AM252">
        <f>(r_4*O252)+x_4</f>
        <v>2.6319194266973227</v>
      </c>
      <c r="AN252">
        <f>(r_4*P252)+y_4</f>
        <v>-3.7587704831436328</v>
      </c>
      <c r="AP252">
        <f>(r_5*O252)+x_5</f>
        <v>-1.3680805733026775</v>
      </c>
      <c r="AQ252">
        <f>(r_5*P252)+y_5</f>
        <v>0.24122951685636718</v>
      </c>
      <c r="AS252">
        <f>(r_6*O252)+x_6</f>
        <v>-1.3680805733026775</v>
      </c>
      <c r="AT252">
        <f>(r_6*P252)+y_6</f>
        <v>-3.7587704831436328</v>
      </c>
      <c r="AV252">
        <f>(r_7*O252)+x_7</f>
        <v>2.6319194266973227</v>
      </c>
      <c r="AW252">
        <f>(r_7*P252)+y_7</f>
        <v>-3.7587704831436328</v>
      </c>
      <c r="AY252">
        <f>(r_8*O252)+x_8</f>
        <v>-1.3680805733026775</v>
      </c>
      <c r="AZ252">
        <f>(r_8*P252)+y_8</f>
        <v>0.24122951685636718</v>
      </c>
      <c r="BB252">
        <f>(r_9*O252)+x_9</f>
        <v>-5.3680805733026773</v>
      </c>
      <c r="BC252">
        <f>(r_9*P252)+y_9</f>
        <v>-3.7587704831436328</v>
      </c>
      <c r="BE252">
        <f>(r_10*O252)+x_10</f>
        <v>-1.3680805733026775</v>
      </c>
      <c r="BF252">
        <f>(r_10*P252)+y_10</f>
        <v>-7.7587704831436328</v>
      </c>
      <c r="BH252">
        <f>(r_26*O252)+x_26</f>
        <v>-3.0781812899310244</v>
      </c>
      <c r="BI252">
        <f>(r_26*P252)+y_26</f>
        <v>-8.4572335870731745</v>
      </c>
      <c r="BK252">
        <f>(r_27*O252)+x_27</f>
        <v>-5.026060429977008</v>
      </c>
      <c r="BL252">
        <f>(r_27*P252)+y_27</f>
        <v>-0.81907786235772484</v>
      </c>
      <c r="BN252">
        <f>(r_28*O252)+x_28</f>
        <v>-5.026060429977008</v>
      </c>
      <c r="BO252">
        <f>(r_28*P252)+y_28</f>
        <v>-4.8190778623577248</v>
      </c>
      <c r="BQ252">
        <f>(r_29*O252)+x_29</f>
        <v>-1.0260604299770082</v>
      </c>
      <c r="BR252">
        <f>(r_29*P252)+y_29</f>
        <v>-2.8190778623577248</v>
      </c>
      <c r="BT252">
        <f>(r_30*O252)+x_30</f>
        <v>2.973939570022992</v>
      </c>
      <c r="BU252">
        <f>(r_30*P252)+y_30</f>
        <v>-0.81907786235772484</v>
      </c>
      <c r="BW252">
        <f>(r_31*O252)+x_31</f>
        <v>2.973939570022992</v>
      </c>
      <c r="BX252">
        <f>(r_31*P252)+y_31</f>
        <v>-4.8190778623577248</v>
      </c>
      <c r="CA252">
        <f>O252</f>
        <v>-0.34202014332566938</v>
      </c>
      <c r="CB252">
        <f>P252</f>
        <v>-0.93969262078590821</v>
      </c>
      <c r="CD252">
        <f t="shared" si="54"/>
        <v>-0.34202014332566938</v>
      </c>
      <c r="CE252">
        <f t="shared" si="55"/>
        <v>-0.93969262078590821</v>
      </c>
      <c r="CG252">
        <f t="shared" si="56"/>
        <v>-0.68404028665133876</v>
      </c>
      <c r="CH252">
        <f t="shared" si="57"/>
        <v>-1.8793852415718164</v>
      </c>
      <c r="CJ252">
        <f t="shared" si="58"/>
        <v>-1.0260604299770082</v>
      </c>
      <c r="CK252">
        <f t="shared" si="59"/>
        <v>-2.8190778623577248</v>
      </c>
      <c r="CM252">
        <f t="shared" si="60"/>
        <v>-1.3680805733026775</v>
      </c>
      <c r="CN252">
        <f t="shared" si="61"/>
        <v>-3.7587704831436328</v>
      </c>
      <c r="CP252">
        <f t="shared" si="62"/>
        <v>-1.7101007166283468</v>
      </c>
      <c r="CQ252">
        <f t="shared" si="63"/>
        <v>-4.6984631039295408</v>
      </c>
      <c r="CS252">
        <f>O252</f>
        <v>-0.34202014332566938</v>
      </c>
      <c r="CT252">
        <f>P252</f>
        <v>-0.93969262078590821</v>
      </c>
      <c r="CU252">
        <f>(a_21*r_21*O252)+x_21</f>
        <v>3.6319194266973227</v>
      </c>
      <c r="CV252">
        <f>(b_21*r_21*P252)+y_21</f>
        <v>3.1206147584281836</v>
      </c>
      <c r="CW252">
        <f>(r_21*O252)+x_21</f>
        <v>3.6319194266973227</v>
      </c>
      <c r="CX252">
        <f>(r_21*P252)+y_21</f>
        <v>1.2412295168563672</v>
      </c>
      <c r="CY252">
        <f>((r_21/2)*O252)+x_21</f>
        <v>4.3159597133486614</v>
      </c>
      <c r="CZ252">
        <f>((r_21/2)*P252)+y_21</f>
        <v>3.1206147584281836</v>
      </c>
    </row>
    <row r="253" spans="1:104" x14ac:dyDescent="0.25">
      <c r="A253">
        <v>1</v>
      </c>
      <c r="K253">
        <v>4</v>
      </c>
      <c r="L253">
        <f>L252+A253</f>
        <v>251</v>
      </c>
      <c r="M253">
        <f t="shared" si="64"/>
        <v>4.3807764225057673</v>
      </c>
      <c r="O253">
        <f t="shared" si="65"/>
        <v>-0.32556815445715664</v>
      </c>
      <c r="P253">
        <f t="shared" si="66"/>
        <v>-0.94551857559931685</v>
      </c>
      <c r="R253">
        <f t="shared" si="52"/>
        <v>-1.3022726178286266</v>
      </c>
      <c r="S253">
        <f t="shared" si="53"/>
        <v>-3.7820743023972674</v>
      </c>
      <c r="U253">
        <f>R253+x_0</f>
        <v>-1.3022726178286266</v>
      </c>
      <c r="V253">
        <f>S253+y_0</f>
        <v>-3.7820743023972674</v>
      </c>
      <c r="X253">
        <f>r_0*COS(M253)+x_01</f>
        <v>-1.3022726178286266</v>
      </c>
      <c r="Y253">
        <f>r_0*SIN(M253)+y_01</f>
        <v>-3.7820743023972674</v>
      </c>
      <c r="Z253">
        <f t="shared" si="67"/>
        <v>230</v>
      </c>
      <c r="AB253">
        <f>(r_1*O253)+x_1</f>
        <v>-1.3022726178286266</v>
      </c>
      <c r="AC253">
        <f>(r_1*P253)+y_1</f>
        <v>-3.7820743023972674</v>
      </c>
      <c r="AD253">
        <f t="shared" si="68"/>
        <v>230</v>
      </c>
      <c r="AG253">
        <f>(r_2*O253)+x_2</f>
        <v>2.6977273821713732</v>
      </c>
      <c r="AH253">
        <f>(r_2*P253)+y_2</f>
        <v>-3.7820743023972674</v>
      </c>
      <c r="AJ253">
        <f>(r_3*O253)+x_3</f>
        <v>-1.3022726178286266</v>
      </c>
      <c r="AK253">
        <f>(r_3*P253)+y_3</f>
        <v>-3.7820743023972674</v>
      </c>
      <c r="AM253">
        <f>(r_4*O253)+x_4</f>
        <v>2.6977273821713732</v>
      </c>
      <c r="AN253">
        <f>(r_4*P253)+y_4</f>
        <v>-3.7820743023972674</v>
      </c>
      <c r="AP253">
        <f>(r_5*O253)+x_5</f>
        <v>-1.3022726178286266</v>
      </c>
      <c r="AQ253">
        <f>(r_5*P253)+y_5</f>
        <v>0.21792569760273262</v>
      </c>
      <c r="AS253">
        <f>(r_6*O253)+x_6</f>
        <v>-1.3022726178286266</v>
      </c>
      <c r="AT253">
        <f>(r_6*P253)+y_6</f>
        <v>-3.7820743023972674</v>
      </c>
      <c r="AV253">
        <f>(r_7*O253)+x_7</f>
        <v>2.6977273821713732</v>
      </c>
      <c r="AW253">
        <f>(r_7*P253)+y_7</f>
        <v>-3.7820743023972674</v>
      </c>
      <c r="AY253">
        <f>(r_8*O253)+x_8</f>
        <v>-1.3022726178286266</v>
      </c>
      <c r="AZ253">
        <f>(r_8*P253)+y_8</f>
        <v>0.21792569760273262</v>
      </c>
      <c r="BB253">
        <f>(r_9*O253)+x_9</f>
        <v>-5.3022726178286268</v>
      </c>
      <c r="BC253">
        <f>(r_9*P253)+y_9</f>
        <v>-3.7820743023972674</v>
      </c>
      <c r="BE253">
        <f>(r_10*O253)+x_10</f>
        <v>-1.3022726178286266</v>
      </c>
      <c r="BF253">
        <f>(r_10*P253)+y_10</f>
        <v>-7.7820743023972678</v>
      </c>
      <c r="BH253">
        <f>(r_26*O253)+x_26</f>
        <v>-2.9301133901144096</v>
      </c>
      <c r="BI253">
        <f>(r_26*P253)+y_26</f>
        <v>-8.5096671803938513</v>
      </c>
      <c r="BK253">
        <f>(r_27*O253)+x_27</f>
        <v>-4.9767044633714699</v>
      </c>
      <c r="BL253">
        <f>(r_27*P253)+y_27</f>
        <v>-0.83655572679795043</v>
      </c>
      <c r="BN253">
        <f>(r_28*O253)+x_28</f>
        <v>-4.9767044633714699</v>
      </c>
      <c r="BO253">
        <f>(r_28*P253)+y_28</f>
        <v>-4.8365557267979504</v>
      </c>
      <c r="BQ253">
        <f>(r_29*O253)+x_29</f>
        <v>-0.97670446337146988</v>
      </c>
      <c r="BR253">
        <f>(r_29*P253)+y_29</f>
        <v>-2.8365557267979504</v>
      </c>
      <c r="BT253">
        <f>(r_30*O253)+x_30</f>
        <v>3.0232955366285301</v>
      </c>
      <c r="BU253">
        <f>(r_30*P253)+y_30</f>
        <v>-0.83655572679795043</v>
      </c>
      <c r="BW253">
        <f>(r_31*O253)+x_31</f>
        <v>3.0232955366285301</v>
      </c>
      <c r="BX253">
        <f>(r_31*P253)+y_31</f>
        <v>-4.8365557267979504</v>
      </c>
      <c r="CA253">
        <f>O253</f>
        <v>-0.32556815445715664</v>
      </c>
      <c r="CB253">
        <f>P253</f>
        <v>-0.94551857559931685</v>
      </c>
      <c r="CD253">
        <f t="shared" si="54"/>
        <v>-0.32556815445715664</v>
      </c>
      <c r="CE253">
        <f t="shared" si="55"/>
        <v>-0.94551857559931685</v>
      </c>
      <c r="CG253">
        <f t="shared" si="56"/>
        <v>-0.65113630891431329</v>
      </c>
      <c r="CH253">
        <f t="shared" si="57"/>
        <v>-1.8910371511986337</v>
      </c>
      <c r="CJ253">
        <f t="shared" si="58"/>
        <v>-0.97670446337146988</v>
      </c>
      <c r="CK253">
        <f t="shared" si="59"/>
        <v>-2.8365557267979504</v>
      </c>
      <c r="CM253">
        <f t="shared" si="60"/>
        <v>-1.3022726178286266</v>
      </c>
      <c r="CN253">
        <f t="shared" si="61"/>
        <v>-3.7820743023972674</v>
      </c>
      <c r="CP253">
        <f t="shared" si="62"/>
        <v>-1.6278407722857833</v>
      </c>
      <c r="CQ253">
        <f t="shared" si="63"/>
        <v>-4.7275928779965843</v>
      </c>
      <c r="CS253">
        <f>O253</f>
        <v>-0.32556815445715664</v>
      </c>
      <c r="CT253">
        <f>P253</f>
        <v>-0.94551857559931685</v>
      </c>
      <c r="CU253">
        <f>(a_21*r_21*O253)+x_21</f>
        <v>3.6977273821713732</v>
      </c>
      <c r="CV253">
        <f>(b_21*r_21*P253)+y_21</f>
        <v>3.1089628488013661</v>
      </c>
      <c r="CW253">
        <f>(r_21*O253)+x_21</f>
        <v>3.6977273821713732</v>
      </c>
      <c r="CX253">
        <f>(r_21*P253)+y_21</f>
        <v>1.2179256976027326</v>
      </c>
      <c r="CY253">
        <f>((r_21/2)*O253)+x_21</f>
        <v>4.348863691085687</v>
      </c>
      <c r="CZ253">
        <f>((r_21/2)*P253)+y_21</f>
        <v>3.1089628488013661</v>
      </c>
    </row>
    <row r="254" spans="1:104" x14ac:dyDescent="0.25">
      <c r="A254">
        <v>1</v>
      </c>
      <c r="K254">
        <v>4</v>
      </c>
      <c r="L254">
        <f>L253+A254</f>
        <v>252</v>
      </c>
      <c r="M254">
        <f t="shared" si="64"/>
        <v>4.3982297150257104</v>
      </c>
      <c r="O254">
        <f t="shared" si="65"/>
        <v>-0.30901699437494756</v>
      </c>
      <c r="P254">
        <f t="shared" si="66"/>
        <v>-0.95105651629515353</v>
      </c>
      <c r="R254">
        <f t="shared" si="52"/>
        <v>-1.2360679774997902</v>
      </c>
      <c r="S254">
        <f t="shared" si="53"/>
        <v>-3.8042260651806141</v>
      </c>
      <c r="U254">
        <f>R254+x_0</f>
        <v>-1.2360679774997902</v>
      </c>
      <c r="V254">
        <f>S254+y_0</f>
        <v>-3.8042260651806141</v>
      </c>
      <c r="X254">
        <f>r_0*COS(M254)+x_01</f>
        <v>-1.2360679774997902</v>
      </c>
      <c r="Y254">
        <f>r_0*SIN(M254)+y_01</f>
        <v>-3.8042260651806141</v>
      </c>
      <c r="Z254">
        <f t="shared" si="67"/>
        <v>231</v>
      </c>
      <c r="AB254">
        <f>(r_1*O254)+x_1</f>
        <v>-1.2360679774997902</v>
      </c>
      <c r="AC254">
        <f>(r_1*P254)+y_1</f>
        <v>-3.8042260651806141</v>
      </c>
      <c r="AD254">
        <f t="shared" si="68"/>
        <v>231</v>
      </c>
      <c r="AG254">
        <f>(r_2*O254)+x_2</f>
        <v>2.7639320225002098</v>
      </c>
      <c r="AH254">
        <f>(r_2*P254)+y_2</f>
        <v>-3.8042260651806141</v>
      </c>
      <c r="AJ254">
        <f>(r_3*O254)+x_3</f>
        <v>-1.2360679774997902</v>
      </c>
      <c r="AK254">
        <f>(r_3*P254)+y_3</f>
        <v>-3.8042260651806141</v>
      </c>
      <c r="AM254">
        <f>(r_4*O254)+x_4</f>
        <v>2.7639320225002098</v>
      </c>
      <c r="AN254">
        <f>(r_4*P254)+y_4</f>
        <v>-3.8042260651806141</v>
      </c>
      <c r="AP254">
        <f>(r_5*O254)+x_5</f>
        <v>-1.2360679774997902</v>
      </c>
      <c r="AQ254">
        <f>(r_5*P254)+y_5</f>
        <v>0.19577393481938588</v>
      </c>
      <c r="AS254">
        <f>(r_6*O254)+x_6</f>
        <v>-1.2360679774997902</v>
      </c>
      <c r="AT254">
        <f>(r_6*P254)+y_6</f>
        <v>-3.8042260651806141</v>
      </c>
      <c r="AV254">
        <f>(r_7*O254)+x_7</f>
        <v>2.7639320225002098</v>
      </c>
      <c r="AW254">
        <f>(r_7*P254)+y_7</f>
        <v>-3.8042260651806141</v>
      </c>
      <c r="AY254">
        <f>(r_8*O254)+x_8</f>
        <v>-1.2360679774997902</v>
      </c>
      <c r="AZ254">
        <f>(r_8*P254)+y_8</f>
        <v>0.19577393481938588</v>
      </c>
      <c r="BB254">
        <f>(r_9*O254)+x_9</f>
        <v>-5.2360679774997898</v>
      </c>
      <c r="BC254">
        <f>(r_9*P254)+y_9</f>
        <v>-3.8042260651806141</v>
      </c>
      <c r="BE254">
        <f>(r_10*O254)+x_10</f>
        <v>-1.2360679774997902</v>
      </c>
      <c r="BF254">
        <f>(r_10*P254)+y_10</f>
        <v>-7.8042260651806146</v>
      </c>
      <c r="BH254">
        <f>(r_26*O254)+x_26</f>
        <v>-2.7811529493745279</v>
      </c>
      <c r="BI254">
        <f>(r_26*P254)+y_26</f>
        <v>-8.559508646656381</v>
      </c>
      <c r="BK254">
        <f>(r_27*O254)+x_27</f>
        <v>-4.9270509831248424</v>
      </c>
      <c r="BL254">
        <f>(r_27*P254)+y_27</f>
        <v>-0.85316954888546048</v>
      </c>
      <c r="BN254">
        <f>(r_28*O254)+x_28</f>
        <v>-4.9270509831248424</v>
      </c>
      <c r="BO254">
        <f>(r_28*P254)+y_28</f>
        <v>-4.8531695488854609</v>
      </c>
      <c r="BQ254">
        <f>(r_29*O254)+x_29</f>
        <v>-0.92705098312484269</v>
      </c>
      <c r="BR254">
        <f>(r_29*P254)+y_29</f>
        <v>-2.8531695488854605</v>
      </c>
      <c r="BT254">
        <f>(r_30*O254)+x_30</f>
        <v>3.0729490168751572</v>
      </c>
      <c r="BU254">
        <f>(r_30*P254)+y_30</f>
        <v>-0.85316954888546048</v>
      </c>
      <c r="BW254">
        <f>(r_31*O254)+x_31</f>
        <v>3.0729490168751572</v>
      </c>
      <c r="BX254">
        <f>(r_31*P254)+y_31</f>
        <v>-4.8531695488854609</v>
      </c>
      <c r="CA254">
        <f>O254</f>
        <v>-0.30901699437494756</v>
      </c>
      <c r="CB254">
        <f>P254</f>
        <v>-0.95105651629515353</v>
      </c>
      <c r="CD254">
        <f t="shared" si="54"/>
        <v>-0.30901699437494756</v>
      </c>
      <c r="CE254">
        <f t="shared" si="55"/>
        <v>-0.95105651629515353</v>
      </c>
      <c r="CG254">
        <f t="shared" si="56"/>
        <v>-0.61803398874989512</v>
      </c>
      <c r="CH254">
        <f t="shared" si="57"/>
        <v>-1.9021130325903071</v>
      </c>
      <c r="CJ254">
        <f t="shared" si="58"/>
        <v>-0.92705098312484269</v>
      </c>
      <c r="CK254">
        <f t="shared" si="59"/>
        <v>-2.8531695488854605</v>
      </c>
      <c r="CM254">
        <f t="shared" si="60"/>
        <v>-1.2360679774997902</v>
      </c>
      <c r="CN254">
        <f t="shared" si="61"/>
        <v>-3.8042260651806141</v>
      </c>
      <c r="CP254">
        <f t="shared" si="62"/>
        <v>-1.5450849718747377</v>
      </c>
      <c r="CQ254">
        <f t="shared" si="63"/>
        <v>-4.7552825814757673</v>
      </c>
      <c r="CS254">
        <f>O254</f>
        <v>-0.30901699437494756</v>
      </c>
      <c r="CT254">
        <f>P254</f>
        <v>-0.95105651629515353</v>
      </c>
      <c r="CU254">
        <f>(a_21*r_21*O254)+x_21</f>
        <v>3.7639320225002098</v>
      </c>
      <c r="CV254">
        <f>(b_21*r_21*P254)+y_21</f>
        <v>3.0978869674096927</v>
      </c>
      <c r="CW254">
        <f>(r_21*O254)+x_21</f>
        <v>3.7639320225002098</v>
      </c>
      <c r="CX254">
        <f>(r_21*P254)+y_21</f>
        <v>1.1957739348193859</v>
      </c>
      <c r="CY254">
        <f>((r_21/2)*O254)+x_21</f>
        <v>4.3819660112501051</v>
      </c>
      <c r="CZ254">
        <f>((r_21/2)*P254)+y_21</f>
        <v>3.0978869674096927</v>
      </c>
    </row>
    <row r="255" spans="1:104" x14ac:dyDescent="0.25">
      <c r="A255">
        <v>1</v>
      </c>
      <c r="K255">
        <v>4</v>
      </c>
      <c r="L255">
        <f>L254+A255</f>
        <v>253</v>
      </c>
      <c r="M255">
        <f t="shared" si="64"/>
        <v>4.4156830075456535</v>
      </c>
      <c r="O255">
        <f t="shared" si="65"/>
        <v>-0.2923717047227371</v>
      </c>
      <c r="P255">
        <f t="shared" si="66"/>
        <v>-0.95630475596303532</v>
      </c>
      <c r="R255">
        <f t="shared" si="52"/>
        <v>-1.1694868188909484</v>
      </c>
      <c r="S255">
        <f t="shared" si="53"/>
        <v>-3.8252190238521413</v>
      </c>
      <c r="U255">
        <f>R255+x_0</f>
        <v>-1.1694868188909484</v>
      </c>
      <c r="V255">
        <f>S255+y_0</f>
        <v>-3.8252190238521413</v>
      </c>
      <c r="X255">
        <f>r_0*COS(M255)+x_01</f>
        <v>-1.1694868188909484</v>
      </c>
      <c r="Y255">
        <f>r_0*SIN(M255)+y_01</f>
        <v>-3.8252190238521413</v>
      </c>
      <c r="Z255">
        <f t="shared" si="67"/>
        <v>232</v>
      </c>
      <c r="AB255">
        <f>(r_1*O255)+x_1</f>
        <v>-1.1694868188909484</v>
      </c>
      <c r="AC255">
        <f>(r_1*P255)+y_1</f>
        <v>-3.8252190238521413</v>
      </c>
      <c r="AD255">
        <f t="shared" si="68"/>
        <v>232</v>
      </c>
      <c r="AG255">
        <f>(r_2*O255)+x_2</f>
        <v>2.8305131811090516</v>
      </c>
      <c r="AH255">
        <f>(r_2*P255)+y_2</f>
        <v>-3.8252190238521413</v>
      </c>
      <c r="AJ255">
        <f>(r_3*O255)+x_3</f>
        <v>-1.1694868188909484</v>
      </c>
      <c r="AK255">
        <f>(r_3*P255)+y_3</f>
        <v>-3.8252190238521413</v>
      </c>
      <c r="AM255">
        <f>(r_4*O255)+x_4</f>
        <v>2.8305131811090516</v>
      </c>
      <c r="AN255">
        <f>(r_4*P255)+y_4</f>
        <v>-3.8252190238521413</v>
      </c>
      <c r="AP255">
        <f>(r_5*O255)+x_5</f>
        <v>-1.1694868188909484</v>
      </c>
      <c r="AQ255">
        <f>(r_5*P255)+y_5</f>
        <v>0.1747809761478587</v>
      </c>
      <c r="AS255">
        <f>(r_6*O255)+x_6</f>
        <v>-1.1694868188909484</v>
      </c>
      <c r="AT255">
        <f>(r_6*P255)+y_6</f>
        <v>-3.8252190238521413</v>
      </c>
      <c r="AV255">
        <f>(r_7*O255)+x_7</f>
        <v>2.8305131811090516</v>
      </c>
      <c r="AW255">
        <f>(r_7*P255)+y_7</f>
        <v>-3.8252190238521413</v>
      </c>
      <c r="AY255">
        <f>(r_8*O255)+x_8</f>
        <v>-1.1694868188909484</v>
      </c>
      <c r="AZ255">
        <f>(r_8*P255)+y_8</f>
        <v>0.1747809761478587</v>
      </c>
      <c r="BB255">
        <f>(r_9*O255)+x_9</f>
        <v>-5.1694868188909489</v>
      </c>
      <c r="BC255">
        <f>(r_9*P255)+y_9</f>
        <v>-3.8252190238521413</v>
      </c>
      <c r="BE255">
        <f>(r_10*O255)+x_10</f>
        <v>-1.1694868188909484</v>
      </c>
      <c r="BF255">
        <f>(r_10*P255)+y_10</f>
        <v>-7.8252190238521413</v>
      </c>
      <c r="BH255">
        <f>(r_26*O255)+x_26</f>
        <v>-2.631345342504634</v>
      </c>
      <c r="BI255">
        <f>(r_26*P255)+y_26</f>
        <v>-8.6067428036673181</v>
      </c>
      <c r="BK255">
        <f>(r_27*O255)+x_27</f>
        <v>-4.8771151141682116</v>
      </c>
      <c r="BL255">
        <f>(r_27*P255)+y_27</f>
        <v>-0.86891426788910575</v>
      </c>
      <c r="BN255">
        <f>(r_28*O255)+x_28</f>
        <v>-4.8771151141682116</v>
      </c>
      <c r="BO255">
        <f>(r_28*P255)+y_28</f>
        <v>-4.8689142678891058</v>
      </c>
      <c r="BQ255">
        <f>(r_29*O255)+x_29</f>
        <v>-0.87711511416821131</v>
      </c>
      <c r="BR255">
        <f>(r_29*P255)+y_29</f>
        <v>-2.8689142678891058</v>
      </c>
      <c r="BT255">
        <f>(r_30*O255)+x_30</f>
        <v>3.1228848858317888</v>
      </c>
      <c r="BU255">
        <f>(r_30*P255)+y_30</f>
        <v>-0.86891426788910575</v>
      </c>
      <c r="BW255">
        <f>(r_31*O255)+x_31</f>
        <v>3.1228848858317888</v>
      </c>
      <c r="BX255">
        <f>(r_31*P255)+y_31</f>
        <v>-4.8689142678891058</v>
      </c>
      <c r="CA255">
        <f>O255</f>
        <v>-0.2923717047227371</v>
      </c>
      <c r="CB255">
        <f>P255</f>
        <v>-0.95630475596303532</v>
      </c>
      <c r="CD255">
        <f t="shared" si="54"/>
        <v>-0.2923717047227371</v>
      </c>
      <c r="CE255">
        <f t="shared" si="55"/>
        <v>-0.95630475596303532</v>
      </c>
      <c r="CG255">
        <f t="shared" si="56"/>
        <v>-0.5847434094454742</v>
      </c>
      <c r="CH255">
        <f t="shared" si="57"/>
        <v>-1.9126095119260706</v>
      </c>
      <c r="CJ255">
        <f t="shared" si="58"/>
        <v>-0.87711511416821131</v>
      </c>
      <c r="CK255">
        <f t="shared" si="59"/>
        <v>-2.8689142678891058</v>
      </c>
      <c r="CM255">
        <f t="shared" si="60"/>
        <v>-1.1694868188909484</v>
      </c>
      <c r="CN255">
        <f t="shared" si="61"/>
        <v>-3.8252190238521413</v>
      </c>
      <c r="CP255">
        <f t="shared" si="62"/>
        <v>-1.4618585236136856</v>
      </c>
      <c r="CQ255">
        <f t="shared" si="63"/>
        <v>-4.7815237798151768</v>
      </c>
      <c r="CS255">
        <f>O255</f>
        <v>-0.2923717047227371</v>
      </c>
      <c r="CT255">
        <f>P255</f>
        <v>-0.95630475596303532</v>
      </c>
      <c r="CU255">
        <f>(a_21*r_21*O255)+x_21</f>
        <v>3.8305131811090516</v>
      </c>
      <c r="CV255">
        <f>(b_21*r_21*P255)+y_21</f>
        <v>3.0873904880739294</v>
      </c>
      <c r="CW255">
        <f>(r_21*O255)+x_21</f>
        <v>3.8305131811090516</v>
      </c>
      <c r="CX255">
        <f>(r_21*P255)+y_21</f>
        <v>1.1747809761478587</v>
      </c>
      <c r="CY255">
        <f>((r_21/2)*O255)+x_21</f>
        <v>4.4152565905545256</v>
      </c>
      <c r="CZ255">
        <f>((r_21/2)*P255)+y_21</f>
        <v>3.0873904880739294</v>
      </c>
    </row>
    <row r="256" spans="1:104" x14ac:dyDescent="0.25">
      <c r="A256">
        <v>1</v>
      </c>
      <c r="K256">
        <v>4</v>
      </c>
      <c r="L256">
        <f>L255+A256</f>
        <v>254</v>
      </c>
      <c r="M256">
        <f t="shared" si="64"/>
        <v>4.4331363000655974</v>
      </c>
      <c r="O256">
        <f t="shared" si="65"/>
        <v>-0.27563735581699889</v>
      </c>
      <c r="P256">
        <f t="shared" si="66"/>
        <v>-0.96126169593831901</v>
      </c>
      <c r="R256">
        <f t="shared" si="52"/>
        <v>-1.1025494232679955</v>
      </c>
      <c r="S256">
        <f t="shared" si="53"/>
        <v>-3.845046783753276</v>
      </c>
      <c r="U256">
        <f>R256+x_0</f>
        <v>-1.1025494232679955</v>
      </c>
      <c r="V256">
        <f>S256+y_0</f>
        <v>-3.845046783753276</v>
      </c>
      <c r="X256">
        <f>r_0*COS(M256)+x_01</f>
        <v>-1.1025494232679955</v>
      </c>
      <c r="Y256">
        <f>r_0*SIN(M256)+y_01</f>
        <v>-3.845046783753276</v>
      </c>
      <c r="Z256">
        <f t="shared" si="67"/>
        <v>233</v>
      </c>
      <c r="AB256">
        <f>(r_1*O256)+x_1</f>
        <v>-1.1025494232679955</v>
      </c>
      <c r="AC256">
        <f>(r_1*P256)+y_1</f>
        <v>-3.845046783753276</v>
      </c>
      <c r="AD256">
        <f t="shared" si="68"/>
        <v>233</v>
      </c>
      <c r="AG256">
        <f>(r_2*O256)+x_2</f>
        <v>2.8974505767320045</v>
      </c>
      <c r="AH256">
        <f>(r_2*P256)+y_2</f>
        <v>-3.845046783753276</v>
      </c>
      <c r="AJ256">
        <f>(r_3*O256)+x_3</f>
        <v>-1.1025494232679955</v>
      </c>
      <c r="AK256">
        <f>(r_3*P256)+y_3</f>
        <v>-3.845046783753276</v>
      </c>
      <c r="AM256">
        <f>(r_4*O256)+x_4</f>
        <v>2.8974505767320045</v>
      </c>
      <c r="AN256">
        <f>(r_4*P256)+y_4</f>
        <v>-3.845046783753276</v>
      </c>
      <c r="AP256">
        <f>(r_5*O256)+x_5</f>
        <v>-1.1025494232679955</v>
      </c>
      <c r="AQ256">
        <f>(r_5*P256)+y_5</f>
        <v>0.15495321624672398</v>
      </c>
      <c r="AS256">
        <f>(r_6*O256)+x_6</f>
        <v>-1.1025494232679955</v>
      </c>
      <c r="AT256">
        <f>(r_6*P256)+y_6</f>
        <v>-3.845046783753276</v>
      </c>
      <c r="AV256">
        <f>(r_7*O256)+x_7</f>
        <v>2.8974505767320045</v>
      </c>
      <c r="AW256">
        <f>(r_7*P256)+y_7</f>
        <v>-3.845046783753276</v>
      </c>
      <c r="AY256">
        <f>(r_8*O256)+x_8</f>
        <v>-1.1025494232679955</v>
      </c>
      <c r="AZ256">
        <f>(r_8*P256)+y_8</f>
        <v>0.15495321624672398</v>
      </c>
      <c r="BB256">
        <f>(r_9*O256)+x_9</f>
        <v>-5.1025494232679955</v>
      </c>
      <c r="BC256">
        <f>(r_9*P256)+y_9</f>
        <v>-3.845046783753276</v>
      </c>
      <c r="BE256">
        <f>(r_10*O256)+x_10</f>
        <v>-1.1025494232679955</v>
      </c>
      <c r="BF256">
        <f>(r_10*P256)+y_10</f>
        <v>-7.8450467837532756</v>
      </c>
      <c r="BH256">
        <f>(r_26*O256)+x_26</f>
        <v>-2.4807362023529897</v>
      </c>
      <c r="BI256">
        <f>(r_26*P256)+y_26</f>
        <v>-8.6513552634448718</v>
      </c>
      <c r="BK256">
        <f>(r_27*O256)+x_27</f>
        <v>-4.8269120674509969</v>
      </c>
      <c r="BL256">
        <f>(r_27*P256)+y_27</f>
        <v>-0.88378508781495713</v>
      </c>
      <c r="BN256">
        <f>(r_28*O256)+x_28</f>
        <v>-4.8269120674509969</v>
      </c>
      <c r="BO256">
        <f>(r_28*P256)+y_28</f>
        <v>-4.8837850878149567</v>
      </c>
      <c r="BQ256">
        <f>(r_29*O256)+x_29</f>
        <v>-0.82691206745099666</v>
      </c>
      <c r="BR256">
        <f>(r_29*P256)+y_29</f>
        <v>-2.8837850878149571</v>
      </c>
      <c r="BT256">
        <f>(r_30*O256)+x_30</f>
        <v>3.1730879325490031</v>
      </c>
      <c r="BU256">
        <f>(r_30*P256)+y_30</f>
        <v>-0.88378508781495713</v>
      </c>
      <c r="BW256">
        <f>(r_31*O256)+x_31</f>
        <v>3.1730879325490031</v>
      </c>
      <c r="BX256">
        <f>(r_31*P256)+y_31</f>
        <v>-4.8837850878149567</v>
      </c>
      <c r="CA256">
        <f>O256</f>
        <v>-0.27563735581699889</v>
      </c>
      <c r="CB256">
        <f>P256</f>
        <v>-0.96126169593831901</v>
      </c>
      <c r="CD256">
        <f t="shared" si="54"/>
        <v>-0.27563735581699889</v>
      </c>
      <c r="CE256">
        <f t="shared" si="55"/>
        <v>-0.96126169593831901</v>
      </c>
      <c r="CG256">
        <f t="shared" si="56"/>
        <v>-0.55127471163399777</v>
      </c>
      <c r="CH256">
        <f t="shared" si="57"/>
        <v>-1.922523391876638</v>
      </c>
      <c r="CJ256">
        <f t="shared" si="58"/>
        <v>-0.82691206745099666</v>
      </c>
      <c r="CK256">
        <f t="shared" si="59"/>
        <v>-2.8837850878149571</v>
      </c>
      <c r="CM256">
        <f t="shared" si="60"/>
        <v>-1.1025494232679955</v>
      </c>
      <c r="CN256">
        <f t="shared" si="61"/>
        <v>-3.845046783753276</v>
      </c>
      <c r="CP256">
        <f t="shared" si="62"/>
        <v>-1.3781867790849944</v>
      </c>
      <c r="CQ256">
        <f t="shared" si="63"/>
        <v>-4.8063084796915954</v>
      </c>
      <c r="CS256">
        <f>O256</f>
        <v>-0.27563735581699889</v>
      </c>
      <c r="CT256">
        <f>P256</f>
        <v>-0.96126169593831901</v>
      </c>
      <c r="CU256">
        <f>(a_21*r_21*O256)+x_21</f>
        <v>3.8974505767320045</v>
      </c>
      <c r="CV256">
        <f>(b_21*r_21*P256)+y_21</f>
        <v>3.0774766081233622</v>
      </c>
      <c r="CW256">
        <f>(r_21*O256)+x_21</f>
        <v>3.8974505767320045</v>
      </c>
      <c r="CX256">
        <f>(r_21*P256)+y_21</f>
        <v>1.154953216246724</v>
      </c>
      <c r="CY256">
        <f>((r_21/2)*O256)+x_21</f>
        <v>4.4487252883660027</v>
      </c>
      <c r="CZ256">
        <f>((r_21/2)*P256)+y_21</f>
        <v>3.0774766081233622</v>
      </c>
    </row>
    <row r="257" spans="1:104" x14ac:dyDescent="0.25">
      <c r="A257">
        <v>1</v>
      </c>
      <c r="K257">
        <v>4</v>
      </c>
      <c r="L257">
        <f>L256+A257</f>
        <v>255</v>
      </c>
      <c r="M257">
        <f t="shared" si="64"/>
        <v>4.4505895925855405</v>
      </c>
      <c r="O257">
        <f t="shared" si="65"/>
        <v>-0.25881904510252063</v>
      </c>
      <c r="P257">
        <f t="shared" si="66"/>
        <v>-0.96592582628906831</v>
      </c>
      <c r="R257">
        <f t="shared" si="52"/>
        <v>-1.0352761804100825</v>
      </c>
      <c r="S257">
        <f t="shared" si="53"/>
        <v>-3.8637033051562732</v>
      </c>
      <c r="U257">
        <f>R257+x_0</f>
        <v>-1.0352761804100825</v>
      </c>
      <c r="V257">
        <f>S257+y_0</f>
        <v>-3.8637033051562732</v>
      </c>
      <c r="X257">
        <f>r_0*COS(M257)+x_01</f>
        <v>-1.0352761804100825</v>
      </c>
      <c r="Y257">
        <f>r_0*SIN(M257)+y_01</f>
        <v>-3.8637033051562732</v>
      </c>
      <c r="Z257">
        <f t="shared" si="67"/>
        <v>234</v>
      </c>
      <c r="AB257">
        <f>(r_1*O257)+x_1</f>
        <v>-1.0352761804100825</v>
      </c>
      <c r="AC257">
        <f>(r_1*P257)+y_1</f>
        <v>-3.8637033051562732</v>
      </c>
      <c r="AD257">
        <f t="shared" si="68"/>
        <v>234</v>
      </c>
      <c r="AG257">
        <f>(r_2*O257)+x_2</f>
        <v>2.9647238195899175</v>
      </c>
      <c r="AH257">
        <f>(r_2*P257)+y_2</f>
        <v>-3.8637033051562732</v>
      </c>
      <c r="AJ257">
        <f>(r_3*O257)+x_3</f>
        <v>-1.0352761804100825</v>
      </c>
      <c r="AK257">
        <f>(r_3*P257)+y_3</f>
        <v>-3.8637033051562732</v>
      </c>
      <c r="AM257">
        <f>(r_4*O257)+x_4</f>
        <v>2.9647238195899175</v>
      </c>
      <c r="AN257">
        <f>(r_4*P257)+y_4</f>
        <v>-3.8637033051562732</v>
      </c>
      <c r="AP257">
        <f>(r_5*O257)+x_5</f>
        <v>-1.0352761804100825</v>
      </c>
      <c r="AQ257">
        <f>(r_5*P257)+y_5</f>
        <v>0.13629669484372675</v>
      </c>
      <c r="AS257">
        <f>(r_6*O257)+x_6</f>
        <v>-1.0352761804100825</v>
      </c>
      <c r="AT257">
        <f>(r_6*P257)+y_6</f>
        <v>-3.8637033051562732</v>
      </c>
      <c r="AV257">
        <f>(r_7*O257)+x_7</f>
        <v>2.9647238195899175</v>
      </c>
      <c r="AW257">
        <f>(r_7*P257)+y_7</f>
        <v>-3.8637033051562732</v>
      </c>
      <c r="AY257">
        <f>(r_8*O257)+x_8</f>
        <v>-1.0352761804100825</v>
      </c>
      <c r="AZ257">
        <f>(r_8*P257)+y_8</f>
        <v>0.13629669484372675</v>
      </c>
      <c r="BB257">
        <f>(r_9*O257)+x_9</f>
        <v>-5.035276180410083</v>
      </c>
      <c r="BC257">
        <f>(r_9*P257)+y_9</f>
        <v>-3.8637033051562732</v>
      </c>
      <c r="BE257">
        <f>(r_10*O257)+x_10</f>
        <v>-1.0352761804100825</v>
      </c>
      <c r="BF257">
        <f>(r_10*P257)+y_10</f>
        <v>-7.8637033051562728</v>
      </c>
      <c r="BH257">
        <f>(r_26*O257)+x_26</f>
        <v>-2.3293714059226858</v>
      </c>
      <c r="BI257">
        <f>(r_26*P257)+y_26</f>
        <v>-8.6933324366016151</v>
      </c>
      <c r="BK257">
        <f>(r_27*O257)+x_27</f>
        <v>-4.7764571353075622</v>
      </c>
      <c r="BL257">
        <f>(r_27*P257)+y_27</f>
        <v>-0.89777747886720505</v>
      </c>
      <c r="BN257">
        <f>(r_28*O257)+x_28</f>
        <v>-4.7764571353075622</v>
      </c>
      <c r="BO257">
        <f>(r_28*P257)+y_28</f>
        <v>-4.897777478867205</v>
      </c>
      <c r="BQ257">
        <f>(r_29*O257)+x_29</f>
        <v>-0.77645713530756189</v>
      </c>
      <c r="BR257">
        <f>(r_29*P257)+y_29</f>
        <v>-2.897777478867205</v>
      </c>
      <c r="BT257">
        <f>(r_30*O257)+x_30</f>
        <v>3.2235428646924382</v>
      </c>
      <c r="BU257">
        <f>(r_30*P257)+y_30</f>
        <v>-0.89777747886720505</v>
      </c>
      <c r="BW257">
        <f>(r_31*O257)+x_31</f>
        <v>3.2235428646924382</v>
      </c>
      <c r="BX257">
        <f>(r_31*P257)+y_31</f>
        <v>-4.897777478867205</v>
      </c>
      <c r="CA257">
        <f>O257</f>
        <v>-0.25881904510252063</v>
      </c>
      <c r="CB257">
        <f>P257</f>
        <v>-0.96592582628906831</v>
      </c>
      <c r="CD257">
        <f t="shared" si="54"/>
        <v>-0.25881904510252063</v>
      </c>
      <c r="CE257">
        <f t="shared" si="55"/>
        <v>-0.96592582628906831</v>
      </c>
      <c r="CG257">
        <f t="shared" si="56"/>
        <v>-0.51763809020504126</v>
      </c>
      <c r="CH257">
        <f t="shared" si="57"/>
        <v>-1.9318516525781366</v>
      </c>
      <c r="CJ257">
        <f t="shared" si="58"/>
        <v>-0.77645713530756189</v>
      </c>
      <c r="CK257">
        <f t="shared" si="59"/>
        <v>-2.897777478867205</v>
      </c>
      <c r="CM257">
        <f t="shared" si="60"/>
        <v>-1.0352761804100825</v>
      </c>
      <c r="CN257">
        <f t="shared" si="61"/>
        <v>-3.8637033051562732</v>
      </c>
      <c r="CP257">
        <f t="shared" si="62"/>
        <v>-1.2940952255126033</v>
      </c>
      <c r="CQ257">
        <f t="shared" si="63"/>
        <v>-4.8296291314453415</v>
      </c>
      <c r="CS257">
        <f>O257</f>
        <v>-0.25881904510252063</v>
      </c>
      <c r="CT257">
        <f>P257</f>
        <v>-0.96592582628906831</v>
      </c>
      <c r="CU257">
        <f>(a_21*r_21*O257)+x_21</f>
        <v>3.9647238195899175</v>
      </c>
      <c r="CV257">
        <f>(b_21*r_21*P257)+y_21</f>
        <v>3.0681483474218636</v>
      </c>
      <c r="CW257">
        <f>(r_21*O257)+x_21</f>
        <v>3.9647238195899175</v>
      </c>
      <c r="CX257">
        <f>(r_21*P257)+y_21</f>
        <v>1.1362966948437268</v>
      </c>
      <c r="CY257">
        <f>((r_21/2)*O257)+x_21</f>
        <v>4.4823619097949585</v>
      </c>
      <c r="CZ257">
        <f>((r_21/2)*P257)+y_21</f>
        <v>3.0681483474218636</v>
      </c>
    </row>
    <row r="258" spans="1:104" x14ac:dyDescent="0.25">
      <c r="A258">
        <v>1</v>
      </c>
      <c r="K258">
        <v>4</v>
      </c>
      <c r="L258">
        <f>L257+A258</f>
        <v>256</v>
      </c>
      <c r="M258">
        <f t="shared" si="64"/>
        <v>4.4680428851054836</v>
      </c>
      <c r="O258">
        <f t="shared" si="65"/>
        <v>-0.24192189559966779</v>
      </c>
      <c r="P258">
        <f t="shared" si="66"/>
        <v>-0.97029572627599647</v>
      </c>
      <c r="R258">
        <f t="shared" si="52"/>
        <v>-0.96768758239867114</v>
      </c>
      <c r="S258">
        <f t="shared" si="53"/>
        <v>-3.8811829051039859</v>
      </c>
      <c r="U258">
        <f>R258+x_0</f>
        <v>-0.96768758239867114</v>
      </c>
      <c r="V258">
        <f>S258+y_0</f>
        <v>-3.8811829051039859</v>
      </c>
      <c r="X258">
        <f>r_0*COS(M258)+x_01</f>
        <v>-0.96768758239867114</v>
      </c>
      <c r="Y258">
        <f>r_0*SIN(M258)+y_01</f>
        <v>-3.8811829051039859</v>
      </c>
      <c r="Z258">
        <f t="shared" si="67"/>
        <v>235</v>
      </c>
      <c r="AB258">
        <f>(r_1*O258)+x_1</f>
        <v>-0.96768758239867114</v>
      </c>
      <c r="AC258">
        <f>(r_1*P258)+y_1</f>
        <v>-3.8811829051039859</v>
      </c>
      <c r="AD258">
        <f t="shared" si="68"/>
        <v>235</v>
      </c>
      <c r="AG258">
        <f>(r_2*O258)+x_2</f>
        <v>3.0323124176013287</v>
      </c>
      <c r="AH258">
        <f>(r_2*P258)+y_2</f>
        <v>-3.8811829051039859</v>
      </c>
      <c r="AJ258">
        <f>(r_3*O258)+x_3</f>
        <v>-0.96768758239867114</v>
      </c>
      <c r="AK258">
        <f>(r_3*P258)+y_3</f>
        <v>-3.8811829051039859</v>
      </c>
      <c r="AM258">
        <f>(r_4*O258)+x_4</f>
        <v>3.0323124176013287</v>
      </c>
      <c r="AN258">
        <f>(r_4*P258)+y_4</f>
        <v>-3.8811829051039859</v>
      </c>
      <c r="AP258">
        <f>(r_5*O258)+x_5</f>
        <v>-0.96768758239867114</v>
      </c>
      <c r="AQ258">
        <f>(r_5*P258)+y_5</f>
        <v>0.11881709489601411</v>
      </c>
      <c r="AS258">
        <f>(r_6*O258)+x_6</f>
        <v>-0.96768758239867114</v>
      </c>
      <c r="AT258">
        <f>(r_6*P258)+y_6</f>
        <v>-3.8811829051039859</v>
      </c>
      <c r="AV258">
        <f>(r_7*O258)+x_7</f>
        <v>3.0323124176013287</v>
      </c>
      <c r="AW258">
        <f>(r_7*P258)+y_7</f>
        <v>-3.8811829051039859</v>
      </c>
      <c r="AY258">
        <f>(r_8*O258)+x_8</f>
        <v>-0.96768758239867114</v>
      </c>
      <c r="AZ258">
        <f>(r_8*P258)+y_8</f>
        <v>0.11881709489601411</v>
      </c>
      <c r="BB258">
        <f>(r_9*O258)+x_9</f>
        <v>-4.9676875823986713</v>
      </c>
      <c r="BC258">
        <f>(r_9*P258)+y_9</f>
        <v>-3.8811829051039859</v>
      </c>
      <c r="BE258">
        <f>(r_10*O258)+x_10</f>
        <v>-0.96768758239867114</v>
      </c>
      <c r="BF258">
        <f>(r_10*P258)+y_10</f>
        <v>-7.8811829051039854</v>
      </c>
      <c r="BH258">
        <f>(r_26*O258)+x_26</f>
        <v>-2.1772970603970099</v>
      </c>
      <c r="BI258">
        <f>(r_26*P258)+y_26</f>
        <v>-8.7326615364839686</v>
      </c>
      <c r="BK258">
        <f>(r_27*O258)+x_27</f>
        <v>-4.7257656867990034</v>
      </c>
      <c r="BL258">
        <f>(r_27*P258)+y_27</f>
        <v>-0.91088717882798953</v>
      </c>
      <c r="BN258">
        <f>(r_28*O258)+x_28</f>
        <v>-4.7257656867990034</v>
      </c>
      <c r="BO258">
        <f>(r_28*P258)+y_28</f>
        <v>-4.9108871788279895</v>
      </c>
      <c r="BQ258">
        <f>(r_29*O258)+x_29</f>
        <v>-0.72576568679900333</v>
      </c>
      <c r="BR258">
        <f>(r_29*P258)+y_29</f>
        <v>-2.9108871788279895</v>
      </c>
      <c r="BT258">
        <f>(r_30*O258)+x_30</f>
        <v>3.2742343132009966</v>
      </c>
      <c r="BU258">
        <f>(r_30*P258)+y_30</f>
        <v>-0.91088717882798953</v>
      </c>
      <c r="BW258">
        <f>(r_31*O258)+x_31</f>
        <v>3.2742343132009966</v>
      </c>
      <c r="BX258">
        <f>(r_31*P258)+y_31</f>
        <v>-4.9108871788279895</v>
      </c>
      <c r="CA258">
        <f>O258</f>
        <v>-0.24192189559966779</v>
      </c>
      <c r="CB258">
        <f>P258</f>
        <v>-0.97029572627599647</v>
      </c>
      <c r="CD258">
        <f t="shared" si="54"/>
        <v>-0.24192189559966779</v>
      </c>
      <c r="CE258">
        <f t="shared" si="55"/>
        <v>-0.97029572627599647</v>
      </c>
      <c r="CG258">
        <f t="shared" si="56"/>
        <v>-0.48384379119933557</v>
      </c>
      <c r="CH258">
        <f t="shared" si="57"/>
        <v>-1.9405914525519929</v>
      </c>
      <c r="CJ258">
        <f t="shared" si="58"/>
        <v>-0.72576568679900333</v>
      </c>
      <c r="CK258">
        <f t="shared" si="59"/>
        <v>-2.9108871788279895</v>
      </c>
      <c r="CM258">
        <f t="shared" si="60"/>
        <v>-0.96768758239867114</v>
      </c>
      <c r="CN258">
        <f t="shared" si="61"/>
        <v>-3.8811829051039859</v>
      </c>
      <c r="CP258">
        <f t="shared" si="62"/>
        <v>-1.2096094779983388</v>
      </c>
      <c r="CQ258">
        <f t="shared" si="63"/>
        <v>-4.8514786313799823</v>
      </c>
      <c r="CS258">
        <f>O258</f>
        <v>-0.24192189559966779</v>
      </c>
      <c r="CT258">
        <f>P258</f>
        <v>-0.97029572627599647</v>
      </c>
      <c r="CU258">
        <f>(a_21*r_21*O258)+x_21</f>
        <v>4.0323124176013287</v>
      </c>
      <c r="CV258">
        <f>(b_21*r_21*P258)+y_21</f>
        <v>3.0594085474480073</v>
      </c>
      <c r="CW258">
        <f>(r_21*O258)+x_21</f>
        <v>4.0323124176013287</v>
      </c>
      <c r="CX258">
        <f>(r_21*P258)+y_21</f>
        <v>1.1188170948960141</v>
      </c>
      <c r="CY258">
        <f>((r_21/2)*O258)+x_21</f>
        <v>4.5161562088006644</v>
      </c>
      <c r="CZ258">
        <f>((r_21/2)*P258)+y_21</f>
        <v>3.0594085474480073</v>
      </c>
    </row>
    <row r="259" spans="1:104" x14ac:dyDescent="0.25">
      <c r="A259">
        <v>1</v>
      </c>
      <c r="K259">
        <v>4</v>
      </c>
      <c r="L259">
        <f>L258+A259</f>
        <v>257</v>
      </c>
      <c r="M259">
        <f t="shared" si="64"/>
        <v>4.4854961776254267</v>
      </c>
      <c r="O259">
        <f t="shared" si="65"/>
        <v>-0.22495105434386525</v>
      </c>
      <c r="P259">
        <f t="shared" si="66"/>
        <v>-0.97437006478523513</v>
      </c>
      <c r="R259">
        <f t="shared" ref="R259:R322" si="69">r_0*COS(M259)</f>
        <v>-0.89980421737546101</v>
      </c>
      <c r="S259">
        <f t="shared" ref="S259:S322" si="70">r_0*SIN(M259)</f>
        <v>-3.8974802591409405</v>
      </c>
      <c r="U259">
        <f>R259+x_0</f>
        <v>-0.89980421737546101</v>
      </c>
      <c r="V259">
        <f>S259+y_0</f>
        <v>-3.8974802591409405</v>
      </c>
      <c r="X259">
        <f>r_0*COS(M259)+x_01</f>
        <v>-0.89980421737546101</v>
      </c>
      <c r="Y259">
        <f>r_0*SIN(M259)+y_01</f>
        <v>-3.8974802591409405</v>
      </c>
      <c r="Z259">
        <f t="shared" si="67"/>
        <v>236</v>
      </c>
      <c r="AB259">
        <f>(r_1*O259)+x_1</f>
        <v>-0.89980421737546101</v>
      </c>
      <c r="AC259">
        <f>(r_1*P259)+y_1</f>
        <v>-3.8974802591409405</v>
      </c>
      <c r="AD259">
        <f t="shared" si="68"/>
        <v>236</v>
      </c>
      <c r="AG259">
        <f>(r_2*O259)+x_2</f>
        <v>3.1001957826245388</v>
      </c>
      <c r="AH259">
        <f>(r_2*P259)+y_2</f>
        <v>-3.8974802591409405</v>
      </c>
      <c r="AJ259">
        <f>(r_3*O259)+x_3</f>
        <v>-0.89980421737546101</v>
      </c>
      <c r="AK259">
        <f>(r_3*P259)+y_3</f>
        <v>-3.8974802591409405</v>
      </c>
      <c r="AM259">
        <f>(r_4*O259)+x_4</f>
        <v>3.1001957826245388</v>
      </c>
      <c r="AN259">
        <f>(r_4*P259)+y_4</f>
        <v>-3.8974802591409405</v>
      </c>
      <c r="AP259">
        <f>(r_5*O259)+x_5</f>
        <v>-0.89980421737546101</v>
      </c>
      <c r="AQ259">
        <f>(r_5*P259)+y_5</f>
        <v>0.10251974085905946</v>
      </c>
      <c r="AS259">
        <f>(r_6*O259)+x_6</f>
        <v>-0.89980421737546101</v>
      </c>
      <c r="AT259">
        <f>(r_6*P259)+y_6</f>
        <v>-3.8974802591409405</v>
      </c>
      <c r="AV259">
        <f>(r_7*O259)+x_7</f>
        <v>3.1001957826245388</v>
      </c>
      <c r="AW259">
        <f>(r_7*P259)+y_7</f>
        <v>-3.8974802591409405</v>
      </c>
      <c r="AY259">
        <f>(r_8*O259)+x_8</f>
        <v>-0.89980421737546101</v>
      </c>
      <c r="AZ259">
        <f>(r_8*P259)+y_8</f>
        <v>0.10251974085905946</v>
      </c>
      <c r="BB259">
        <f>(r_9*O259)+x_9</f>
        <v>-4.8998042173754612</v>
      </c>
      <c r="BC259">
        <f>(r_9*P259)+y_9</f>
        <v>-3.8974802591409405</v>
      </c>
      <c r="BE259">
        <f>(r_10*O259)+x_10</f>
        <v>-0.89980421737546101</v>
      </c>
      <c r="BF259">
        <f>(r_10*P259)+y_10</f>
        <v>-7.8974802591409405</v>
      </c>
      <c r="BH259">
        <f>(r_26*O259)+x_26</f>
        <v>-2.0245594890947873</v>
      </c>
      <c r="BI259">
        <f>(r_26*P259)+y_26</f>
        <v>-8.7693305830671164</v>
      </c>
      <c r="BK259">
        <f>(r_27*O259)+x_27</f>
        <v>-4.6748531630315959</v>
      </c>
      <c r="BL259">
        <f>(r_27*P259)+y_27</f>
        <v>-0.92311019435570518</v>
      </c>
      <c r="BN259">
        <f>(r_28*O259)+x_28</f>
        <v>-4.6748531630315959</v>
      </c>
      <c r="BO259">
        <f>(r_28*P259)+y_28</f>
        <v>-4.9231101943557052</v>
      </c>
      <c r="BQ259">
        <f>(r_29*O259)+x_29</f>
        <v>-0.6748531630315957</v>
      </c>
      <c r="BR259">
        <f>(r_29*P259)+y_29</f>
        <v>-2.9231101943557052</v>
      </c>
      <c r="BT259">
        <f>(r_30*O259)+x_30</f>
        <v>3.3251468369684041</v>
      </c>
      <c r="BU259">
        <f>(r_30*P259)+y_30</f>
        <v>-0.92311019435570518</v>
      </c>
      <c r="BW259">
        <f>(r_31*O259)+x_31</f>
        <v>3.3251468369684041</v>
      </c>
      <c r="BX259">
        <f>(r_31*P259)+y_31</f>
        <v>-4.9231101943557052</v>
      </c>
      <c r="CA259">
        <f>O259</f>
        <v>-0.22495105434386525</v>
      </c>
      <c r="CB259">
        <f>P259</f>
        <v>-0.97437006478523513</v>
      </c>
      <c r="CD259">
        <f t="shared" ref="CD259:CD322" si="71">r_11*CA259</f>
        <v>-0.22495105434386525</v>
      </c>
      <c r="CE259">
        <f t="shared" ref="CE259:CE322" si="72">r_11*CB259</f>
        <v>-0.97437006478523513</v>
      </c>
      <c r="CG259">
        <f t="shared" ref="CG259:CG322" si="73">r_12*CA259</f>
        <v>-0.44990210868773051</v>
      </c>
      <c r="CH259">
        <f t="shared" ref="CH259:CH322" si="74">r_12*CB259</f>
        <v>-1.9487401295704703</v>
      </c>
      <c r="CJ259">
        <f t="shared" ref="CJ259:CJ322" si="75">r_13*CA259</f>
        <v>-0.6748531630315957</v>
      </c>
      <c r="CK259">
        <f t="shared" ref="CK259:CK322" si="76">r_13*CB259</f>
        <v>-2.9231101943557052</v>
      </c>
      <c r="CM259">
        <f t="shared" ref="CM259:CM322" si="77">r_14*CA259</f>
        <v>-0.89980421737546101</v>
      </c>
      <c r="CN259">
        <f t="shared" ref="CN259:CN322" si="78">r_14*CB259</f>
        <v>-3.8974802591409405</v>
      </c>
      <c r="CP259">
        <f t="shared" ref="CP259:CP322" si="79">CA259*r_15</f>
        <v>-1.1247552717193263</v>
      </c>
      <c r="CQ259">
        <f t="shared" ref="CQ259:CQ322" si="80">CB259*r_15</f>
        <v>-4.8718503239261759</v>
      </c>
      <c r="CS259">
        <f>O259</f>
        <v>-0.22495105434386525</v>
      </c>
      <c r="CT259">
        <f>P259</f>
        <v>-0.97437006478523513</v>
      </c>
      <c r="CU259">
        <f>(a_21*r_21*O259)+x_21</f>
        <v>4.1001957826245388</v>
      </c>
      <c r="CV259">
        <f>(b_21*r_21*P259)+y_21</f>
        <v>3.0512598704295297</v>
      </c>
      <c r="CW259">
        <f>(r_21*O259)+x_21</f>
        <v>4.1001957826245388</v>
      </c>
      <c r="CX259">
        <f>(r_21*P259)+y_21</f>
        <v>1.1025197408590595</v>
      </c>
      <c r="CY259">
        <f>((r_21/2)*O259)+x_21</f>
        <v>4.5500978913122694</v>
      </c>
      <c r="CZ259">
        <f>((r_21/2)*P259)+y_21</f>
        <v>3.0512598704295297</v>
      </c>
    </row>
    <row r="260" spans="1:104" x14ac:dyDescent="0.25">
      <c r="A260">
        <v>1</v>
      </c>
      <c r="K260">
        <v>4</v>
      </c>
      <c r="L260">
        <f>L259+A260</f>
        <v>258</v>
      </c>
      <c r="M260">
        <f t="shared" ref="M260:M323" si="81">(2*L260*PI())/360</f>
        <v>4.5029494701453698</v>
      </c>
      <c r="O260">
        <f t="shared" ref="O260:O323" si="82">COS(M260)</f>
        <v>-0.20791169081775979</v>
      </c>
      <c r="P260">
        <f t="shared" ref="P260:P323" si="83">SIN(M260)</f>
        <v>-0.97814760073380558</v>
      </c>
      <c r="R260">
        <f t="shared" si="69"/>
        <v>-0.83164676327103915</v>
      </c>
      <c r="S260">
        <f t="shared" si="70"/>
        <v>-3.9125904029352223</v>
      </c>
      <c r="U260">
        <f>R260+x_0</f>
        <v>-0.83164676327103915</v>
      </c>
      <c r="V260">
        <f>S260+y_0</f>
        <v>-3.9125904029352223</v>
      </c>
      <c r="X260">
        <f>r_0*COS(M260)+x_01</f>
        <v>-0.83164676327103915</v>
      </c>
      <c r="Y260">
        <f>r_0*SIN(M260)+y_01</f>
        <v>-3.9125904029352223</v>
      </c>
      <c r="Z260">
        <f t="shared" si="67"/>
        <v>237</v>
      </c>
      <c r="AB260">
        <f>(r_1*O260)+x_1</f>
        <v>-0.83164676327103915</v>
      </c>
      <c r="AC260">
        <f>(r_1*P260)+y_1</f>
        <v>-3.9125904029352223</v>
      </c>
      <c r="AD260">
        <f t="shared" si="68"/>
        <v>237</v>
      </c>
      <c r="AG260">
        <f>(r_2*O260)+x_2</f>
        <v>3.1683532367289606</v>
      </c>
      <c r="AH260">
        <f>(r_2*P260)+y_2</f>
        <v>-3.9125904029352223</v>
      </c>
      <c r="AJ260">
        <f>(r_3*O260)+x_3</f>
        <v>-0.83164676327103915</v>
      </c>
      <c r="AK260">
        <f>(r_3*P260)+y_3</f>
        <v>-3.9125904029352223</v>
      </c>
      <c r="AM260">
        <f>(r_4*O260)+x_4</f>
        <v>3.1683532367289606</v>
      </c>
      <c r="AN260">
        <f>(r_4*P260)+y_4</f>
        <v>-3.9125904029352223</v>
      </c>
      <c r="AP260">
        <f>(r_5*O260)+x_5</f>
        <v>-0.83164676327103915</v>
      </c>
      <c r="AQ260">
        <f>(r_5*P260)+y_5</f>
        <v>8.7409597064777689E-2</v>
      </c>
      <c r="AS260">
        <f>(r_6*O260)+x_6</f>
        <v>-0.83164676327103915</v>
      </c>
      <c r="AT260">
        <f>(r_6*P260)+y_6</f>
        <v>-3.9125904029352223</v>
      </c>
      <c r="AV260">
        <f>(r_7*O260)+x_7</f>
        <v>3.1683532367289606</v>
      </c>
      <c r="AW260">
        <f>(r_7*P260)+y_7</f>
        <v>-3.9125904029352223</v>
      </c>
      <c r="AY260">
        <f>(r_8*O260)+x_8</f>
        <v>-0.83164676327103915</v>
      </c>
      <c r="AZ260">
        <f>(r_8*P260)+y_8</f>
        <v>8.7409597064777689E-2</v>
      </c>
      <c r="BB260">
        <f>(r_9*O260)+x_9</f>
        <v>-4.8316467632710394</v>
      </c>
      <c r="BC260">
        <f>(r_9*P260)+y_9</f>
        <v>-3.9125904029352223</v>
      </c>
      <c r="BE260">
        <f>(r_10*O260)+x_10</f>
        <v>-0.83164676327103915</v>
      </c>
      <c r="BF260">
        <f>(r_10*P260)+y_10</f>
        <v>-7.9125904029352228</v>
      </c>
      <c r="BH260">
        <f>(r_26*O260)+x_26</f>
        <v>-1.8712052173598381</v>
      </c>
      <c r="BI260">
        <f>(r_26*P260)+y_26</f>
        <v>-8.8033284066042494</v>
      </c>
      <c r="BK260">
        <f>(r_27*O260)+x_27</f>
        <v>-4.6237350724532789</v>
      </c>
      <c r="BL260">
        <f>(r_27*P260)+y_27</f>
        <v>-0.93444280220141662</v>
      </c>
      <c r="BN260">
        <f>(r_28*O260)+x_28</f>
        <v>-4.6237350724532789</v>
      </c>
      <c r="BO260">
        <f>(r_28*P260)+y_28</f>
        <v>-4.9344428022014171</v>
      </c>
      <c r="BQ260">
        <f>(r_29*O260)+x_29</f>
        <v>-0.6237350724532793</v>
      </c>
      <c r="BR260">
        <f>(r_29*P260)+y_29</f>
        <v>-2.9344428022014166</v>
      </c>
      <c r="BT260">
        <f>(r_30*O260)+x_30</f>
        <v>3.3762649275467207</v>
      </c>
      <c r="BU260">
        <f>(r_30*P260)+y_30</f>
        <v>-0.93444280220141662</v>
      </c>
      <c r="BW260">
        <f>(r_31*O260)+x_31</f>
        <v>3.3762649275467207</v>
      </c>
      <c r="BX260">
        <f>(r_31*P260)+y_31</f>
        <v>-4.9344428022014171</v>
      </c>
      <c r="CA260">
        <f>O260</f>
        <v>-0.20791169081775979</v>
      </c>
      <c r="CB260">
        <f>P260</f>
        <v>-0.97814760073380558</v>
      </c>
      <c r="CD260">
        <f t="shared" si="71"/>
        <v>-0.20791169081775979</v>
      </c>
      <c r="CE260">
        <f t="shared" si="72"/>
        <v>-0.97814760073380558</v>
      </c>
      <c r="CG260">
        <f t="shared" si="73"/>
        <v>-0.41582338163551957</v>
      </c>
      <c r="CH260">
        <f t="shared" si="74"/>
        <v>-1.9562952014676112</v>
      </c>
      <c r="CJ260">
        <f t="shared" si="75"/>
        <v>-0.6237350724532793</v>
      </c>
      <c r="CK260">
        <f t="shared" si="76"/>
        <v>-2.9344428022014166</v>
      </c>
      <c r="CM260">
        <f t="shared" si="77"/>
        <v>-0.83164676327103915</v>
      </c>
      <c r="CN260">
        <f t="shared" si="78"/>
        <v>-3.9125904029352223</v>
      </c>
      <c r="CP260">
        <f t="shared" si="79"/>
        <v>-1.039558454088799</v>
      </c>
      <c r="CQ260">
        <f t="shared" si="80"/>
        <v>-4.8907380036690276</v>
      </c>
      <c r="CS260">
        <f>O260</f>
        <v>-0.20791169081775979</v>
      </c>
      <c r="CT260">
        <f>P260</f>
        <v>-0.97814760073380558</v>
      </c>
      <c r="CU260">
        <f>(a_21*r_21*O260)+x_21</f>
        <v>4.1683532367289606</v>
      </c>
      <c r="CV260">
        <f>(b_21*r_21*P260)+y_21</f>
        <v>3.0437047985323886</v>
      </c>
      <c r="CW260">
        <f>(r_21*O260)+x_21</f>
        <v>4.1683532367289606</v>
      </c>
      <c r="CX260">
        <f>(r_21*P260)+y_21</f>
        <v>1.0874095970647777</v>
      </c>
      <c r="CY260">
        <f>((r_21/2)*O260)+x_21</f>
        <v>4.5841766183644808</v>
      </c>
      <c r="CZ260">
        <f>((r_21/2)*P260)+y_21</f>
        <v>3.0437047985323886</v>
      </c>
    </row>
    <row r="261" spans="1:104" x14ac:dyDescent="0.25">
      <c r="A261">
        <v>1</v>
      </c>
      <c r="K261">
        <v>4</v>
      </c>
      <c r="L261">
        <f>L260+A261</f>
        <v>259</v>
      </c>
      <c r="M261">
        <f t="shared" si="81"/>
        <v>4.5204027626653129</v>
      </c>
      <c r="O261">
        <f t="shared" si="82"/>
        <v>-0.19080899537654547</v>
      </c>
      <c r="P261">
        <f t="shared" si="83"/>
        <v>-0.98162718344766386</v>
      </c>
      <c r="R261">
        <f t="shared" si="69"/>
        <v>-0.76323598150618188</v>
      </c>
      <c r="S261">
        <f t="shared" si="70"/>
        <v>-3.9265087337906555</v>
      </c>
      <c r="U261">
        <f>R261+x_0</f>
        <v>-0.76323598150618188</v>
      </c>
      <c r="V261">
        <f>S261+y_0</f>
        <v>-3.9265087337906555</v>
      </c>
      <c r="X261">
        <f>r_0*COS(M261)+x_01</f>
        <v>-0.76323598150618188</v>
      </c>
      <c r="Y261">
        <f>r_0*SIN(M261)+y_01</f>
        <v>-3.9265087337906555</v>
      </c>
      <c r="Z261">
        <f t="shared" ref="Z261:Z324" si="84">Z260+1</f>
        <v>238</v>
      </c>
      <c r="AB261">
        <f>(r_1*O261)+x_1</f>
        <v>-0.76323598150618188</v>
      </c>
      <c r="AC261">
        <f>(r_1*P261)+y_1</f>
        <v>-3.9265087337906555</v>
      </c>
      <c r="AD261">
        <f t="shared" ref="AD261:AD324" si="85">AD260+1</f>
        <v>238</v>
      </c>
      <c r="AG261">
        <f>(r_2*O261)+x_2</f>
        <v>3.236764018493818</v>
      </c>
      <c r="AH261">
        <f>(r_2*P261)+y_2</f>
        <v>-3.9265087337906555</v>
      </c>
      <c r="AJ261">
        <f>(r_3*O261)+x_3</f>
        <v>-0.76323598150618188</v>
      </c>
      <c r="AK261">
        <f>(r_3*P261)+y_3</f>
        <v>-3.9265087337906555</v>
      </c>
      <c r="AM261">
        <f>(r_4*O261)+x_4</f>
        <v>3.236764018493818</v>
      </c>
      <c r="AN261">
        <f>(r_4*P261)+y_4</f>
        <v>-3.9265087337906555</v>
      </c>
      <c r="AP261">
        <f>(r_5*O261)+x_5</f>
        <v>-0.76323598150618188</v>
      </c>
      <c r="AQ261">
        <f>(r_5*P261)+y_5</f>
        <v>7.3491266209344541E-2</v>
      </c>
      <c r="AS261">
        <f>(r_6*O261)+x_6</f>
        <v>-0.76323598150618188</v>
      </c>
      <c r="AT261">
        <f>(r_6*P261)+y_6</f>
        <v>-3.9265087337906555</v>
      </c>
      <c r="AV261">
        <f>(r_7*O261)+x_7</f>
        <v>3.236764018493818</v>
      </c>
      <c r="AW261">
        <f>(r_7*P261)+y_7</f>
        <v>-3.9265087337906555</v>
      </c>
      <c r="AY261">
        <f>(r_8*O261)+x_8</f>
        <v>-0.76323598150618188</v>
      </c>
      <c r="AZ261">
        <f>(r_8*P261)+y_8</f>
        <v>7.3491266209344541E-2</v>
      </c>
      <c r="BB261">
        <f>(r_9*O261)+x_9</f>
        <v>-4.763235981506182</v>
      </c>
      <c r="BC261">
        <f>(r_9*P261)+y_9</f>
        <v>-3.9265087337906555</v>
      </c>
      <c r="BE261">
        <f>(r_10*O261)+x_10</f>
        <v>-0.76323598150618188</v>
      </c>
      <c r="BF261">
        <f>(r_10*P261)+y_10</f>
        <v>-7.926508733790655</v>
      </c>
      <c r="BH261">
        <f>(r_26*O261)+x_26</f>
        <v>-1.7172809583889093</v>
      </c>
      <c r="BI261">
        <f>(r_26*P261)+y_26</f>
        <v>-8.8346446510289756</v>
      </c>
      <c r="BK261">
        <f>(r_27*O261)+x_27</f>
        <v>-4.5724269861296367</v>
      </c>
      <c r="BL261">
        <f>(r_27*P261)+y_27</f>
        <v>-0.94488155034299171</v>
      </c>
      <c r="BN261">
        <f>(r_28*O261)+x_28</f>
        <v>-4.5724269861296367</v>
      </c>
      <c r="BO261">
        <f>(r_28*P261)+y_28</f>
        <v>-4.9448815503429913</v>
      </c>
      <c r="BQ261">
        <f>(r_29*O261)+x_29</f>
        <v>-0.57242698612963638</v>
      </c>
      <c r="BR261">
        <f>(r_29*P261)+y_29</f>
        <v>-2.9448815503429917</v>
      </c>
      <c r="BT261">
        <f>(r_30*O261)+x_30</f>
        <v>3.4275730138703637</v>
      </c>
      <c r="BU261">
        <f>(r_30*P261)+y_30</f>
        <v>-0.94488155034299171</v>
      </c>
      <c r="BW261">
        <f>(r_31*O261)+x_31</f>
        <v>3.4275730138703637</v>
      </c>
      <c r="BX261">
        <f>(r_31*P261)+y_31</f>
        <v>-4.9448815503429913</v>
      </c>
      <c r="CA261">
        <f>O261</f>
        <v>-0.19080899537654547</v>
      </c>
      <c r="CB261">
        <f>P261</f>
        <v>-0.98162718344766386</v>
      </c>
      <c r="CD261">
        <f t="shared" si="71"/>
        <v>-0.19080899537654547</v>
      </c>
      <c r="CE261">
        <f t="shared" si="72"/>
        <v>-0.98162718344766386</v>
      </c>
      <c r="CG261">
        <f t="shared" si="73"/>
        <v>-0.38161799075309094</v>
      </c>
      <c r="CH261">
        <f t="shared" si="74"/>
        <v>-1.9632543668953277</v>
      </c>
      <c r="CJ261">
        <f t="shared" si="75"/>
        <v>-0.57242698612963638</v>
      </c>
      <c r="CK261">
        <f t="shared" si="76"/>
        <v>-2.9448815503429917</v>
      </c>
      <c r="CM261">
        <f t="shared" si="77"/>
        <v>-0.76323598150618188</v>
      </c>
      <c r="CN261">
        <f t="shared" si="78"/>
        <v>-3.9265087337906555</v>
      </c>
      <c r="CP261">
        <f t="shared" si="79"/>
        <v>-0.95404497688272738</v>
      </c>
      <c r="CQ261">
        <f t="shared" si="80"/>
        <v>-4.9081359172383197</v>
      </c>
      <c r="CS261">
        <f>O261</f>
        <v>-0.19080899537654547</v>
      </c>
      <c r="CT261">
        <f>P261</f>
        <v>-0.98162718344766386</v>
      </c>
      <c r="CU261">
        <f>(a_21*r_21*O261)+x_21</f>
        <v>4.236764018493818</v>
      </c>
      <c r="CV261">
        <f>(b_21*r_21*P261)+y_21</f>
        <v>3.0367456331046725</v>
      </c>
      <c r="CW261">
        <f>(r_21*O261)+x_21</f>
        <v>4.236764018493818</v>
      </c>
      <c r="CX261">
        <f>(r_21*P261)+y_21</f>
        <v>1.0734912662093445</v>
      </c>
      <c r="CY261">
        <f>((r_21/2)*O261)+x_21</f>
        <v>4.6183820092469094</v>
      </c>
      <c r="CZ261">
        <f>((r_21/2)*P261)+y_21</f>
        <v>3.0367456331046725</v>
      </c>
    </row>
    <row r="262" spans="1:104" x14ac:dyDescent="0.25">
      <c r="A262">
        <v>1</v>
      </c>
      <c r="K262">
        <v>4</v>
      </c>
      <c r="L262">
        <f>L261+A262</f>
        <v>260</v>
      </c>
      <c r="M262">
        <f t="shared" si="81"/>
        <v>4.5378560551852569</v>
      </c>
      <c r="O262">
        <f t="shared" si="82"/>
        <v>-0.17364817766693033</v>
      </c>
      <c r="P262">
        <f t="shared" si="83"/>
        <v>-0.98480775301220802</v>
      </c>
      <c r="R262">
        <f t="shared" si="69"/>
        <v>-0.69459271066772132</v>
      </c>
      <c r="S262">
        <f t="shared" si="70"/>
        <v>-3.9392310120488321</v>
      </c>
      <c r="U262">
        <f>R262+x_0</f>
        <v>-0.69459271066772132</v>
      </c>
      <c r="V262">
        <f>S262+y_0</f>
        <v>-3.9392310120488321</v>
      </c>
      <c r="X262">
        <f>r_0*COS(M262)+x_01</f>
        <v>-0.69459271066772132</v>
      </c>
      <c r="Y262">
        <f>r_0*SIN(M262)+y_01</f>
        <v>-3.9392310120488321</v>
      </c>
      <c r="Z262">
        <f t="shared" si="84"/>
        <v>239</v>
      </c>
      <c r="AB262">
        <f>(r_1*O262)+x_1</f>
        <v>-0.69459271066772132</v>
      </c>
      <c r="AC262">
        <f>(r_1*P262)+y_1</f>
        <v>-3.9392310120488321</v>
      </c>
      <c r="AD262">
        <f t="shared" si="85"/>
        <v>239</v>
      </c>
      <c r="AG262">
        <f>(r_2*O262)+x_2</f>
        <v>3.3054072893322788</v>
      </c>
      <c r="AH262">
        <f>(r_2*P262)+y_2</f>
        <v>-3.9392310120488321</v>
      </c>
      <c r="AJ262">
        <f>(r_3*O262)+x_3</f>
        <v>-0.69459271066772132</v>
      </c>
      <c r="AK262">
        <f>(r_3*P262)+y_3</f>
        <v>-3.9392310120488321</v>
      </c>
      <c r="AM262">
        <f>(r_4*O262)+x_4</f>
        <v>3.3054072893322788</v>
      </c>
      <c r="AN262">
        <f>(r_4*P262)+y_4</f>
        <v>-3.9392310120488321</v>
      </c>
      <c r="AP262">
        <f>(r_5*O262)+x_5</f>
        <v>-0.69459271066772132</v>
      </c>
      <c r="AQ262">
        <f>(r_5*P262)+y_5</f>
        <v>6.0768987951167919E-2</v>
      </c>
      <c r="AS262">
        <f>(r_6*O262)+x_6</f>
        <v>-0.69459271066772132</v>
      </c>
      <c r="AT262">
        <f>(r_6*P262)+y_6</f>
        <v>-3.9392310120488321</v>
      </c>
      <c r="AV262">
        <f>(r_7*O262)+x_7</f>
        <v>3.3054072893322788</v>
      </c>
      <c r="AW262">
        <f>(r_7*P262)+y_7</f>
        <v>-3.9392310120488321</v>
      </c>
      <c r="AY262">
        <f>(r_8*O262)+x_8</f>
        <v>-0.69459271066772132</v>
      </c>
      <c r="AZ262">
        <f>(r_8*P262)+y_8</f>
        <v>6.0768987951167919E-2</v>
      </c>
      <c r="BB262">
        <f>(r_9*O262)+x_9</f>
        <v>-4.6945927106677212</v>
      </c>
      <c r="BC262">
        <f>(r_9*P262)+y_9</f>
        <v>-3.9392310120488321</v>
      </c>
      <c r="BE262">
        <f>(r_10*O262)+x_10</f>
        <v>-0.69459271066772132</v>
      </c>
      <c r="BF262">
        <f>(r_10*P262)+y_10</f>
        <v>-7.9392310120488325</v>
      </c>
      <c r="BH262">
        <f>(r_26*O262)+x_26</f>
        <v>-1.562833599002373</v>
      </c>
      <c r="BI262">
        <f>(r_26*P262)+y_26</f>
        <v>-8.8632697771098723</v>
      </c>
      <c r="BK262">
        <f>(r_27*O262)+x_27</f>
        <v>-4.5209445330007911</v>
      </c>
      <c r="BL262">
        <f>(r_27*P262)+y_27</f>
        <v>-0.95442325903662395</v>
      </c>
      <c r="BN262">
        <f>(r_28*O262)+x_28</f>
        <v>-4.5209445330007911</v>
      </c>
      <c r="BO262">
        <f>(r_28*P262)+y_28</f>
        <v>-4.9544232590366235</v>
      </c>
      <c r="BQ262">
        <f>(r_29*O262)+x_29</f>
        <v>-0.52094453300079102</v>
      </c>
      <c r="BR262">
        <f>(r_29*P262)+y_29</f>
        <v>-2.9544232590366239</v>
      </c>
      <c r="BT262">
        <f>(r_30*O262)+x_30</f>
        <v>3.4790554669992089</v>
      </c>
      <c r="BU262">
        <f>(r_30*P262)+y_30</f>
        <v>-0.95442325903662395</v>
      </c>
      <c r="BW262">
        <f>(r_31*O262)+x_31</f>
        <v>3.4790554669992089</v>
      </c>
      <c r="BX262">
        <f>(r_31*P262)+y_31</f>
        <v>-4.9544232590366235</v>
      </c>
      <c r="CA262">
        <f>O262</f>
        <v>-0.17364817766693033</v>
      </c>
      <c r="CB262">
        <f>P262</f>
        <v>-0.98480775301220802</v>
      </c>
      <c r="CD262">
        <f t="shared" si="71"/>
        <v>-0.17364817766693033</v>
      </c>
      <c r="CE262">
        <f t="shared" si="72"/>
        <v>-0.98480775301220802</v>
      </c>
      <c r="CG262">
        <f t="shared" si="73"/>
        <v>-0.34729635533386066</v>
      </c>
      <c r="CH262">
        <f t="shared" si="74"/>
        <v>-1.969615506024416</v>
      </c>
      <c r="CJ262">
        <f t="shared" si="75"/>
        <v>-0.52094453300079102</v>
      </c>
      <c r="CK262">
        <f t="shared" si="76"/>
        <v>-2.9544232590366239</v>
      </c>
      <c r="CM262">
        <f t="shared" si="77"/>
        <v>-0.69459271066772132</v>
      </c>
      <c r="CN262">
        <f t="shared" si="78"/>
        <v>-3.9392310120488321</v>
      </c>
      <c r="CP262">
        <f t="shared" si="79"/>
        <v>-0.86824088833465163</v>
      </c>
      <c r="CQ262">
        <f t="shared" si="80"/>
        <v>-4.9240387650610398</v>
      </c>
      <c r="CS262">
        <f>O262</f>
        <v>-0.17364817766693033</v>
      </c>
      <c r="CT262">
        <f>P262</f>
        <v>-0.98480775301220802</v>
      </c>
      <c r="CU262">
        <f>(a_21*r_21*O262)+x_21</f>
        <v>4.3054072893322788</v>
      </c>
      <c r="CV262">
        <f>(b_21*r_21*P262)+y_21</f>
        <v>3.0303844939755837</v>
      </c>
      <c r="CW262">
        <f>(r_21*O262)+x_21</f>
        <v>4.3054072893322788</v>
      </c>
      <c r="CX262">
        <f>(r_21*P262)+y_21</f>
        <v>1.0607689879511679</v>
      </c>
      <c r="CY262">
        <f>((r_21/2)*O262)+x_21</f>
        <v>4.6527036446661389</v>
      </c>
      <c r="CZ262">
        <f>((r_21/2)*P262)+y_21</f>
        <v>3.0303844939755837</v>
      </c>
    </row>
    <row r="263" spans="1:104" x14ac:dyDescent="0.25">
      <c r="A263">
        <v>1</v>
      </c>
      <c r="K263">
        <v>4</v>
      </c>
      <c r="L263">
        <f>L262+A263</f>
        <v>261</v>
      </c>
      <c r="M263">
        <f t="shared" si="81"/>
        <v>4.5553093477052</v>
      </c>
      <c r="O263">
        <f t="shared" si="82"/>
        <v>-0.15643446504023104</v>
      </c>
      <c r="P263">
        <f t="shared" si="83"/>
        <v>-0.98768834059513766</v>
      </c>
      <c r="R263">
        <f t="shared" si="69"/>
        <v>-0.62573786016092414</v>
      </c>
      <c r="S263">
        <f t="shared" si="70"/>
        <v>-3.9507533623805506</v>
      </c>
      <c r="U263">
        <f>R263+x_0</f>
        <v>-0.62573786016092414</v>
      </c>
      <c r="V263">
        <f>S263+y_0</f>
        <v>-3.9507533623805506</v>
      </c>
      <c r="X263">
        <f>r_0*COS(M263)+x_01</f>
        <v>-0.62573786016092414</v>
      </c>
      <c r="Y263">
        <f>r_0*SIN(M263)+y_01</f>
        <v>-3.9507533623805506</v>
      </c>
      <c r="Z263">
        <f t="shared" si="84"/>
        <v>240</v>
      </c>
      <c r="AB263">
        <f>(r_1*O263)+x_1</f>
        <v>-0.62573786016092414</v>
      </c>
      <c r="AC263">
        <f>(r_1*P263)+y_1</f>
        <v>-3.9507533623805506</v>
      </c>
      <c r="AD263">
        <f t="shared" si="85"/>
        <v>240</v>
      </c>
      <c r="AG263">
        <f>(r_2*O263)+x_2</f>
        <v>3.3742621398390757</v>
      </c>
      <c r="AH263">
        <f>(r_2*P263)+y_2</f>
        <v>-3.9507533623805506</v>
      </c>
      <c r="AJ263">
        <f>(r_3*O263)+x_3</f>
        <v>-0.62573786016092414</v>
      </c>
      <c r="AK263">
        <f>(r_3*P263)+y_3</f>
        <v>-3.9507533623805506</v>
      </c>
      <c r="AM263">
        <f>(r_4*O263)+x_4</f>
        <v>3.3742621398390757</v>
      </c>
      <c r="AN263">
        <f>(r_4*P263)+y_4</f>
        <v>-3.9507533623805506</v>
      </c>
      <c r="AP263">
        <f>(r_5*O263)+x_5</f>
        <v>-0.62573786016092414</v>
      </c>
      <c r="AQ263">
        <f>(r_5*P263)+y_5</f>
        <v>4.9246637619449363E-2</v>
      </c>
      <c r="AS263">
        <f>(r_6*O263)+x_6</f>
        <v>-0.62573786016092414</v>
      </c>
      <c r="AT263">
        <f>(r_6*P263)+y_6</f>
        <v>-3.9507533623805506</v>
      </c>
      <c r="AV263">
        <f>(r_7*O263)+x_7</f>
        <v>3.3742621398390757</v>
      </c>
      <c r="AW263">
        <f>(r_7*P263)+y_7</f>
        <v>-3.9507533623805506</v>
      </c>
      <c r="AY263">
        <f>(r_8*O263)+x_8</f>
        <v>-0.62573786016092414</v>
      </c>
      <c r="AZ263">
        <f>(r_8*P263)+y_8</f>
        <v>4.9246637619449363E-2</v>
      </c>
      <c r="BB263">
        <f>(r_9*O263)+x_9</f>
        <v>-4.6257378601609238</v>
      </c>
      <c r="BC263">
        <f>(r_9*P263)+y_9</f>
        <v>-3.9507533623805506</v>
      </c>
      <c r="BE263">
        <f>(r_10*O263)+x_10</f>
        <v>-0.62573786016092414</v>
      </c>
      <c r="BF263">
        <f>(r_10*P263)+y_10</f>
        <v>-7.9507533623805511</v>
      </c>
      <c r="BH263">
        <f>(r_26*O263)+x_26</f>
        <v>-1.4079101853620792</v>
      </c>
      <c r="BI263">
        <f>(r_26*P263)+y_26</f>
        <v>-8.8891950653562386</v>
      </c>
      <c r="BK263">
        <f>(r_27*O263)+x_27</f>
        <v>-4.4693033951206935</v>
      </c>
      <c r="BL263">
        <f>(r_27*P263)+y_27</f>
        <v>-0.96306502178541287</v>
      </c>
      <c r="BN263">
        <f>(r_28*O263)+x_28</f>
        <v>-4.4693033951206935</v>
      </c>
      <c r="BO263">
        <f>(r_28*P263)+y_28</f>
        <v>-4.9630650217854129</v>
      </c>
      <c r="BQ263">
        <f>(r_29*O263)+x_29</f>
        <v>-0.46930339512069308</v>
      </c>
      <c r="BR263">
        <f>(r_29*P263)+y_29</f>
        <v>-2.9630650217854129</v>
      </c>
      <c r="BT263">
        <f>(r_30*O263)+x_30</f>
        <v>3.5306966048793069</v>
      </c>
      <c r="BU263">
        <f>(r_30*P263)+y_30</f>
        <v>-0.96306502178541287</v>
      </c>
      <c r="BW263">
        <f>(r_31*O263)+x_31</f>
        <v>3.5306966048793069</v>
      </c>
      <c r="BX263">
        <f>(r_31*P263)+y_31</f>
        <v>-4.9630650217854129</v>
      </c>
      <c r="CA263">
        <f>O263</f>
        <v>-0.15643446504023104</v>
      </c>
      <c r="CB263">
        <f>P263</f>
        <v>-0.98768834059513766</v>
      </c>
      <c r="CD263">
        <f t="shared" si="71"/>
        <v>-0.15643446504023104</v>
      </c>
      <c r="CE263">
        <f t="shared" si="72"/>
        <v>-0.98768834059513766</v>
      </c>
      <c r="CG263">
        <f t="shared" si="73"/>
        <v>-0.31286893008046207</v>
      </c>
      <c r="CH263">
        <f t="shared" si="74"/>
        <v>-1.9753766811902753</v>
      </c>
      <c r="CJ263">
        <f t="shared" si="75"/>
        <v>-0.46930339512069308</v>
      </c>
      <c r="CK263">
        <f t="shared" si="76"/>
        <v>-2.9630650217854129</v>
      </c>
      <c r="CM263">
        <f t="shared" si="77"/>
        <v>-0.62573786016092414</v>
      </c>
      <c r="CN263">
        <f t="shared" si="78"/>
        <v>-3.9507533623805506</v>
      </c>
      <c r="CP263">
        <f t="shared" si="79"/>
        <v>-0.78217232520115521</v>
      </c>
      <c r="CQ263">
        <f t="shared" si="80"/>
        <v>-4.9384417029756884</v>
      </c>
      <c r="CS263">
        <f>O263</f>
        <v>-0.15643446504023104</v>
      </c>
      <c r="CT263">
        <f>P263</f>
        <v>-0.98768834059513766</v>
      </c>
      <c r="CU263">
        <f>(a_21*r_21*O263)+x_21</f>
        <v>4.3742621398390762</v>
      </c>
      <c r="CV263">
        <f>(b_21*r_21*P263)+y_21</f>
        <v>3.0246233188097245</v>
      </c>
      <c r="CW263">
        <f>(r_21*O263)+x_21</f>
        <v>4.3742621398390762</v>
      </c>
      <c r="CX263">
        <f>(r_21*P263)+y_21</f>
        <v>1.0492466376194494</v>
      </c>
      <c r="CY263">
        <f>((r_21/2)*O263)+x_21</f>
        <v>4.6871310699195377</v>
      </c>
      <c r="CZ263">
        <f>((r_21/2)*P263)+y_21</f>
        <v>3.0246233188097245</v>
      </c>
    </row>
    <row r="264" spans="1:104" x14ac:dyDescent="0.25">
      <c r="A264">
        <v>1</v>
      </c>
      <c r="K264">
        <v>4</v>
      </c>
      <c r="L264">
        <f>L263+A264</f>
        <v>262</v>
      </c>
      <c r="M264">
        <f t="shared" si="81"/>
        <v>4.572762640225144</v>
      </c>
      <c r="O264">
        <f t="shared" si="82"/>
        <v>-0.13917310096006494</v>
      </c>
      <c r="P264">
        <f t="shared" si="83"/>
        <v>-0.99026806874157036</v>
      </c>
      <c r="R264">
        <f t="shared" si="69"/>
        <v>-0.55669240384025975</v>
      </c>
      <c r="S264">
        <f t="shared" si="70"/>
        <v>-3.9610722749662814</v>
      </c>
      <c r="U264">
        <f>R264+x_0</f>
        <v>-0.55669240384025975</v>
      </c>
      <c r="V264">
        <f>S264+y_0</f>
        <v>-3.9610722749662814</v>
      </c>
      <c r="X264">
        <f>r_0*COS(M264)+x_01</f>
        <v>-0.55669240384025975</v>
      </c>
      <c r="Y264">
        <f>r_0*SIN(M264)+y_01</f>
        <v>-3.9610722749662814</v>
      </c>
      <c r="Z264">
        <f t="shared" si="84"/>
        <v>241</v>
      </c>
      <c r="AB264">
        <f>(r_1*O264)+x_1</f>
        <v>-0.55669240384025975</v>
      </c>
      <c r="AC264">
        <f>(r_1*P264)+y_1</f>
        <v>-3.9610722749662814</v>
      </c>
      <c r="AD264">
        <f t="shared" si="85"/>
        <v>241</v>
      </c>
      <c r="AG264">
        <f>(r_2*O264)+x_2</f>
        <v>3.4433075961597401</v>
      </c>
      <c r="AH264">
        <f>(r_2*P264)+y_2</f>
        <v>-3.9610722749662814</v>
      </c>
      <c r="AJ264">
        <f>(r_3*O264)+x_3</f>
        <v>-0.55669240384025975</v>
      </c>
      <c r="AK264">
        <f>(r_3*P264)+y_3</f>
        <v>-3.9610722749662814</v>
      </c>
      <c r="AM264">
        <f>(r_4*O264)+x_4</f>
        <v>3.4433075961597401</v>
      </c>
      <c r="AN264">
        <f>(r_4*P264)+y_4</f>
        <v>-3.9610722749662814</v>
      </c>
      <c r="AP264">
        <f>(r_5*O264)+x_5</f>
        <v>-0.55669240384025975</v>
      </c>
      <c r="AQ264">
        <f>(r_5*P264)+y_5</f>
        <v>3.8927725033718552E-2</v>
      </c>
      <c r="AS264">
        <f>(r_6*O264)+x_6</f>
        <v>-0.55669240384025975</v>
      </c>
      <c r="AT264">
        <f>(r_6*P264)+y_6</f>
        <v>-3.9610722749662814</v>
      </c>
      <c r="AV264">
        <f>(r_7*O264)+x_7</f>
        <v>3.4433075961597401</v>
      </c>
      <c r="AW264">
        <f>(r_7*P264)+y_7</f>
        <v>-3.9610722749662814</v>
      </c>
      <c r="AY264">
        <f>(r_8*O264)+x_8</f>
        <v>-0.55669240384025975</v>
      </c>
      <c r="AZ264">
        <f>(r_8*P264)+y_8</f>
        <v>3.8927725033718552E-2</v>
      </c>
      <c r="BB264">
        <f>(r_9*O264)+x_9</f>
        <v>-4.5566924038402599</v>
      </c>
      <c r="BC264">
        <f>(r_9*P264)+y_9</f>
        <v>-3.9610722749662814</v>
      </c>
      <c r="BE264">
        <f>(r_10*O264)+x_10</f>
        <v>-0.55669240384025975</v>
      </c>
      <c r="BF264">
        <f>(r_10*P264)+y_10</f>
        <v>-7.9610722749662814</v>
      </c>
      <c r="BH264">
        <f>(r_26*O264)+x_26</f>
        <v>-1.2525579086405845</v>
      </c>
      <c r="BI264">
        <f>(r_26*P264)+y_26</f>
        <v>-8.9124126186741339</v>
      </c>
      <c r="BK264">
        <f>(r_27*O264)+x_27</f>
        <v>-4.4175193028801951</v>
      </c>
      <c r="BL264">
        <f>(r_27*P264)+y_27</f>
        <v>-0.97080420622471131</v>
      </c>
      <c r="BN264">
        <f>(r_28*O264)+x_28</f>
        <v>-4.4175193028801951</v>
      </c>
      <c r="BO264">
        <f>(r_28*P264)+y_28</f>
        <v>-4.9708042062247113</v>
      </c>
      <c r="BQ264">
        <f>(r_29*O264)+x_29</f>
        <v>-0.41751930288019479</v>
      </c>
      <c r="BR264">
        <f>(r_29*P264)+y_29</f>
        <v>-2.9708042062247113</v>
      </c>
      <c r="BT264">
        <f>(r_30*O264)+x_30</f>
        <v>3.5824806971198053</v>
      </c>
      <c r="BU264">
        <f>(r_30*P264)+y_30</f>
        <v>-0.97080420622471131</v>
      </c>
      <c r="BW264">
        <f>(r_31*O264)+x_31</f>
        <v>3.5824806971198053</v>
      </c>
      <c r="BX264">
        <f>(r_31*P264)+y_31</f>
        <v>-4.9708042062247113</v>
      </c>
      <c r="CA264">
        <f>O264</f>
        <v>-0.13917310096006494</v>
      </c>
      <c r="CB264">
        <f>P264</f>
        <v>-0.99026806874157036</v>
      </c>
      <c r="CD264">
        <f t="shared" si="71"/>
        <v>-0.13917310096006494</v>
      </c>
      <c r="CE264">
        <f t="shared" si="72"/>
        <v>-0.99026806874157036</v>
      </c>
      <c r="CG264">
        <f t="shared" si="73"/>
        <v>-0.27834620192012988</v>
      </c>
      <c r="CH264">
        <f t="shared" si="74"/>
        <v>-1.9805361374831407</v>
      </c>
      <c r="CJ264">
        <f t="shared" si="75"/>
        <v>-0.41751930288019479</v>
      </c>
      <c r="CK264">
        <f t="shared" si="76"/>
        <v>-2.9708042062247113</v>
      </c>
      <c r="CM264">
        <f t="shared" si="77"/>
        <v>-0.55669240384025975</v>
      </c>
      <c r="CN264">
        <f t="shared" si="78"/>
        <v>-3.9610722749662814</v>
      </c>
      <c r="CP264">
        <f t="shared" si="79"/>
        <v>-0.69586550480032472</v>
      </c>
      <c r="CQ264">
        <f t="shared" si="80"/>
        <v>-4.9513403437078516</v>
      </c>
      <c r="CS264">
        <f>O264</f>
        <v>-0.13917310096006494</v>
      </c>
      <c r="CT264">
        <f>P264</f>
        <v>-0.99026806874157036</v>
      </c>
      <c r="CU264">
        <f>(a_21*r_21*O264)+x_21</f>
        <v>4.4433075961597401</v>
      </c>
      <c r="CV264">
        <f>(b_21*r_21*P264)+y_21</f>
        <v>3.0194638625168593</v>
      </c>
      <c r="CW264">
        <f>(r_21*O264)+x_21</f>
        <v>4.4433075961597401</v>
      </c>
      <c r="CX264">
        <f>(r_21*P264)+y_21</f>
        <v>1.0389277250337186</v>
      </c>
      <c r="CY264">
        <f>((r_21/2)*O264)+x_21</f>
        <v>4.7216537980798705</v>
      </c>
      <c r="CZ264">
        <f>((r_21/2)*P264)+y_21</f>
        <v>3.0194638625168593</v>
      </c>
    </row>
    <row r="265" spans="1:104" x14ac:dyDescent="0.25">
      <c r="A265">
        <v>1</v>
      </c>
      <c r="K265">
        <v>4</v>
      </c>
      <c r="L265">
        <f>L264+A265</f>
        <v>263</v>
      </c>
      <c r="M265">
        <f t="shared" si="81"/>
        <v>4.5902159327450871</v>
      </c>
      <c r="O265">
        <f t="shared" si="82"/>
        <v>-0.12186934340514717</v>
      </c>
      <c r="P265">
        <f t="shared" si="83"/>
        <v>-0.99254615164132209</v>
      </c>
      <c r="R265">
        <f t="shared" si="69"/>
        <v>-0.48747737362058868</v>
      </c>
      <c r="S265">
        <f t="shared" si="70"/>
        <v>-3.9701846065652884</v>
      </c>
      <c r="U265">
        <f>R265+x_0</f>
        <v>-0.48747737362058868</v>
      </c>
      <c r="V265">
        <f>S265+y_0</f>
        <v>-3.9701846065652884</v>
      </c>
      <c r="X265">
        <f>r_0*COS(M265)+x_01</f>
        <v>-0.48747737362058868</v>
      </c>
      <c r="Y265">
        <f>r_0*SIN(M265)+y_01</f>
        <v>-3.9701846065652884</v>
      </c>
      <c r="Z265">
        <f t="shared" si="84"/>
        <v>242</v>
      </c>
      <c r="AB265">
        <f>(r_1*O265)+x_1</f>
        <v>-0.48747737362058868</v>
      </c>
      <c r="AC265">
        <f>(r_1*P265)+y_1</f>
        <v>-3.9701846065652884</v>
      </c>
      <c r="AD265">
        <f t="shared" si="85"/>
        <v>242</v>
      </c>
      <c r="AG265">
        <f>(r_2*O265)+x_2</f>
        <v>3.5125226263794112</v>
      </c>
      <c r="AH265">
        <f>(r_2*P265)+y_2</f>
        <v>-3.9701846065652884</v>
      </c>
      <c r="AJ265">
        <f>(r_3*O265)+x_3</f>
        <v>-0.48747737362058868</v>
      </c>
      <c r="AK265">
        <f>(r_3*P265)+y_3</f>
        <v>-3.9701846065652884</v>
      </c>
      <c r="AM265">
        <f>(r_4*O265)+x_4</f>
        <v>3.5125226263794112</v>
      </c>
      <c r="AN265">
        <f>(r_4*P265)+y_4</f>
        <v>-3.9701846065652884</v>
      </c>
      <c r="AP265">
        <f>(r_5*O265)+x_5</f>
        <v>-0.48747737362058868</v>
      </c>
      <c r="AQ265">
        <f>(r_5*P265)+y_5</f>
        <v>2.9815393434711623E-2</v>
      </c>
      <c r="AS265">
        <f>(r_6*O265)+x_6</f>
        <v>-0.48747737362058868</v>
      </c>
      <c r="AT265">
        <f>(r_6*P265)+y_6</f>
        <v>-3.9701846065652884</v>
      </c>
      <c r="AV265">
        <f>(r_7*O265)+x_7</f>
        <v>3.5125226263794112</v>
      </c>
      <c r="AW265">
        <f>(r_7*P265)+y_7</f>
        <v>-3.9701846065652884</v>
      </c>
      <c r="AY265">
        <f>(r_8*O265)+x_8</f>
        <v>-0.48747737362058868</v>
      </c>
      <c r="AZ265">
        <f>(r_8*P265)+y_8</f>
        <v>2.9815393434711623E-2</v>
      </c>
      <c r="BB265">
        <f>(r_9*O265)+x_9</f>
        <v>-4.4874773736205888</v>
      </c>
      <c r="BC265">
        <f>(r_9*P265)+y_9</f>
        <v>-3.9701846065652884</v>
      </c>
      <c r="BE265">
        <f>(r_10*O265)+x_10</f>
        <v>-0.48747737362058868</v>
      </c>
      <c r="BF265">
        <f>(r_10*P265)+y_10</f>
        <v>-7.9701846065652884</v>
      </c>
      <c r="BH265">
        <f>(r_26*O265)+x_26</f>
        <v>-1.0968240906463245</v>
      </c>
      <c r="BI265">
        <f>(r_26*P265)+y_26</f>
        <v>-8.9329153647718993</v>
      </c>
      <c r="BK265">
        <f>(r_27*O265)+x_27</f>
        <v>-4.3656080302154416</v>
      </c>
      <c r="BL265">
        <f>(r_27*P265)+y_27</f>
        <v>-0.97763845492396628</v>
      </c>
      <c r="BN265">
        <f>(r_28*O265)+x_28</f>
        <v>-4.3656080302154416</v>
      </c>
      <c r="BO265">
        <f>(r_28*P265)+y_28</f>
        <v>-4.9776384549239658</v>
      </c>
      <c r="BQ265">
        <f>(r_29*O265)+x_29</f>
        <v>-0.36560803021544153</v>
      </c>
      <c r="BR265">
        <f>(r_29*P265)+y_29</f>
        <v>-2.9776384549239663</v>
      </c>
      <c r="BT265">
        <f>(r_30*O265)+x_30</f>
        <v>3.6343919697845584</v>
      </c>
      <c r="BU265">
        <f>(r_30*P265)+y_30</f>
        <v>-0.97763845492396628</v>
      </c>
      <c r="BW265">
        <f>(r_31*O265)+x_31</f>
        <v>3.6343919697845584</v>
      </c>
      <c r="BX265">
        <f>(r_31*P265)+y_31</f>
        <v>-4.9776384549239658</v>
      </c>
      <c r="CA265">
        <f>O265</f>
        <v>-0.12186934340514717</v>
      </c>
      <c r="CB265">
        <f>P265</f>
        <v>-0.99254615164132209</v>
      </c>
      <c r="CD265">
        <f t="shared" si="71"/>
        <v>-0.12186934340514717</v>
      </c>
      <c r="CE265">
        <f t="shared" si="72"/>
        <v>-0.99254615164132209</v>
      </c>
      <c r="CG265">
        <f t="shared" si="73"/>
        <v>-0.24373868681029434</v>
      </c>
      <c r="CH265">
        <f t="shared" si="74"/>
        <v>-1.9850923032826442</v>
      </c>
      <c r="CJ265">
        <f t="shared" si="75"/>
        <v>-0.36560803021544153</v>
      </c>
      <c r="CK265">
        <f t="shared" si="76"/>
        <v>-2.9776384549239663</v>
      </c>
      <c r="CM265">
        <f t="shared" si="77"/>
        <v>-0.48747737362058868</v>
      </c>
      <c r="CN265">
        <f t="shared" si="78"/>
        <v>-3.9701846065652884</v>
      </c>
      <c r="CP265">
        <f t="shared" si="79"/>
        <v>-0.60934671702573584</v>
      </c>
      <c r="CQ265">
        <f t="shared" si="80"/>
        <v>-4.9627307582066109</v>
      </c>
      <c r="CS265">
        <f>O265</f>
        <v>-0.12186934340514717</v>
      </c>
      <c r="CT265">
        <f>P265</f>
        <v>-0.99254615164132209</v>
      </c>
      <c r="CU265">
        <f>(a_21*r_21*O265)+x_21</f>
        <v>4.5125226263794112</v>
      </c>
      <c r="CV265">
        <f>(b_21*r_21*P265)+y_21</f>
        <v>3.0149076967173558</v>
      </c>
      <c r="CW265">
        <f>(r_21*O265)+x_21</f>
        <v>4.5125226263794112</v>
      </c>
      <c r="CX265">
        <f>(r_21*P265)+y_21</f>
        <v>1.0298153934347116</v>
      </c>
      <c r="CY265">
        <f>((r_21/2)*O265)+x_21</f>
        <v>4.7562613131897056</v>
      </c>
      <c r="CZ265">
        <f>((r_21/2)*P265)+y_21</f>
        <v>3.0149076967173558</v>
      </c>
    </row>
    <row r="266" spans="1:104" x14ac:dyDescent="0.25">
      <c r="A266">
        <v>1</v>
      </c>
      <c r="K266">
        <v>4</v>
      </c>
      <c r="L266">
        <f>L265+A266</f>
        <v>264</v>
      </c>
      <c r="M266">
        <f t="shared" si="81"/>
        <v>4.6076692252650302</v>
      </c>
      <c r="O266">
        <f t="shared" si="82"/>
        <v>-0.10452846326765336</v>
      </c>
      <c r="P266">
        <f t="shared" si="83"/>
        <v>-0.9945218953682734</v>
      </c>
      <c r="R266">
        <f t="shared" si="69"/>
        <v>-0.41811385307061344</v>
      </c>
      <c r="S266">
        <f t="shared" si="70"/>
        <v>-3.9780875814730936</v>
      </c>
      <c r="U266">
        <f>R266+x_0</f>
        <v>-0.41811385307061344</v>
      </c>
      <c r="V266">
        <f>S266+y_0</f>
        <v>-3.9780875814730936</v>
      </c>
      <c r="X266">
        <f>r_0*COS(M266)+x_01</f>
        <v>-0.41811385307061344</v>
      </c>
      <c r="Y266">
        <f>r_0*SIN(M266)+y_01</f>
        <v>-3.9780875814730936</v>
      </c>
      <c r="Z266">
        <f t="shared" si="84"/>
        <v>243</v>
      </c>
      <c r="AB266">
        <f>(r_1*O266)+x_1</f>
        <v>-0.41811385307061344</v>
      </c>
      <c r="AC266">
        <f>(r_1*P266)+y_1</f>
        <v>-3.9780875814730936</v>
      </c>
      <c r="AD266">
        <f t="shared" si="85"/>
        <v>243</v>
      </c>
      <c r="AG266">
        <f>(r_2*O266)+x_2</f>
        <v>3.5818861469293868</v>
      </c>
      <c r="AH266">
        <f>(r_2*P266)+y_2</f>
        <v>-3.9780875814730936</v>
      </c>
      <c r="AJ266">
        <f>(r_3*O266)+x_3</f>
        <v>-0.41811385307061344</v>
      </c>
      <c r="AK266">
        <f>(r_3*P266)+y_3</f>
        <v>-3.9780875814730936</v>
      </c>
      <c r="AM266">
        <f>(r_4*O266)+x_4</f>
        <v>3.5818861469293868</v>
      </c>
      <c r="AN266">
        <f>(r_4*P266)+y_4</f>
        <v>-3.9780875814730936</v>
      </c>
      <c r="AP266">
        <f>(r_5*O266)+x_5</f>
        <v>-0.41811385307061344</v>
      </c>
      <c r="AQ266">
        <f>(r_5*P266)+y_5</f>
        <v>2.1912418526906396E-2</v>
      </c>
      <c r="AS266">
        <f>(r_6*O266)+x_6</f>
        <v>-0.41811385307061344</v>
      </c>
      <c r="AT266">
        <f>(r_6*P266)+y_6</f>
        <v>-3.9780875814730936</v>
      </c>
      <c r="AV266">
        <f>(r_7*O266)+x_7</f>
        <v>3.5818861469293868</v>
      </c>
      <c r="AW266">
        <f>(r_7*P266)+y_7</f>
        <v>-3.9780875814730936</v>
      </c>
      <c r="AY266">
        <f>(r_8*O266)+x_8</f>
        <v>-0.41811385307061344</v>
      </c>
      <c r="AZ266">
        <f>(r_8*P266)+y_8</f>
        <v>2.1912418526906396E-2</v>
      </c>
      <c r="BB266">
        <f>(r_9*O266)+x_9</f>
        <v>-4.4181138530706132</v>
      </c>
      <c r="BC266">
        <f>(r_9*P266)+y_9</f>
        <v>-3.9780875814730936</v>
      </c>
      <c r="BE266">
        <f>(r_10*O266)+x_10</f>
        <v>-0.41811385307061344</v>
      </c>
      <c r="BF266">
        <f>(r_10*P266)+y_10</f>
        <v>-7.978087581473094</v>
      </c>
      <c r="BH266">
        <f>(r_26*O266)+x_26</f>
        <v>-0.94075616940888018</v>
      </c>
      <c r="BI266">
        <f>(r_26*P266)+y_26</f>
        <v>-8.9506970583144607</v>
      </c>
      <c r="BK266">
        <f>(r_27*O266)+x_27</f>
        <v>-4.3135853898029604</v>
      </c>
      <c r="BL266">
        <f>(r_27*P266)+y_27</f>
        <v>-0.98356568610482009</v>
      </c>
      <c r="BN266">
        <f>(r_28*O266)+x_28</f>
        <v>-4.3135853898029604</v>
      </c>
      <c r="BO266">
        <f>(r_28*P266)+y_28</f>
        <v>-4.9835656861048196</v>
      </c>
      <c r="BQ266">
        <f>(r_29*O266)+x_29</f>
        <v>-0.31358538980296008</v>
      </c>
      <c r="BR266">
        <f>(r_29*P266)+y_29</f>
        <v>-2.9835656861048201</v>
      </c>
      <c r="BT266">
        <f>(r_30*O266)+x_30</f>
        <v>3.6864146101970401</v>
      </c>
      <c r="BU266">
        <f>(r_30*P266)+y_30</f>
        <v>-0.98356568610482009</v>
      </c>
      <c r="BW266">
        <f>(r_31*O266)+x_31</f>
        <v>3.6864146101970401</v>
      </c>
      <c r="BX266">
        <f>(r_31*P266)+y_31</f>
        <v>-4.9835656861048196</v>
      </c>
      <c r="CA266">
        <f>O266</f>
        <v>-0.10452846326765336</v>
      </c>
      <c r="CB266">
        <f>P266</f>
        <v>-0.9945218953682734</v>
      </c>
      <c r="CD266">
        <f t="shared" si="71"/>
        <v>-0.10452846326765336</v>
      </c>
      <c r="CE266">
        <f t="shared" si="72"/>
        <v>-0.9945218953682734</v>
      </c>
      <c r="CG266">
        <f t="shared" si="73"/>
        <v>-0.20905692653530672</v>
      </c>
      <c r="CH266">
        <f t="shared" si="74"/>
        <v>-1.9890437907365468</v>
      </c>
      <c r="CJ266">
        <f t="shared" si="75"/>
        <v>-0.31358538980296008</v>
      </c>
      <c r="CK266">
        <f t="shared" si="76"/>
        <v>-2.9835656861048201</v>
      </c>
      <c r="CM266">
        <f t="shared" si="77"/>
        <v>-0.41811385307061344</v>
      </c>
      <c r="CN266">
        <f t="shared" si="78"/>
        <v>-3.9780875814730936</v>
      </c>
      <c r="CP266">
        <f t="shared" si="79"/>
        <v>-0.52264231633826674</v>
      </c>
      <c r="CQ266">
        <f t="shared" si="80"/>
        <v>-4.9726094768413667</v>
      </c>
      <c r="CS266">
        <f>O266</f>
        <v>-0.10452846326765336</v>
      </c>
      <c r="CT266">
        <f>P266</f>
        <v>-0.9945218953682734</v>
      </c>
      <c r="CU266">
        <f>(a_21*r_21*O266)+x_21</f>
        <v>4.5818861469293868</v>
      </c>
      <c r="CV266">
        <f>(b_21*r_21*P266)+y_21</f>
        <v>3.010956209263453</v>
      </c>
      <c r="CW266">
        <f>(r_21*O266)+x_21</f>
        <v>4.5818861469293868</v>
      </c>
      <c r="CX266">
        <f>(r_21*P266)+y_21</f>
        <v>1.0219124185269064</v>
      </c>
      <c r="CY266">
        <f>((r_21/2)*O266)+x_21</f>
        <v>4.7909430734646934</v>
      </c>
      <c r="CZ266">
        <f>((r_21/2)*P266)+y_21</f>
        <v>3.010956209263453</v>
      </c>
    </row>
    <row r="267" spans="1:104" x14ac:dyDescent="0.25">
      <c r="A267">
        <v>1</v>
      </c>
      <c r="K267">
        <v>4</v>
      </c>
      <c r="L267">
        <f>L266+A267</f>
        <v>265</v>
      </c>
      <c r="M267">
        <f t="shared" si="81"/>
        <v>4.6251225177849733</v>
      </c>
      <c r="O267">
        <f t="shared" si="82"/>
        <v>-8.7155742747658249E-2</v>
      </c>
      <c r="P267">
        <f t="shared" si="83"/>
        <v>-0.99619469809174555</v>
      </c>
      <c r="R267">
        <f t="shared" si="69"/>
        <v>-0.348622970990633</v>
      </c>
      <c r="S267">
        <f t="shared" si="70"/>
        <v>-3.9847787923669822</v>
      </c>
      <c r="U267">
        <f>R267+x_0</f>
        <v>-0.348622970990633</v>
      </c>
      <c r="V267">
        <f>S267+y_0</f>
        <v>-3.9847787923669822</v>
      </c>
      <c r="X267">
        <f>r_0*COS(M267)+x_01</f>
        <v>-0.348622970990633</v>
      </c>
      <c r="Y267">
        <f>r_0*SIN(M267)+y_01</f>
        <v>-3.9847787923669822</v>
      </c>
      <c r="Z267">
        <f t="shared" si="84"/>
        <v>244</v>
      </c>
      <c r="AB267">
        <f>(r_1*O267)+x_1</f>
        <v>-0.348622970990633</v>
      </c>
      <c r="AC267">
        <f>(r_1*P267)+y_1</f>
        <v>-3.9847787923669822</v>
      </c>
      <c r="AD267">
        <f t="shared" si="85"/>
        <v>244</v>
      </c>
      <c r="AG267">
        <f>(r_2*O267)+x_2</f>
        <v>3.651377029009367</v>
      </c>
      <c r="AH267">
        <f>(r_2*P267)+y_2</f>
        <v>-3.9847787923669822</v>
      </c>
      <c r="AJ267">
        <f>(r_3*O267)+x_3</f>
        <v>-0.348622970990633</v>
      </c>
      <c r="AK267">
        <f>(r_3*P267)+y_3</f>
        <v>-3.9847787923669822</v>
      </c>
      <c r="AM267">
        <f>(r_4*O267)+x_4</f>
        <v>3.651377029009367</v>
      </c>
      <c r="AN267">
        <f>(r_4*P267)+y_4</f>
        <v>-3.9847787923669822</v>
      </c>
      <c r="AP267">
        <f>(r_5*O267)+x_5</f>
        <v>-0.348622970990633</v>
      </c>
      <c r="AQ267">
        <f>(r_5*P267)+y_5</f>
        <v>1.5221207633017819E-2</v>
      </c>
      <c r="AS267">
        <f>(r_6*O267)+x_6</f>
        <v>-0.348622970990633</v>
      </c>
      <c r="AT267">
        <f>(r_6*P267)+y_6</f>
        <v>-3.9847787923669822</v>
      </c>
      <c r="AV267">
        <f>(r_7*O267)+x_7</f>
        <v>3.651377029009367</v>
      </c>
      <c r="AW267">
        <f>(r_7*P267)+y_7</f>
        <v>-3.9847787923669822</v>
      </c>
      <c r="AY267">
        <f>(r_8*O267)+x_8</f>
        <v>-0.348622970990633</v>
      </c>
      <c r="AZ267">
        <f>(r_8*P267)+y_8</f>
        <v>1.5221207633017819E-2</v>
      </c>
      <c r="BB267">
        <f>(r_9*O267)+x_9</f>
        <v>-4.3486229709906326</v>
      </c>
      <c r="BC267">
        <f>(r_9*P267)+y_9</f>
        <v>-3.9847787923669822</v>
      </c>
      <c r="BE267">
        <f>(r_10*O267)+x_10</f>
        <v>-0.348622970990633</v>
      </c>
      <c r="BF267">
        <f>(r_10*P267)+y_10</f>
        <v>-7.9847787923669822</v>
      </c>
      <c r="BH267">
        <f>(r_26*O267)+x_26</f>
        <v>-0.78440168472892424</v>
      </c>
      <c r="BI267">
        <f>(r_26*P267)+y_26</f>
        <v>-8.9657522828257097</v>
      </c>
      <c r="BK267">
        <f>(r_27*O267)+x_27</f>
        <v>-4.2614672282429744</v>
      </c>
      <c r="BL267">
        <f>(r_27*P267)+y_27</f>
        <v>-0.98858409427523686</v>
      </c>
      <c r="BN267">
        <f>(r_28*O267)+x_28</f>
        <v>-4.2614672282429744</v>
      </c>
      <c r="BO267">
        <f>(r_28*P267)+y_28</f>
        <v>-4.9885840942752369</v>
      </c>
      <c r="BQ267">
        <f>(r_29*O267)+x_29</f>
        <v>-0.26146722824297475</v>
      </c>
      <c r="BR267">
        <f>(r_29*P267)+y_29</f>
        <v>-2.9885840942752369</v>
      </c>
      <c r="BT267">
        <f>(r_30*O267)+x_30</f>
        <v>3.7385327717570251</v>
      </c>
      <c r="BU267">
        <f>(r_30*P267)+y_30</f>
        <v>-0.98858409427523686</v>
      </c>
      <c r="BW267">
        <f>(r_31*O267)+x_31</f>
        <v>3.7385327717570251</v>
      </c>
      <c r="BX267">
        <f>(r_31*P267)+y_31</f>
        <v>-4.9885840942752369</v>
      </c>
      <c r="CA267">
        <f>O267</f>
        <v>-8.7155742747658249E-2</v>
      </c>
      <c r="CB267">
        <f>P267</f>
        <v>-0.99619469809174555</v>
      </c>
      <c r="CD267">
        <f t="shared" si="71"/>
        <v>-8.7155742747658249E-2</v>
      </c>
      <c r="CE267">
        <f t="shared" si="72"/>
        <v>-0.99619469809174555</v>
      </c>
      <c r="CG267">
        <f t="shared" si="73"/>
        <v>-0.1743114854953165</v>
      </c>
      <c r="CH267">
        <f t="shared" si="74"/>
        <v>-1.9923893961834911</v>
      </c>
      <c r="CJ267">
        <f t="shared" si="75"/>
        <v>-0.26146722824297475</v>
      </c>
      <c r="CK267">
        <f t="shared" si="76"/>
        <v>-2.9885840942752369</v>
      </c>
      <c r="CM267">
        <f t="shared" si="77"/>
        <v>-0.348622970990633</v>
      </c>
      <c r="CN267">
        <f t="shared" si="78"/>
        <v>-3.9847787923669822</v>
      </c>
      <c r="CP267">
        <f t="shared" si="79"/>
        <v>-0.43577871373829125</v>
      </c>
      <c r="CQ267">
        <f t="shared" si="80"/>
        <v>-4.9809734904587275</v>
      </c>
      <c r="CS267">
        <f>O267</f>
        <v>-8.7155742747658249E-2</v>
      </c>
      <c r="CT267">
        <f>P267</f>
        <v>-0.99619469809174555</v>
      </c>
      <c r="CU267">
        <f>(a_21*r_21*O267)+x_21</f>
        <v>4.6513770290093674</v>
      </c>
      <c r="CV267">
        <f>(b_21*r_21*P267)+y_21</f>
        <v>3.0076106038165089</v>
      </c>
      <c r="CW267">
        <f>(r_21*O267)+x_21</f>
        <v>4.6513770290093674</v>
      </c>
      <c r="CX267">
        <f>(r_21*P267)+y_21</f>
        <v>1.0152212076330178</v>
      </c>
      <c r="CY267">
        <f>((r_21/2)*O267)+x_21</f>
        <v>4.8256885145046837</v>
      </c>
      <c r="CZ267">
        <f>((r_21/2)*P267)+y_21</f>
        <v>3.0076106038165089</v>
      </c>
    </row>
    <row r="268" spans="1:104" x14ac:dyDescent="0.25">
      <c r="A268">
        <v>1</v>
      </c>
      <c r="K268">
        <v>4</v>
      </c>
      <c r="L268">
        <f>L267+A268</f>
        <v>266</v>
      </c>
      <c r="M268">
        <f t="shared" si="81"/>
        <v>4.6425758103049164</v>
      </c>
      <c r="O268">
        <f t="shared" si="82"/>
        <v>-6.975647374412558E-2</v>
      </c>
      <c r="P268">
        <f t="shared" si="83"/>
        <v>-0.9975640502598242</v>
      </c>
      <c r="R268">
        <f t="shared" si="69"/>
        <v>-0.27902589497650232</v>
      </c>
      <c r="S268">
        <f t="shared" si="70"/>
        <v>-3.9902562010392968</v>
      </c>
      <c r="U268">
        <f>R268+x_0</f>
        <v>-0.27902589497650232</v>
      </c>
      <c r="V268">
        <f>S268+y_0</f>
        <v>-3.9902562010392968</v>
      </c>
      <c r="X268">
        <f>r_0*COS(M268)+x_01</f>
        <v>-0.27902589497650232</v>
      </c>
      <c r="Y268">
        <f>r_0*SIN(M268)+y_01</f>
        <v>-3.9902562010392968</v>
      </c>
      <c r="Z268">
        <f t="shared" si="84"/>
        <v>245</v>
      </c>
      <c r="AB268">
        <f>(r_1*O268)+x_1</f>
        <v>-0.27902589497650232</v>
      </c>
      <c r="AC268">
        <f>(r_1*P268)+y_1</f>
        <v>-3.9902562010392968</v>
      </c>
      <c r="AD268">
        <f t="shared" si="85"/>
        <v>245</v>
      </c>
      <c r="AG268">
        <f>(r_2*O268)+x_2</f>
        <v>3.7209741050234975</v>
      </c>
      <c r="AH268">
        <f>(r_2*P268)+y_2</f>
        <v>-3.9902562010392968</v>
      </c>
      <c r="AJ268">
        <f>(r_3*O268)+x_3</f>
        <v>-0.27902589497650232</v>
      </c>
      <c r="AK268">
        <f>(r_3*P268)+y_3</f>
        <v>-3.9902562010392968</v>
      </c>
      <c r="AM268">
        <f>(r_4*O268)+x_4</f>
        <v>3.7209741050234975</v>
      </c>
      <c r="AN268">
        <f>(r_4*P268)+y_4</f>
        <v>-3.9902562010392968</v>
      </c>
      <c r="AP268">
        <f>(r_5*O268)+x_5</f>
        <v>-0.27902589497650232</v>
      </c>
      <c r="AQ268">
        <f>(r_5*P268)+y_5</f>
        <v>9.7437989607032094E-3</v>
      </c>
      <c r="AS268">
        <f>(r_6*O268)+x_6</f>
        <v>-0.27902589497650232</v>
      </c>
      <c r="AT268">
        <f>(r_6*P268)+y_6</f>
        <v>-3.9902562010392968</v>
      </c>
      <c r="AV268">
        <f>(r_7*O268)+x_7</f>
        <v>3.7209741050234975</v>
      </c>
      <c r="AW268">
        <f>(r_7*P268)+y_7</f>
        <v>-3.9902562010392968</v>
      </c>
      <c r="AY268">
        <f>(r_8*O268)+x_8</f>
        <v>-0.27902589497650232</v>
      </c>
      <c r="AZ268">
        <f>(r_8*P268)+y_8</f>
        <v>9.7437989607032094E-3</v>
      </c>
      <c r="BB268">
        <f>(r_9*O268)+x_9</f>
        <v>-4.2790258949765025</v>
      </c>
      <c r="BC268">
        <f>(r_9*P268)+y_9</f>
        <v>-3.9902562010392968</v>
      </c>
      <c r="BE268">
        <f>(r_10*O268)+x_10</f>
        <v>-0.27902589497650232</v>
      </c>
      <c r="BF268">
        <f>(r_10*P268)+y_10</f>
        <v>-7.9902562010392968</v>
      </c>
      <c r="BH268">
        <f>(r_26*O268)+x_26</f>
        <v>-0.62780826369713028</v>
      </c>
      <c r="BI268">
        <f>(r_26*P268)+y_26</f>
        <v>-8.9780764523384171</v>
      </c>
      <c r="BK268">
        <f>(r_27*O268)+x_27</f>
        <v>-4.2092694212323769</v>
      </c>
      <c r="BL268">
        <f>(r_27*P268)+y_27</f>
        <v>-0.99269215077947237</v>
      </c>
      <c r="BN268">
        <f>(r_28*O268)+x_28</f>
        <v>-4.2092694212323769</v>
      </c>
      <c r="BO268">
        <f>(r_28*P268)+y_28</f>
        <v>-4.9926921507794724</v>
      </c>
      <c r="BQ268">
        <f>(r_29*O268)+x_29</f>
        <v>-0.20926942123237674</v>
      </c>
      <c r="BR268">
        <f>(r_29*P268)+y_29</f>
        <v>-2.9926921507794724</v>
      </c>
      <c r="BT268">
        <f>(r_30*O268)+x_30</f>
        <v>3.7907305787676231</v>
      </c>
      <c r="BU268">
        <f>(r_30*P268)+y_30</f>
        <v>-0.99269215077947237</v>
      </c>
      <c r="BW268">
        <f>(r_31*O268)+x_31</f>
        <v>3.7907305787676231</v>
      </c>
      <c r="BX268">
        <f>(r_31*P268)+y_31</f>
        <v>-4.9926921507794724</v>
      </c>
      <c r="CA268">
        <f>O268</f>
        <v>-6.975647374412558E-2</v>
      </c>
      <c r="CB268">
        <f>P268</f>
        <v>-0.9975640502598242</v>
      </c>
      <c r="CD268">
        <f t="shared" si="71"/>
        <v>-6.975647374412558E-2</v>
      </c>
      <c r="CE268">
        <f t="shared" si="72"/>
        <v>-0.9975640502598242</v>
      </c>
      <c r="CG268">
        <f t="shared" si="73"/>
        <v>-0.13951294748825116</v>
      </c>
      <c r="CH268">
        <f t="shared" si="74"/>
        <v>-1.9951281005196484</v>
      </c>
      <c r="CJ268">
        <f t="shared" si="75"/>
        <v>-0.20926942123237674</v>
      </c>
      <c r="CK268">
        <f t="shared" si="76"/>
        <v>-2.9926921507794724</v>
      </c>
      <c r="CM268">
        <f t="shared" si="77"/>
        <v>-0.27902589497650232</v>
      </c>
      <c r="CN268">
        <f t="shared" si="78"/>
        <v>-3.9902562010392968</v>
      </c>
      <c r="CP268">
        <f t="shared" si="79"/>
        <v>-0.3487823687206279</v>
      </c>
      <c r="CQ268">
        <f t="shared" si="80"/>
        <v>-4.9878202512991212</v>
      </c>
      <c r="CS268">
        <f>O268</f>
        <v>-6.975647374412558E-2</v>
      </c>
      <c r="CT268">
        <f>P268</f>
        <v>-0.9975640502598242</v>
      </c>
      <c r="CU268">
        <f>(a_21*r_21*O268)+x_21</f>
        <v>4.7209741050234975</v>
      </c>
      <c r="CV268">
        <f>(b_21*r_21*P268)+y_21</f>
        <v>3.0048718994803516</v>
      </c>
      <c r="CW268">
        <f>(r_21*O268)+x_21</f>
        <v>4.7209741050234975</v>
      </c>
      <c r="CX268">
        <f>(r_21*P268)+y_21</f>
        <v>1.0097437989607032</v>
      </c>
      <c r="CY268">
        <f>((r_21/2)*O268)+x_21</f>
        <v>4.8604870525117487</v>
      </c>
      <c r="CZ268">
        <f>((r_21/2)*P268)+y_21</f>
        <v>3.0048718994803516</v>
      </c>
    </row>
    <row r="269" spans="1:104" x14ac:dyDescent="0.25">
      <c r="A269">
        <v>1</v>
      </c>
      <c r="K269">
        <v>4</v>
      </c>
      <c r="L269">
        <f>L268+A269</f>
        <v>267</v>
      </c>
      <c r="M269">
        <f t="shared" si="81"/>
        <v>4.6600291028248595</v>
      </c>
      <c r="O269">
        <f t="shared" si="82"/>
        <v>-5.2335956242944306E-2</v>
      </c>
      <c r="P269">
        <f t="shared" si="83"/>
        <v>-0.99862953475457383</v>
      </c>
      <c r="R269">
        <f t="shared" si="69"/>
        <v>-0.20934382497177723</v>
      </c>
      <c r="S269">
        <f t="shared" si="70"/>
        <v>-3.9945181390182953</v>
      </c>
      <c r="U269">
        <f>R269+x_0</f>
        <v>-0.20934382497177723</v>
      </c>
      <c r="V269">
        <f>S269+y_0</f>
        <v>-3.9945181390182953</v>
      </c>
      <c r="X269">
        <f>r_0*COS(M269)+x_01</f>
        <v>-0.20934382497177723</v>
      </c>
      <c r="Y269">
        <f>r_0*SIN(M269)+y_01</f>
        <v>-3.9945181390182953</v>
      </c>
      <c r="Z269">
        <f t="shared" si="84"/>
        <v>246</v>
      </c>
      <c r="AB269">
        <f>(r_1*O269)+x_1</f>
        <v>-0.20934382497177723</v>
      </c>
      <c r="AC269">
        <f>(r_1*P269)+y_1</f>
        <v>-3.9945181390182953</v>
      </c>
      <c r="AD269">
        <f t="shared" si="85"/>
        <v>246</v>
      </c>
      <c r="AG269">
        <f>(r_2*O269)+x_2</f>
        <v>3.7906561750282228</v>
      </c>
      <c r="AH269">
        <f>(r_2*P269)+y_2</f>
        <v>-3.9945181390182953</v>
      </c>
      <c r="AJ269">
        <f>(r_3*O269)+x_3</f>
        <v>-0.20934382497177723</v>
      </c>
      <c r="AK269">
        <f>(r_3*P269)+y_3</f>
        <v>-3.9945181390182953</v>
      </c>
      <c r="AM269">
        <f>(r_4*O269)+x_4</f>
        <v>3.7906561750282228</v>
      </c>
      <c r="AN269">
        <f>(r_4*P269)+y_4</f>
        <v>-3.9945181390182953</v>
      </c>
      <c r="AP269">
        <f>(r_5*O269)+x_5</f>
        <v>-0.20934382497177723</v>
      </c>
      <c r="AQ269">
        <f>(r_5*P269)+y_5</f>
        <v>5.4818609817046671E-3</v>
      </c>
      <c r="AS269">
        <f>(r_6*O269)+x_6</f>
        <v>-0.20934382497177723</v>
      </c>
      <c r="AT269">
        <f>(r_6*P269)+y_6</f>
        <v>-3.9945181390182953</v>
      </c>
      <c r="AV269">
        <f>(r_7*O269)+x_7</f>
        <v>3.7906561750282228</v>
      </c>
      <c r="AW269">
        <f>(r_7*P269)+y_7</f>
        <v>-3.9945181390182953</v>
      </c>
      <c r="AY269">
        <f>(r_8*O269)+x_8</f>
        <v>-0.20934382497177723</v>
      </c>
      <c r="AZ269">
        <f>(r_8*P269)+y_8</f>
        <v>5.4818609817046671E-3</v>
      </c>
      <c r="BB269">
        <f>(r_9*O269)+x_9</f>
        <v>-4.2093438249717776</v>
      </c>
      <c r="BC269">
        <f>(r_9*P269)+y_9</f>
        <v>-3.9945181390182953</v>
      </c>
      <c r="BE269">
        <f>(r_10*O269)+x_10</f>
        <v>-0.20934382497177723</v>
      </c>
      <c r="BF269">
        <f>(r_10*P269)+y_10</f>
        <v>-7.9945181390182949</v>
      </c>
      <c r="BH269">
        <f>(r_26*O269)+x_26</f>
        <v>-0.47102360618649874</v>
      </c>
      <c r="BI269">
        <f>(r_26*P269)+y_26</f>
        <v>-8.9876658127911639</v>
      </c>
      <c r="BK269">
        <f>(r_27*O269)+x_27</f>
        <v>-4.157007868728833</v>
      </c>
      <c r="BL269">
        <f>(r_27*P269)+y_27</f>
        <v>-0.99588860426372161</v>
      </c>
      <c r="BN269">
        <f>(r_28*O269)+x_28</f>
        <v>-4.157007868728833</v>
      </c>
      <c r="BO269">
        <f>(r_28*P269)+y_28</f>
        <v>-4.9958886042637216</v>
      </c>
      <c r="BQ269">
        <f>(r_29*O269)+x_29</f>
        <v>-0.15700786872883293</v>
      </c>
      <c r="BR269">
        <f>(r_29*P269)+y_29</f>
        <v>-2.9958886042637216</v>
      </c>
      <c r="BT269">
        <f>(r_30*O269)+x_30</f>
        <v>3.842992131271167</v>
      </c>
      <c r="BU269">
        <f>(r_30*P269)+y_30</f>
        <v>-0.99588860426372161</v>
      </c>
      <c r="BW269">
        <f>(r_31*O269)+x_31</f>
        <v>3.842992131271167</v>
      </c>
      <c r="BX269">
        <f>(r_31*P269)+y_31</f>
        <v>-4.9958886042637216</v>
      </c>
      <c r="CA269">
        <f>O269</f>
        <v>-5.2335956242944306E-2</v>
      </c>
      <c r="CB269">
        <f>P269</f>
        <v>-0.99862953475457383</v>
      </c>
      <c r="CD269">
        <f t="shared" si="71"/>
        <v>-5.2335956242944306E-2</v>
      </c>
      <c r="CE269">
        <f t="shared" si="72"/>
        <v>-0.99862953475457383</v>
      </c>
      <c r="CG269">
        <f t="shared" si="73"/>
        <v>-0.10467191248588861</v>
      </c>
      <c r="CH269">
        <f t="shared" si="74"/>
        <v>-1.9972590695091477</v>
      </c>
      <c r="CJ269">
        <f t="shared" si="75"/>
        <v>-0.15700786872883293</v>
      </c>
      <c r="CK269">
        <f t="shared" si="76"/>
        <v>-2.9958886042637216</v>
      </c>
      <c r="CM269">
        <f t="shared" si="77"/>
        <v>-0.20934382497177723</v>
      </c>
      <c r="CN269">
        <f t="shared" si="78"/>
        <v>-3.9945181390182953</v>
      </c>
      <c r="CP269">
        <f t="shared" si="79"/>
        <v>-0.26167978121472152</v>
      </c>
      <c r="CQ269">
        <f t="shared" si="80"/>
        <v>-4.9931476737728691</v>
      </c>
      <c r="CS269">
        <f>O269</f>
        <v>-5.2335956242944306E-2</v>
      </c>
      <c r="CT269">
        <f>P269</f>
        <v>-0.99862953475457383</v>
      </c>
      <c r="CU269">
        <f>(a_21*r_21*O269)+x_21</f>
        <v>4.7906561750282224</v>
      </c>
      <c r="CV269">
        <f>(b_21*r_21*P269)+y_21</f>
        <v>3.0027409304908526</v>
      </c>
      <c r="CW269">
        <f>(r_21*O269)+x_21</f>
        <v>4.7906561750282224</v>
      </c>
      <c r="CX269">
        <f>(r_21*P269)+y_21</f>
        <v>1.0054818609817047</v>
      </c>
      <c r="CY269">
        <f>((r_21/2)*O269)+x_21</f>
        <v>4.8953280875141116</v>
      </c>
      <c r="CZ269">
        <f>((r_21/2)*P269)+y_21</f>
        <v>3.0027409304908526</v>
      </c>
    </row>
    <row r="270" spans="1:104" x14ac:dyDescent="0.25">
      <c r="A270">
        <v>1</v>
      </c>
      <c r="K270">
        <v>4</v>
      </c>
      <c r="L270">
        <f>L269+A270</f>
        <v>268</v>
      </c>
      <c r="M270">
        <f t="shared" si="81"/>
        <v>4.6774823953448026</v>
      </c>
      <c r="O270">
        <f t="shared" si="82"/>
        <v>-3.4899496702501649E-2</v>
      </c>
      <c r="P270">
        <f t="shared" si="83"/>
        <v>-0.99939082701909565</v>
      </c>
      <c r="R270">
        <f t="shared" si="69"/>
        <v>-0.1395979868100066</v>
      </c>
      <c r="S270">
        <f t="shared" si="70"/>
        <v>-3.9975633080763826</v>
      </c>
      <c r="U270">
        <f>R270+x_0</f>
        <v>-0.1395979868100066</v>
      </c>
      <c r="V270">
        <f>S270+y_0</f>
        <v>-3.9975633080763826</v>
      </c>
      <c r="X270">
        <f>r_0*COS(M270)+x_01</f>
        <v>-0.1395979868100066</v>
      </c>
      <c r="Y270">
        <f>r_0*SIN(M270)+y_01</f>
        <v>-3.9975633080763826</v>
      </c>
      <c r="Z270">
        <f t="shared" si="84"/>
        <v>247</v>
      </c>
      <c r="AB270">
        <f>(r_1*O270)+x_1</f>
        <v>-0.1395979868100066</v>
      </c>
      <c r="AC270">
        <f>(r_1*P270)+y_1</f>
        <v>-3.9975633080763826</v>
      </c>
      <c r="AD270">
        <f t="shared" si="85"/>
        <v>247</v>
      </c>
      <c r="AG270">
        <f>(r_2*O270)+x_2</f>
        <v>3.8604020131899932</v>
      </c>
      <c r="AH270">
        <f>(r_2*P270)+y_2</f>
        <v>-3.9975633080763826</v>
      </c>
      <c r="AJ270">
        <f>(r_3*O270)+x_3</f>
        <v>-0.1395979868100066</v>
      </c>
      <c r="AK270">
        <f>(r_3*P270)+y_3</f>
        <v>-3.9975633080763826</v>
      </c>
      <c r="AM270">
        <f>(r_4*O270)+x_4</f>
        <v>3.8604020131899932</v>
      </c>
      <c r="AN270">
        <f>(r_4*P270)+y_4</f>
        <v>-3.9975633080763826</v>
      </c>
      <c r="AP270">
        <f>(r_5*O270)+x_5</f>
        <v>-0.1395979868100066</v>
      </c>
      <c r="AQ270">
        <f>(r_5*P270)+y_5</f>
        <v>2.4366919236173956E-3</v>
      </c>
      <c r="AS270">
        <f>(r_6*O270)+x_6</f>
        <v>-0.1395979868100066</v>
      </c>
      <c r="AT270">
        <f>(r_6*P270)+y_6</f>
        <v>-3.9975633080763826</v>
      </c>
      <c r="AV270">
        <f>(r_7*O270)+x_7</f>
        <v>3.8604020131899932</v>
      </c>
      <c r="AW270">
        <f>(r_7*P270)+y_7</f>
        <v>-3.9975633080763826</v>
      </c>
      <c r="AY270">
        <f>(r_8*O270)+x_8</f>
        <v>-0.1395979868100066</v>
      </c>
      <c r="AZ270">
        <f>(r_8*P270)+y_8</f>
        <v>2.4366919236173956E-3</v>
      </c>
      <c r="BB270">
        <f>(r_9*O270)+x_9</f>
        <v>-4.1395979868100063</v>
      </c>
      <c r="BC270">
        <f>(r_9*P270)+y_9</f>
        <v>-3.9975633080763826</v>
      </c>
      <c r="BE270">
        <f>(r_10*O270)+x_10</f>
        <v>-0.1395979868100066</v>
      </c>
      <c r="BF270">
        <f>(r_10*P270)+y_10</f>
        <v>-7.9975633080763826</v>
      </c>
      <c r="BH270">
        <f>(r_26*O270)+x_26</f>
        <v>-0.31409547032251484</v>
      </c>
      <c r="BI270">
        <f>(r_26*P270)+y_26</f>
        <v>-8.9945174431718602</v>
      </c>
      <c r="BK270">
        <f>(r_27*O270)+x_27</f>
        <v>-4.1046984901075048</v>
      </c>
      <c r="BL270">
        <f>(r_27*P270)+y_27</f>
        <v>-0.99817248105728673</v>
      </c>
      <c r="BN270">
        <f>(r_28*O270)+x_28</f>
        <v>-4.1046984901075048</v>
      </c>
      <c r="BO270">
        <f>(r_28*P270)+y_28</f>
        <v>-4.9981724810572867</v>
      </c>
      <c r="BQ270">
        <f>(r_29*O270)+x_29</f>
        <v>-0.10469849010750495</v>
      </c>
      <c r="BR270">
        <f>(r_29*P270)+y_29</f>
        <v>-2.9981724810572867</v>
      </c>
      <c r="BT270">
        <f>(r_30*O270)+x_30</f>
        <v>3.8953015098924952</v>
      </c>
      <c r="BU270">
        <f>(r_30*P270)+y_30</f>
        <v>-0.99817248105728673</v>
      </c>
      <c r="BW270">
        <f>(r_31*O270)+x_31</f>
        <v>3.8953015098924952</v>
      </c>
      <c r="BX270">
        <f>(r_31*P270)+y_31</f>
        <v>-4.9981724810572867</v>
      </c>
      <c r="CA270">
        <f>O270</f>
        <v>-3.4899496702501649E-2</v>
      </c>
      <c r="CB270">
        <f>P270</f>
        <v>-0.99939082701909565</v>
      </c>
      <c r="CD270">
        <f t="shared" si="71"/>
        <v>-3.4899496702501649E-2</v>
      </c>
      <c r="CE270">
        <f t="shared" si="72"/>
        <v>-0.99939082701909565</v>
      </c>
      <c r="CG270">
        <f t="shared" si="73"/>
        <v>-6.9798993405003298E-2</v>
      </c>
      <c r="CH270">
        <f t="shared" si="74"/>
        <v>-1.9987816540381913</v>
      </c>
      <c r="CJ270">
        <f t="shared" si="75"/>
        <v>-0.10469849010750495</v>
      </c>
      <c r="CK270">
        <f t="shared" si="76"/>
        <v>-2.9981724810572867</v>
      </c>
      <c r="CM270">
        <f t="shared" si="77"/>
        <v>-0.1395979868100066</v>
      </c>
      <c r="CN270">
        <f t="shared" si="78"/>
        <v>-3.9975633080763826</v>
      </c>
      <c r="CP270">
        <f t="shared" si="79"/>
        <v>-0.17449748351250824</v>
      </c>
      <c r="CQ270">
        <f t="shared" si="80"/>
        <v>-4.9969541350954785</v>
      </c>
      <c r="CS270">
        <f>O270</f>
        <v>-3.4899496702501649E-2</v>
      </c>
      <c r="CT270">
        <f>P270</f>
        <v>-0.99939082701909565</v>
      </c>
      <c r="CU270">
        <f>(a_21*r_21*O270)+x_21</f>
        <v>4.8604020131899937</v>
      </c>
      <c r="CV270">
        <f>(b_21*r_21*P270)+y_21</f>
        <v>3.0012183459618087</v>
      </c>
      <c r="CW270">
        <f>(r_21*O270)+x_21</f>
        <v>4.8604020131899937</v>
      </c>
      <c r="CX270">
        <f>(r_21*P270)+y_21</f>
        <v>1.0024366919236174</v>
      </c>
      <c r="CY270">
        <f>((r_21/2)*O270)+x_21</f>
        <v>4.9302010065949968</v>
      </c>
      <c r="CZ270">
        <f>((r_21/2)*P270)+y_21</f>
        <v>3.0012183459618087</v>
      </c>
    </row>
    <row r="271" spans="1:104" x14ac:dyDescent="0.25">
      <c r="A271">
        <v>1</v>
      </c>
      <c r="K271">
        <v>4</v>
      </c>
      <c r="L271">
        <f>L270+A271</f>
        <v>269</v>
      </c>
      <c r="M271">
        <f t="shared" si="81"/>
        <v>4.6949356878647466</v>
      </c>
      <c r="O271">
        <f t="shared" si="82"/>
        <v>-1.7452406437283498E-2</v>
      </c>
      <c r="P271">
        <f t="shared" si="83"/>
        <v>-0.99984769515639127</v>
      </c>
      <c r="R271">
        <f t="shared" si="69"/>
        <v>-6.9809625749133991E-2</v>
      </c>
      <c r="S271">
        <f t="shared" si="70"/>
        <v>-3.9993907806255651</v>
      </c>
      <c r="U271">
        <f>R271+x_0</f>
        <v>-6.9809625749133991E-2</v>
      </c>
      <c r="V271">
        <f>S271+y_0</f>
        <v>-3.9993907806255651</v>
      </c>
      <c r="X271">
        <f>r_0*COS(M271)+x_01</f>
        <v>-6.9809625749133991E-2</v>
      </c>
      <c r="Y271">
        <f>r_0*SIN(M271)+y_01</f>
        <v>-3.9993907806255651</v>
      </c>
      <c r="Z271">
        <f t="shared" si="84"/>
        <v>248</v>
      </c>
      <c r="AB271">
        <f>(r_1*O271)+x_1</f>
        <v>-6.9809625749133991E-2</v>
      </c>
      <c r="AC271">
        <f>(r_1*P271)+y_1</f>
        <v>-3.9993907806255651</v>
      </c>
      <c r="AD271">
        <f t="shared" si="85"/>
        <v>248</v>
      </c>
      <c r="AG271">
        <f>(r_2*O271)+x_2</f>
        <v>3.9301903742508659</v>
      </c>
      <c r="AH271">
        <f>(r_2*P271)+y_2</f>
        <v>-3.9993907806255651</v>
      </c>
      <c r="AJ271">
        <f>(r_3*O271)+x_3</f>
        <v>-6.9809625749133991E-2</v>
      </c>
      <c r="AK271">
        <f>(r_3*P271)+y_3</f>
        <v>-3.9993907806255651</v>
      </c>
      <c r="AM271">
        <f>(r_4*O271)+x_4</f>
        <v>3.9301903742508659</v>
      </c>
      <c r="AN271">
        <f>(r_4*P271)+y_4</f>
        <v>-3.9993907806255651</v>
      </c>
      <c r="AP271">
        <f>(r_5*O271)+x_5</f>
        <v>-6.9809625749133991E-2</v>
      </c>
      <c r="AQ271">
        <f>(r_5*P271)+y_5</f>
        <v>6.0921937443492169E-4</v>
      </c>
      <c r="AS271">
        <f>(r_6*O271)+x_6</f>
        <v>-6.9809625749133991E-2</v>
      </c>
      <c r="AT271">
        <f>(r_6*P271)+y_6</f>
        <v>-3.9993907806255651</v>
      </c>
      <c r="AV271">
        <f>(r_7*O271)+x_7</f>
        <v>3.9301903742508659</v>
      </c>
      <c r="AW271">
        <f>(r_7*P271)+y_7</f>
        <v>-3.9993907806255651</v>
      </c>
      <c r="AY271">
        <f>(r_8*O271)+x_8</f>
        <v>-6.9809625749133991E-2</v>
      </c>
      <c r="AZ271">
        <f>(r_8*P271)+y_8</f>
        <v>6.0921937443492169E-4</v>
      </c>
      <c r="BB271">
        <f>(r_9*O271)+x_9</f>
        <v>-4.0698096257491336</v>
      </c>
      <c r="BC271">
        <f>(r_9*P271)+y_9</f>
        <v>-3.9993907806255651</v>
      </c>
      <c r="BE271">
        <f>(r_10*O271)+x_10</f>
        <v>-6.9809625749133991E-2</v>
      </c>
      <c r="BF271">
        <f>(r_10*P271)+y_10</f>
        <v>-7.9993907806255651</v>
      </c>
      <c r="BH271">
        <f>(r_26*O271)+x_26</f>
        <v>-0.15707165793555147</v>
      </c>
      <c r="BI271">
        <f>(r_26*P271)+y_26</f>
        <v>-8.9986292564075221</v>
      </c>
      <c r="BK271">
        <f>(r_27*O271)+x_27</f>
        <v>-4.0523572193118502</v>
      </c>
      <c r="BL271">
        <f>(r_27*P271)+y_27</f>
        <v>-0.99954308546917403</v>
      </c>
      <c r="BN271">
        <f>(r_28*O271)+x_28</f>
        <v>-4.0523572193118502</v>
      </c>
      <c r="BO271">
        <f>(r_28*P271)+y_28</f>
        <v>-4.999543085469174</v>
      </c>
      <c r="BQ271">
        <f>(r_29*O271)+x_29</f>
        <v>-5.2357219311850493E-2</v>
      </c>
      <c r="BR271">
        <f>(r_29*P271)+y_29</f>
        <v>-2.999543085469174</v>
      </c>
      <c r="BT271">
        <f>(r_30*O271)+x_30</f>
        <v>3.9476427806881493</v>
      </c>
      <c r="BU271">
        <f>(r_30*P271)+y_30</f>
        <v>-0.99954308546917403</v>
      </c>
      <c r="BW271">
        <f>(r_31*O271)+x_31</f>
        <v>3.9476427806881493</v>
      </c>
      <c r="BX271">
        <f>(r_31*P271)+y_31</f>
        <v>-4.999543085469174</v>
      </c>
      <c r="CA271">
        <f>O271</f>
        <v>-1.7452406437283498E-2</v>
      </c>
      <c r="CB271">
        <f>P271</f>
        <v>-0.99984769515639127</v>
      </c>
      <c r="CD271">
        <f t="shared" si="71"/>
        <v>-1.7452406437283498E-2</v>
      </c>
      <c r="CE271">
        <f t="shared" si="72"/>
        <v>-0.99984769515639127</v>
      </c>
      <c r="CG271">
        <f t="shared" si="73"/>
        <v>-3.4904812874566996E-2</v>
      </c>
      <c r="CH271">
        <f t="shared" si="74"/>
        <v>-1.9996953903127825</v>
      </c>
      <c r="CJ271">
        <f t="shared" si="75"/>
        <v>-5.2357219311850493E-2</v>
      </c>
      <c r="CK271">
        <f t="shared" si="76"/>
        <v>-2.999543085469174</v>
      </c>
      <c r="CM271">
        <f t="shared" si="77"/>
        <v>-6.9809625749133991E-2</v>
      </c>
      <c r="CN271">
        <f t="shared" si="78"/>
        <v>-3.9993907806255651</v>
      </c>
      <c r="CP271">
        <f t="shared" si="79"/>
        <v>-8.7262032186417482E-2</v>
      </c>
      <c r="CQ271">
        <f t="shared" si="80"/>
        <v>-4.9992384757819561</v>
      </c>
      <c r="CS271">
        <f>O271</f>
        <v>-1.7452406437283498E-2</v>
      </c>
      <c r="CT271">
        <f>P271</f>
        <v>-0.99984769515639127</v>
      </c>
      <c r="CU271">
        <f>(a_21*r_21*O271)+x_21</f>
        <v>4.9301903742508664</v>
      </c>
      <c r="CV271">
        <f>(b_21*r_21*P271)+y_21</f>
        <v>3.0003046096872175</v>
      </c>
      <c r="CW271">
        <f>(r_21*O271)+x_21</f>
        <v>4.9301903742508664</v>
      </c>
      <c r="CX271">
        <f>(r_21*P271)+y_21</f>
        <v>1.0006092193744349</v>
      </c>
      <c r="CY271">
        <f>((r_21/2)*O271)+x_21</f>
        <v>4.9650951871254332</v>
      </c>
      <c r="CZ271">
        <f>((r_21/2)*P271)+y_21</f>
        <v>3.0003046096872175</v>
      </c>
    </row>
    <row r="272" spans="1:104" x14ac:dyDescent="0.25">
      <c r="A272">
        <v>1</v>
      </c>
      <c r="K272">
        <v>4</v>
      </c>
      <c r="L272">
        <f>L271+A272</f>
        <v>270</v>
      </c>
      <c r="M272">
        <f t="shared" si="81"/>
        <v>4.7123889803846897</v>
      </c>
      <c r="O272">
        <f t="shared" si="82"/>
        <v>-1.83772268236293E-16</v>
      </c>
      <c r="P272">
        <f t="shared" si="83"/>
        <v>-1</v>
      </c>
      <c r="R272">
        <f t="shared" si="69"/>
        <v>-7.3508907294517201E-16</v>
      </c>
      <c r="S272">
        <f t="shared" si="70"/>
        <v>-4</v>
      </c>
      <c r="U272">
        <f>R272+x_0</f>
        <v>-7.3508907294517201E-16</v>
      </c>
      <c r="V272">
        <f>S272+y_0</f>
        <v>-4</v>
      </c>
      <c r="X272">
        <f>r_0*COS(M272)+x_01</f>
        <v>-7.3508907294517201E-16</v>
      </c>
      <c r="Y272">
        <f>r_0*SIN(M272)+y_01</f>
        <v>-4</v>
      </c>
      <c r="Z272">
        <f t="shared" si="84"/>
        <v>249</v>
      </c>
      <c r="AB272">
        <f>(r_1*O272)+x_1</f>
        <v>-7.3508907294517201E-16</v>
      </c>
      <c r="AC272">
        <f>(r_1*P272)+y_1</f>
        <v>-4</v>
      </c>
      <c r="AD272">
        <f t="shared" si="85"/>
        <v>249</v>
      </c>
      <c r="AG272">
        <f>(r_2*O272)+x_2</f>
        <v>3.9999999999999991</v>
      </c>
      <c r="AH272">
        <f>(r_2*P272)+y_2</f>
        <v>-4</v>
      </c>
      <c r="AJ272">
        <f>(r_3*O272)+x_3</f>
        <v>-7.3508907294517201E-16</v>
      </c>
      <c r="AK272">
        <f>(r_3*P272)+y_3</f>
        <v>-4</v>
      </c>
      <c r="AM272">
        <f>(r_4*O272)+x_4</f>
        <v>3.9999999999999991</v>
      </c>
      <c r="AN272">
        <f>(r_4*P272)+y_4</f>
        <v>-4</v>
      </c>
      <c r="AP272">
        <f>(r_5*O272)+x_5</f>
        <v>-7.3508907294517201E-16</v>
      </c>
      <c r="AQ272">
        <f>(r_5*P272)+y_5</f>
        <v>0</v>
      </c>
      <c r="AS272">
        <f>(r_6*O272)+x_6</f>
        <v>-7.3508907294517201E-16</v>
      </c>
      <c r="AT272">
        <f>(r_6*P272)+y_6</f>
        <v>-4</v>
      </c>
      <c r="AV272">
        <f>(r_7*O272)+x_7</f>
        <v>3.9999999999999991</v>
      </c>
      <c r="AW272">
        <f>(r_7*P272)+y_7</f>
        <v>-4</v>
      </c>
      <c r="AY272">
        <f>(r_8*O272)+x_8</f>
        <v>-7.3508907294517201E-16</v>
      </c>
      <c r="AZ272">
        <f>(r_8*P272)+y_8</f>
        <v>0</v>
      </c>
      <c r="BB272">
        <f>(r_9*O272)+x_9</f>
        <v>-4.0000000000000009</v>
      </c>
      <c r="BC272">
        <f>(r_9*P272)+y_9</f>
        <v>-4</v>
      </c>
      <c r="BE272">
        <f>(r_10*O272)+x_10</f>
        <v>-7.3508907294517201E-16</v>
      </c>
      <c r="BF272">
        <f>(r_10*P272)+y_10</f>
        <v>-8</v>
      </c>
      <c r="BH272">
        <f>(r_26*O272)+x_26</f>
        <v>-1.653950414126637E-15</v>
      </c>
      <c r="BI272">
        <f>(r_26*P272)+y_26</f>
        <v>-9</v>
      </c>
      <c r="BK272">
        <f>(r_27*O272)+x_27</f>
        <v>-4.0000000000000009</v>
      </c>
      <c r="BL272">
        <f>(r_27*P272)+y_27</f>
        <v>-1</v>
      </c>
      <c r="BN272">
        <f>(r_28*O272)+x_28</f>
        <v>-4.0000000000000009</v>
      </c>
      <c r="BO272">
        <f>(r_28*P272)+y_28</f>
        <v>-5</v>
      </c>
      <c r="BQ272">
        <f>(r_29*O272)+x_29</f>
        <v>-5.51316804708879E-16</v>
      </c>
      <c r="BR272">
        <f>(r_29*P272)+y_29</f>
        <v>-3</v>
      </c>
      <c r="BT272">
        <f>(r_30*O272)+x_30</f>
        <v>3.9999999999999996</v>
      </c>
      <c r="BU272">
        <f>(r_30*P272)+y_30</f>
        <v>-1</v>
      </c>
      <c r="BW272">
        <f>(r_31*O272)+x_31</f>
        <v>3.9999999999999996</v>
      </c>
      <c r="BX272">
        <f>(r_31*P272)+y_31</f>
        <v>-5</v>
      </c>
      <c r="CA272">
        <f>O272</f>
        <v>-1.83772268236293E-16</v>
      </c>
      <c r="CB272">
        <f>P272</f>
        <v>-1</v>
      </c>
      <c r="CD272">
        <f t="shared" si="71"/>
        <v>-1.83772268236293E-16</v>
      </c>
      <c r="CE272">
        <f t="shared" si="72"/>
        <v>-1</v>
      </c>
      <c r="CG272">
        <f t="shared" si="73"/>
        <v>-3.67544536472586E-16</v>
      </c>
      <c r="CH272">
        <f t="shared" si="74"/>
        <v>-2</v>
      </c>
      <c r="CJ272">
        <f t="shared" si="75"/>
        <v>-5.51316804708879E-16</v>
      </c>
      <c r="CK272">
        <f t="shared" si="76"/>
        <v>-3</v>
      </c>
      <c r="CM272">
        <f t="shared" si="77"/>
        <v>-7.3508907294517201E-16</v>
      </c>
      <c r="CN272">
        <f t="shared" si="78"/>
        <v>-4</v>
      </c>
      <c r="CP272">
        <f t="shared" si="79"/>
        <v>-9.1886134118146501E-16</v>
      </c>
      <c r="CQ272">
        <f t="shared" si="80"/>
        <v>-5</v>
      </c>
      <c r="CS272">
        <f>O272</f>
        <v>-1.83772268236293E-16</v>
      </c>
      <c r="CT272">
        <f>P272</f>
        <v>-1</v>
      </c>
      <c r="CU272">
        <f>(a_21*r_21*O272)+x_21</f>
        <v>4.9999999999999991</v>
      </c>
      <c r="CV272">
        <f>(b_21*r_21*P272)+y_21</f>
        <v>3</v>
      </c>
      <c r="CW272">
        <f>(r_21*O272)+x_21</f>
        <v>4.9999999999999991</v>
      </c>
      <c r="CX272">
        <f>(r_21*P272)+y_21</f>
        <v>1</v>
      </c>
      <c r="CY272">
        <f>((r_21/2)*O272)+x_21</f>
        <v>5</v>
      </c>
      <c r="CZ272">
        <f>((r_21/2)*P272)+y_21</f>
        <v>3</v>
      </c>
    </row>
    <row r="273" spans="1:104" x14ac:dyDescent="0.25">
      <c r="A273">
        <v>1</v>
      </c>
      <c r="K273">
        <v>4</v>
      </c>
      <c r="L273">
        <f>L272+A273</f>
        <v>271</v>
      </c>
      <c r="M273">
        <f t="shared" si="81"/>
        <v>4.7298422729046328</v>
      </c>
      <c r="O273">
        <f t="shared" si="82"/>
        <v>1.745240643728313E-2</v>
      </c>
      <c r="P273">
        <f t="shared" si="83"/>
        <v>-0.99984769515639127</v>
      </c>
      <c r="R273">
        <f t="shared" si="69"/>
        <v>6.980962574913252E-2</v>
      </c>
      <c r="S273">
        <f t="shared" si="70"/>
        <v>-3.9993907806255651</v>
      </c>
      <c r="U273">
        <f>R273+x_0</f>
        <v>6.980962574913252E-2</v>
      </c>
      <c r="V273">
        <f>S273+y_0</f>
        <v>-3.9993907806255651</v>
      </c>
      <c r="X273">
        <f>r_0*COS(M273)+x_01</f>
        <v>6.980962574913252E-2</v>
      </c>
      <c r="Y273">
        <f>r_0*SIN(M273)+y_01</f>
        <v>-3.9993907806255651</v>
      </c>
      <c r="Z273">
        <f t="shared" si="84"/>
        <v>250</v>
      </c>
      <c r="AB273">
        <f>(r_1*O273)+x_1</f>
        <v>6.980962574913252E-2</v>
      </c>
      <c r="AC273">
        <f>(r_1*P273)+y_1</f>
        <v>-3.9993907806255651</v>
      </c>
      <c r="AD273">
        <f t="shared" si="85"/>
        <v>250</v>
      </c>
      <c r="AG273">
        <f>(r_2*O273)+x_2</f>
        <v>4.0698096257491327</v>
      </c>
      <c r="AH273">
        <f>(r_2*P273)+y_2</f>
        <v>-3.9993907806255651</v>
      </c>
      <c r="AJ273">
        <f>(r_3*O273)+x_3</f>
        <v>6.980962574913252E-2</v>
      </c>
      <c r="AK273">
        <f>(r_3*P273)+y_3</f>
        <v>-3.9993907806255651</v>
      </c>
      <c r="AM273">
        <f>(r_4*O273)+x_4</f>
        <v>4.0698096257491327</v>
      </c>
      <c r="AN273">
        <f>(r_4*P273)+y_4</f>
        <v>-3.9993907806255651</v>
      </c>
      <c r="AP273">
        <f>(r_5*O273)+x_5</f>
        <v>6.980962574913252E-2</v>
      </c>
      <c r="AQ273">
        <f>(r_5*P273)+y_5</f>
        <v>6.0921937443492169E-4</v>
      </c>
      <c r="AS273">
        <f>(r_6*O273)+x_6</f>
        <v>6.980962574913252E-2</v>
      </c>
      <c r="AT273">
        <f>(r_6*P273)+y_6</f>
        <v>-3.9993907806255651</v>
      </c>
      <c r="AV273">
        <f>(r_7*O273)+x_7</f>
        <v>4.0698096257491327</v>
      </c>
      <c r="AW273">
        <f>(r_7*P273)+y_7</f>
        <v>-3.9993907806255651</v>
      </c>
      <c r="AY273">
        <f>(r_8*O273)+x_8</f>
        <v>6.980962574913252E-2</v>
      </c>
      <c r="AZ273">
        <f>(r_8*P273)+y_8</f>
        <v>6.0921937443492169E-4</v>
      </c>
      <c r="BB273">
        <f>(r_9*O273)+x_9</f>
        <v>-3.9301903742508673</v>
      </c>
      <c r="BC273">
        <f>(r_9*P273)+y_9</f>
        <v>-3.9993907806255651</v>
      </c>
      <c r="BE273">
        <f>(r_10*O273)+x_10</f>
        <v>6.980962574913252E-2</v>
      </c>
      <c r="BF273">
        <f>(r_10*P273)+y_10</f>
        <v>-7.9993907806255651</v>
      </c>
      <c r="BH273">
        <f>(r_26*O273)+x_26</f>
        <v>0.15707165793554817</v>
      </c>
      <c r="BI273">
        <f>(r_26*P273)+y_26</f>
        <v>-8.9986292564075221</v>
      </c>
      <c r="BK273">
        <f>(r_27*O273)+x_27</f>
        <v>-3.9476427806881507</v>
      </c>
      <c r="BL273">
        <f>(r_27*P273)+y_27</f>
        <v>-0.99954308546917403</v>
      </c>
      <c r="BN273">
        <f>(r_28*O273)+x_28</f>
        <v>-3.9476427806881507</v>
      </c>
      <c r="BO273">
        <f>(r_28*P273)+y_28</f>
        <v>-4.999543085469174</v>
      </c>
      <c r="BQ273">
        <f>(r_29*O273)+x_29</f>
        <v>5.235721931184939E-2</v>
      </c>
      <c r="BR273">
        <f>(r_29*P273)+y_29</f>
        <v>-2.999543085469174</v>
      </c>
      <c r="BT273">
        <f>(r_30*O273)+x_30</f>
        <v>4.0523572193118493</v>
      </c>
      <c r="BU273">
        <f>(r_30*P273)+y_30</f>
        <v>-0.99954308546917403</v>
      </c>
      <c r="BW273">
        <f>(r_31*O273)+x_31</f>
        <v>4.0523572193118493</v>
      </c>
      <c r="BX273">
        <f>(r_31*P273)+y_31</f>
        <v>-4.999543085469174</v>
      </c>
      <c r="CA273">
        <f>O273</f>
        <v>1.745240643728313E-2</v>
      </c>
      <c r="CB273">
        <f>P273</f>
        <v>-0.99984769515639127</v>
      </c>
      <c r="CD273">
        <f t="shared" si="71"/>
        <v>1.745240643728313E-2</v>
      </c>
      <c r="CE273">
        <f t="shared" si="72"/>
        <v>-0.99984769515639127</v>
      </c>
      <c r="CG273">
        <f t="shared" si="73"/>
        <v>3.490481287456626E-2</v>
      </c>
      <c r="CH273">
        <f t="shared" si="74"/>
        <v>-1.9996953903127825</v>
      </c>
      <c r="CJ273">
        <f t="shared" si="75"/>
        <v>5.235721931184939E-2</v>
      </c>
      <c r="CK273">
        <f t="shared" si="76"/>
        <v>-2.999543085469174</v>
      </c>
      <c r="CM273">
        <f t="shared" si="77"/>
        <v>6.980962574913252E-2</v>
      </c>
      <c r="CN273">
        <f t="shared" si="78"/>
        <v>-3.9993907806255651</v>
      </c>
      <c r="CP273">
        <f t="shared" si="79"/>
        <v>8.726203218641565E-2</v>
      </c>
      <c r="CQ273">
        <f t="shared" si="80"/>
        <v>-4.9992384757819561</v>
      </c>
      <c r="CS273">
        <f>O273</f>
        <v>1.745240643728313E-2</v>
      </c>
      <c r="CT273">
        <f>P273</f>
        <v>-0.99984769515639127</v>
      </c>
      <c r="CU273">
        <f>(a_21*r_21*O273)+x_21</f>
        <v>5.0698096257491327</v>
      </c>
      <c r="CV273">
        <f>(b_21*r_21*P273)+y_21</f>
        <v>3.0003046096872175</v>
      </c>
      <c r="CW273">
        <f>(r_21*O273)+x_21</f>
        <v>5.0698096257491327</v>
      </c>
      <c r="CX273">
        <f>(r_21*P273)+y_21</f>
        <v>1.0006092193744349</v>
      </c>
      <c r="CY273">
        <f>((r_21/2)*O273)+x_21</f>
        <v>5.0349048128745659</v>
      </c>
      <c r="CZ273">
        <f>((r_21/2)*P273)+y_21</f>
        <v>3.0003046096872175</v>
      </c>
    </row>
    <row r="274" spans="1:104" x14ac:dyDescent="0.25">
      <c r="A274">
        <v>1</v>
      </c>
      <c r="K274">
        <v>4</v>
      </c>
      <c r="L274">
        <f>L273+A274</f>
        <v>272</v>
      </c>
      <c r="M274">
        <f t="shared" si="81"/>
        <v>4.7472955654245768</v>
      </c>
      <c r="O274">
        <f t="shared" si="82"/>
        <v>3.4899496702501281E-2</v>
      </c>
      <c r="P274">
        <f t="shared" si="83"/>
        <v>-0.99939082701909576</v>
      </c>
      <c r="R274">
        <f t="shared" si="69"/>
        <v>0.13959798681000513</v>
      </c>
      <c r="S274">
        <f t="shared" si="70"/>
        <v>-3.997563308076383</v>
      </c>
      <c r="U274">
        <f>R274+x_0</f>
        <v>0.13959798681000513</v>
      </c>
      <c r="V274">
        <f>S274+y_0</f>
        <v>-3.997563308076383</v>
      </c>
      <c r="X274">
        <f>r_0*COS(M274)+x_01</f>
        <v>0.13959798681000513</v>
      </c>
      <c r="Y274">
        <f>r_0*SIN(M274)+y_01</f>
        <v>-3.997563308076383</v>
      </c>
      <c r="Z274">
        <f t="shared" si="84"/>
        <v>251</v>
      </c>
      <c r="AB274">
        <f>(r_1*O274)+x_1</f>
        <v>0.13959798681000513</v>
      </c>
      <c r="AC274">
        <f>(r_1*P274)+y_1</f>
        <v>-3.997563308076383</v>
      </c>
      <c r="AD274">
        <f t="shared" si="85"/>
        <v>251</v>
      </c>
      <c r="AG274">
        <f>(r_2*O274)+x_2</f>
        <v>4.1395979868100055</v>
      </c>
      <c r="AH274">
        <f>(r_2*P274)+y_2</f>
        <v>-3.997563308076383</v>
      </c>
      <c r="AJ274">
        <f>(r_3*O274)+x_3</f>
        <v>0.13959798681000513</v>
      </c>
      <c r="AK274">
        <f>(r_3*P274)+y_3</f>
        <v>-3.997563308076383</v>
      </c>
      <c r="AM274">
        <f>(r_4*O274)+x_4</f>
        <v>4.1395979868100055</v>
      </c>
      <c r="AN274">
        <f>(r_4*P274)+y_4</f>
        <v>-3.997563308076383</v>
      </c>
      <c r="AP274">
        <f>(r_5*O274)+x_5</f>
        <v>0.13959798681000513</v>
      </c>
      <c r="AQ274">
        <f>(r_5*P274)+y_5</f>
        <v>2.4366919236169515E-3</v>
      </c>
      <c r="AS274">
        <f>(r_6*O274)+x_6</f>
        <v>0.13959798681000513</v>
      </c>
      <c r="AT274">
        <f>(r_6*P274)+y_6</f>
        <v>-3.997563308076383</v>
      </c>
      <c r="AV274">
        <f>(r_7*O274)+x_7</f>
        <v>4.1395979868100055</v>
      </c>
      <c r="AW274">
        <f>(r_7*P274)+y_7</f>
        <v>-3.997563308076383</v>
      </c>
      <c r="AY274">
        <f>(r_8*O274)+x_8</f>
        <v>0.13959798681000513</v>
      </c>
      <c r="AZ274">
        <f>(r_8*P274)+y_8</f>
        <v>2.4366919236169515E-3</v>
      </c>
      <c r="BB274">
        <f>(r_9*O274)+x_9</f>
        <v>-3.860402013189995</v>
      </c>
      <c r="BC274">
        <f>(r_9*P274)+y_9</f>
        <v>-3.997563308076383</v>
      </c>
      <c r="BE274">
        <f>(r_10*O274)+x_10</f>
        <v>0.13959798681000513</v>
      </c>
      <c r="BF274">
        <f>(r_10*P274)+y_10</f>
        <v>-7.9975633080763835</v>
      </c>
      <c r="BH274">
        <f>(r_26*O274)+x_26</f>
        <v>0.31409547032251151</v>
      </c>
      <c r="BI274">
        <f>(r_26*P274)+y_26</f>
        <v>-8.994517443171862</v>
      </c>
      <c r="BK274">
        <f>(r_27*O274)+x_27</f>
        <v>-3.8953015098924961</v>
      </c>
      <c r="BL274">
        <f>(r_27*P274)+y_27</f>
        <v>-0.99817248105728718</v>
      </c>
      <c r="BN274">
        <f>(r_28*O274)+x_28</f>
        <v>-3.8953015098924961</v>
      </c>
      <c r="BO274">
        <f>(r_28*P274)+y_28</f>
        <v>-4.9981724810572867</v>
      </c>
      <c r="BQ274">
        <f>(r_29*O274)+x_29</f>
        <v>0.10469849010750384</v>
      </c>
      <c r="BR274">
        <f>(r_29*P274)+y_29</f>
        <v>-2.9981724810572872</v>
      </c>
      <c r="BT274">
        <f>(r_30*O274)+x_30</f>
        <v>4.1046984901075039</v>
      </c>
      <c r="BU274">
        <f>(r_30*P274)+y_30</f>
        <v>-0.99817248105728718</v>
      </c>
      <c r="BW274">
        <f>(r_31*O274)+x_31</f>
        <v>4.1046984901075039</v>
      </c>
      <c r="BX274">
        <f>(r_31*P274)+y_31</f>
        <v>-4.9981724810572867</v>
      </c>
      <c r="CA274">
        <f>O274</f>
        <v>3.4899496702501281E-2</v>
      </c>
      <c r="CB274">
        <f>P274</f>
        <v>-0.99939082701909576</v>
      </c>
      <c r="CD274">
        <f t="shared" si="71"/>
        <v>3.4899496702501281E-2</v>
      </c>
      <c r="CE274">
        <f t="shared" si="72"/>
        <v>-0.99939082701909576</v>
      </c>
      <c r="CG274">
        <f t="shared" si="73"/>
        <v>6.9798993405002563E-2</v>
      </c>
      <c r="CH274">
        <f t="shared" si="74"/>
        <v>-1.9987816540381915</v>
      </c>
      <c r="CJ274">
        <f t="shared" si="75"/>
        <v>0.10469849010750384</v>
      </c>
      <c r="CK274">
        <f t="shared" si="76"/>
        <v>-2.9981724810572872</v>
      </c>
      <c r="CM274">
        <f t="shared" si="77"/>
        <v>0.13959798681000513</v>
      </c>
      <c r="CN274">
        <f t="shared" si="78"/>
        <v>-3.997563308076383</v>
      </c>
      <c r="CP274">
        <f t="shared" si="79"/>
        <v>0.17449748351250641</v>
      </c>
      <c r="CQ274">
        <f t="shared" si="80"/>
        <v>-4.9969541350954785</v>
      </c>
      <c r="CS274">
        <f>O274</f>
        <v>3.4899496702501281E-2</v>
      </c>
      <c r="CT274">
        <f>P274</f>
        <v>-0.99939082701909576</v>
      </c>
      <c r="CU274">
        <f>(a_21*r_21*O274)+x_21</f>
        <v>5.1395979868100055</v>
      </c>
      <c r="CV274">
        <f>(b_21*r_21*P274)+y_21</f>
        <v>3.0012183459618083</v>
      </c>
      <c r="CW274">
        <f>(r_21*O274)+x_21</f>
        <v>5.1395979868100055</v>
      </c>
      <c r="CX274">
        <f>(r_21*P274)+y_21</f>
        <v>1.002436691923617</v>
      </c>
      <c r="CY274">
        <f>((r_21/2)*O274)+x_21</f>
        <v>5.0697989934050023</v>
      </c>
      <c r="CZ274">
        <f>((r_21/2)*P274)+y_21</f>
        <v>3.0012183459618083</v>
      </c>
    </row>
    <row r="275" spans="1:104" x14ac:dyDescent="0.25">
      <c r="A275">
        <v>1</v>
      </c>
      <c r="K275">
        <v>4</v>
      </c>
      <c r="L275">
        <f>L274+A275</f>
        <v>273</v>
      </c>
      <c r="M275">
        <f t="shared" si="81"/>
        <v>4.7647488579445199</v>
      </c>
      <c r="O275">
        <f t="shared" si="82"/>
        <v>5.2335956242943946E-2</v>
      </c>
      <c r="P275">
        <f t="shared" si="83"/>
        <v>-0.99862953475457383</v>
      </c>
      <c r="R275">
        <f t="shared" si="69"/>
        <v>0.20934382497177578</v>
      </c>
      <c r="S275">
        <f t="shared" si="70"/>
        <v>-3.9945181390182953</v>
      </c>
      <c r="U275">
        <f>R275+x_0</f>
        <v>0.20934382497177578</v>
      </c>
      <c r="V275">
        <f>S275+y_0</f>
        <v>-3.9945181390182953</v>
      </c>
      <c r="X275">
        <f>r_0*COS(M275)+x_01</f>
        <v>0.20934382497177578</v>
      </c>
      <c r="Y275">
        <f>r_0*SIN(M275)+y_01</f>
        <v>-3.9945181390182953</v>
      </c>
      <c r="Z275">
        <f t="shared" si="84"/>
        <v>252</v>
      </c>
      <c r="AB275">
        <f>(r_1*O275)+x_1</f>
        <v>0.20934382497177578</v>
      </c>
      <c r="AC275">
        <f>(r_1*P275)+y_1</f>
        <v>-3.9945181390182953</v>
      </c>
      <c r="AD275">
        <f t="shared" si="85"/>
        <v>252</v>
      </c>
      <c r="AG275">
        <f>(r_2*O275)+x_2</f>
        <v>4.2093438249717758</v>
      </c>
      <c r="AH275">
        <f>(r_2*P275)+y_2</f>
        <v>-3.9945181390182953</v>
      </c>
      <c r="AJ275">
        <f>(r_3*O275)+x_3</f>
        <v>0.20934382497177578</v>
      </c>
      <c r="AK275">
        <f>(r_3*P275)+y_3</f>
        <v>-3.9945181390182953</v>
      </c>
      <c r="AM275">
        <f>(r_4*O275)+x_4</f>
        <v>4.2093438249717758</v>
      </c>
      <c r="AN275">
        <f>(r_4*P275)+y_4</f>
        <v>-3.9945181390182953</v>
      </c>
      <c r="AP275">
        <f>(r_5*O275)+x_5</f>
        <v>0.20934382497177578</v>
      </c>
      <c r="AQ275">
        <f>(r_5*P275)+y_5</f>
        <v>5.4818609817046671E-3</v>
      </c>
      <c r="AS275">
        <f>(r_6*O275)+x_6</f>
        <v>0.20934382497177578</v>
      </c>
      <c r="AT275">
        <f>(r_6*P275)+y_6</f>
        <v>-3.9945181390182953</v>
      </c>
      <c r="AV275">
        <f>(r_7*O275)+x_7</f>
        <v>4.2093438249717758</v>
      </c>
      <c r="AW275">
        <f>(r_7*P275)+y_7</f>
        <v>-3.9945181390182953</v>
      </c>
      <c r="AY275">
        <f>(r_8*O275)+x_8</f>
        <v>0.20934382497177578</v>
      </c>
      <c r="AZ275">
        <f>(r_8*P275)+y_8</f>
        <v>5.4818609817046671E-3</v>
      </c>
      <c r="BB275">
        <f>(r_9*O275)+x_9</f>
        <v>-3.7906561750282242</v>
      </c>
      <c r="BC275">
        <f>(r_9*P275)+y_9</f>
        <v>-3.9945181390182953</v>
      </c>
      <c r="BE275">
        <f>(r_10*O275)+x_10</f>
        <v>0.20934382497177578</v>
      </c>
      <c r="BF275">
        <f>(r_10*P275)+y_10</f>
        <v>-7.9945181390182949</v>
      </c>
      <c r="BH275">
        <f>(r_26*O275)+x_26</f>
        <v>0.47102360618649552</v>
      </c>
      <c r="BI275">
        <f>(r_26*P275)+y_26</f>
        <v>-8.9876658127911639</v>
      </c>
      <c r="BK275">
        <f>(r_27*O275)+x_27</f>
        <v>-3.8429921312711683</v>
      </c>
      <c r="BL275">
        <f>(r_27*P275)+y_27</f>
        <v>-0.99588860426372161</v>
      </c>
      <c r="BN275">
        <f>(r_28*O275)+x_28</f>
        <v>-3.8429921312711683</v>
      </c>
      <c r="BO275">
        <f>(r_28*P275)+y_28</f>
        <v>-4.9958886042637216</v>
      </c>
      <c r="BQ275">
        <f>(r_29*O275)+x_29</f>
        <v>0.15700786872883182</v>
      </c>
      <c r="BR275">
        <f>(r_29*P275)+y_29</f>
        <v>-2.9958886042637216</v>
      </c>
      <c r="BT275">
        <f>(r_30*O275)+x_30</f>
        <v>4.1570078687288321</v>
      </c>
      <c r="BU275">
        <f>(r_30*P275)+y_30</f>
        <v>-0.99588860426372161</v>
      </c>
      <c r="BW275">
        <f>(r_31*O275)+x_31</f>
        <v>4.1570078687288321</v>
      </c>
      <c r="BX275">
        <f>(r_31*P275)+y_31</f>
        <v>-4.9958886042637216</v>
      </c>
      <c r="CA275">
        <f>O275</f>
        <v>5.2335956242943946E-2</v>
      </c>
      <c r="CB275">
        <f>P275</f>
        <v>-0.99862953475457383</v>
      </c>
      <c r="CD275">
        <f t="shared" si="71"/>
        <v>5.2335956242943946E-2</v>
      </c>
      <c r="CE275">
        <f t="shared" si="72"/>
        <v>-0.99862953475457383</v>
      </c>
      <c r="CG275">
        <f t="shared" si="73"/>
        <v>0.10467191248588789</v>
      </c>
      <c r="CH275">
        <f t="shared" si="74"/>
        <v>-1.9972590695091477</v>
      </c>
      <c r="CJ275">
        <f t="shared" si="75"/>
        <v>0.15700786872883182</v>
      </c>
      <c r="CK275">
        <f t="shared" si="76"/>
        <v>-2.9958886042637216</v>
      </c>
      <c r="CM275">
        <f t="shared" si="77"/>
        <v>0.20934382497177578</v>
      </c>
      <c r="CN275">
        <f t="shared" si="78"/>
        <v>-3.9945181390182953</v>
      </c>
      <c r="CP275">
        <f t="shared" si="79"/>
        <v>0.26167978121471974</v>
      </c>
      <c r="CQ275">
        <f t="shared" si="80"/>
        <v>-4.9931476737728691</v>
      </c>
      <c r="CS275">
        <f>O275</f>
        <v>5.2335956242943946E-2</v>
      </c>
      <c r="CT275">
        <f>P275</f>
        <v>-0.99862953475457383</v>
      </c>
      <c r="CU275">
        <f>(a_21*r_21*O275)+x_21</f>
        <v>5.2093438249717758</v>
      </c>
      <c r="CV275">
        <f>(b_21*r_21*P275)+y_21</f>
        <v>3.0027409304908526</v>
      </c>
      <c r="CW275">
        <f>(r_21*O275)+x_21</f>
        <v>5.2093438249717758</v>
      </c>
      <c r="CX275">
        <f>(r_21*P275)+y_21</f>
        <v>1.0054818609817047</v>
      </c>
      <c r="CY275">
        <f>((r_21/2)*O275)+x_21</f>
        <v>5.1046719124858875</v>
      </c>
      <c r="CZ275">
        <f>((r_21/2)*P275)+y_21</f>
        <v>3.0027409304908526</v>
      </c>
    </row>
    <row r="276" spans="1:104" x14ac:dyDescent="0.25">
      <c r="A276">
        <v>1</v>
      </c>
      <c r="K276">
        <v>4</v>
      </c>
      <c r="L276">
        <f>L275+A276</f>
        <v>274</v>
      </c>
      <c r="M276">
        <f t="shared" si="81"/>
        <v>4.782202150464463</v>
      </c>
      <c r="O276">
        <f t="shared" si="82"/>
        <v>6.9756473744125219E-2</v>
      </c>
      <c r="P276">
        <f t="shared" si="83"/>
        <v>-0.99756405025982431</v>
      </c>
      <c r="R276">
        <f t="shared" si="69"/>
        <v>0.27902589497650088</v>
      </c>
      <c r="S276">
        <f t="shared" si="70"/>
        <v>-3.9902562010392972</v>
      </c>
      <c r="U276">
        <f>R276+x_0</f>
        <v>0.27902589497650088</v>
      </c>
      <c r="V276">
        <f>S276+y_0</f>
        <v>-3.9902562010392972</v>
      </c>
      <c r="X276">
        <f>r_0*COS(M276)+x_01</f>
        <v>0.27902589497650088</v>
      </c>
      <c r="Y276">
        <f>r_0*SIN(M276)+y_01</f>
        <v>-3.9902562010392972</v>
      </c>
      <c r="Z276">
        <f t="shared" si="84"/>
        <v>253</v>
      </c>
      <c r="AB276">
        <f>(r_1*O276)+x_1</f>
        <v>0.27902589497650088</v>
      </c>
      <c r="AC276">
        <f>(r_1*P276)+y_1</f>
        <v>-3.9902562010392972</v>
      </c>
      <c r="AD276">
        <f t="shared" si="85"/>
        <v>253</v>
      </c>
      <c r="AG276">
        <f>(r_2*O276)+x_2</f>
        <v>4.2790258949765008</v>
      </c>
      <c r="AH276">
        <f>(r_2*P276)+y_2</f>
        <v>-3.9902562010392972</v>
      </c>
      <c r="AJ276">
        <f>(r_3*O276)+x_3</f>
        <v>0.27902589497650088</v>
      </c>
      <c r="AK276">
        <f>(r_3*P276)+y_3</f>
        <v>-3.9902562010392972</v>
      </c>
      <c r="AM276">
        <f>(r_4*O276)+x_4</f>
        <v>4.2790258949765008</v>
      </c>
      <c r="AN276">
        <f>(r_4*P276)+y_4</f>
        <v>-3.9902562010392972</v>
      </c>
      <c r="AP276">
        <f>(r_5*O276)+x_5</f>
        <v>0.27902589497650088</v>
      </c>
      <c r="AQ276">
        <f>(r_5*P276)+y_5</f>
        <v>9.7437989607027653E-3</v>
      </c>
      <c r="AS276">
        <f>(r_6*O276)+x_6</f>
        <v>0.27902589497650088</v>
      </c>
      <c r="AT276">
        <f>(r_6*P276)+y_6</f>
        <v>-3.9902562010392972</v>
      </c>
      <c r="AV276">
        <f>(r_7*O276)+x_7</f>
        <v>4.2790258949765008</v>
      </c>
      <c r="AW276">
        <f>(r_7*P276)+y_7</f>
        <v>-3.9902562010392972</v>
      </c>
      <c r="AY276">
        <f>(r_8*O276)+x_8</f>
        <v>0.27902589497650088</v>
      </c>
      <c r="AZ276">
        <f>(r_8*P276)+y_8</f>
        <v>9.7437989607027653E-3</v>
      </c>
      <c r="BB276">
        <f>(r_9*O276)+x_9</f>
        <v>-3.7209741050234992</v>
      </c>
      <c r="BC276">
        <f>(r_9*P276)+y_9</f>
        <v>-3.9902562010392972</v>
      </c>
      <c r="BE276">
        <f>(r_10*O276)+x_10</f>
        <v>0.27902589497650088</v>
      </c>
      <c r="BF276">
        <f>(r_10*P276)+y_10</f>
        <v>-7.9902562010392977</v>
      </c>
      <c r="BH276">
        <f>(r_26*O276)+x_26</f>
        <v>0.62780826369712694</v>
      </c>
      <c r="BI276">
        <f>(r_26*P276)+y_26</f>
        <v>-8.9780764523384189</v>
      </c>
      <c r="BK276">
        <f>(r_27*O276)+x_27</f>
        <v>-3.7907305787676244</v>
      </c>
      <c r="BL276">
        <f>(r_27*P276)+y_27</f>
        <v>-0.99269215077947282</v>
      </c>
      <c r="BN276">
        <f>(r_28*O276)+x_28</f>
        <v>-3.7907305787676244</v>
      </c>
      <c r="BO276">
        <f>(r_28*P276)+y_28</f>
        <v>-4.9926921507794724</v>
      </c>
      <c r="BQ276">
        <f>(r_29*O276)+x_29</f>
        <v>0.20926942123237566</v>
      </c>
      <c r="BR276">
        <f>(r_29*P276)+y_29</f>
        <v>-2.9926921507794728</v>
      </c>
      <c r="BT276">
        <f>(r_30*O276)+x_30</f>
        <v>4.209269421232376</v>
      </c>
      <c r="BU276">
        <f>(r_30*P276)+y_30</f>
        <v>-0.99269215077947282</v>
      </c>
      <c r="BW276">
        <f>(r_31*O276)+x_31</f>
        <v>4.209269421232376</v>
      </c>
      <c r="BX276">
        <f>(r_31*P276)+y_31</f>
        <v>-4.9926921507794724</v>
      </c>
      <c r="CA276">
        <f>O276</f>
        <v>6.9756473744125219E-2</v>
      </c>
      <c r="CB276">
        <f>P276</f>
        <v>-0.99756405025982431</v>
      </c>
      <c r="CD276">
        <f t="shared" si="71"/>
        <v>6.9756473744125219E-2</v>
      </c>
      <c r="CE276">
        <f t="shared" si="72"/>
        <v>-0.99756405025982431</v>
      </c>
      <c r="CG276">
        <f t="shared" si="73"/>
        <v>0.13951294748825044</v>
      </c>
      <c r="CH276">
        <f t="shared" si="74"/>
        <v>-1.9951281005196486</v>
      </c>
      <c r="CJ276">
        <f t="shared" si="75"/>
        <v>0.20926942123237566</v>
      </c>
      <c r="CK276">
        <f t="shared" si="76"/>
        <v>-2.9926921507794728</v>
      </c>
      <c r="CM276">
        <f t="shared" si="77"/>
        <v>0.27902589497650088</v>
      </c>
      <c r="CN276">
        <f t="shared" si="78"/>
        <v>-3.9902562010392972</v>
      </c>
      <c r="CP276">
        <f t="shared" si="79"/>
        <v>0.34878236872062607</v>
      </c>
      <c r="CQ276">
        <f t="shared" si="80"/>
        <v>-4.9878202512991212</v>
      </c>
      <c r="CS276">
        <f>O276</f>
        <v>6.9756473744125219E-2</v>
      </c>
      <c r="CT276">
        <f>P276</f>
        <v>-0.99756405025982431</v>
      </c>
      <c r="CU276">
        <f>(a_21*r_21*O276)+x_21</f>
        <v>5.2790258949765008</v>
      </c>
      <c r="CV276">
        <f>(b_21*r_21*P276)+y_21</f>
        <v>3.0048718994803512</v>
      </c>
      <c r="CW276">
        <f>(r_21*O276)+x_21</f>
        <v>5.2790258949765008</v>
      </c>
      <c r="CX276">
        <f>(r_21*P276)+y_21</f>
        <v>1.0097437989607028</v>
      </c>
      <c r="CY276">
        <f>((r_21/2)*O276)+x_21</f>
        <v>5.1395129474882504</v>
      </c>
      <c r="CZ276">
        <f>((r_21/2)*P276)+y_21</f>
        <v>3.0048718994803512</v>
      </c>
    </row>
    <row r="277" spans="1:104" x14ac:dyDescent="0.25">
      <c r="A277">
        <v>1</v>
      </c>
      <c r="K277">
        <v>4</v>
      </c>
      <c r="L277">
        <f>L276+A277</f>
        <v>275</v>
      </c>
      <c r="M277">
        <f t="shared" si="81"/>
        <v>4.7996554429844061</v>
      </c>
      <c r="O277">
        <f t="shared" si="82"/>
        <v>8.7155742747657888E-2</v>
      </c>
      <c r="P277">
        <f t="shared" si="83"/>
        <v>-0.99619469809174555</v>
      </c>
      <c r="R277">
        <f t="shared" si="69"/>
        <v>0.34862297099063155</v>
      </c>
      <c r="S277">
        <f t="shared" si="70"/>
        <v>-3.9847787923669822</v>
      </c>
      <c r="U277">
        <f>R277+x_0</f>
        <v>0.34862297099063155</v>
      </c>
      <c r="V277">
        <f>S277+y_0</f>
        <v>-3.9847787923669822</v>
      </c>
      <c r="X277">
        <f>r_0*COS(M277)+x_01</f>
        <v>0.34862297099063155</v>
      </c>
      <c r="Y277">
        <f>r_0*SIN(M277)+y_01</f>
        <v>-3.9847787923669822</v>
      </c>
      <c r="Z277">
        <f t="shared" si="84"/>
        <v>254</v>
      </c>
      <c r="AB277">
        <f>(r_1*O277)+x_1</f>
        <v>0.34862297099063155</v>
      </c>
      <c r="AC277">
        <f>(r_1*P277)+y_1</f>
        <v>-3.9847787923669822</v>
      </c>
      <c r="AD277">
        <f t="shared" si="85"/>
        <v>254</v>
      </c>
      <c r="AG277">
        <f>(r_2*O277)+x_2</f>
        <v>4.3486229709906317</v>
      </c>
      <c r="AH277">
        <f>(r_2*P277)+y_2</f>
        <v>-3.9847787923669822</v>
      </c>
      <c r="AJ277">
        <f>(r_3*O277)+x_3</f>
        <v>0.34862297099063155</v>
      </c>
      <c r="AK277">
        <f>(r_3*P277)+y_3</f>
        <v>-3.9847787923669822</v>
      </c>
      <c r="AM277">
        <f>(r_4*O277)+x_4</f>
        <v>4.3486229709906317</v>
      </c>
      <c r="AN277">
        <f>(r_4*P277)+y_4</f>
        <v>-3.9847787923669822</v>
      </c>
      <c r="AP277">
        <f>(r_5*O277)+x_5</f>
        <v>0.34862297099063155</v>
      </c>
      <c r="AQ277">
        <f>(r_5*P277)+y_5</f>
        <v>1.5221207633017819E-2</v>
      </c>
      <c r="AS277">
        <f>(r_6*O277)+x_6</f>
        <v>0.34862297099063155</v>
      </c>
      <c r="AT277">
        <f>(r_6*P277)+y_6</f>
        <v>-3.9847787923669822</v>
      </c>
      <c r="AV277">
        <f>(r_7*O277)+x_7</f>
        <v>4.3486229709906317</v>
      </c>
      <c r="AW277">
        <f>(r_7*P277)+y_7</f>
        <v>-3.9847787923669822</v>
      </c>
      <c r="AY277">
        <f>(r_8*O277)+x_8</f>
        <v>0.34862297099063155</v>
      </c>
      <c r="AZ277">
        <f>(r_8*P277)+y_8</f>
        <v>1.5221207633017819E-2</v>
      </c>
      <c r="BB277">
        <f>(r_9*O277)+x_9</f>
        <v>-3.6513770290093683</v>
      </c>
      <c r="BC277">
        <f>(r_9*P277)+y_9</f>
        <v>-3.9847787923669822</v>
      </c>
      <c r="BE277">
        <f>(r_10*O277)+x_10</f>
        <v>0.34862297099063155</v>
      </c>
      <c r="BF277">
        <f>(r_10*P277)+y_10</f>
        <v>-7.9847787923669822</v>
      </c>
      <c r="BH277">
        <f>(r_26*O277)+x_26</f>
        <v>0.78440168472892102</v>
      </c>
      <c r="BI277">
        <f>(r_26*P277)+y_26</f>
        <v>-8.9657522828257097</v>
      </c>
      <c r="BK277">
        <f>(r_27*O277)+x_27</f>
        <v>-3.7385327717570265</v>
      </c>
      <c r="BL277">
        <f>(r_27*P277)+y_27</f>
        <v>-0.98858409427523686</v>
      </c>
      <c r="BN277">
        <f>(r_28*O277)+x_28</f>
        <v>-3.7385327717570265</v>
      </c>
      <c r="BO277">
        <f>(r_28*P277)+y_28</f>
        <v>-4.9885840942752369</v>
      </c>
      <c r="BQ277">
        <f>(r_29*O277)+x_29</f>
        <v>0.26146722824297364</v>
      </c>
      <c r="BR277">
        <f>(r_29*P277)+y_29</f>
        <v>-2.9885840942752369</v>
      </c>
      <c r="BT277">
        <f>(r_30*O277)+x_30</f>
        <v>4.2614672282429735</v>
      </c>
      <c r="BU277">
        <f>(r_30*P277)+y_30</f>
        <v>-0.98858409427523686</v>
      </c>
      <c r="BW277">
        <f>(r_31*O277)+x_31</f>
        <v>4.2614672282429735</v>
      </c>
      <c r="BX277">
        <f>(r_31*P277)+y_31</f>
        <v>-4.9885840942752369</v>
      </c>
      <c r="CA277">
        <f>O277</f>
        <v>8.7155742747657888E-2</v>
      </c>
      <c r="CB277">
        <f>P277</f>
        <v>-0.99619469809174555</v>
      </c>
      <c r="CD277">
        <f t="shared" si="71"/>
        <v>8.7155742747657888E-2</v>
      </c>
      <c r="CE277">
        <f t="shared" si="72"/>
        <v>-0.99619469809174555</v>
      </c>
      <c r="CG277">
        <f t="shared" si="73"/>
        <v>0.17431148549531578</v>
      </c>
      <c r="CH277">
        <f t="shared" si="74"/>
        <v>-1.9923893961834911</v>
      </c>
      <c r="CJ277">
        <f t="shared" si="75"/>
        <v>0.26146722824297364</v>
      </c>
      <c r="CK277">
        <f t="shared" si="76"/>
        <v>-2.9885840942752369</v>
      </c>
      <c r="CM277">
        <f t="shared" si="77"/>
        <v>0.34862297099063155</v>
      </c>
      <c r="CN277">
        <f t="shared" si="78"/>
        <v>-3.9847787923669822</v>
      </c>
      <c r="CP277">
        <f t="shared" si="79"/>
        <v>0.43577871373828947</v>
      </c>
      <c r="CQ277">
        <f t="shared" si="80"/>
        <v>-4.9809734904587275</v>
      </c>
      <c r="CS277">
        <f>O277</f>
        <v>8.7155742747657888E-2</v>
      </c>
      <c r="CT277">
        <f>P277</f>
        <v>-0.99619469809174555</v>
      </c>
      <c r="CU277">
        <f>(a_21*r_21*O277)+x_21</f>
        <v>5.3486229709906317</v>
      </c>
      <c r="CV277">
        <f>(b_21*r_21*P277)+y_21</f>
        <v>3.0076106038165089</v>
      </c>
      <c r="CW277">
        <f>(r_21*O277)+x_21</f>
        <v>5.3486229709906317</v>
      </c>
      <c r="CX277">
        <f>(r_21*P277)+y_21</f>
        <v>1.0152212076330178</v>
      </c>
      <c r="CY277">
        <f>((r_21/2)*O277)+x_21</f>
        <v>5.1743114854953154</v>
      </c>
      <c r="CZ277">
        <f>((r_21/2)*P277)+y_21</f>
        <v>3.0076106038165089</v>
      </c>
    </row>
    <row r="278" spans="1:104" x14ac:dyDescent="0.25">
      <c r="A278">
        <v>1</v>
      </c>
      <c r="K278">
        <v>4</v>
      </c>
      <c r="L278">
        <f>L277+A278</f>
        <v>276</v>
      </c>
      <c r="M278">
        <f t="shared" si="81"/>
        <v>4.8171087355043491</v>
      </c>
      <c r="O278">
        <f t="shared" si="82"/>
        <v>0.10452846326765299</v>
      </c>
      <c r="P278">
        <f t="shared" si="83"/>
        <v>-0.9945218953682734</v>
      </c>
      <c r="R278">
        <f t="shared" si="69"/>
        <v>0.41811385307061194</v>
      </c>
      <c r="S278">
        <f t="shared" si="70"/>
        <v>-3.9780875814730936</v>
      </c>
      <c r="U278">
        <f>R278+x_0</f>
        <v>0.41811385307061194</v>
      </c>
      <c r="V278">
        <f>S278+y_0</f>
        <v>-3.9780875814730936</v>
      </c>
      <c r="X278">
        <f>r_0*COS(M278)+x_01</f>
        <v>0.41811385307061194</v>
      </c>
      <c r="Y278">
        <f>r_0*SIN(M278)+y_01</f>
        <v>-3.9780875814730936</v>
      </c>
      <c r="Z278">
        <f t="shared" si="84"/>
        <v>255</v>
      </c>
      <c r="AB278">
        <f>(r_1*O278)+x_1</f>
        <v>0.41811385307061194</v>
      </c>
      <c r="AC278">
        <f>(r_1*P278)+y_1</f>
        <v>-3.9780875814730936</v>
      </c>
      <c r="AD278">
        <f t="shared" si="85"/>
        <v>255</v>
      </c>
      <c r="AG278">
        <f>(r_2*O278)+x_2</f>
        <v>4.4181138530706123</v>
      </c>
      <c r="AH278">
        <f>(r_2*P278)+y_2</f>
        <v>-3.9780875814730936</v>
      </c>
      <c r="AJ278">
        <f>(r_3*O278)+x_3</f>
        <v>0.41811385307061194</v>
      </c>
      <c r="AK278">
        <f>(r_3*P278)+y_3</f>
        <v>-3.9780875814730936</v>
      </c>
      <c r="AM278">
        <f>(r_4*O278)+x_4</f>
        <v>4.4181138530706123</v>
      </c>
      <c r="AN278">
        <f>(r_4*P278)+y_4</f>
        <v>-3.9780875814730936</v>
      </c>
      <c r="AP278">
        <f>(r_5*O278)+x_5</f>
        <v>0.41811385307061194</v>
      </c>
      <c r="AQ278">
        <f>(r_5*P278)+y_5</f>
        <v>2.1912418526906396E-2</v>
      </c>
      <c r="AS278">
        <f>(r_6*O278)+x_6</f>
        <v>0.41811385307061194</v>
      </c>
      <c r="AT278">
        <f>(r_6*P278)+y_6</f>
        <v>-3.9780875814730936</v>
      </c>
      <c r="AV278">
        <f>(r_7*O278)+x_7</f>
        <v>4.4181138530706123</v>
      </c>
      <c r="AW278">
        <f>(r_7*P278)+y_7</f>
        <v>-3.9780875814730936</v>
      </c>
      <c r="AY278">
        <f>(r_8*O278)+x_8</f>
        <v>0.41811385307061194</v>
      </c>
      <c r="AZ278">
        <f>(r_8*P278)+y_8</f>
        <v>2.1912418526906396E-2</v>
      </c>
      <c r="BB278">
        <f>(r_9*O278)+x_9</f>
        <v>-3.5818861469293881</v>
      </c>
      <c r="BC278">
        <f>(r_9*P278)+y_9</f>
        <v>-3.9780875814730936</v>
      </c>
      <c r="BE278">
        <f>(r_10*O278)+x_10</f>
        <v>0.41811385307061194</v>
      </c>
      <c r="BF278">
        <f>(r_10*P278)+y_10</f>
        <v>-7.978087581473094</v>
      </c>
      <c r="BH278">
        <f>(r_26*O278)+x_26</f>
        <v>0.94075616940887685</v>
      </c>
      <c r="BI278">
        <f>(r_26*P278)+y_26</f>
        <v>-8.9506970583144607</v>
      </c>
      <c r="BK278">
        <f>(r_27*O278)+x_27</f>
        <v>-3.686414610197041</v>
      </c>
      <c r="BL278">
        <f>(r_27*P278)+y_27</f>
        <v>-0.98356568610482009</v>
      </c>
      <c r="BN278">
        <f>(r_28*O278)+x_28</f>
        <v>-3.686414610197041</v>
      </c>
      <c r="BO278">
        <f>(r_28*P278)+y_28</f>
        <v>-4.9835656861048196</v>
      </c>
      <c r="BQ278">
        <f>(r_29*O278)+x_29</f>
        <v>0.31358538980295897</v>
      </c>
      <c r="BR278">
        <f>(r_29*P278)+y_29</f>
        <v>-2.9835656861048201</v>
      </c>
      <c r="BT278">
        <f>(r_30*O278)+x_30</f>
        <v>4.3135853898029586</v>
      </c>
      <c r="BU278">
        <f>(r_30*P278)+y_30</f>
        <v>-0.98356568610482009</v>
      </c>
      <c r="BW278">
        <f>(r_31*O278)+x_31</f>
        <v>4.3135853898029586</v>
      </c>
      <c r="BX278">
        <f>(r_31*P278)+y_31</f>
        <v>-4.9835656861048196</v>
      </c>
      <c r="CA278">
        <f>O278</f>
        <v>0.10452846326765299</v>
      </c>
      <c r="CB278">
        <f>P278</f>
        <v>-0.9945218953682734</v>
      </c>
      <c r="CD278">
        <f t="shared" si="71"/>
        <v>0.10452846326765299</v>
      </c>
      <c r="CE278">
        <f t="shared" si="72"/>
        <v>-0.9945218953682734</v>
      </c>
      <c r="CG278">
        <f t="shared" si="73"/>
        <v>0.20905692653530597</v>
      </c>
      <c r="CH278">
        <f t="shared" si="74"/>
        <v>-1.9890437907365468</v>
      </c>
      <c r="CJ278">
        <f t="shared" si="75"/>
        <v>0.31358538980295897</v>
      </c>
      <c r="CK278">
        <f t="shared" si="76"/>
        <v>-2.9835656861048201</v>
      </c>
      <c r="CM278">
        <f t="shared" si="77"/>
        <v>0.41811385307061194</v>
      </c>
      <c r="CN278">
        <f t="shared" si="78"/>
        <v>-3.9780875814730936</v>
      </c>
      <c r="CP278">
        <f t="shared" si="79"/>
        <v>0.52264231633826497</v>
      </c>
      <c r="CQ278">
        <f t="shared" si="80"/>
        <v>-4.9726094768413667</v>
      </c>
      <c r="CS278">
        <f>O278</f>
        <v>0.10452846326765299</v>
      </c>
      <c r="CT278">
        <f>P278</f>
        <v>-0.9945218953682734</v>
      </c>
      <c r="CU278">
        <f>(a_21*r_21*O278)+x_21</f>
        <v>5.4181138530706123</v>
      </c>
      <c r="CV278">
        <f>(b_21*r_21*P278)+y_21</f>
        <v>3.010956209263453</v>
      </c>
      <c r="CW278">
        <f>(r_21*O278)+x_21</f>
        <v>5.4181138530706123</v>
      </c>
      <c r="CX278">
        <f>(r_21*P278)+y_21</f>
        <v>1.0219124185269064</v>
      </c>
      <c r="CY278">
        <f>((r_21/2)*O278)+x_21</f>
        <v>5.2090569265353057</v>
      </c>
      <c r="CZ278">
        <f>((r_21/2)*P278)+y_21</f>
        <v>3.010956209263453</v>
      </c>
    </row>
    <row r="279" spans="1:104" x14ac:dyDescent="0.25">
      <c r="A279">
        <v>1</v>
      </c>
      <c r="K279">
        <v>4</v>
      </c>
      <c r="L279">
        <f>L278+A279</f>
        <v>277</v>
      </c>
      <c r="M279">
        <f t="shared" si="81"/>
        <v>4.8345620280242931</v>
      </c>
      <c r="O279">
        <f t="shared" si="82"/>
        <v>0.12186934340514768</v>
      </c>
      <c r="P279">
        <f t="shared" si="83"/>
        <v>-0.99254615164132198</v>
      </c>
      <c r="R279">
        <f t="shared" si="69"/>
        <v>0.48747737362059074</v>
      </c>
      <c r="S279">
        <f t="shared" si="70"/>
        <v>-3.9701846065652879</v>
      </c>
      <c r="U279">
        <f>R279+x_0</f>
        <v>0.48747737362059074</v>
      </c>
      <c r="V279">
        <f>S279+y_0</f>
        <v>-3.9701846065652879</v>
      </c>
      <c r="X279">
        <f>r_0*COS(M279)+x_01</f>
        <v>0.48747737362059074</v>
      </c>
      <c r="Y279">
        <f>r_0*SIN(M279)+y_01</f>
        <v>-3.9701846065652879</v>
      </c>
      <c r="Z279">
        <f t="shared" si="84"/>
        <v>256</v>
      </c>
      <c r="AB279">
        <f>(r_1*O279)+x_1</f>
        <v>0.48747737362059074</v>
      </c>
      <c r="AC279">
        <f>(r_1*P279)+y_1</f>
        <v>-3.9701846065652879</v>
      </c>
      <c r="AD279">
        <f t="shared" si="85"/>
        <v>256</v>
      </c>
      <c r="AG279">
        <f>(r_2*O279)+x_2</f>
        <v>4.4874773736205906</v>
      </c>
      <c r="AH279">
        <f>(r_2*P279)+y_2</f>
        <v>-3.9701846065652879</v>
      </c>
      <c r="AJ279">
        <f>(r_3*O279)+x_3</f>
        <v>0.48747737362059074</v>
      </c>
      <c r="AK279">
        <f>(r_3*P279)+y_3</f>
        <v>-3.9701846065652879</v>
      </c>
      <c r="AM279">
        <f>(r_4*O279)+x_4</f>
        <v>4.4874773736205906</v>
      </c>
      <c r="AN279">
        <f>(r_4*P279)+y_4</f>
        <v>-3.9701846065652879</v>
      </c>
      <c r="AP279">
        <f>(r_5*O279)+x_5</f>
        <v>0.48747737362059074</v>
      </c>
      <c r="AQ279">
        <f>(r_5*P279)+y_5</f>
        <v>2.9815393434712067E-2</v>
      </c>
      <c r="AS279">
        <f>(r_6*O279)+x_6</f>
        <v>0.48747737362059074</v>
      </c>
      <c r="AT279">
        <f>(r_6*P279)+y_6</f>
        <v>-3.9701846065652879</v>
      </c>
      <c r="AV279">
        <f>(r_7*O279)+x_7</f>
        <v>4.4874773736205906</v>
      </c>
      <c r="AW279">
        <f>(r_7*P279)+y_7</f>
        <v>-3.9701846065652879</v>
      </c>
      <c r="AY279">
        <f>(r_8*O279)+x_8</f>
        <v>0.48747737362059074</v>
      </c>
      <c r="AZ279">
        <f>(r_8*P279)+y_8</f>
        <v>2.9815393434712067E-2</v>
      </c>
      <c r="BB279">
        <f>(r_9*O279)+x_9</f>
        <v>-3.5125226263794094</v>
      </c>
      <c r="BC279">
        <f>(r_9*P279)+y_9</f>
        <v>-3.9701846065652879</v>
      </c>
      <c r="BE279">
        <f>(r_10*O279)+x_10</f>
        <v>0.48747737362059074</v>
      </c>
      <c r="BF279">
        <f>(r_10*P279)+y_10</f>
        <v>-7.9701846065652884</v>
      </c>
      <c r="BH279">
        <f>(r_26*O279)+x_26</f>
        <v>1.0968240906463291</v>
      </c>
      <c r="BI279">
        <f>(r_26*P279)+y_26</f>
        <v>-8.9329153647718975</v>
      </c>
      <c r="BK279">
        <f>(r_27*O279)+x_27</f>
        <v>-3.634391969784557</v>
      </c>
      <c r="BL279">
        <f>(r_27*P279)+y_27</f>
        <v>-0.97763845492396584</v>
      </c>
      <c r="BN279">
        <f>(r_28*O279)+x_28</f>
        <v>-3.634391969784557</v>
      </c>
      <c r="BO279">
        <f>(r_28*P279)+y_28</f>
        <v>-4.9776384549239658</v>
      </c>
      <c r="BQ279">
        <f>(r_29*O279)+x_29</f>
        <v>0.36560803021544308</v>
      </c>
      <c r="BR279">
        <f>(r_29*P279)+y_29</f>
        <v>-2.9776384549239658</v>
      </c>
      <c r="BT279">
        <f>(r_30*O279)+x_30</f>
        <v>4.3656080302154434</v>
      </c>
      <c r="BU279">
        <f>(r_30*P279)+y_30</f>
        <v>-0.97763845492396584</v>
      </c>
      <c r="BW279">
        <f>(r_31*O279)+x_31</f>
        <v>4.3656080302154434</v>
      </c>
      <c r="BX279">
        <f>(r_31*P279)+y_31</f>
        <v>-4.9776384549239658</v>
      </c>
      <c r="CA279">
        <f>O279</f>
        <v>0.12186934340514768</v>
      </c>
      <c r="CB279">
        <f>P279</f>
        <v>-0.99254615164132198</v>
      </c>
      <c r="CD279">
        <f t="shared" si="71"/>
        <v>0.12186934340514768</v>
      </c>
      <c r="CE279">
        <f t="shared" si="72"/>
        <v>-0.99254615164132198</v>
      </c>
      <c r="CG279">
        <f t="shared" si="73"/>
        <v>0.24373868681029537</v>
      </c>
      <c r="CH279">
        <f t="shared" si="74"/>
        <v>-1.985092303282644</v>
      </c>
      <c r="CJ279">
        <f t="shared" si="75"/>
        <v>0.36560803021544308</v>
      </c>
      <c r="CK279">
        <f t="shared" si="76"/>
        <v>-2.9776384549239658</v>
      </c>
      <c r="CM279">
        <f t="shared" si="77"/>
        <v>0.48747737362059074</v>
      </c>
      <c r="CN279">
        <f t="shared" si="78"/>
        <v>-3.9701846065652879</v>
      </c>
      <c r="CP279">
        <f t="shared" si="79"/>
        <v>0.60934671702573839</v>
      </c>
      <c r="CQ279">
        <f t="shared" si="80"/>
        <v>-4.96273075820661</v>
      </c>
      <c r="CS279">
        <f>O279</f>
        <v>0.12186934340514768</v>
      </c>
      <c r="CT279">
        <f>P279</f>
        <v>-0.99254615164132198</v>
      </c>
      <c r="CU279">
        <f>(a_21*r_21*O279)+x_21</f>
        <v>5.4874773736205906</v>
      </c>
      <c r="CV279">
        <f>(b_21*r_21*P279)+y_21</f>
        <v>3.0149076967173558</v>
      </c>
      <c r="CW279">
        <f>(r_21*O279)+x_21</f>
        <v>5.4874773736205906</v>
      </c>
      <c r="CX279">
        <f>(r_21*P279)+y_21</f>
        <v>1.0298153934347121</v>
      </c>
      <c r="CY279">
        <f>((r_21/2)*O279)+x_21</f>
        <v>5.2437386868102953</v>
      </c>
      <c r="CZ279">
        <f>((r_21/2)*P279)+y_21</f>
        <v>3.0149076967173558</v>
      </c>
    </row>
    <row r="280" spans="1:104" x14ac:dyDescent="0.25">
      <c r="A280">
        <v>1</v>
      </c>
      <c r="K280">
        <v>4</v>
      </c>
      <c r="L280">
        <f>L279+A280</f>
        <v>278</v>
      </c>
      <c r="M280">
        <f t="shared" si="81"/>
        <v>4.8520153205442362</v>
      </c>
      <c r="O280">
        <f t="shared" si="82"/>
        <v>0.13917310096006547</v>
      </c>
      <c r="P280">
        <f t="shared" si="83"/>
        <v>-0.99026806874157036</v>
      </c>
      <c r="R280">
        <f t="shared" si="69"/>
        <v>0.55669240384026186</v>
      </c>
      <c r="S280">
        <f t="shared" si="70"/>
        <v>-3.9610722749662814</v>
      </c>
      <c r="U280">
        <f>R280+x_0</f>
        <v>0.55669240384026186</v>
      </c>
      <c r="V280">
        <f>S280+y_0</f>
        <v>-3.9610722749662814</v>
      </c>
      <c r="X280">
        <f>r_0*COS(M280)+x_01</f>
        <v>0.55669240384026186</v>
      </c>
      <c r="Y280">
        <f>r_0*SIN(M280)+y_01</f>
        <v>-3.9610722749662814</v>
      </c>
      <c r="Z280">
        <f t="shared" si="84"/>
        <v>257</v>
      </c>
      <c r="AB280">
        <f>(r_1*O280)+x_1</f>
        <v>0.55669240384026186</v>
      </c>
      <c r="AC280">
        <f>(r_1*P280)+y_1</f>
        <v>-3.9610722749662814</v>
      </c>
      <c r="AD280">
        <f t="shared" si="85"/>
        <v>257</v>
      </c>
      <c r="AG280">
        <f>(r_2*O280)+x_2</f>
        <v>4.5566924038402616</v>
      </c>
      <c r="AH280">
        <f>(r_2*P280)+y_2</f>
        <v>-3.9610722749662814</v>
      </c>
      <c r="AJ280">
        <f>(r_3*O280)+x_3</f>
        <v>0.55669240384026186</v>
      </c>
      <c r="AK280">
        <f>(r_3*P280)+y_3</f>
        <v>-3.9610722749662814</v>
      </c>
      <c r="AM280">
        <f>(r_4*O280)+x_4</f>
        <v>4.5566924038402616</v>
      </c>
      <c r="AN280">
        <f>(r_4*P280)+y_4</f>
        <v>-3.9610722749662814</v>
      </c>
      <c r="AP280">
        <f>(r_5*O280)+x_5</f>
        <v>0.55669240384026186</v>
      </c>
      <c r="AQ280">
        <f>(r_5*P280)+y_5</f>
        <v>3.8927725033718552E-2</v>
      </c>
      <c r="AS280">
        <f>(r_6*O280)+x_6</f>
        <v>0.55669240384026186</v>
      </c>
      <c r="AT280">
        <f>(r_6*P280)+y_6</f>
        <v>-3.9610722749662814</v>
      </c>
      <c r="AV280">
        <f>(r_7*O280)+x_7</f>
        <v>4.5566924038402616</v>
      </c>
      <c r="AW280">
        <f>(r_7*P280)+y_7</f>
        <v>-3.9610722749662814</v>
      </c>
      <c r="AY280">
        <f>(r_8*O280)+x_8</f>
        <v>0.55669240384026186</v>
      </c>
      <c r="AZ280">
        <f>(r_8*P280)+y_8</f>
        <v>3.8927725033718552E-2</v>
      </c>
      <c r="BB280">
        <f>(r_9*O280)+x_9</f>
        <v>-3.4433075961597384</v>
      </c>
      <c r="BC280">
        <f>(r_9*P280)+y_9</f>
        <v>-3.9610722749662814</v>
      </c>
      <c r="BE280">
        <f>(r_10*O280)+x_10</f>
        <v>0.55669240384026186</v>
      </c>
      <c r="BF280">
        <f>(r_10*P280)+y_10</f>
        <v>-7.9610722749662814</v>
      </c>
      <c r="BH280">
        <f>(r_26*O280)+x_26</f>
        <v>1.2525579086405891</v>
      </c>
      <c r="BI280">
        <f>(r_26*P280)+y_26</f>
        <v>-8.9124126186741339</v>
      </c>
      <c r="BK280">
        <f>(r_27*O280)+x_27</f>
        <v>-3.5824806971198035</v>
      </c>
      <c r="BL280">
        <f>(r_27*P280)+y_27</f>
        <v>-0.97080420622471131</v>
      </c>
      <c r="BN280">
        <f>(r_28*O280)+x_28</f>
        <v>-3.5824806971198035</v>
      </c>
      <c r="BO280">
        <f>(r_28*P280)+y_28</f>
        <v>-4.9708042062247113</v>
      </c>
      <c r="BQ280">
        <f>(r_29*O280)+x_29</f>
        <v>0.4175193028801964</v>
      </c>
      <c r="BR280">
        <f>(r_29*P280)+y_29</f>
        <v>-2.9708042062247113</v>
      </c>
      <c r="BT280">
        <f>(r_30*O280)+x_30</f>
        <v>4.417519302880196</v>
      </c>
      <c r="BU280">
        <f>(r_30*P280)+y_30</f>
        <v>-0.97080420622471131</v>
      </c>
      <c r="BW280">
        <f>(r_31*O280)+x_31</f>
        <v>4.417519302880196</v>
      </c>
      <c r="BX280">
        <f>(r_31*P280)+y_31</f>
        <v>-4.9708042062247113</v>
      </c>
      <c r="CA280">
        <f>O280</f>
        <v>0.13917310096006547</v>
      </c>
      <c r="CB280">
        <f>P280</f>
        <v>-0.99026806874157036</v>
      </c>
      <c r="CD280">
        <f t="shared" si="71"/>
        <v>0.13917310096006547</v>
      </c>
      <c r="CE280">
        <f t="shared" si="72"/>
        <v>-0.99026806874157036</v>
      </c>
      <c r="CG280">
        <f t="shared" si="73"/>
        <v>0.27834620192013093</v>
      </c>
      <c r="CH280">
        <f t="shared" si="74"/>
        <v>-1.9805361374831407</v>
      </c>
      <c r="CJ280">
        <f t="shared" si="75"/>
        <v>0.4175193028801964</v>
      </c>
      <c r="CK280">
        <f t="shared" si="76"/>
        <v>-2.9708042062247113</v>
      </c>
      <c r="CM280">
        <f t="shared" si="77"/>
        <v>0.55669240384026186</v>
      </c>
      <c r="CN280">
        <f t="shared" si="78"/>
        <v>-3.9610722749662814</v>
      </c>
      <c r="CP280">
        <f t="shared" si="79"/>
        <v>0.69586550480032727</v>
      </c>
      <c r="CQ280">
        <f t="shared" si="80"/>
        <v>-4.9513403437078516</v>
      </c>
      <c r="CS280">
        <f>O280</f>
        <v>0.13917310096006547</v>
      </c>
      <c r="CT280">
        <f>P280</f>
        <v>-0.99026806874157036</v>
      </c>
      <c r="CU280">
        <f>(a_21*r_21*O280)+x_21</f>
        <v>5.5566924038402616</v>
      </c>
      <c r="CV280">
        <f>(b_21*r_21*P280)+y_21</f>
        <v>3.0194638625168593</v>
      </c>
      <c r="CW280">
        <f>(r_21*O280)+x_21</f>
        <v>5.5566924038402616</v>
      </c>
      <c r="CX280">
        <f>(r_21*P280)+y_21</f>
        <v>1.0389277250337186</v>
      </c>
      <c r="CY280">
        <f>((r_21/2)*O280)+x_21</f>
        <v>5.2783462019201313</v>
      </c>
      <c r="CZ280">
        <f>((r_21/2)*P280)+y_21</f>
        <v>3.0194638625168593</v>
      </c>
    </row>
    <row r="281" spans="1:104" x14ac:dyDescent="0.25">
      <c r="A281">
        <v>1</v>
      </c>
      <c r="K281">
        <v>4</v>
      </c>
      <c r="L281">
        <f>L280+A281</f>
        <v>279</v>
      </c>
      <c r="M281">
        <f t="shared" si="81"/>
        <v>4.8694686130641793</v>
      </c>
      <c r="O281">
        <f t="shared" si="82"/>
        <v>0.15643446504023067</v>
      </c>
      <c r="P281">
        <f t="shared" si="83"/>
        <v>-0.98768834059513777</v>
      </c>
      <c r="R281">
        <f t="shared" si="69"/>
        <v>0.6257378601609227</v>
      </c>
      <c r="S281">
        <f t="shared" si="70"/>
        <v>-3.9507533623805511</v>
      </c>
      <c r="U281">
        <f>R281+x_0</f>
        <v>0.6257378601609227</v>
      </c>
      <c r="V281">
        <f>S281+y_0</f>
        <v>-3.9507533623805511</v>
      </c>
      <c r="X281">
        <f>r_0*COS(M281)+x_01</f>
        <v>0.6257378601609227</v>
      </c>
      <c r="Y281">
        <f>r_0*SIN(M281)+y_01</f>
        <v>-3.9507533623805511</v>
      </c>
      <c r="Z281">
        <f t="shared" si="84"/>
        <v>258</v>
      </c>
      <c r="AB281">
        <f>(r_1*O281)+x_1</f>
        <v>0.6257378601609227</v>
      </c>
      <c r="AC281">
        <f>(r_1*P281)+y_1</f>
        <v>-3.9507533623805511</v>
      </c>
      <c r="AD281">
        <f t="shared" si="85"/>
        <v>258</v>
      </c>
      <c r="AG281">
        <f>(r_2*O281)+x_2</f>
        <v>4.6257378601609229</v>
      </c>
      <c r="AH281">
        <f>(r_2*P281)+y_2</f>
        <v>-3.9507533623805511</v>
      </c>
      <c r="AJ281">
        <f>(r_3*O281)+x_3</f>
        <v>0.6257378601609227</v>
      </c>
      <c r="AK281">
        <f>(r_3*P281)+y_3</f>
        <v>-3.9507533623805511</v>
      </c>
      <c r="AM281">
        <f>(r_4*O281)+x_4</f>
        <v>4.6257378601609229</v>
      </c>
      <c r="AN281">
        <f>(r_4*P281)+y_4</f>
        <v>-3.9507533623805511</v>
      </c>
      <c r="AP281">
        <f>(r_5*O281)+x_5</f>
        <v>0.6257378601609227</v>
      </c>
      <c r="AQ281">
        <f>(r_5*P281)+y_5</f>
        <v>4.9246637619448919E-2</v>
      </c>
      <c r="AS281">
        <f>(r_6*O281)+x_6</f>
        <v>0.6257378601609227</v>
      </c>
      <c r="AT281">
        <f>(r_6*P281)+y_6</f>
        <v>-3.9507533623805511</v>
      </c>
      <c r="AV281">
        <f>(r_7*O281)+x_7</f>
        <v>4.6257378601609229</v>
      </c>
      <c r="AW281">
        <f>(r_7*P281)+y_7</f>
        <v>-3.9507533623805511</v>
      </c>
      <c r="AY281">
        <f>(r_8*O281)+x_8</f>
        <v>0.6257378601609227</v>
      </c>
      <c r="AZ281">
        <f>(r_8*P281)+y_8</f>
        <v>4.9246637619448919E-2</v>
      </c>
      <c r="BB281">
        <f>(r_9*O281)+x_9</f>
        <v>-3.3742621398390771</v>
      </c>
      <c r="BC281">
        <f>(r_9*P281)+y_9</f>
        <v>-3.9507533623805511</v>
      </c>
      <c r="BE281">
        <f>(r_10*O281)+x_10</f>
        <v>0.6257378601609227</v>
      </c>
      <c r="BF281">
        <f>(r_10*P281)+y_10</f>
        <v>-7.9507533623805511</v>
      </c>
      <c r="BH281">
        <f>(r_26*O281)+x_26</f>
        <v>1.4079101853620761</v>
      </c>
      <c r="BI281">
        <f>(r_26*P281)+y_26</f>
        <v>-8.8891950653562404</v>
      </c>
      <c r="BK281">
        <f>(r_27*O281)+x_27</f>
        <v>-3.5306966048793078</v>
      </c>
      <c r="BL281">
        <f>(r_27*P281)+y_27</f>
        <v>-0.96306502178541331</v>
      </c>
      <c r="BN281">
        <f>(r_28*O281)+x_28</f>
        <v>-3.5306966048793078</v>
      </c>
      <c r="BO281">
        <f>(r_28*P281)+y_28</f>
        <v>-4.9630650217854129</v>
      </c>
      <c r="BQ281">
        <f>(r_29*O281)+x_29</f>
        <v>0.46930339512069202</v>
      </c>
      <c r="BR281">
        <f>(r_29*P281)+y_29</f>
        <v>-2.9630650217854133</v>
      </c>
      <c r="BT281">
        <f>(r_30*O281)+x_30</f>
        <v>4.4693033951206917</v>
      </c>
      <c r="BU281">
        <f>(r_30*P281)+y_30</f>
        <v>-0.96306502178541331</v>
      </c>
      <c r="BW281">
        <f>(r_31*O281)+x_31</f>
        <v>4.4693033951206917</v>
      </c>
      <c r="BX281">
        <f>(r_31*P281)+y_31</f>
        <v>-4.9630650217854129</v>
      </c>
      <c r="CA281">
        <f>O281</f>
        <v>0.15643446504023067</v>
      </c>
      <c r="CB281">
        <f>P281</f>
        <v>-0.98768834059513777</v>
      </c>
      <c r="CD281">
        <f t="shared" si="71"/>
        <v>0.15643446504023067</v>
      </c>
      <c r="CE281">
        <f t="shared" si="72"/>
        <v>-0.98768834059513777</v>
      </c>
      <c r="CG281">
        <f t="shared" si="73"/>
        <v>0.31286893008046135</v>
      </c>
      <c r="CH281">
        <f t="shared" si="74"/>
        <v>-1.9753766811902755</v>
      </c>
      <c r="CJ281">
        <f t="shared" si="75"/>
        <v>0.46930339512069202</v>
      </c>
      <c r="CK281">
        <f t="shared" si="76"/>
        <v>-2.9630650217854133</v>
      </c>
      <c r="CM281">
        <f t="shared" si="77"/>
        <v>0.6257378601609227</v>
      </c>
      <c r="CN281">
        <f t="shared" si="78"/>
        <v>-3.9507533623805511</v>
      </c>
      <c r="CP281">
        <f t="shared" si="79"/>
        <v>0.78217232520115343</v>
      </c>
      <c r="CQ281">
        <f t="shared" si="80"/>
        <v>-4.9384417029756893</v>
      </c>
      <c r="CS281">
        <f>O281</f>
        <v>0.15643446504023067</v>
      </c>
      <c r="CT281">
        <f>P281</f>
        <v>-0.98768834059513777</v>
      </c>
      <c r="CU281">
        <f>(a_21*r_21*O281)+x_21</f>
        <v>5.6257378601609229</v>
      </c>
      <c r="CV281">
        <f>(b_21*r_21*P281)+y_21</f>
        <v>3.0246233188097245</v>
      </c>
      <c r="CW281">
        <f>(r_21*O281)+x_21</f>
        <v>5.6257378601609229</v>
      </c>
      <c r="CX281">
        <f>(r_21*P281)+y_21</f>
        <v>1.0492466376194489</v>
      </c>
      <c r="CY281">
        <f>((r_21/2)*O281)+x_21</f>
        <v>5.3128689300804615</v>
      </c>
      <c r="CZ281">
        <f>((r_21/2)*P281)+y_21</f>
        <v>3.0246233188097245</v>
      </c>
    </row>
    <row r="282" spans="1:104" x14ac:dyDescent="0.25">
      <c r="A282">
        <v>1</v>
      </c>
      <c r="K282">
        <v>4</v>
      </c>
      <c r="L282">
        <f>L281+A282</f>
        <v>280</v>
      </c>
      <c r="M282">
        <f t="shared" si="81"/>
        <v>4.8869219055841224</v>
      </c>
      <c r="O282">
        <f t="shared" si="82"/>
        <v>0.17364817766692997</v>
      </c>
      <c r="P282">
        <f t="shared" si="83"/>
        <v>-0.98480775301220813</v>
      </c>
      <c r="R282">
        <f t="shared" si="69"/>
        <v>0.69459271066771988</v>
      </c>
      <c r="S282">
        <f t="shared" si="70"/>
        <v>-3.9392310120488325</v>
      </c>
      <c r="U282">
        <f>R282+x_0</f>
        <v>0.69459271066771988</v>
      </c>
      <c r="V282">
        <f>S282+y_0</f>
        <v>-3.9392310120488325</v>
      </c>
      <c r="X282">
        <f>r_0*COS(M282)+x_01</f>
        <v>0.69459271066771988</v>
      </c>
      <c r="Y282">
        <f>r_0*SIN(M282)+y_01</f>
        <v>-3.9392310120488325</v>
      </c>
      <c r="Z282">
        <f t="shared" si="84"/>
        <v>259</v>
      </c>
      <c r="AB282">
        <f>(r_1*O282)+x_1</f>
        <v>0.69459271066771988</v>
      </c>
      <c r="AC282">
        <f>(r_1*P282)+y_1</f>
        <v>-3.9392310120488325</v>
      </c>
      <c r="AD282">
        <f t="shared" si="85"/>
        <v>259</v>
      </c>
      <c r="AG282">
        <f>(r_2*O282)+x_2</f>
        <v>4.6945927106677203</v>
      </c>
      <c r="AH282">
        <f>(r_2*P282)+y_2</f>
        <v>-3.9392310120488325</v>
      </c>
      <c r="AJ282">
        <f>(r_3*O282)+x_3</f>
        <v>0.69459271066771988</v>
      </c>
      <c r="AK282">
        <f>(r_3*P282)+y_3</f>
        <v>-3.9392310120488325</v>
      </c>
      <c r="AM282">
        <f>(r_4*O282)+x_4</f>
        <v>4.6945927106677203</v>
      </c>
      <c r="AN282">
        <f>(r_4*P282)+y_4</f>
        <v>-3.9392310120488325</v>
      </c>
      <c r="AP282">
        <f>(r_5*O282)+x_5</f>
        <v>0.69459271066771988</v>
      </c>
      <c r="AQ282">
        <f>(r_5*P282)+y_5</f>
        <v>6.0768987951167475E-2</v>
      </c>
      <c r="AS282">
        <f>(r_6*O282)+x_6</f>
        <v>0.69459271066771988</v>
      </c>
      <c r="AT282">
        <f>(r_6*P282)+y_6</f>
        <v>-3.9392310120488325</v>
      </c>
      <c r="AV282">
        <f>(r_7*O282)+x_7</f>
        <v>4.6945927106677203</v>
      </c>
      <c r="AW282">
        <f>(r_7*P282)+y_7</f>
        <v>-3.9392310120488325</v>
      </c>
      <c r="AY282">
        <f>(r_8*O282)+x_8</f>
        <v>0.69459271066771988</v>
      </c>
      <c r="AZ282">
        <f>(r_8*P282)+y_8</f>
        <v>6.0768987951167475E-2</v>
      </c>
      <c r="BB282">
        <f>(r_9*O282)+x_9</f>
        <v>-3.3054072893322801</v>
      </c>
      <c r="BC282">
        <f>(r_9*P282)+y_9</f>
        <v>-3.9392310120488325</v>
      </c>
      <c r="BE282">
        <f>(r_10*O282)+x_10</f>
        <v>0.69459271066771988</v>
      </c>
      <c r="BF282">
        <f>(r_10*P282)+y_10</f>
        <v>-7.9392310120488325</v>
      </c>
      <c r="BH282">
        <f>(r_26*O282)+x_26</f>
        <v>1.5628335990023698</v>
      </c>
      <c r="BI282">
        <f>(r_26*P282)+y_26</f>
        <v>-8.8632697771098741</v>
      </c>
      <c r="BK282">
        <f>(r_27*O282)+x_27</f>
        <v>-3.4790554669992102</v>
      </c>
      <c r="BL282">
        <f>(r_27*P282)+y_27</f>
        <v>-0.95442325903662439</v>
      </c>
      <c r="BN282">
        <f>(r_28*O282)+x_28</f>
        <v>-3.4790554669992102</v>
      </c>
      <c r="BO282">
        <f>(r_28*P282)+y_28</f>
        <v>-4.9544232590366244</v>
      </c>
      <c r="BQ282">
        <f>(r_29*O282)+x_29</f>
        <v>0.52094453300078991</v>
      </c>
      <c r="BR282">
        <f>(r_29*P282)+y_29</f>
        <v>-2.9544232590366244</v>
      </c>
      <c r="BT282">
        <f>(r_30*O282)+x_30</f>
        <v>4.5209445330007902</v>
      </c>
      <c r="BU282">
        <f>(r_30*P282)+y_30</f>
        <v>-0.95442325903662439</v>
      </c>
      <c r="BW282">
        <f>(r_31*O282)+x_31</f>
        <v>4.5209445330007902</v>
      </c>
      <c r="BX282">
        <f>(r_31*P282)+y_31</f>
        <v>-4.9544232590366244</v>
      </c>
      <c r="CA282">
        <f>O282</f>
        <v>0.17364817766692997</v>
      </c>
      <c r="CB282">
        <f>P282</f>
        <v>-0.98480775301220813</v>
      </c>
      <c r="CD282">
        <f t="shared" si="71"/>
        <v>0.17364817766692997</v>
      </c>
      <c r="CE282">
        <f t="shared" si="72"/>
        <v>-0.98480775301220813</v>
      </c>
      <c r="CG282">
        <f t="shared" si="73"/>
        <v>0.34729635533385994</v>
      </c>
      <c r="CH282">
        <f t="shared" si="74"/>
        <v>-1.9696155060244163</v>
      </c>
      <c r="CJ282">
        <f t="shared" si="75"/>
        <v>0.52094453300078991</v>
      </c>
      <c r="CK282">
        <f t="shared" si="76"/>
        <v>-2.9544232590366244</v>
      </c>
      <c r="CM282">
        <f t="shared" si="77"/>
        <v>0.69459271066771988</v>
      </c>
      <c r="CN282">
        <f t="shared" si="78"/>
        <v>-3.9392310120488325</v>
      </c>
      <c r="CP282">
        <f t="shared" si="79"/>
        <v>0.86824088833464985</v>
      </c>
      <c r="CQ282">
        <f t="shared" si="80"/>
        <v>-4.9240387650610407</v>
      </c>
      <c r="CS282">
        <f>O282</f>
        <v>0.17364817766692997</v>
      </c>
      <c r="CT282">
        <f>P282</f>
        <v>-0.98480775301220813</v>
      </c>
      <c r="CU282">
        <f>(a_21*r_21*O282)+x_21</f>
        <v>5.6945927106677203</v>
      </c>
      <c r="CV282">
        <f>(b_21*r_21*P282)+y_21</f>
        <v>3.0303844939755837</v>
      </c>
      <c r="CW282">
        <f>(r_21*O282)+x_21</f>
        <v>5.6945927106677203</v>
      </c>
      <c r="CX282">
        <f>(r_21*P282)+y_21</f>
        <v>1.0607689879511675</v>
      </c>
      <c r="CY282">
        <f>((r_21/2)*O282)+x_21</f>
        <v>5.3472963553338602</v>
      </c>
      <c r="CZ282">
        <f>((r_21/2)*P282)+y_21</f>
        <v>3.0303844939755837</v>
      </c>
    </row>
    <row r="283" spans="1:104" x14ac:dyDescent="0.25">
      <c r="A283">
        <v>1</v>
      </c>
      <c r="K283">
        <v>4</v>
      </c>
      <c r="L283">
        <f>L282+A283</f>
        <v>281</v>
      </c>
      <c r="M283">
        <f t="shared" si="81"/>
        <v>4.9043751981040655</v>
      </c>
      <c r="O283">
        <f t="shared" si="82"/>
        <v>0.19080899537654425</v>
      </c>
      <c r="P283">
        <f t="shared" si="83"/>
        <v>-0.98162718344766409</v>
      </c>
      <c r="R283">
        <f t="shared" si="69"/>
        <v>0.763235981506177</v>
      </c>
      <c r="S283">
        <f t="shared" si="70"/>
        <v>-3.9265087337906563</v>
      </c>
      <c r="U283">
        <f>R283+x_0</f>
        <v>0.763235981506177</v>
      </c>
      <c r="V283">
        <f>S283+y_0</f>
        <v>-3.9265087337906563</v>
      </c>
      <c r="X283">
        <f>r_0*COS(M283)+x_01</f>
        <v>0.763235981506177</v>
      </c>
      <c r="Y283">
        <f>r_0*SIN(M283)+y_01</f>
        <v>-3.9265087337906563</v>
      </c>
      <c r="Z283">
        <f t="shared" si="84"/>
        <v>260</v>
      </c>
      <c r="AB283">
        <f>(r_1*O283)+x_1</f>
        <v>0.763235981506177</v>
      </c>
      <c r="AC283">
        <f>(r_1*P283)+y_1</f>
        <v>-3.9265087337906563</v>
      </c>
      <c r="AD283">
        <f t="shared" si="85"/>
        <v>260</v>
      </c>
      <c r="AG283">
        <f>(r_2*O283)+x_2</f>
        <v>4.7632359815061767</v>
      </c>
      <c r="AH283">
        <f>(r_2*P283)+y_2</f>
        <v>-3.9265087337906563</v>
      </c>
      <c r="AJ283">
        <f>(r_3*O283)+x_3</f>
        <v>0.763235981506177</v>
      </c>
      <c r="AK283">
        <f>(r_3*P283)+y_3</f>
        <v>-3.9265087337906563</v>
      </c>
      <c r="AM283">
        <f>(r_4*O283)+x_4</f>
        <v>4.7632359815061767</v>
      </c>
      <c r="AN283">
        <f>(r_4*P283)+y_4</f>
        <v>-3.9265087337906563</v>
      </c>
      <c r="AP283">
        <f>(r_5*O283)+x_5</f>
        <v>0.763235981506177</v>
      </c>
      <c r="AQ283">
        <f>(r_5*P283)+y_5</f>
        <v>7.3491266209343653E-2</v>
      </c>
      <c r="AS283">
        <f>(r_6*O283)+x_6</f>
        <v>0.763235981506177</v>
      </c>
      <c r="AT283">
        <f>(r_6*P283)+y_6</f>
        <v>-3.9265087337906563</v>
      </c>
      <c r="AV283">
        <f>(r_7*O283)+x_7</f>
        <v>4.7632359815061767</v>
      </c>
      <c r="AW283">
        <f>(r_7*P283)+y_7</f>
        <v>-3.9265087337906563</v>
      </c>
      <c r="AY283">
        <f>(r_8*O283)+x_8</f>
        <v>0.763235981506177</v>
      </c>
      <c r="AZ283">
        <f>(r_8*P283)+y_8</f>
        <v>7.3491266209343653E-2</v>
      </c>
      <c r="BB283">
        <f>(r_9*O283)+x_9</f>
        <v>-3.2367640184938229</v>
      </c>
      <c r="BC283">
        <f>(r_9*P283)+y_9</f>
        <v>-3.9265087337906563</v>
      </c>
      <c r="BE283">
        <f>(r_10*O283)+x_10</f>
        <v>0.763235981506177</v>
      </c>
      <c r="BF283">
        <f>(r_10*P283)+y_10</f>
        <v>-7.9265087337906568</v>
      </c>
      <c r="BH283">
        <f>(r_26*O283)+x_26</f>
        <v>1.7172809583888982</v>
      </c>
      <c r="BI283">
        <f>(r_26*P283)+y_26</f>
        <v>-8.8346446510289773</v>
      </c>
      <c r="BK283">
        <f>(r_27*O283)+x_27</f>
        <v>-3.4275730138703673</v>
      </c>
      <c r="BL283">
        <f>(r_27*P283)+y_27</f>
        <v>-0.94488155034299215</v>
      </c>
      <c r="BN283">
        <f>(r_28*O283)+x_28</f>
        <v>-3.4275730138703673</v>
      </c>
      <c r="BO283">
        <f>(r_28*P283)+y_28</f>
        <v>-4.9448815503429921</v>
      </c>
      <c r="BQ283">
        <f>(r_29*O283)+x_29</f>
        <v>0.57242698612963272</v>
      </c>
      <c r="BR283">
        <f>(r_29*P283)+y_29</f>
        <v>-2.9448815503429921</v>
      </c>
      <c r="BT283">
        <f>(r_30*O283)+x_30</f>
        <v>4.5724269861296332</v>
      </c>
      <c r="BU283">
        <f>(r_30*P283)+y_30</f>
        <v>-0.94488155034299215</v>
      </c>
      <c r="BW283">
        <f>(r_31*O283)+x_31</f>
        <v>4.5724269861296332</v>
      </c>
      <c r="BX283">
        <f>(r_31*P283)+y_31</f>
        <v>-4.9448815503429921</v>
      </c>
      <c r="CA283">
        <f>O283</f>
        <v>0.19080899537654425</v>
      </c>
      <c r="CB283">
        <f>P283</f>
        <v>-0.98162718344766409</v>
      </c>
      <c r="CD283">
        <f t="shared" si="71"/>
        <v>0.19080899537654425</v>
      </c>
      <c r="CE283">
        <f t="shared" si="72"/>
        <v>-0.98162718344766409</v>
      </c>
      <c r="CG283">
        <f t="shared" si="73"/>
        <v>0.3816179907530885</v>
      </c>
      <c r="CH283">
        <f t="shared" si="74"/>
        <v>-1.9632543668953282</v>
      </c>
      <c r="CJ283">
        <f t="shared" si="75"/>
        <v>0.57242698612963272</v>
      </c>
      <c r="CK283">
        <f t="shared" si="76"/>
        <v>-2.9448815503429921</v>
      </c>
      <c r="CM283">
        <f t="shared" si="77"/>
        <v>0.763235981506177</v>
      </c>
      <c r="CN283">
        <f t="shared" si="78"/>
        <v>-3.9265087337906563</v>
      </c>
      <c r="CP283">
        <f t="shared" si="79"/>
        <v>0.95404497688272127</v>
      </c>
      <c r="CQ283">
        <f t="shared" si="80"/>
        <v>-4.9081359172383205</v>
      </c>
      <c r="CS283">
        <f>O283</f>
        <v>0.19080899537654425</v>
      </c>
      <c r="CT283">
        <f>P283</f>
        <v>-0.98162718344766409</v>
      </c>
      <c r="CU283">
        <f>(a_21*r_21*O283)+x_21</f>
        <v>5.7632359815061767</v>
      </c>
      <c r="CV283">
        <f>(b_21*r_21*P283)+y_21</f>
        <v>3.0367456331046716</v>
      </c>
      <c r="CW283">
        <f>(r_21*O283)+x_21</f>
        <v>5.7632359815061767</v>
      </c>
      <c r="CX283">
        <f>(r_21*P283)+y_21</f>
        <v>1.0734912662093437</v>
      </c>
      <c r="CY283">
        <f>((r_21/2)*O283)+x_21</f>
        <v>5.3816179907530888</v>
      </c>
      <c r="CZ283">
        <f>((r_21/2)*P283)+y_21</f>
        <v>3.0367456331046716</v>
      </c>
    </row>
    <row r="284" spans="1:104" x14ac:dyDescent="0.25">
      <c r="A284">
        <v>1</v>
      </c>
      <c r="K284">
        <v>4</v>
      </c>
      <c r="L284">
        <f>L283+A284</f>
        <v>282</v>
      </c>
      <c r="M284">
        <f t="shared" si="81"/>
        <v>4.9218284906240086</v>
      </c>
      <c r="O284">
        <f t="shared" si="82"/>
        <v>0.20791169081775857</v>
      </c>
      <c r="P284">
        <f t="shared" si="83"/>
        <v>-0.9781476007338058</v>
      </c>
      <c r="R284">
        <f t="shared" si="69"/>
        <v>0.83164676327103426</v>
      </c>
      <c r="S284">
        <f t="shared" si="70"/>
        <v>-3.9125904029352232</v>
      </c>
      <c r="U284">
        <f>R284+x_0</f>
        <v>0.83164676327103426</v>
      </c>
      <c r="V284">
        <f>S284+y_0</f>
        <v>-3.9125904029352232</v>
      </c>
      <c r="X284">
        <f>r_0*COS(M284)+x_01</f>
        <v>0.83164676327103426</v>
      </c>
      <c r="Y284">
        <f>r_0*SIN(M284)+y_01</f>
        <v>-3.9125904029352232</v>
      </c>
      <c r="Z284">
        <f t="shared" si="84"/>
        <v>261</v>
      </c>
      <c r="AB284">
        <f>(r_1*O284)+x_1</f>
        <v>0.83164676327103426</v>
      </c>
      <c r="AC284">
        <f>(r_1*P284)+y_1</f>
        <v>-3.9125904029352232</v>
      </c>
      <c r="AD284">
        <f t="shared" si="85"/>
        <v>261</v>
      </c>
      <c r="AG284">
        <f>(r_2*O284)+x_2</f>
        <v>4.831646763271034</v>
      </c>
      <c r="AH284">
        <f>(r_2*P284)+y_2</f>
        <v>-3.9125904029352232</v>
      </c>
      <c r="AJ284">
        <f>(r_3*O284)+x_3</f>
        <v>0.83164676327103426</v>
      </c>
      <c r="AK284">
        <f>(r_3*P284)+y_3</f>
        <v>-3.9125904029352232</v>
      </c>
      <c r="AM284">
        <f>(r_4*O284)+x_4</f>
        <v>4.831646763271034</v>
      </c>
      <c r="AN284">
        <f>(r_4*P284)+y_4</f>
        <v>-3.9125904029352232</v>
      </c>
      <c r="AP284">
        <f>(r_5*O284)+x_5</f>
        <v>0.83164676327103426</v>
      </c>
      <c r="AQ284">
        <f>(r_5*P284)+y_5</f>
        <v>8.7409597064776801E-2</v>
      </c>
      <c r="AS284">
        <f>(r_6*O284)+x_6</f>
        <v>0.83164676327103426</v>
      </c>
      <c r="AT284">
        <f>(r_6*P284)+y_6</f>
        <v>-3.9125904029352232</v>
      </c>
      <c r="AV284">
        <f>(r_7*O284)+x_7</f>
        <v>4.831646763271034</v>
      </c>
      <c r="AW284">
        <f>(r_7*P284)+y_7</f>
        <v>-3.9125904029352232</v>
      </c>
      <c r="AY284">
        <f>(r_8*O284)+x_8</f>
        <v>0.83164676327103426</v>
      </c>
      <c r="AZ284">
        <f>(r_8*P284)+y_8</f>
        <v>8.7409597064776801E-2</v>
      </c>
      <c r="BB284">
        <f>(r_9*O284)+x_9</f>
        <v>-3.168353236728966</v>
      </c>
      <c r="BC284">
        <f>(r_9*P284)+y_9</f>
        <v>-3.9125904029352232</v>
      </c>
      <c r="BE284">
        <f>(r_10*O284)+x_10</f>
        <v>0.83164676327103426</v>
      </c>
      <c r="BF284">
        <f>(r_10*P284)+y_10</f>
        <v>-7.9125904029352228</v>
      </c>
      <c r="BH284">
        <f>(r_26*O284)+x_26</f>
        <v>1.871205217359827</v>
      </c>
      <c r="BI284">
        <f>(r_26*P284)+y_26</f>
        <v>-8.803328406604253</v>
      </c>
      <c r="BK284">
        <f>(r_27*O284)+x_27</f>
        <v>-3.3762649275467242</v>
      </c>
      <c r="BL284">
        <f>(r_27*P284)+y_27</f>
        <v>-0.93444280220141751</v>
      </c>
      <c r="BN284">
        <f>(r_28*O284)+x_28</f>
        <v>-3.3762649275467242</v>
      </c>
      <c r="BO284">
        <f>(r_28*P284)+y_28</f>
        <v>-4.9344428022014171</v>
      </c>
      <c r="BQ284">
        <f>(r_29*O284)+x_29</f>
        <v>0.62373507245327575</v>
      </c>
      <c r="BR284">
        <f>(r_29*P284)+y_29</f>
        <v>-2.9344428022014175</v>
      </c>
      <c r="BT284">
        <f>(r_30*O284)+x_30</f>
        <v>4.6237350724532753</v>
      </c>
      <c r="BU284">
        <f>(r_30*P284)+y_30</f>
        <v>-0.93444280220141751</v>
      </c>
      <c r="BW284">
        <f>(r_31*O284)+x_31</f>
        <v>4.6237350724532753</v>
      </c>
      <c r="BX284">
        <f>(r_31*P284)+y_31</f>
        <v>-4.9344428022014171</v>
      </c>
      <c r="CA284">
        <f>O284</f>
        <v>0.20791169081775857</v>
      </c>
      <c r="CB284">
        <f>P284</f>
        <v>-0.9781476007338058</v>
      </c>
      <c r="CD284">
        <f t="shared" si="71"/>
        <v>0.20791169081775857</v>
      </c>
      <c r="CE284">
        <f t="shared" si="72"/>
        <v>-0.9781476007338058</v>
      </c>
      <c r="CG284">
        <f t="shared" si="73"/>
        <v>0.41582338163551713</v>
      </c>
      <c r="CH284">
        <f t="shared" si="74"/>
        <v>-1.9562952014676116</v>
      </c>
      <c r="CJ284">
        <f t="shared" si="75"/>
        <v>0.62373507245327575</v>
      </c>
      <c r="CK284">
        <f t="shared" si="76"/>
        <v>-2.9344428022014175</v>
      </c>
      <c r="CM284">
        <f t="shared" si="77"/>
        <v>0.83164676327103426</v>
      </c>
      <c r="CN284">
        <f t="shared" si="78"/>
        <v>-3.9125904029352232</v>
      </c>
      <c r="CP284">
        <f t="shared" si="79"/>
        <v>1.0395584540887928</v>
      </c>
      <c r="CQ284">
        <f t="shared" si="80"/>
        <v>-4.8907380036690293</v>
      </c>
      <c r="CS284">
        <f>O284</f>
        <v>0.20791169081775857</v>
      </c>
      <c r="CT284">
        <f>P284</f>
        <v>-0.9781476007338058</v>
      </c>
      <c r="CU284">
        <f>(a_21*r_21*O284)+x_21</f>
        <v>5.831646763271034</v>
      </c>
      <c r="CV284">
        <f>(b_21*r_21*P284)+y_21</f>
        <v>3.0437047985323886</v>
      </c>
      <c r="CW284">
        <f>(r_21*O284)+x_21</f>
        <v>5.831646763271034</v>
      </c>
      <c r="CX284">
        <f>(r_21*P284)+y_21</f>
        <v>1.0874095970647768</v>
      </c>
      <c r="CY284">
        <f>((r_21/2)*O284)+x_21</f>
        <v>5.4158233816355175</v>
      </c>
      <c r="CZ284">
        <f>((r_21/2)*P284)+y_21</f>
        <v>3.0437047985323886</v>
      </c>
    </row>
    <row r="285" spans="1:104" x14ac:dyDescent="0.25">
      <c r="A285">
        <v>1</v>
      </c>
      <c r="K285">
        <v>4</v>
      </c>
      <c r="L285">
        <f>L284+A285</f>
        <v>283</v>
      </c>
      <c r="M285">
        <f t="shared" si="81"/>
        <v>4.9392817831439526</v>
      </c>
      <c r="O285">
        <f t="shared" si="82"/>
        <v>0.22495105434386492</v>
      </c>
      <c r="P285">
        <f t="shared" si="83"/>
        <v>-0.97437006478523525</v>
      </c>
      <c r="R285">
        <f t="shared" si="69"/>
        <v>0.89980421737545968</v>
      </c>
      <c r="S285">
        <f t="shared" si="70"/>
        <v>-3.897480259140941</v>
      </c>
      <c r="U285">
        <f>R285+x_0</f>
        <v>0.89980421737545968</v>
      </c>
      <c r="V285">
        <f>S285+y_0</f>
        <v>-3.897480259140941</v>
      </c>
      <c r="X285">
        <f>r_0*COS(M285)+x_01</f>
        <v>0.89980421737545968</v>
      </c>
      <c r="Y285">
        <f>r_0*SIN(M285)+y_01</f>
        <v>-3.897480259140941</v>
      </c>
      <c r="Z285">
        <f t="shared" si="84"/>
        <v>262</v>
      </c>
      <c r="AB285">
        <f>(r_1*O285)+x_1</f>
        <v>0.89980421737545968</v>
      </c>
      <c r="AC285">
        <f>(r_1*P285)+y_1</f>
        <v>-3.897480259140941</v>
      </c>
      <c r="AD285">
        <f t="shared" si="85"/>
        <v>262</v>
      </c>
      <c r="AG285">
        <f>(r_2*O285)+x_2</f>
        <v>4.8998042173754595</v>
      </c>
      <c r="AH285">
        <f>(r_2*P285)+y_2</f>
        <v>-3.897480259140941</v>
      </c>
      <c r="AJ285">
        <f>(r_3*O285)+x_3</f>
        <v>0.89980421737545968</v>
      </c>
      <c r="AK285">
        <f>(r_3*P285)+y_3</f>
        <v>-3.897480259140941</v>
      </c>
      <c r="AM285">
        <f>(r_4*O285)+x_4</f>
        <v>4.8998042173754595</v>
      </c>
      <c r="AN285">
        <f>(r_4*P285)+y_4</f>
        <v>-3.897480259140941</v>
      </c>
      <c r="AP285">
        <f>(r_5*O285)+x_5</f>
        <v>0.89980421737545968</v>
      </c>
      <c r="AQ285">
        <f>(r_5*P285)+y_5</f>
        <v>0.10251974085905902</v>
      </c>
      <c r="AS285">
        <f>(r_6*O285)+x_6</f>
        <v>0.89980421737545968</v>
      </c>
      <c r="AT285">
        <f>(r_6*P285)+y_6</f>
        <v>-3.897480259140941</v>
      </c>
      <c r="AV285">
        <f>(r_7*O285)+x_7</f>
        <v>4.8998042173754595</v>
      </c>
      <c r="AW285">
        <f>(r_7*P285)+y_7</f>
        <v>-3.897480259140941</v>
      </c>
      <c r="AY285">
        <f>(r_8*O285)+x_8</f>
        <v>0.89980421737545968</v>
      </c>
      <c r="AZ285">
        <f>(r_8*P285)+y_8</f>
        <v>0.10251974085905902</v>
      </c>
      <c r="BB285">
        <f>(r_9*O285)+x_9</f>
        <v>-3.1001957826245405</v>
      </c>
      <c r="BC285">
        <f>(r_9*P285)+y_9</f>
        <v>-3.897480259140941</v>
      </c>
      <c r="BE285">
        <f>(r_10*O285)+x_10</f>
        <v>0.89980421737545968</v>
      </c>
      <c r="BF285">
        <f>(r_10*P285)+y_10</f>
        <v>-7.8974802591409414</v>
      </c>
      <c r="BH285">
        <f>(r_26*O285)+x_26</f>
        <v>2.0245594890947842</v>
      </c>
      <c r="BI285">
        <f>(r_26*P285)+y_26</f>
        <v>-8.7693305830671164</v>
      </c>
      <c r="BK285">
        <f>(r_27*O285)+x_27</f>
        <v>-3.325146836968405</v>
      </c>
      <c r="BL285">
        <f>(r_27*P285)+y_27</f>
        <v>-0.92311019435570563</v>
      </c>
      <c r="BN285">
        <f>(r_28*O285)+x_28</f>
        <v>-3.325146836968405</v>
      </c>
      <c r="BO285">
        <f>(r_28*P285)+y_28</f>
        <v>-4.9231101943557061</v>
      </c>
      <c r="BQ285">
        <f>(r_29*O285)+x_29</f>
        <v>0.67485316303159482</v>
      </c>
      <c r="BR285">
        <f>(r_29*P285)+y_29</f>
        <v>-2.9231101943557056</v>
      </c>
      <c r="BT285">
        <f>(r_30*O285)+x_30</f>
        <v>4.674853163031595</v>
      </c>
      <c r="BU285">
        <f>(r_30*P285)+y_30</f>
        <v>-0.92311019435570563</v>
      </c>
      <c r="BW285">
        <f>(r_31*O285)+x_31</f>
        <v>4.674853163031595</v>
      </c>
      <c r="BX285">
        <f>(r_31*P285)+y_31</f>
        <v>-4.9231101943557061</v>
      </c>
      <c r="CA285">
        <f>O285</f>
        <v>0.22495105434386492</v>
      </c>
      <c r="CB285">
        <f>P285</f>
        <v>-0.97437006478523525</v>
      </c>
      <c r="CD285">
        <f t="shared" si="71"/>
        <v>0.22495105434386492</v>
      </c>
      <c r="CE285">
        <f t="shared" si="72"/>
        <v>-0.97437006478523525</v>
      </c>
      <c r="CG285">
        <f t="shared" si="73"/>
        <v>0.44990210868772984</v>
      </c>
      <c r="CH285">
        <f t="shared" si="74"/>
        <v>-1.9487401295704705</v>
      </c>
      <c r="CJ285">
        <f t="shared" si="75"/>
        <v>0.67485316303159482</v>
      </c>
      <c r="CK285">
        <f t="shared" si="76"/>
        <v>-2.9231101943557056</v>
      </c>
      <c r="CM285">
        <f t="shared" si="77"/>
        <v>0.89980421737545968</v>
      </c>
      <c r="CN285">
        <f t="shared" si="78"/>
        <v>-3.897480259140941</v>
      </c>
      <c r="CP285">
        <f t="shared" si="79"/>
        <v>1.1247552717193245</v>
      </c>
      <c r="CQ285">
        <f t="shared" si="80"/>
        <v>-4.8718503239261759</v>
      </c>
      <c r="CS285">
        <f>O285</f>
        <v>0.22495105434386492</v>
      </c>
      <c r="CT285">
        <f>P285</f>
        <v>-0.97437006478523525</v>
      </c>
      <c r="CU285">
        <f>(a_21*r_21*O285)+x_21</f>
        <v>5.8998042173754595</v>
      </c>
      <c r="CV285">
        <f>(b_21*r_21*P285)+y_21</f>
        <v>3.0512598704295293</v>
      </c>
      <c r="CW285">
        <f>(r_21*O285)+x_21</f>
        <v>5.8998042173754595</v>
      </c>
      <c r="CX285">
        <f>(r_21*P285)+y_21</f>
        <v>1.102519740859059</v>
      </c>
      <c r="CY285">
        <f>((r_21/2)*O285)+x_21</f>
        <v>5.4499021086877297</v>
      </c>
      <c r="CZ285">
        <f>((r_21/2)*P285)+y_21</f>
        <v>3.0512598704295293</v>
      </c>
    </row>
    <row r="286" spans="1:104" x14ac:dyDescent="0.25">
      <c r="A286">
        <v>1</v>
      </c>
      <c r="K286">
        <v>4</v>
      </c>
      <c r="L286">
        <f>L285+A286</f>
        <v>284</v>
      </c>
      <c r="M286">
        <f t="shared" si="81"/>
        <v>4.9567350756638957</v>
      </c>
      <c r="O286">
        <f t="shared" si="82"/>
        <v>0.24192189559966745</v>
      </c>
      <c r="P286">
        <f t="shared" si="83"/>
        <v>-0.97029572627599658</v>
      </c>
      <c r="R286">
        <f t="shared" si="69"/>
        <v>0.96768758239866981</v>
      </c>
      <c r="S286">
        <f t="shared" si="70"/>
        <v>-3.8811829051039863</v>
      </c>
      <c r="U286">
        <f>R286+x_0</f>
        <v>0.96768758239866981</v>
      </c>
      <c r="V286">
        <f>S286+y_0</f>
        <v>-3.8811829051039863</v>
      </c>
      <c r="X286">
        <f>r_0*COS(M286)+x_01</f>
        <v>0.96768758239866981</v>
      </c>
      <c r="Y286">
        <f>r_0*SIN(M286)+y_01</f>
        <v>-3.8811829051039863</v>
      </c>
      <c r="Z286">
        <f t="shared" si="84"/>
        <v>263</v>
      </c>
      <c r="AB286">
        <f>(r_1*O286)+x_1</f>
        <v>0.96768758239866981</v>
      </c>
      <c r="AC286">
        <f>(r_1*P286)+y_1</f>
        <v>-3.8811829051039863</v>
      </c>
      <c r="AD286">
        <f t="shared" si="85"/>
        <v>263</v>
      </c>
      <c r="AG286">
        <f>(r_2*O286)+x_2</f>
        <v>4.9676875823986695</v>
      </c>
      <c r="AH286">
        <f>(r_2*P286)+y_2</f>
        <v>-3.8811829051039863</v>
      </c>
      <c r="AJ286">
        <f>(r_3*O286)+x_3</f>
        <v>0.96768758239866981</v>
      </c>
      <c r="AK286">
        <f>(r_3*P286)+y_3</f>
        <v>-3.8811829051039863</v>
      </c>
      <c r="AM286">
        <f>(r_4*O286)+x_4</f>
        <v>4.9676875823986695</v>
      </c>
      <c r="AN286">
        <f>(r_4*P286)+y_4</f>
        <v>-3.8811829051039863</v>
      </c>
      <c r="AP286">
        <f>(r_5*O286)+x_5</f>
        <v>0.96768758239866981</v>
      </c>
      <c r="AQ286">
        <f>(r_5*P286)+y_5</f>
        <v>0.11881709489601366</v>
      </c>
      <c r="AS286">
        <f>(r_6*O286)+x_6</f>
        <v>0.96768758239866981</v>
      </c>
      <c r="AT286">
        <f>(r_6*P286)+y_6</f>
        <v>-3.8811829051039863</v>
      </c>
      <c r="AV286">
        <f>(r_7*O286)+x_7</f>
        <v>4.9676875823986695</v>
      </c>
      <c r="AW286">
        <f>(r_7*P286)+y_7</f>
        <v>-3.8811829051039863</v>
      </c>
      <c r="AY286">
        <f>(r_8*O286)+x_8</f>
        <v>0.96768758239866981</v>
      </c>
      <c r="AZ286">
        <f>(r_8*P286)+y_8</f>
        <v>0.11881709489601366</v>
      </c>
      <c r="BB286">
        <f>(r_9*O286)+x_9</f>
        <v>-3.0323124176013301</v>
      </c>
      <c r="BC286">
        <f>(r_9*P286)+y_9</f>
        <v>-3.8811829051039863</v>
      </c>
      <c r="BE286">
        <f>(r_10*O286)+x_10</f>
        <v>0.96768758239866981</v>
      </c>
      <c r="BF286">
        <f>(r_10*P286)+y_10</f>
        <v>-7.8811829051039863</v>
      </c>
      <c r="BH286">
        <f>(r_26*O286)+x_26</f>
        <v>2.1772970603970072</v>
      </c>
      <c r="BI286">
        <f>(r_26*P286)+y_26</f>
        <v>-8.7326615364839686</v>
      </c>
      <c r="BK286">
        <f>(r_27*O286)+x_27</f>
        <v>-3.2742343132009974</v>
      </c>
      <c r="BL286">
        <f>(r_27*P286)+y_27</f>
        <v>-0.91088717882798953</v>
      </c>
      <c r="BN286">
        <f>(r_28*O286)+x_28</f>
        <v>-3.2742343132009974</v>
      </c>
      <c r="BO286">
        <f>(r_28*P286)+y_28</f>
        <v>-4.9108871788279895</v>
      </c>
      <c r="BQ286">
        <f>(r_29*O286)+x_29</f>
        <v>0.72576568679900233</v>
      </c>
      <c r="BR286">
        <f>(r_29*P286)+y_29</f>
        <v>-2.9108871788279895</v>
      </c>
      <c r="BT286">
        <f>(r_30*O286)+x_30</f>
        <v>4.7257656867990026</v>
      </c>
      <c r="BU286">
        <f>(r_30*P286)+y_30</f>
        <v>-0.91088717882798953</v>
      </c>
      <c r="BW286">
        <f>(r_31*O286)+x_31</f>
        <v>4.7257656867990026</v>
      </c>
      <c r="BX286">
        <f>(r_31*P286)+y_31</f>
        <v>-4.9108871788279895</v>
      </c>
      <c r="CA286">
        <f>O286</f>
        <v>0.24192189559966745</v>
      </c>
      <c r="CB286">
        <f>P286</f>
        <v>-0.97029572627599658</v>
      </c>
      <c r="CD286">
        <f t="shared" si="71"/>
        <v>0.24192189559966745</v>
      </c>
      <c r="CE286">
        <f t="shared" si="72"/>
        <v>-0.97029572627599658</v>
      </c>
      <c r="CG286">
        <f t="shared" si="73"/>
        <v>0.4838437911993349</v>
      </c>
      <c r="CH286">
        <f t="shared" si="74"/>
        <v>-1.9405914525519932</v>
      </c>
      <c r="CJ286">
        <f t="shared" si="75"/>
        <v>0.72576568679900233</v>
      </c>
      <c r="CK286">
        <f t="shared" si="76"/>
        <v>-2.9108871788279895</v>
      </c>
      <c r="CM286">
        <f t="shared" si="77"/>
        <v>0.96768758239866981</v>
      </c>
      <c r="CN286">
        <f t="shared" si="78"/>
        <v>-3.8811829051039863</v>
      </c>
      <c r="CP286">
        <f t="shared" si="79"/>
        <v>1.2096094779983373</v>
      </c>
      <c r="CQ286">
        <f t="shared" si="80"/>
        <v>-4.8514786313799831</v>
      </c>
      <c r="CS286">
        <f>O286</f>
        <v>0.24192189559966745</v>
      </c>
      <c r="CT286">
        <f>P286</f>
        <v>-0.97029572627599658</v>
      </c>
      <c r="CU286">
        <f>(a_21*r_21*O286)+x_21</f>
        <v>5.9676875823986695</v>
      </c>
      <c r="CV286">
        <f>(b_21*r_21*P286)+y_21</f>
        <v>3.0594085474480068</v>
      </c>
      <c r="CW286">
        <f>(r_21*O286)+x_21</f>
        <v>5.9676875823986695</v>
      </c>
      <c r="CX286">
        <f>(r_21*P286)+y_21</f>
        <v>1.1188170948960137</v>
      </c>
      <c r="CY286">
        <f>((r_21/2)*O286)+x_21</f>
        <v>5.4838437911993347</v>
      </c>
      <c r="CZ286">
        <f>((r_21/2)*P286)+y_21</f>
        <v>3.0594085474480068</v>
      </c>
    </row>
    <row r="287" spans="1:104" x14ac:dyDescent="0.25">
      <c r="A287">
        <v>1</v>
      </c>
      <c r="K287">
        <v>4</v>
      </c>
      <c r="L287">
        <f>L286+A287</f>
        <v>285</v>
      </c>
      <c r="M287">
        <f t="shared" si="81"/>
        <v>4.9741883681838397</v>
      </c>
      <c r="O287">
        <f t="shared" si="82"/>
        <v>0.25881904510252113</v>
      </c>
      <c r="P287">
        <f t="shared" si="83"/>
        <v>-0.9659258262890682</v>
      </c>
      <c r="R287">
        <f t="shared" si="69"/>
        <v>1.0352761804100845</v>
      </c>
      <c r="S287">
        <f t="shared" si="70"/>
        <v>-3.8637033051562728</v>
      </c>
      <c r="U287">
        <f>R287+x_0</f>
        <v>1.0352761804100845</v>
      </c>
      <c r="V287">
        <f>S287+y_0</f>
        <v>-3.8637033051562728</v>
      </c>
      <c r="X287">
        <f>r_0*COS(M287)+x_01</f>
        <v>1.0352761804100845</v>
      </c>
      <c r="Y287">
        <f>r_0*SIN(M287)+y_01</f>
        <v>-3.8637033051562728</v>
      </c>
      <c r="Z287">
        <f t="shared" si="84"/>
        <v>264</v>
      </c>
      <c r="AB287">
        <f>(r_1*O287)+x_1</f>
        <v>1.0352761804100845</v>
      </c>
      <c r="AC287">
        <f>(r_1*P287)+y_1</f>
        <v>-3.8637033051562728</v>
      </c>
      <c r="AD287">
        <f t="shared" si="85"/>
        <v>264</v>
      </c>
      <c r="AG287">
        <f>(r_2*O287)+x_2</f>
        <v>5.0352761804100847</v>
      </c>
      <c r="AH287">
        <f>(r_2*P287)+y_2</f>
        <v>-3.8637033051562728</v>
      </c>
      <c r="AJ287">
        <f>(r_3*O287)+x_3</f>
        <v>1.0352761804100845</v>
      </c>
      <c r="AK287">
        <f>(r_3*P287)+y_3</f>
        <v>-3.8637033051562728</v>
      </c>
      <c r="AM287">
        <f>(r_4*O287)+x_4</f>
        <v>5.0352761804100847</v>
      </c>
      <c r="AN287">
        <f>(r_4*P287)+y_4</f>
        <v>-3.8637033051562728</v>
      </c>
      <c r="AP287">
        <f>(r_5*O287)+x_5</f>
        <v>1.0352761804100845</v>
      </c>
      <c r="AQ287">
        <f>(r_5*P287)+y_5</f>
        <v>0.1362966948437272</v>
      </c>
      <c r="AS287">
        <f>(r_6*O287)+x_6</f>
        <v>1.0352761804100845</v>
      </c>
      <c r="AT287">
        <f>(r_6*P287)+y_6</f>
        <v>-3.8637033051562728</v>
      </c>
      <c r="AV287">
        <f>(r_7*O287)+x_7</f>
        <v>5.0352761804100847</v>
      </c>
      <c r="AW287">
        <f>(r_7*P287)+y_7</f>
        <v>-3.8637033051562728</v>
      </c>
      <c r="AY287">
        <f>(r_8*O287)+x_8</f>
        <v>1.0352761804100845</v>
      </c>
      <c r="AZ287">
        <f>(r_8*P287)+y_8</f>
        <v>0.1362966948437272</v>
      </c>
      <c r="BB287">
        <f>(r_9*O287)+x_9</f>
        <v>-2.9647238195899153</v>
      </c>
      <c r="BC287">
        <f>(r_9*P287)+y_9</f>
        <v>-3.8637033051562728</v>
      </c>
      <c r="BE287">
        <f>(r_10*O287)+x_10</f>
        <v>1.0352761804100845</v>
      </c>
      <c r="BF287">
        <f>(r_10*P287)+y_10</f>
        <v>-7.8637033051562728</v>
      </c>
      <c r="BH287">
        <f>(r_26*O287)+x_26</f>
        <v>2.3293714059226902</v>
      </c>
      <c r="BI287">
        <f>(r_26*P287)+y_26</f>
        <v>-8.6933324366016134</v>
      </c>
      <c r="BK287">
        <f>(r_27*O287)+x_27</f>
        <v>-3.2235428646924369</v>
      </c>
      <c r="BL287">
        <f>(r_27*P287)+y_27</f>
        <v>-0.8977774788672046</v>
      </c>
      <c r="BN287">
        <f>(r_28*O287)+x_28</f>
        <v>-3.2235428646924369</v>
      </c>
      <c r="BO287">
        <f>(r_28*P287)+y_28</f>
        <v>-4.897777478867205</v>
      </c>
      <c r="BQ287">
        <f>(r_29*O287)+x_29</f>
        <v>0.77645713530756333</v>
      </c>
      <c r="BR287">
        <f>(r_29*P287)+y_29</f>
        <v>-2.8977774788672046</v>
      </c>
      <c r="BT287">
        <f>(r_30*O287)+x_30</f>
        <v>4.7764571353075631</v>
      </c>
      <c r="BU287">
        <f>(r_30*P287)+y_30</f>
        <v>-0.8977774788672046</v>
      </c>
      <c r="BW287">
        <f>(r_31*O287)+x_31</f>
        <v>4.7764571353075631</v>
      </c>
      <c r="BX287">
        <f>(r_31*P287)+y_31</f>
        <v>-4.897777478867205</v>
      </c>
      <c r="CA287">
        <f>O287</f>
        <v>0.25881904510252113</v>
      </c>
      <c r="CB287">
        <f>P287</f>
        <v>-0.9659258262890682</v>
      </c>
      <c r="CD287">
        <f t="shared" si="71"/>
        <v>0.25881904510252113</v>
      </c>
      <c r="CE287">
        <f t="shared" si="72"/>
        <v>-0.9659258262890682</v>
      </c>
      <c r="CG287">
        <f t="shared" si="73"/>
        <v>0.51763809020504226</v>
      </c>
      <c r="CH287">
        <f t="shared" si="74"/>
        <v>-1.9318516525781364</v>
      </c>
      <c r="CJ287">
        <f t="shared" si="75"/>
        <v>0.77645713530756333</v>
      </c>
      <c r="CK287">
        <f t="shared" si="76"/>
        <v>-2.8977774788672046</v>
      </c>
      <c r="CM287">
        <f t="shared" si="77"/>
        <v>1.0352761804100845</v>
      </c>
      <c r="CN287">
        <f t="shared" si="78"/>
        <v>-3.8637033051562728</v>
      </c>
      <c r="CP287">
        <f t="shared" si="79"/>
        <v>1.2940952255126057</v>
      </c>
      <c r="CQ287">
        <f t="shared" si="80"/>
        <v>-4.8296291314453406</v>
      </c>
      <c r="CS287">
        <f>O287</f>
        <v>0.25881904510252113</v>
      </c>
      <c r="CT287">
        <f>P287</f>
        <v>-0.9659258262890682</v>
      </c>
      <c r="CU287">
        <f>(a_21*r_21*O287)+x_21</f>
        <v>6.0352761804100847</v>
      </c>
      <c r="CV287">
        <f>(b_21*r_21*P287)+y_21</f>
        <v>3.0681483474218636</v>
      </c>
      <c r="CW287">
        <f>(r_21*O287)+x_21</f>
        <v>6.0352761804100847</v>
      </c>
      <c r="CX287">
        <f>(r_21*P287)+y_21</f>
        <v>1.1362966948437272</v>
      </c>
      <c r="CY287">
        <f>((r_21/2)*O287)+x_21</f>
        <v>5.5176380902050424</v>
      </c>
      <c r="CZ287">
        <f>((r_21/2)*P287)+y_21</f>
        <v>3.0681483474218636</v>
      </c>
    </row>
    <row r="288" spans="1:104" x14ac:dyDescent="0.25">
      <c r="A288">
        <v>1</v>
      </c>
      <c r="K288">
        <v>4</v>
      </c>
      <c r="L288">
        <f>L287+A288</f>
        <v>286</v>
      </c>
      <c r="M288">
        <f t="shared" si="81"/>
        <v>4.9916416607037828</v>
      </c>
      <c r="O288">
        <f t="shared" si="82"/>
        <v>0.27563735581699939</v>
      </c>
      <c r="P288">
        <f t="shared" si="83"/>
        <v>-0.96126169593831878</v>
      </c>
      <c r="R288">
        <f t="shared" si="69"/>
        <v>1.1025494232679975</v>
      </c>
      <c r="S288">
        <f t="shared" si="70"/>
        <v>-3.8450467837532751</v>
      </c>
      <c r="U288">
        <f>R288+x_0</f>
        <v>1.1025494232679975</v>
      </c>
      <c r="V288">
        <f>S288+y_0</f>
        <v>-3.8450467837532751</v>
      </c>
      <c r="X288">
        <f>r_0*COS(M288)+x_01</f>
        <v>1.1025494232679975</v>
      </c>
      <c r="Y288">
        <f>r_0*SIN(M288)+y_01</f>
        <v>-3.8450467837532751</v>
      </c>
      <c r="Z288">
        <f t="shared" si="84"/>
        <v>265</v>
      </c>
      <c r="AB288">
        <f>(r_1*O288)+x_1</f>
        <v>1.1025494232679975</v>
      </c>
      <c r="AC288">
        <f>(r_1*P288)+y_1</f>
        <v>-3.8450467837532751</v>
      </c>
      <c r="AD288">
        <f t="shared" si="85"/>
        <v>265</v>
      </c>
      <c r="AG288">
        <f>(r_2*O288)+x_2</f>
        <v>5.1025494232679973</v>
      </c>
      <c r="AH288">
        <f>(r_2*P288)+y_2</f>
        <v>-3.8450467837532751</v>
      </c>
      <c r="AJ288">
        <f>(r_3*O288)+x_3</f>
        <v>1.1025494232679975</v>
      </c>
      <c r="AK288">
        <f>(r_3*P288)+y_3</f>
        <v>-3.8450467837532751</v>
      </c>
      <c r="AM288">
        <f>(r_4*O288)+x_4</f>
        <v>5.1025494232679973</v>
      </c>
      <c r="AN288">
        <f>(r_4*P288)+y_4</f>
        <v>-3.8450467837532751</v>
      </c>
      <c r="AP288">
        <f>(r_5*O288)+x_5</f>
        <v>1.1025494232679975</v>
      </c>
      <c r="AQ288">
        <f>(r_5*P288)+y_5</f>
        <v>0.15495321624672487</v>
      </c>
      <c r="AS288">
        <f>(r_6*O288)+x_6</f>
        <v>1.1025494232679975</v>
      </c>
      <c r="AT288">
        <f>(r_6*P288)+y_6</f>
        <v>-3.8450467837532751</v>
      </c>
      <c r="AV288">
        <f>(r_7*O288)+x_7</f>
        <v>5.1025494232679973</v>
      </c>
      <c r="AW288">
        <f>(r_7*P288)+y_7</f>
        <v>-3.8450467837532751</v>
      </c>
      <c r="AY288">
        <f>(r_8*O288)+x_8</f>
        <v>1.1025494232679975</v>
      </c>
      <c r="AZ288">
        <f>(r_8*P288)+y_8</f>
        <v>0.15495321624672487</v>
      </c>
      <c r="BB288">
        <f>(r_9*O288)+x_9</f>
        <v>-2.8974505767320027</v>
      </c>
      <c r="BC288">
        <f>(r_9*P288)+y_9</f>
        <v>-3.8450467837532751</v>
      </c>
      <c r="BE288">
        <f>(r_10*O288)+x_10</f>
        <v>1.1025494232679975</v>
      </c>
      <c r="BF288">
        <f>(r_10*P288)+y_10</f>
        <v>-7.8450467837532756</v>
      </c>
      <c r="BH288">
        <f>(r_26*O288)+x_26</f>
        <v>2.4807362023529946</v>
      </c>
      <c r="BI288">
        <f>(r_26*P288)+y_26</f>
        <v>-8.6513552634448683</v>
      </c>
      <c r="BK288">
        <f>(r_27*O288)+x_27</f>
        <v>-3.1730879325490018</v>
      </c>
      <c r="BL288">
        <f>(r_27*P288)+y_27</f>
        <v>-0.88378508781495624</v>
      </c>
      <c r="BN288">
        <f>(r_28*O288)+x_28</f>
        <v>-3.1730879325490018</v>
      </c>
      <c r="BO288">
        <f>(r_28*P288)+y_28</f>
        <v>-4.8837850878149567</v>
      </c>
      <c r="BQ288">
        <f>(r_29*O288)+x_29</f>
        <v>0.82691206745099821</v>
      </c>
      <c r="BR288">
        <f>(r_29*P288)+y_29</f>
        <v>-2.8837850878149562</v>
      </c>
      <c r="BT288">
        <f>(r_30*O288)+x_30</f>
        <v>4.8269120674509978</v>
      </c>
      <c r="BU288">
        <f>(r_30*P288)+y_30</f>
        <v>-0.88378508781495624</v>
      </c>
      <c r="BW288">
        <f>(r_31*O288)+x_31</f>
        <v>4.8269120674509978</v>
      </c>
      <c r="BX288">
        <f>(r_31*P288)+y_31</f>
        <v>-4.8837850878149567</v>
      </c>
      <c r="CA288">
        <f>O288</f>
        <v>0.27563735581699939</v>
      </c>
      <c r="CB288">
        <f>P288</f>
        <v>-0.96126169593831878</v>
      </c>
      <c r="CD288">
        <f t="shared" si="71"/>
        <v>0.27563735581699939</v>
      </c>
      <c r="CE288">
        <f t="shared" si="72"/>
        <v>-0.96126169593831878</v>
      </c>
      <c r="CG288">
        <f t="shared" si="73"/>
        <v>0.55127471163399877</v>
      </c>
      <c r="CH288">
        <f t="shared" si="74"/>
        <v>-1.9225233918766376</v>
      </c>
      <c r="CJ288">
        <f t="shared" si="75"/>
        <v>0.82691206745099821</v>
      </c>
      <c r="CK288">
        <f t="shared" si="76"/>
        <v>-2.8837850878149562</v>
      </c>
      <c r="CM288">
        <f t="shared" si="77"/>
        <v>1.1025494232679975</v>
      </c>
      <c r="CN288">
        <f t="shared" si="78"/>
        <v>-3.8450467837532751</v>
      </c>
      <c r="CP288">
        <f t="shared" si="79"/>
        <v>1.3781867790849969</v>
      </c>
      <c r="CQ288">
        <f t="shared" si="80"/>
        <v>-4.8063084796915936</v>
      </c>
      <c r="CS288">
        <f>O288</f>
        <v>0.27563735581699939</v>
      </c>
      <c r="CT288">
        <f>P288</f>
        <v>-0.96126169593831878</v>
      </c>
      <c r="CU288">
        <f>(a_21*r_21*O288)+x_21</f>
        <v>6.1025494232679973</v>
      </c>
      <c r="CV288">
        <f>(b_21*r_21*P288)+y_21</f>
        <v>3.0774766081233622</v>
      </c>
      <c r="CW288">
        <f>(r_21*O288)+x_21</f>
        <v>6.1025494232679973</v>
      </c>
      <c r="CX288">
        <f>(r_21*P288)+y_21</f>
        <v>1.1549532162467249</v>
      </c>
      <c r="CY288">
        <f>((r_21/2)*O288)+x_21</f>
        <v>5.5512747116339991</v>
      </c>
      <c r="CZ288">
        <f>((r_21/2)*P288)+y_21</f>
        <v>3.0774766081233622</v>
      </c>
    </row>
    <row r="289" spans="1:104" x14ac:dyDescent="0.25">
      <c r="A289">
        <v>1</v>
      </c>
      <c r="K289">
        <v>4</v>
      </c>
      <c r="L289">
        <f>L288+A289</f>
        <v>287</v>
      </c>
      <c r="M289">
        <f t="shared" si="81"/>
        <v>5.0090949532237259</v>
      </c>
      <c r="O289">
        <f t="shared" si="82"/>
        <v>0.29237170472273671</v>
      </c>
      <c r="P289">
        <f t="shared" si="83"/>
        <v>-0.95630475596303544</v>
      </c>
      <c r="R289">
        <f t="shared" si="69"/>
        <v>1.1694868188909469</v>
      </c>
      <c r="S289">
        <f t="shared" si="70"/>
        <v>-3.8252190238521417</v>
      </c>
      <c r="U289">
        <f>R289+x_0</f>
        <v>1.1694868188909469</v>
      </c>
      <c r="V289">
        <f>S289+y_0</f>
        <v>-3.8252190238521417</v>
      </c>
      <c r="X289">
        <f>r_0*COS(M289)+x_01</f>
        <v>1.1694868188909469</v>
      </c>
      <c r="Y289">
        <f>r_0*SIN(M289)+y_01</f>
        <v>-3.8252190238521417</v>
      </c>
      <c r="Z289">
        <f t="shared" si="84"/>
        <v>266</v>
      </c>
      <c r="AB289">
        <f>(r_1*O289)+x_1</f>
        <v>1.1694868188909469</v>
      </c>
      <c r="AC289">
        <f>(r_1*P289)+y_1</f>
        <v>-3.8252190238521417</v>
      </c>
      <c r="AD289">
        <f t="shared" si="85"/>
        <v>266</v>
      </c>
      <c r="AG289">
        <f>(r_2*O289)+x_2</f>
        <v>5.1694868188909471</v>
      </c>
      <c r="AH289">
        <f>(r_2*P289)+y_2</f>
        <v>-3.8252190238521417</v>
      </c>
      <c r="AJ289">
        <f>(r_3*O289)+x_3</f>
        <v>1.1694868188909469</v>
      </c>
      <c r="AK289">
        <f>(r_3*P289)+y_3</f>
        <v>-3.8252190238521417</v>
      </c>
      <c r="AM289">
        <f>(r_4*O289)+x_4</f>
        <v>5.1694868188909471</v>
      </c>
      <c r="AN289">
        <f>(r_4*P289)+y_4</f>
        <v>-3.8252190238521417</v>
      </c>
      <c r="AP289">
        <f>(r_5*O289)+x_5</f>
        <v>1.1694868188909469</v>
      </c>
      <c r="AQ289">
        <f>(r_5*P289)+y_5</f>
        <v>0.17478097614785826</v>
      </c>
      <c r="AS289">
        <f>(r_6*O289)+x_6</f>
        <v>1.1694868188909469</v>
      </c>
      <c r="AT289">
        <f>(r_6*P289)+y_6</f>
        <v>-3.8252190238521417</v>
      </c>
      <c r="AV289">
        <f>(r_7*O289)+x_7</f>
        <v>5.1694868188909471</v>
      </c>
      <c r="AW289">
        <f>(r_7*P289)+y_7</f>
        <v>-3.8252190238521417</v>
      </c>
      <c r="AY289">
        <f>(r_8*O289)+x_8</f>
        <v>1.1694868188909469</v>
      </c>
      <c r="AZ289">
        <f>(r_8*P289)+y_8</f>
        <v>0.17478097614785826</v>
      </c>
      <c r="BB289">
        <f>(r_9*O289)+x_9</f>
        <v>-2.8305131811090529</v>
      </c>
      <c r="BC289">
        <f>(r_9*P289)+y_9</f>
        <v>-3.8252190238521417</v>
      </c>
      <c r="BE289">
        <f>(r_10*O289)+x_10</f>
        <v>1.1694868188909469</v>
      </c>
      <c r="BF289">
        <f>(r_10*P289)+y_10</f>
        <v>-7.8252190238521422</v>
      </c>
      <c r="BH289">
        <f>(r_26*O289)+x_26</f>
        <v>2.6313453425046305</v>
      </c>
      <c r="BI289">
        <f>(r_26*P289)+y_26</f>
        <v>-8.6067428036673181</v>
      </c>
      <c r="BK289">
        <f>(r_27*O289)+x_27</f>
        <v>-3.1228848858317901</v>
      </c>
      <c r="BL289">
        <f>(r_27*P289)+y_27</f>
        <v>-0.8689142678891062</v>
      </c>
      <c r="BN289">
        <f>(r_28*O289)+x_28</f>
        <v>-3.1228848858317901</v>
      </c>
      <c r="BO289">
        <f>(r_28*P289)+y_28</f>
        <v>-4.8689142678891066</v>
      </c>
      <c r="BQ289">
        <f>(r_29*O289)+x_29</f>
        <v>0.87711511416821009</v>
      </c>
      <c r="BR289">
        <f>(r_29*P289)+y_29</f>
        <v>-2.8689142678891062</v>
      </c>
      <c r="BT289">
        <f>(r_30*O289)+x_30</f>
        <v>4.8771151141682099</v>
      </c>
      <c r="BU289">
        <f>(r_30*P289)+y_30</f>
        <v>-0.8689142678891062</v>
      </c>
      <c r="BW289">
        <f>(r_31*O289)+x_31</f>
        <v>4.8771151141682099</v>
      </c>
      <c r="BX289">
        <f>(r_31*P289)+y_31</f>
        <v>-4.8689142678891066</v>
      </c>
      <c r="CA289">
        <f>O289</f>
        <v>0.29237170472273671</v>
      </c>
      <c r="CB289">
        <f>P289</f>
        <v>-0.95630475596303544</v>
      </c>
      <c r="CD289">
        <f t="shared" si="71"/>
        <v>0.29237170472273671</v>
      </c>
      <c r="CE289">
        <f t="shared" si="72"/>
        <v>-0.95630475596303544</v>
      </c>
      <c r="CG289">
        <f t="shared" si="73"/>
        <v>0.58474340944547343</v>
      </c>
      <c r="CH289">
        <f t="shared" si="74"/>
        <v>-1.9126095119260709</v>
      </c>
      <c r="CJ289">
        <f t="shared" si="75"/>
        <v>0.87711511416821009</v>
      </c>
      <c r="CK289">
        <f t="shared" si="76"/>
        <v>-2.8689142678891062</v>
      </c>
      <c r="CM289">
        <f t="shared" si="77"/>
        <v>1.1694868188909469</v>
      </c>
      <c r="CN289">
        <f t="shared" si="78"/>
        <v>-3.8252190238521417</v>
      </c>
      <c r="CP289">
        <f t="shared" si="79"/>
        <v>1.4618585236136836</v>
      </c>
      <c r="CQ289">
        <f t="shared" si="80"/>
        <v>-4.7815237798151768</v>
      </c>
      <c r="CS289">
        <f>O289</f>
        <v>0.29237170472273671</v>
      </c>
      <c r="CT289">
        <f>P289</f>
        <v>-0.95630475596303544</v>
      </c>
      <c r="CU289">
        <f>(a_21*r_21*O289)+x_21</f>
        <v>6.1694868188909471</v>
      </c>
      <c r="CV289">
        <f>(b_21*r_21*P289)+y_21</f>
        <v>3.0873904880739289</v>
      </c>
      <c r="CW289">
        <f>(r_21*O289)+x_21</f>
        <v>6.1694868188909471</v>
      </c>
      <c r="CX289">
        <f>(r_21*P289)+y_21</f>
        <v>1.1747809761478583</v>
      </c>
      <c r="CY289">
        <f>((r_21/2)*O289)+x_21</f>
        <v>5.5847434094454735</v>
      </c>
      <c r="CZ289">
        <f>((r_21/2)*P289)+y_21</f>
        <v>3.0873904880739289</v>
      </c>
    </row>
    <row r="290" spans="1:104" x14ac:dyDescent="0.25">
      <c r="A290">
        <v>1</v>
      </c>
      <c r="K290">
        <v>4</v>
      </c>
      <c r="L290">
        <f>L289+A290</f>
        <v>288</v>
      </c>
      <c r="M290">
        <f t="shared" si="81"/>
        <v>5.026548245743669</v>
      </c>
      <c r="O290">
        <f t="shared" si="82"/>
        <v>0.30901699437494723</v>
      </c>
      <c r="P290">
        <f t="shared" si="83"/>
        <v>-0.95105651629515364</v>
      </c>
      <c r="R290">
        <f t="shared" si="69"/>
        <v>1.2360679774997889</v>
      </c>
      <c r="S290">
        <f t="shared" si="70"/>
        <v>-3.8042260651806146</v>
      </c>
      <c r="U290">
        <f>R290+x_0</f>
        <v>1.2360679774997889</v>
      </c>
      <c r="V290">
        <f>S290+y_0</f>
        <v>-3.8042260651806146</v>
      </c>
      <c r="X290">
        <f>r_0*COS(M290)+x_01</f>
        <v>1.2360679774997889</v>
      </c>
      <c r="Y290">
        <f>r_0*SIN(M290)+y_01</f>
        <v>-3.8042260651806146</v>
      </c>
      <c r="Z290">
        <f t="shared" si="84"/>
        <v>267</v>
      </c>
      <c r="AB290">
        <f>(r_1*O290)+x_1</f>
        <v>1.2360679774997889</v>
      </c>
      <c r="AC290">
        <f>(r_1*P290)+y_1</f>
        <v>-3.8042260651806146</v>
      </c>
      <c r="AD290">
        <f t="shared" si="85"/>
        <v>267</v>
      </c>
      <c r="AG290">
        <f>(r_2*O290)+x_2</f>
        <v>5.2360679774997889</v>
      </c>
      <c r="AH290">
        <f>(r_2*P290)+y_2</f>
        <v>-3.8042260651806146</v>
      </c>
      <c r="AJ290">
        <f>(r_3*O290)+x_3</f>
        <v>1.2360679774997889</v>
      </c>
      <c r="AK290">
        <f>(r_3*P290)+y_3</f>
        <v>-3.8042260651806146</v>
      </c>
      <c r="AM290">
        <f>(r_4*O290)+x_4</f>
        <v>5.2360679774997889</v>
      </c>
      <c r="AN290">
        <f>(r_4*P290)+y_4</f>
        <v>-3.8042260651806146</v>
      </c>
      <c r="AP290">
        <f>(r_5*O290)+x_5</f>
        <v>1.2360679774997889</v>
      </c>
      <c r="AQ290">
        <f>(r_5*P290)+y_5</f>
        <v>0.19577393481938543</v>
      </c>
      <c r="AS290">
        <f>(r_6*O290)+x_6</f>
        <v>1.2360679774997889</v>
      </c>
      <c r="AT290">
        <f>(r_6*P290)+y_6</f>
        <v>-3.8042260651806146</v>
      </c>
      <c r="AV290">
        <f>(r_7*O290)+x_7</f>
        <v>5.2360679774997889</v>
      </c>
      <c r="AW290">
        <f>(r_7*P290)+y_7</f>
        <v>-3.8042260651806146</v>
      </c>
      <c r="AY290">
        <f>(r_8*O290)+x_8</f>
        <v>1.2360679774997889</v>
      </c>
      <c r="AZ290">
        <f>(r_8*P290)+y_8</f>
        <v>0.19577393481938543</v>
      </c>
      <c r="BB290">
        <f>(r_9*O290)+x_9</f>
        <v>-2.7639320225002111</v>
      </c>
      <c r="BC290">
        <f>(r_9*P290)+y_9</f>
        <v>-3.8042260651806146</v>
      </c>
      <c r="BE290">
        <f>(r_10*O290)+x_10</f>
        <v>1.2360679774997889</v>
      </c>
      <c r="BF290">
        <f>(r_10*P290)+y_10</f>
        <v>-7.8042260651806146</v>
      </c>
      <c r="BH290">
        <f>(r_26*O290)+x_26</f>
        <v>2.7811529493745253</v>
      </c>
      <c r="BI290">
        <f>(r_26*P290)+y_26</f>
        <v>-8.5595086466563828</v>
      </c>
      <c r="BK290">
        <f>(r_27*O290)+x_27</f>
        <v>-3.0729490168751585</v>
      </c>
      <c r="BL290">
        <f>(r_27*P290)+y_27</f>
        <v>-0.85316954888546093</v>
      </c>
      <c r="BN290">
        <f>(r_28*O290)+x_28</f>
        <v>-3.0729490168751585</v>
      </c>
      <c r="BO290">
        <f>(r_28*P290)+y_28</f>
        <v>-4.8531695488854609</v>
      </c>
      <c r="BQ290">
        <f>(r_29*O290)+x_29</f>
        <v>0.92705098312484169</v>
      </c>
      <c r="BR290">
        <f>(r_29*P290)+y_29</f>
        <v>-2.8531695488854609</v>
      </c>
      <c r="BT290">
        <f>(r_30*O290)+x_30</f>
        <v>4.9270509831248415</v>
      </c>
      <c r="BU290">
        <f>(r_30*P290)+y_30</f>
        <v>-0.85316954888546093</v>
      </c>
      <c r="BW290">
        <f>(r_31*O290)+x_31</f>
        <v>4.9270509831248415</v>
      </c>
      <c r="BX290">
        <f>(r_31*P290)+y_31</f>
        <v>-4.8531695488854609</v>
      </c>
      <c r="CA290">
        <f>O290</f>
        <v>0.30901699437494723</v>
      </c>
      <c r="CB290">
        <f>P290</f>
        <v>-0.95105651629515364</v>
      </c>
      <c r="CD290">
        <f t="shared" si="71"/>
        <v>0.30901699437494723</v>
      </c>
      <c r="CE290">
        <f t="shared" si="72"/>
        <v>-0.95105651629515364</v>
      </c>
      <c r="CG290">
        <f t="shared" si="73"/>
        <v>0.61803398874989446</v>
      </c>
      <c r="CH290">
        <f t="shared" si="74"/>
        <v>-1.9021130325903073</v>
      </c>
      <c r="CJ290">
        <f t="shared" si="75"/>
        <v>0.92705098312484169</v>
      </c>
      <c r="CK290">
        <f t="shared" si="76"/>
        <v>-2.8531695488854609</v>
      </c>
      <c r="CM290">
        <f t="shared" si="77"/>
        <v>1.2360679774997889</v>
      </c>
      <c r="CN290">
        <f t="shared" si="78"/>
        <v>-3.8042260651806146</v>
      </c>
      <c r="CP290">
        <f t="shared" si="79"/>
        <v>1.5450849718747361</v>
      </c>
      <c r="CQ290">
        <f t="shared" si="80"/>
        <v>-4.7552825814757682</v>
      </c>
      <c r="CS290">
        <f>O290</f>
        <v>0.30901699437494723</v>
      </c>
      <c r="CT290">
        <f>P290</f>
        <v>-0.95105651629515364</v>
      </c>
      <c r="CU290">
        <f>(a_21*r_21*O290)+x_21</f>
        <v>6.2360679774997889</v>
      </c>
      <c r="CV290">
        <f>(b_21*r_21*P290)+y_21</f>
        <v>3.0978869674096927</v>
      </c>
      <c r="CW290">
        <f>(r_21*O290)+x_21</f>
        <v>6.2360679774997889</v>
      </c>
      <c r="CX290">
        <f>(r_21*P290)+y_21</f>
        <v>1.1957739348193854</v>
      </c>
      <c r="CY290">
        <f>((r_21/2)*O290)+x_21</f>
        <v>5.6180339887498949</v>
      </c>
      <c r="CZ290">
        <f>((r_21/2)*P290)+y_21</f>
        <v>3.0978869674096927</v>
      </c>
    </row>
    <row r="291" spans="1:104" x14ac:dyDescent="0.25">
      <c r="A291">
        <v>1</v>
      </c>
      <c r="K291">
        <v>4</v>
      </c>
      <c r="L291">
        <f>L290+A291</f>
        <v>289</v>
      </c>
      <c r="M291">
        <f t="shared" si="81"/>
        <v>5.0440015382636121</v>
      </c>
      <c r="O291">
        <f t="shared" si="82"/>
        <v>0.32556815445715631</v>
      </c>
      <c r="P291">
        <f t="shared" si="83"/>
        <v>-0.94551857559931696</v>
      </c>
      <c r="R291">
        <f t="shared" si="69"/>
        <v>1.3022726178286252</v>
      </c>
      <c r="S291">
        <f t="shared" si="70"/>
        <v>-3.7820743023972678</v>
      </c>
      <c r="U291">
        <f>R291+x_0</f>
        <v>1.3022726178286252</v>
      </c>
      <c r="V291">
        <f>S291+y_0</f>
        <v>-3.7820743023972678</v>
      </c>
      <c r="X291">
        <f>r_0*COS(M291)+x_01</f>
        <v>1.3022726178286252</v>
      </c>
      <c r="Y291">
        <f>r_0*SIN(M291)+y_01</f>
        <v>-3.7820743023972678</v>
      </c>
      <c r="Z291">
        <f t="shared" si="84"/>
        <v>268</v>
      </c>
      <c r="AB291">
        <f>(r_1*O291)+x_1</f>
        <v>1.3022726178286252</v>
      </c>
      <c r="AC291">
        <f>(r_1*P291)+y_1</f>
        <v>-3.7820743023972678</v>
      </c>
      <c r="AD291">
        <f t="shared" si="85"/>
        <v>268</v>
      </c>
      <c r="AG291">
        <f>(r_2*O291)+x_2</f>
        <v>5.302272617828625</v>
      </c>
      <c r="AH291">
        <f>(r_2*P291)+y_2</f>
        <v>-3.7820743023972678</v>
      </c>
      <c r="AJ291">
        <f>(r_3*O291)+x_3</f>
        <v>1.3022726178286252</v>
      </c>
      <c r="AK291">
        <f>(r_3*P291)+y_3</f>
        <v>-3.7820743023972678</v>
      </c>
      <c r="AM291">
        <f>(r_4*O291)+x_4</f>
        <v>5.302272617828625</v>
      </c>
      <c r="AN291">
        <f>(r_4*P291)+y_4</f>
        <v>-3.7820743023972678</v>
      </c>
      <c r="AP291">
        <f>(r_5*O291)+x_5</f>
        <v>1.3022726178286252</v>
      </c>
      <c r="AQ291">
        <f>(r_5*P291)+y_5</f>
        <v>0.21792569760273217</v>
      </c>
      <c r="AS291">
        <f>(r_6*O291)+x_6</f>
        <v>1.3022726178286252</v>
      </c>
      <c r="AT291">
        <f>(r_6*P291)+y_6</f>
        <v>-3.7820743023972678</v>
      </c>
      <c r="AV291">
        <f>(r_7*O291)+x_7</f>
        <v>5.302272617828625</v>
      </c>
      <c r="AW291">
        <f>(r_7*P291)+y_7</f>
        <v>-3.7820743023972678</v>
      </c>
      <c r="AY291">
        <f>(r_8*O291)+x_8</f>
        <v>1.3022726178286252</v>
      </c>
      <c r="AZ291">
        <f>(r_8*P291)+y_8</f>
        <v>0.21792569760273217</v>
      </c>
      <c r="BB291">
        <f>(r_9*O291)+x_9</f>
        <v>-2.697727382171375</v>
      </c>
      <c r="BC291">
        <f>(r_9*P291)+y_9</f>
        <v>-3.7820743023972678</v>
      </c>
      <c r="BE291">
        <f>(r_10*O291)+x_10</f>
        <v>1.3022726178286252</v>
      </c>
      <c r="BF291">
        <f>(r_10*P291)+y_10</f>
        <v>-7.7820743023972678</v>
      </c>
      <c r="BH291">
        <f>(r_26*O291)+x_26</f>
        <v>2.930113390114407</v>
      </c>
      <c r="BI291">
        <f>(r_26*P291)+y_26</f>
        <v>-8.5096671803938531</v>
      </c>
      <c r="BK291">
        <f>(r_27*O291)+x_27</f>
        <v>-3.023295536628531</v>
      </c>
      <c r="BL291">
        <f>(r_27*P291)+y_27</f>
        <v>-0.83655572679795087</v>
      </c>
      <c r="BN291">
        <f>(r_28*O291)+x_28</f>
        <v>-3.023295536628531</v>
      </c>
      <c r="BO291">
        <f>(r_28*P291)+y_28</f>
        <v>-4.8365557267979504</v>
      </c>
      <c r="BQ291">
        <f>(r_29*O291)+x_29</f>
        <v>0.97670446337146899</v>
      </c>
      <c r="BR291">
        <f>(r_29*P291)+y_29</f>
        <v>-2.8365557267979509</v>
      </c>
      <c r="BT291">
        <f>(r_30*O291)+x_30</f>
        <v>4.976704463371469</v>
      </c>
      <c r="BU291">
        <f>(r_30*P291)+y_30</f>
        <v>-0.83655572679795087</v>
      </c>
      <c r="BW291">
        <f>(r_31*O291)+x_31</f>
        <v>4.976704463371469</v>
      </c>
      <c r="BX291">
        <f>(r_31*P291)+y_31</f>
        <v>-4.8365557267979504</v>
      </c>
      <c r="CA291">
        <f>O291</f>
        <v>0.32556815445715631</v>
      </c>
      <c r="CB291">
        <f>P291</f>
        <v>-0.94551857559931696</v>
      </c>
      <c r="CD291">
        <f t="shared" si="71"/>
        <v>0.32556815445715631</v>
      </c>
      <c r="CE291">
        <f t="shared" si="72"/>
        <v>-0.94551857559931696</v>
      </c>
      <c r="CG291">
        <f t="shared" si="73"/>
        <v>0.65113630891431262</v>
      </c>
      <c r="CH291">
        <f t="shared" si="74"/>
        <v>-1.8910371511986339</v>
      </c>
      <c r="CJ291">
        <f t="shared" si="75"/>
        <v>0.97670446337146899</v>
      </c>
      <c r="CK291">
        <f t="shared" si="76"/>
        <v>-2.8365557267979509</v>
      </c>
      <c r="CM291">
        <f t="shared" si="77"/>
        <v>1.3022726178286252</v>
      </c>
      <c r="CN291">
        <f t="shared" si="78"/>
        <v>-3.7820743023972678</v>
      </c>
      <c r="CP291">
        <f t="shared" si="79"/>
        <v>1.6278407722857815</v>
      </c>
      <c r="CQ291">
        <f t="shared" si="80"/>
        <v>-4.7275928779965852</v>
      </c>
      <c r="CS291">
        <f>O291</f>
        <v>0.32556815445715631</v>
      </c>
      <c r="CT291">
        <f>P291</f>
        <v>-0.94551857559931696</v>
      </c>
      <c r="CU291">
        <f>(a_21*r_21*O291)+x_21</f>
        <v>6.302272617828625</v>
      </c>
      <c r="CV291">
        <f>(b_21*r_21*P291)+y_21</f>
        <v>3.1089628488013661</v>
      </c>
      <c r="CW291">
        <f>(r_21*O291)+x_21</f>
        <v>6.302272617828625</v>
      </c>
      <c r="CX291">
        <f>(r_21*P291)+y_21</f>
        <v>1.2179256976027322</v>
      </c>
      <c r="CY291">
        <f>((r_21/2)*O291)+x_21</f>
        <v>5.651136308914313</v>
      </c>
      <c r="CZ291">
        <f>((r_21/2)*P291)+y_21</f>
        <v>3.1089628488013661</v>
      </c>
    </row>
    <row r="292" spans="1:104" x14ac:dyDescent="0.25">
      <c r="A292">
        <v>1</v>
      </c>
      <c r="K292">
        <v>4</v>
      </c>
      <c r="L292">
        <f>L291+A292</f>
        <v>290</v>
      </c>
      <c r="M292">
        <f t="shared" si="81"/>
        <v>5.0614548307835552</v>
      </c>
      <c r="O292">
        <f t="shared" si="82"/>
        <v>0.34202014332566816</v>
      </c>
      <c r="P292">
        <f t="shared" si="83"/>
        <v>-0.93969262078590854</v>
      </c>
      <c r="R292">
        <f t="shared" si="69"/>
        <v>1.3680805733026726</v>
      </c>
      <c r="S292">
        <f t="shared" si="70"/>
        <v>-3.7587704831436342</v>
      </c>
      <c r="U292">
        <f>R292+x_0</f>
        <v>1.3680805733026726</v>
      </c>
      <c r="V292">
        <f>S292+y_0</f>
        <v>-3.7587704831436342</v>
      </c>
      <c r="X292">
        <f>r_0*COS(M292)+x_01</f>
        <v>1.3680805733026726</v>
      </c>
      <c r="Y292">
        <f>r_0*SIN(M292)+y_01</f>
        <v>-3.7587704831436342</v>
      </c>
      <c r="Z292">
        <f t="shared" si="84"/>
        <v>269</v>
      </c>
      <c r="AB292">
        <f>(r_1*O292)+x_1</f>
        <v>1.3680805733026726</v>
      </c>
      <c r="AC292">
        <f>(r_1*P292)+y_1</f>
        <v>-3.7587704831436342</v>
      </c>
      <c r="AD292">
        <f t="shared" si="85"/>
        <v>269</v>
      </c>
      <c r="AG292">
        <f>(r_2*O292)+x_2</f>
        <v>5.3680805733026729</v>
      </c>
      <c r="AH292">
        <f>(r_2*P292)+y_2</f>
        <v>-3.7587704831436342</v>
      </c>
      <c r="AJ292">
        <f>(r_3*O292)+x_3</f>
        <v>1.3680805733026726</v>
      </c>
      <c r="AK292">
        <f>(r_3*P292)+y_3</f>
        <v>-3.7587704831436342</v>
      </c>
      <c r="AM292">
        <f>(r_4*O292)+x_4</f>
        <v>5.3680805733026729</v>
      </c>
      <c r="AN292">
        <f>(r_4*P292)+y_4</f>
        <v>-3.7587704831436342</v>
      </c>
      <c r="AP292">
        <f>(r_5*O292)+x_5</f>
        <v>1.3680805733026726</v>
      </c>
      <c r="AQ292">
        <f>(r_5*P292)+y_5</f>
        <v>0.24122951685636584</v>
      </c>
      <c r="AS292">
        <f>(r_6*O292)+x_6</f>
        <v>1.3680805733026726</v>
      </c>
      <c r="AT292">
        <f>(r_6*P292)+y_6</f>
        <v>-3.7587704831436342</v>
      </c>
      <c r="AV292">
        <f>(r_7*O292)+x_7</f>
        <v>5.3680805733026729</v>
      </c>
      <c r="AW292">
        <f>(r_7*P292)+y_7</f>
        <v>-3.7587704831436342</v>
      </c>
      <c r="AY292">
        <f>(r_8*O292)+x_8</f>
        <v>1.3680805733026726</v>
      </c>
      <c r="AZ292">
        <f>(r_8*P292)+y_8</f>
        <v>0.24122951685636584</v>
      </c>
      <c r="BB292">
        <f>(r_9*O292)+x_9</f>
        <v>-2.6319194266973271</v>
      </c>
      <c r="BC292">
        <f>(r_9*P292)+y_9</f>
        <v>-3.7587704831436342</v>
      </c>
      <c r="BE292">
        <f>(r_10*O292)+x_10</f>
        <v>1.3680805733026726</v>
      </c>
      <c r="BF292">
        <f>(r_10*P292)+y_10</f>
        <v>-7.7587704831436337</v>
      </c>
      <c r="BH292">
        <f>(r_26*O292)+x_26</f>
        <v>3.0781812899310133</v>
      </c>
      <c r="BI292">
        <f>(r_26*P292)+y_26</f>
        <v>-8.4572335870731763</v>
      </c>
      <c r="BK292">
        <f>(r_27*O292)+x_27</f>
        <v>-2.9739395700229956</v>
      </c>
      <c r="BL292">
        <f>(r_27*P292)+y_27</f>
        <v>-0.81907786235772573</v>
      </c>
      <c r="BN292">
        <f>(r_28*O292)+x_28</f>
        <v>-2.9739395700229956</v>
      </c>
      <c r="BO292">
        <f>(r_28*P292)+y_28</f>
        <v>-4.8190778623577257</v>
      </c>
      <c r="BQ292">
        <f>(r_29*O292)+x_29</f>
        <v>1.0260604299770044</v>
      </c>
      <c r="BR292">
        <f>(r_29*P292)+y_29</f>
        <v>-2.8190778623577257</v>
      </c>
      <c r="BT292">
        <f>(r_30*O292)+x_30</f>
        <v>5.0260604299770044</v>
      </c>
      <c r="BU292">
        <f>(r_30*P292)+y_30</f>
        <v>-0.81907786235772573</v>
      </c>
      <c r="BW292">
        <f>(r_31*O292)+x_31</f>
        <v>5.0260604299770044</v>
      </c>
      <c r="BX292">
        <f>(r_31*P292)+y_31</f>
        <v>-4.8190778623577257</v>
      </c>
      <c r="CA292">
        <f>O292</f>
        <v>0.34202014332566816</v>
      </c>
      <c r="CB292">
        <f>P292</f>
        <v>-0.93969262078590854</v>
      </c>
      <c r="CD292">
        <f t="shared" si="71"/>
        <v>0.34202014332566816</v>
      </c>
      <c r="CE292">
        <f t="shared" si="72"/>
        <v>-0.93969262078590854</v>
      </c>
      <c r="CG292">
        <f t="shared" si="73"/>
        <v>0.68404028665133632</v>
      </c>
      <c r="CH292">
        <f t="shared" si="74"/>
        <v>-1.8793852415718171</v>
      </c>
      <c r="CJ292">
        <f t="shared" si="75"/>
        <v>1.0260604299770044</v>
      </c>
      <c r="CK292">
        <f t="shared" si="76"/>
        <v>-2.8190778623577257</v>
      </c>
      <c r="CM292">
        <f t="shared" si="77"/>
        <v>1.3680805733026726</v>
      </c>
      <c r="CN292">
        <f t="shared" si="78"/>
        <v>-3.7587704831436342</v>
      </c>
      <c r="CP292">
        <f t="shared" si="79"/>
        <v>1.7101007166283408</v>
      </c>
      <c r="CQ292">
        <f t="shared" si="80"/>
        <v>-4.6984631039295426</v>
      </c>
      <c r="CS292">
        <f>O292</f>
        <v>0.34202014332566816</v>
      </c>
      <c r="CT292">
        <f>P292</f>
        <v>-0.93969262078590854</v>
      </c>
      <c r="CU292">
        <f>(a_21*r_21*O292)+x_21</f>
        <v>6.3680805733026729</v>
      </c>
      <c r="CV292">
        <f>(b_21*r_21*P292)+y_21</f>
        <v>3.1206147584281831</v>
      </c>
      <c r="CW292">
        <f>(r_21*O292)+x_21</f>
        <v>6.3680805733026729</v>
      </c>
      <c r="CX292">
        <f>(r_21*P292)+y_21</f>
        <v>1.2412295168563658</v>
      </c>
      <c r="CY292">
        <f>((r_21/2)*O292)+x_21</f>
        <v>5.684040286651336</v>
      </c>
      <c r="CZ292">
        <f>((r_21/2)*P292)+y_21</f>
        <v>3.1206147584281831</v>
      </c>
    </row>
    <row r="293" spans="1:104" x14ac:dyDescent="0.25">
      <c r="A293">
        <v>1</v>
      </c>
      <c r="K293">
        <v>4</v>
      </c>
      <c r="L293">
        <f>L292+A293</f>
        <v>291</v>
      </c>
      <c r="M293">
        <f t="shared" si="81"/>
        <v>5.0789081233034983</v>
      </c>
      <c r="O293">
        <f t="shared" si="82"/>
        <v>0.35836794954529955</v>
      </c>
      <c r="P293">
        <f t="shared" si="83"/>
        <v>-0.93358042649720208</v>
      </c>
      <c r="R293">
        <f t="shared" si="69"/>
        <v>1.4334717981811982</v>
      </c>
      <c r="S293">
        <f t="shared" si="70"/>
        <v>-3.7343217059888083</v>
      </c>
      <c r="U293">
        <f>R293+x_0</f>
        <v>1.4334717981811982</v>
      </c>
      <c r="V293">
        <f>S293+y_0</f>
        <v>-3.7343217059888083</v>
      </c>
      <c r="X293">
        <f>r_0*COS(M293)+x_01</f>
        <v>1.4334717981811982</v>
      </c>
      <c r="Y293">
        <f>r_0*SIN(M293)+y_01</f>
        <v>-3.7343217059888083</v>
      </c>
      <c r="Z293">
        <f t="shared" si="84"/>
        <v>270</v>
      </c>
      <c r="AB293">
        <f>(r_1*O293)+x_1</f>
        <v>1.4334717981811982</v>
      </c>
      <c r="AC293">
        <f>(r_1*P293)+y_1</f>
        <v>-3.7343217059888083</v>
      </c>
      <c r="AD293">
        <f t="shared" si="85"/>
        <v>270</v>
      </c>
      <c r="AG293">
        <f>(r_2*O293)+x_2</f>
        <v>5.4334717981811984</v>
      </c>
      <c r="AH293">
        <f>(r_2*P293)+y_2</f>
        <v>-3.7343217059888083</v>
      </c>
      <c r="AJ293">
        <f>(r_3*O293)+x_3</f>
        <v>1.4334717981811982</v>
      </c>
      <c r="AK293">
        <f>(r_3*P293)+y_3</f>
        <v>-3.7343217059888083</v>
      </c>
      <c r="AM293">
        <f>(r_4*O293)+x_4</f>
        <v>5.4334717981811984</v>
      </c>
      <c r="AN293">
        <f>(r_4*P293)+y_4</f>
        <v>-3.7343217059888083</v>
      </c>
      <c r="AP293">
        <f>(r_5*O293)+x_5</f>
        <v>1.4334717981811982</v>
      </c>
      <c r="AQ293">
        <f>(r_5*P293)+y_5</f>
        <v>0.2656782940111917</v>
      </c>
      <c r="AS293">
        <f>(r_6*O293)+x_6</f>
        <v>1.4334717981811982</v>
      </c>
      <c r="AT293">
        <f>(r_6*P293)+y_6</f>
        <v>-3.7343217059888083</v>
      </c>
      <c r="AV293">
        <f>(r_7*O293)+x_7</f>
        <v>5.4334717981811984</v>
      </c>
      <c r="AW293">
        <f>(r_7*P293)+y_7</f>
        <v>-3.7343217059888083</v>
      </c>
      <c r="AY293">
        <f>(r_8*O293)+x_8</f>
        <v>1.4334717981811982</v>
      </c>
      <c r="AZ293">
        <f>(r_8*P293)+y_8</f>
        <v>0.2656782940111917</v>
      </c>
      <c r="BB293">
        <f>(r_9*O293)+x_9</f>
        <v>-2.5665282018188016</v>
      </c>
      <c r="BC293">
        <f>(r_9*P293)+y_9</f>
        <v>-3.7343217059888083</v>
      </c>
      <c r="BE293">
        <f>(r_10*O293)+x_10</f>
        <v>1.4334717981811982</v>
      </c>
      <c r="BF293">
        <f>(r_10*P293)+y_10</f>
        <v>-7.7343217059888083</v>
      </c>
      <c r="BH293">
        <f>(r_26*O293)+x_26</f>
        <v>3.225311545907696</v>
      </c>
      <c r="BI293">
        <f>(r_26*P293)+y_26</f>
        <v>-8.4022238384748178</v>
      </c>
      <c r="BK293">
        <f>(r_27*O293)+x_27</f>
        <v>-2.9248961513641012</v>
      </c>
      <c r="BL293">
        <f>(r_27*P293)+y_27</f>
        <v>-0.80074127949160623</v>
      </c>
      <c r="BN293">
        <f>(r_28*O293)+x_28</f>
        <v>-2.9248961513641012</v>
      </c>
      <c r="BO293">
        <f>(r_28*P293)+y_28</f>
        <v>-4.8007412794916062</v>
      </c>
      <c r="BQ293">
        <f>(r_29*O293)+x_29</f>
        <v>1.0751038486358986</v>
      </c>
      <c r="BR293">
        <f>(r_29*P293)+y_29</f>
        <v>-2.8007412794916062</v>
      </c>
      <c r="BT293">
        <f>(r_30*O293)+x_30</f>
        <v>5.0751038486358988</v>
      </c>
      <c r="BU293">
        <f>(r_30*P293)+y_30</f>
        <v>-0.80074127949160623</v>
      </c>
      <c r="BW293">
        <f>(r_31*O293)+x_31</f>
        <v>5.0751038486358988</v>
      </c>
      <c r="BX293">
        <f>(r_31*P293)+y_31</f>
        <v>-4.8007412794916062</v>
      </c>
      <c r="CA293">
        <f>O293</f>
        <v>0.35836794954529955</v>
      </c>
      <c r="CB293">
        <f>P293</f>
        <v>-0.93358042649720208</v>
      </c>
      <c r="CD293">
        <f t="shared" si="71"/>
        <v>0.35836794954529955</v>
      </c>
      <c r="CE293">
        <f t="shared" si="72"/>
        <v>-0.93358042649720208</v>
      </c>
      <c r="CG293">
        <f t="shared" si="73"/>
        <v>0.71673589909059909</v>
      </c>
      <c r="CH293">
        <f t="shared" si="74"/>
        <v>-1.8671608529944042</v>
      </c>
      <c r="CJ293">
        <f t="shared" si="75"/>
        <v>1.0751038486358986</v>
      </c>
      <c r="CK293">
        <f t="shared" si="76"/>
        <v>-2.8007412794916062</v>
      </c>
      <c r="CM293">
        <f t="shared" si="77"/>
        <v>1.4334717981811982</v>
      </c>
      <c r="CN293">
        <f t="shared" si="78"/>
        <v>-3.7343217059888083</v>
      </c>
      <c r="CP293">
        <f t="shared" si="79"/>
        <v>1.7918397477264978</v>
      </c>
      <c r="CQ293">
        <f t="shared" si="80"/>
        <v>-4.6679021324860104</v>
      </c>
      <c r="CS293">
        <f>O293</f>
        <v>0.35836794954529955</v>
      </c>
      <c r="CT293">
        <f>P293</f>
        <v>-0.93358042649720208</v>
      </c>
      <c r="CU293">
        <f>(a_21*r_21*O293)+x_21</f>
        <v>6.4334717981811984</v>
      </c>
      <c r="CV293">
        <f>(b_21*r_21*P293)+y_21</f>
        <v>3.1328391470055958</v>
      </c>
      <c r="CW293">
        <f>(r_21*O293)+x_21</f>
        <v>6.4334717981811984</v>
      </c>
      <c r="CX293">
        <f>(r_21*P293)+y_21</f>
        <v>1.2656782940111917</v>
      </c>
      <c r="CY293">
        <f>((r_21/2)*O293)+x_21</f>
        <v>5.7167358990905992</v>
      </c>
      <c r="CZ293">
        <f>((r_21/2)*P293)+y_21</f>
        <v>3.1328391470055958</v>
      </c>
    </row>
    <row r="294" spans="1:104" x14ac:dyDescent="0.25">
      <c r="A294">
        <v>1</v>
      </c>
      <c r="K294">
        <v>4</v>
      </c>
      <c r="L294">
        <f>L293+A294</f>
        <v>292</v>
      </c>
      <c r="M294">
        <f t="shared" si="81"/>
        <v>5.0963614158234423</v>
      </c>
      <c r="O294">
        <f t="shared" si="82"/>
        <v>0.37460659341591196</v>
      </c>
      <c r="P294">
        <f t="shared" si="83"/>
        <v>-0.92718385456678742</v>
      </c>
      <c r="R294">
        <f t="shared" si="69"/>
        <v>1.4984263736636478</v>
      </c>
      <c r="S294">
        <f t="shared" si="70"/>
        <v>-3.7087354182671497</v>
      </c>
      <c r="U294">
        <f>R294+x_0</f>
        <v>1.4984263736636478</v>
      </c>
      <c r="V294">
        <f>S294+y_0</f>
        <v>-3.7087354182671497</v>
      </c>
      <c r="X294">
        <f>r_0*COS(M294)+x_01</f>
        <v>1.4984263736636478</v>
      </c>
      <c r="Y294">
        <f>r_0*SIN(M294)+y_01</f>
        <v>-3.7087354182671497</v>
      </c>
      <c r="Z294">
        <f t="shared" si="84"/>
        <v>271</v>
      </c>
      <c r="AB294">
        <f>(r_1*O294)+x_1</f>
        <v>1.4984263736636478</v>
      </c>
      <c r="AC294">
        <f>(r_1*P294)+y_1</f>
        <v>-3.7087354182671497</v>
      </c>
      <c r="AD294">
        <f t="shared" si="85"/>
        <v>271</v>
      </c>
      <c r="AG294">
        <f>(r_2*O294)+x_2</f>
        <v>5.4984263736636478</v>
      </c>
      <c r="AH294">
        <f>(r_2*P294)+y_2</f>
        <v>-3.7087354182671497</v>
      </c>
      <c r="AJ294">
        <f>(r_3*O294)+x_3</f>
        <v>1.4984263736636478</v>
      </c>
      <c r="AK294">
        <f>(r_3*P294)+y_3</f>
        <v>-3.7087354182671497</v>
      </c>
      <c r="AM294">
        <f>(r_4*O294)+x_4</f>
        <v>5.4984263736636478</v>
      </c>
      <c r="AN294">
        <f>(r_4*P294)+y_4</f>
        <v>-3.7087354182671497</v>
      </c>
      <c r="AP294">
        <f>(r_5*O294)+x_5</f>
        <v>1.4984263736636478</v>
      </c>
      <c r="AQ294">
        <f>(r_5*P294)+y_5</f>
        <v>0.2912645817328503</v>
      </c>
      <c r="AS294">
        <f>(r_6*O294)+x_6</f>
        <v>1.4984263736636478</v>
      </c>
      <c r="AT294">
        <f>(r_6*P294)+y_6</f>
        <v>-3.7087354182671497</v>
      </c>
      <c r="AV294">
        <f>(r_7*O294)+x_7</f>
        <v>5.4984263736636478</v>
      </c>
      <c r="AW294">
        <f>(r_7*P294)+y_7</f>
        <v>-3.7087354182671497</v>
      </c>
      <c r="AY294">
        <f>(r_8*O294)+x_8</f>
        <v>1.4984263736636478</v>
      </c>
      <c r="AZ294">
        <f>(r_8*P294)+y_8</f>
        <v>0.2912645817328503</v>
      </c>
      <c r="BB294">
        <f>(r_9*O294)+x_9</f>
        <v>-2.5015736263363522</v>
      </c>
      <c r="BC294">
        <f>(r_9*P294)+y_9</f>
        <v>-3.7087354182671497</v>
      </c>
      <c r="BE294">
        <f>(r_10*O294)+x_10</f>
        <v>1.4984263736636478</v>
      </c>
      <c r="BF294">
        <f>(r_10*P294)+y_10</f>
        <v>-7.7087354182671497</v>
      </c>
      <c r="BH294">
        <f>(r_26*O294)+x_26</f>
        <v>3.3714593407432076</v>
      </c>
      <c r="BI294">
        <f>(r_26*P294)+y_26</f>
        <v>-8.3446546911010877</v>
      </c>
      <c r="BK294">
        <f>(r_27*O294)+x_27</f>
        <v>-2.8761802197522641</v>
      </c>
      <c r="BL294">
        <f>(r_27*P294)+y_27</f>
        <v>-0.78155156370036227</v>
      </c>
      <c r="BN294">
        <f>(r_28*O294)+x_28</f>
        <v>-2.8761802197522641</v>
      </c>
      <c r="BO294">
        <f>(r_28*P294)+y_28</f>
        <v>-4.7815515637003623</v>
      </c>
      <c r="BQ294">
        <f>(r_29*O294)+x_29</f>
        <v>1.1238197802477359</v>
      </c>
      <c r="BR294">
        <f>(r_29*P294)+y_29</f>
        <v>-2.7815515637003623</v>
      </c>
      <c r="BT294">
        <f>(r_30*O294)+x_30</f>
        <v>5.1238197802477359</v>
      </c>
      <c r="BU294">
        <f>(r_30*P294)+y_30</f>
        <v>-0.78155156370036227</v>
      </c>
      <c r="BW294">
        <f>(r_31*O294)+x_31</f>
        <v>5.1238197802477359</v>
      </c>
      <c r="BX294">
        <f>(r_31*P294)+y_31</f>
        <v>-4.7815515637003623</v>
      </c>
      <c r="CA294">
        <f>O294</f>
        <v>0.37460659341591196</v>
      </c>
      <c r="CB294">
        <f>P294</f>
        <v>-0.92718385456678742</v>
      </c>
      <c r="CD294">
        <f t="shared" si="71"/>
        <v>0.37460659341591196</v>
      </c>
      <c r="CE294">
        <f t="shared" si="72"/>
        <v>-0.92718385456678742</v>
      </c>
      <c r="CG294">
        <f t="shared" si="73"/>
        <v>0.74921318683182392</v>
      </c>
      <c r="CH294">
        <f t="shared" si="74"/>
        <v>-1.8543677091335748</v>
      </c>
      <c r="CJ294">
        <f t="shared" si="75"/>
        <v>1.1238197802477359</v>
      </c>
      <c r="CK294">
        <f t="shared" si="76"/>
        <v>-2.7815515637003623</v>
      </c>
      <c r="CM294">
        <f t="shared" si="77"/>
        <v>1.4984263736636478</v>
      </c>
      <c r="CN294">
        <f t="shared" si="78"/>
        <v>-3.7087354182671497</v>
      </c>
      <c r="CP294">
        <f t="shared" si="79"/>
        <v>1.8730329670795598</v>
      </c>
      <c r="CQ294">
        <f t="shared" si="80"/>
        <v>-4.6359192728339371</v>
      </c>
      <c r="CS294">
        <f>O294</f>
        <v>0.37460659341591196</v>
      </c>
      <c r="CT294">
        <f>P294</f>
        <v>-0.92718385456678742</v>
      </c>
      <c r="CU294">
        <f>(a_21*r_21*O294)+x_21</f>
        <v>6.4984263736636478</v>
      </c>
      <c r="CV294">
        <f>(b_21*r_21*P294)+y_21</f>
        <v>3.1456322908664252</v>
      </c>
      <c r="CW294">
        <f>(r_21*O294)+x_21</f>
        <v>6.4984263736636478</v>
      </c>
      <c r="CX294">
        <f>(r_21*P294)+y_21</f>
        <v>1.2912645817328503</v>
      </c>
      <c r="CY294">
        <f>((r_21/2)*O294)+x_21</f>
        <v>5.7492131868318239</v>
      </c>
      <c r="CZ294">
        <f>((r_21/2)*P294)+y_21</f>
        <v>3.1456322908664252</v>
      </c>
    </row>
    <row r="295" spans="1:104" x14ac:dyDescent="0.25">
      <c r="A295">
        <v>1</v>
      </c>
      <c r="K295">
        <v>4</v>
      </c>
      <c r="L295">
        <f>L294+A295</f>
        <v>293</v>
      </c>
      <c r="M295">
        <f t="shared" si="81"/>
        <v>5.1138147083433854</v>
      </c>
      <c r="O295">
        <f t="shared" si="82"/>
        <v>0.39073112848927349</v>
      </c>
      <c r="P295">
        <f t="shared" si="83"/>
        <v>-0.92050485345244049</v>
      </c>
      <c r="R295">
        <f t="shared" si="69"/>
        <v>1.562924513957094</v>
      </c>
      <c r="S295">
        <f t="shared" si="70"/>
        <v>-3.6820194138097619</v>
      </c>
      <c r="U295">
        <f>R295+x_0</f>
        <v>1.562924513957094</v>
      </c>
      <c r="V295">
        <f>S295+y_0</f>
        <v>-3.6820194138097619</v>
      </c>
      <c r="X295">
        <f>r_0*COS(M295)+x_01</f>
        <v>1.562924513957094</v>
      </c>
      <c r="Y295">
        <f>r_0*SIN(M295)+y_01</f>
        <v>-3.6820194138097619</v>
      </c>
      <c r="Z295">
        <f t="shared" si="84"/>
        <v>272</v>
      </c>
      <c r="AB295">
        <f>(r_1*O295)+x_1</f>
        <v>1.562924513957094</v>
      </c>
      <c r="AC295">
        <f>(r_1*P295)+y_1</f>
        <v>-3.6820194138097619</v>
      </c>
      <c r="AD295">
        <f t="shared" si="85"/>
        <v>272</v>
      </c>
      <c r="AG295">
        <f>(r_2*O295)+x_2</f>
        <v>5.5629245139570944</v>
      </c>
      <c r="AH295">
        <f>(r_2*P295)+y_2</f>
        <v>-3.6820194138097619</v>
      </c>
      <c r="AJ295">
        <f>(r_3*O295)+x_3</f>
        <v>1.562924513957094</v>
      </c>
      <c r="AK295">
        <f>(r_3*P295)+y_3</f>
        <v>-3.6820194138097619</v>
      </c>
      <c r="AM295">
        <f>(r_4*O295)+x_4</f>
        <v>5.5629245139570944</v>
      </c>
      <c r="AN295">
        <f>(r_4*P295)+y_4</f>
        <v>-3.6820194138097619</v>
      </c>
      <c r="AP295">
        <f>(r_5*O295)+x_5</f>
        <v>1.562924513957094</v>
      </c>
      <c r="AQ295">
        <f>(r_5*P295)+y_5</f>
        <v>0.31798058619023806</v>
      </c>
      <c r="AS295">
        <f>(r_6*O295)+x_6</f>
        <v>1.562924513957094</v>
      </c>
      <c r="AT295">
        <f>(r_6*P295)+y_6</f>
        <v>-3.6820194138097619</v>
      </c>
      <c r="AV295">
        <f>(r_7*O295)+x_7</f>
        <v>5.5629245139570944</v>
      </c>
      <c r="AW295">
        <f>(r_7*P295)+y_7</f>
        <v>-3.6820194138097619</v>
      </c>
      <c r="AY295">
        <f>(r_8*O295)+x_8</f>
        <v>1.562924513957094</v>
      </c>
      <c r="AZ295">
        <f>(r_8*P295)+y_8</f>
        <v>0.31798058619023806</v>
      </c>
      <c r="BB295">
        <f>(r_9*O295)+x_9</f>
        <v>-2.437075486042906</v>
      </c>
      <c r="BC295">
        <f>(r_9*P295)+y_9</f>
        <v>-3.6820194138097619</v>
      </c>
      <c r="BE295">
        <f>(r_10*O295)+x_10</f>
        <v>1.562924513957094</v>
      </c>
      <c r="BF295">
        <f>(r_10*P295)+y_10</f>
        <v>-7.6820194138097619</v>
      </c>
      <c r="BH295">
        <f>(r_26*O295)+x_26</f>
        <v>3.5165801564034616</v>
      </c>
      <c r="BI295">
        <f>(r_26*P295)+y_26</f>
        <v>-8.2845436810719644</v>
      </c>
      <c r="BK295">
        <f>(r_27*O295)+x_27</f>
        <v>-2.8278066145321796</v>
      </c>
      <c r="BL295">
        <f>(r_27*P295)+y_27</f>
        <v>-0.76151456035732146</v>
      </c>
      <c r="BN295">
        <f>(r_28*O295)+x_28</f>
        <v>-2.8278066145321796</v>
      </c>
      <c r="BO295">
        <f>(r_28*P295)+y_28</f>
        <v>-4.7615145603573215</v>
      </c>
      <c r="BQ295">
        <f>(r_29*O295)+x_29</f>
        <v>1.1721933854678204</v>
      </c>
      <c r="BR295">
        <f>(r_29*P295)+y_29</f>
        <v>-2.7615145603573215</v>
      </c>
      <c r="BT295">
        <f>(r_30*O295)+x_30</f>
        <v>5.1721933854678204</v>
      </c>
      <c r="BU295">
        <f>(r_30*P295)+y_30</f>
        <v>-0.76151456035732146</v>
      </c>
      <c r="BW295">
        <f>(r_31*O295)+x_31</f>
        <v>5.1721933854678204</v>
      </c>
      <c r="BX295">
        <f>(r_31*P295)+y_31</f>
        <v>-4.7615145603573215</v>
      </c>
      <c r="CA295">
        <f>O295</f>
        <v>0.39073112848927349</v>
      </c>
      <c r="CB295">
        <f>P295</f>
        <v>-0.92050485345244049</v>
      </c>
      <c r="CD295">
        <f t="shared" si="71"/>
        <v>0.39073112848927349</v>
      </c>
      <c r="CE295">
        <f t="shared" si="72"/>
        <v>-0.92050485345244049</v>
      </c>
      <c r="CG295">
        <f t="shared" si="73"/>
        <v>0.78146225697854699</v>
      </c>
      <c r="CH295">
        <f t="shared" si="74"/>
        <v>-1.841009706904881</v>
      </c>
      <c r="CJ295">
        <f t="shared" si="75"/>
        <v>1.1721933854678204</v>
      </c>
      <c r="CK295">
        <f t="shared" si="76"/>
        <v>-2.7615145603573215</v>
      </c>
      <c r="CM295">
        <f t="shared" si="77"/>
        <v>1.562924513957094</v>
      </c>
      <c r="CN295">
        <f t="shared" si="78"/>
        <v>-3.6820194138097619</v>
      </c>
      <c r="CP295">
        <f t="shared" si="79"/>
        <v>1.9536556424463676</v>
      </c>
      <c r="CQ295">
        <f t="shared" si="80"/>
        <v>-4.6025242672622024</v>
      </c>
      <c r="CS295">
        <f>O295</f>
        <v>0.39073112848927349</v>
      </c>
      <c r="CT295">
        <f>P295</f>
        <v>-0.92050485345244049</v>
      </c>
      <c r="CU295">
        <f>(a_21*r_21*O295)+x_21</f>
        <v>6.5629245139570944</v>
      </c>
      <c r="CV295">
        <f>(b_21*r_21*P295)+y_21</f>
        <v>3.158990293095119</v>
      </c>
      <c r="CW295">
        <f>(r_21*O295)+x_21</f>
        <v>6.5629245139570944</v>
      </c>
      <c r="CX295">
        <f>(r_21*P295)+y_21</f>
        <v>1.3179805861902381</v>
      </c>
      <c r="CY295">
        <f>((r_21/2)*O295)+x_21</f>
        <v>5.7814622569785472</v>
      </c>
      <c r="CZ295">
        <f>((r_21/2)*P295)+y_21</f>
        <v>3.158990293095119</v>
      </c>
    </row>
    <row r="296" spans="1:104" x14ac:dyDescent="0.25">
      <c r="A296">
        <v>1</v>
      </c>
      <c r="K296">
        <v>4</v>
      </c>
      <c r="L296">
        <f>L295+A296</f>
        <v>294</v>
      </c>
      <c r="M296">
        <f t="shared" si="81"/>
        <v>5.1312680008633293</v>
      </c>
      <c r="O296">
        <f t="shared" si="82"/>
        <v>0.40673664307580054</v>
      </c>
      <c r="P296">
        <f t="shared" si="83"/>
        <v>-0.91354545764260076</v>
      </c>
      <c r="R296">
        <f t="shared" si="69"/>
        <v>1.6269465723032022</v>
      </c>
      <c r="S296">
        <f t="shared" si="70"/>
        <v>-3.654181830570403</v>
      </c>
      <c r="U296">
        <f>R296+x_0</f>
        <v>1.6269465723032022</v>
      </c>
      <c r="V296">
        <f>S296+y_0</f>
        <v>-3.654181830570403</v>
      </c>
      <c r="X296">
        <f>r_0*COS(M296)+x_01</f>
        <v>1.6269465723032022</v>
      </c>
      <c r="Y296">
        <f>r_0*SIN(M296)+y_01</f>
        <v>-3.654181830570403</v>
      </c>
      <c r="Z296">
        <f t="shared" si="84"/>
        <v>273</v>
      </c>
      <c r="AB296">
        <f>(r_1*O296)+x_1</f>
        <v>1.6269465723032022</v>
      </c>
      <c r="AC296">
        <f>(r_1*P296)+y_1</f>
        <v>-3.654181830570403</v>
      </c>
      <c r="AD296">
        <f t="shared" si="85"/>
        <v>273</v>
      </c>
      <c r="AG296">
        <f>(r_2*O296)+x_2</f>
        <v>5.6269465723032024</v>
      </c>
      <c r="AH296">
        <f>(r_2*P296)+y_2</f>
        <v>-3.654181830570403</v>
      </c>
      <c r="AJ296">
        <f>(r_3*O296)+x_3</f>
        <v>1.6269465723032022</v>
      </c>
      <c r="AK296">
        <f>(r_3*P296)+y_3</f>
        <v>-3.654181830570403</v>
      </c>
      <c r="AM296">
        <f>(r_4*O296)+x_4</f>
        <v>5.6269465723032024</v>
      </c>
      <c r="AN296">
        <f>(r_4*P296)+y_4</f>
        <v>-3.654181830570403</v>
      </c>
      <c r="AP296">
        <f>(r_5*O296)+x_5</f>
        <v>1.6269465723032022</v>
      </c>
      <c r="AQ296">
        <f>(r_5*P296)+y_5</f>
        <v>0.34581816942959698</v>
      </c>
      <c r="AS296">
        <f>(r_6*O296)+x_6</f>
        <v>1.6269465723032022</v>
      </c>
      <c r="AT296">
        <f>(r_6*P296)+y_6</f>
        <v>-3.654181830570403</v>
      </c>
      <c r="AV296">
        <f>(r_7*O296)+x_7</f>
        <v>5.6269465723032024</v>
      </c>
      <c r="AW296">
        <f>(r_7*P296)+y_7</f>
        <v>-3.654181830570403</v>
      </c>
      <c r="AY296">
        <f>(r_8*O296)+x_8</f>
        <v>1.6269465723032022</v>
      </c>
      <c r="AZ296">
        <f>(r_8*P296)+y_8</f>
        <v>0.34581816942959698</v>
      </c>
      <c r="BB296">
        <f>(r_9*O296)+x_9</f>
        <v>-2.3730534276967976</v>
      </c>
      <c r="BC296">
        <f>(r_9*P296)+y_9</f>
        <v>-3.654181830570403</v>
      </c>
      <c r="BE296">
        <f>(r_10*O296)+x_10</f>
        <v>1.6269465723032022</v>
      </c>
      <c r="BF296">
        <f>(r_10*P296)+y_10</f>
        <v>-7.654181830570403</v>
      </c>
      <c r="BH296">
        <f>(r_26*O296)+x_26</f>
        <v>3.6606297876822049</v>
      </c>
      <c r="BI296">
        <f>(r_26*P296)+y_26</f>
        <v>-8.2219091187834064</v>
      </c>
      <c r="BK296">
        <f>(r_27*O296)+x_27</f>
        <v>-2.7797900707725987</v>
      </c>
      <c r="BL296">
        <f>(r_27*P296)+y_27</f>
        <v>-0.74063637292780227</v>
      </c>
      <c r="BN296">
        <f>(r_28*O296)+x_28</f>
        <v>-2.7797900707725987</v>
      </c>
      <c r="BO296">
        <f>(r_28*P296)+y_28</f>
        <v>-4.7406363729278027</v>
      </c>
      <c r="BQ296">
        <f>(r_29*O296)+x_29</f>
        <v>1.2202099292274016</v>
      </c>
      <c r="BR296">
        <f>(r_29*P296)+y_29</f>
        <v>-2.7406363729278023</v>
      </c>
      <c r="BT296">
        <f>(r_30*O296)+x_30</f>
        <v>5.2202099292274013</v>
      </c>
      <c r="BU296">
        <f>(r_30*P296)+y_30</f>
        <v>-0.74063637292780227</v>
      </c>
      <c r="BW296">
        <f>(r_31*O296)+x_31</f>
        <v>5.2202099292274013</v>
      </c>
      <c r="BX296">
        <f>(r_31*P296)+y_31</f>
        <v>-4.7406363729278027</v>
      </c>
      <c r="CA296">
        <f>O296</f>
        <v>0.40673664307580054</v>
      </c>
      <c r="CB296">
        <f>P296</f>
        <v>-0.91354545764260076</v>
      </c>
      <c r="CD296">
        <f t="shared" si="71"/>
        <v>0.40673664307580054</v>
      </c>
      <c r="CE296">
        <f t="shared" si="72"/>
        <v>-0.91354545764260076</v>
      </c>
      <c r="CG296">
        <f t="shared" si="73"/>
        <v>0.81347328615160108</v>
      </c>
      <c r="CH296">
        <f t="shared" si="74"/>
        <v>-1.8270909152852015</v>
      </c>
      <c r="CJ296">
        <f t="shared" si="75"/>
        <v>1.2202099292274016</v>
      </c>
      <c r="CK296">
        <f t="shared" si="76"/>
        <v>-2.7406363729278023</v>
      </c>
      <c r="CM296">
        <f t="shared" si="77"/>
        <v>1.6269465723032022</v>
      </c>
      <c r="CN296">
        <f t="shared" si="78"/>
        <v>-3.654181830570403</v>
      </c>
      <c r="CP296">
        <f t="shared" si="79"/>
        <v>2.0336832153790025</v>
      </c>
      <c r="CQ296">
        <f t="shared" si="80"/>
        <v>-4.5677272882130033</v>
      </c>
      <c r="CS296">
        <f>O296</f>
        <v>0.40673664307580054</v>
      </c>
      <c r="CT296">
        <f>P296</f>
        <v>-0.91354545764260076</v>
      </c>
      <c r="CU296">
        <f>(a_21*r_21*O296)+x_21</f>
        <v>6.6269465723032024</v>
      </c>
      <c r="CV296">
        <f>(b_21*r_21*P296)+y_21</f>
        <v>3.1729090847147985</v>
      </c>
      <c r="CW296">
        <f>(r_21*O296)+x_21</f>
        <v>6.6269465723032024</v>
      </c>
      <c r="CX296">
        <f>(r_21*P296)+y_21</f>
        <v>1.345818169429597</v>
      </c>
      <c r="CY296">
        <f>((r_21/2)*O296)+x_21</f>
        <v>5.8134732861516012</v>
      </c>
      <c r="CZ296">
        <f>((r_21/2)*P296)+y_21</f>
        <v>3.1729090847147985</v>
      </c>
    </row>
    <row r="297" spans="1:104" x14ac:dyDescent="0.25">
      <c r="A297">
        <v>1</v>
      </c>
      <c r="K297">
        <v>4</v>
      </c>
      <c r="L297">
        <f>L296+A297</f>
        <v>295</v>
      </c>
      <c r="M297">
        <f t="shared" si="81"/>
        <v>5.1487212933832724</v>
      </c>
      <c r="O297">
        <f t="shared" si="82"/>
        <v>0.42261826174069961</v>
      </c>
      <c r="P297">
        <f t="shared" si="83"/>
        <v>-0.90630778703664994</v>
      </c>
      <c r="R297">
        <f t="shared" si="69"/>
        <v>1.6904730469627984</v>
      </c>
      <c r="S297">
        <f t="shared" si="70"/>
        <v>-3.6252311481465997</v>
      </c>
      <c r="U297">
        <f>R297+x_0</f>
        <v>1.6904730469627984</v>
      </c>
      <c r="V297">
        <f>S297+y_0</f>
        <v>-3.6252311481465997</v>
      </c>
      <c r="X297">
        <f>r_0*COS(M297)+x_01</f>
        <v>1.6904730469627984</v>
      </c>
      <c r="Y297">
        <f>r_0*SIN(M297)+y_01</f>
        <v>-3.6252311481465997</v>
      </c>
      <c r="Z297">
        <f t="shared" si="84"/>
        <v>274</v>
      </c>
      <c r="AB297">
        <f>(r_1*O297)+x_1</f>
        <v>1.6904730469627984</v>
      </c>
      <c r="AC297">
        <f>(r_1*P297)+y_1</f>
        <v>-3.6252311481465997</v>
      </c>
      <c r="AD297">
        <f t="shared" si="85"/>
        <v>274</v>
      </c>
      <c r="AG297">
        <f>(r_2*O297)+x_2</f>
        <v>5.6904730469627989</v>
      </c>
      <c r="AH297">
        <f>(r_2*P297)+y_2</f>
        <v>-3.6252311481465997</v>
      </c>
      <c r="AJ297">
        <f>(r_3*O297)+x_3</f>
        <v>1.6904730469627984</v>
      </c>
      <c r="AK297">
        <f>(r_3*P297)+y_3</f>
        <v>-3.6252311481465997</v>
      </c>
      <c r="AM297">
        <f>(r_4*O297)+x_4</f>
        <v>5.6904730469627989</v>
      </c>
      <c r="AN297">
        <f>(r_4*P297)+y_4</f>
        <v>-3.6252311481465997</v>
      </c>
      <c r="AP297">
        <f>(r_5*O297)+x_5</f>
        <v>1.6904730469627984</v>
      </c>
      <c r="AQ297">
        <f>(r_5*P297)+y_5</f>
        <v>0.37476885185340025</v>
      </c>
      <c r="AS297">
        <f>(r_6*O297)+x_6</f>
        <v>1.6904730469627984</v>
      </c>
      <c r="AT297">
        <f>(r_6*P297)+y_6</f>
        <v>-3.6252311481465997</v>
      </c>
      <c r="AV297">
        <f>(r_7*O297)+x_7</f>
        <v>5.6904730469627989</v>
      </c>
      <c r="AW297">
        <f>(r_7*P297)+y_7</f>
        <v>-3.6252311481465997</v>
      </c>
      <c r="AY297">
        <f>(r_8*O297)+x_8</f>
        <v>1.6904730469627984</v>
      </c>
      <c r="AZ297">
        <f>(r_8*P297)+y_8</f>
        <v>0.37476885185340025</v>
      </c>
      <c r="BB297">
        <f>(r_9*O297)+x_9</f>
        <v>-2.3095269530372016</v>
      </c>
      <c r="BC297">
        <f>(r_9*P297)+y_9</f>
        <v>-3.6252311481465997</v>
      </c>
      <c r="BE297">
        <f>(r_10*O297)+x_10</f>
        <v>1.6904730469627984</v>
      </c>
      <c r="BF297">
        <f>(r_10*P297)+y_10</f>
        <v>-7.6252311481466002</v>
      </c>
      <c r="BH297">
        <f>(r_26*O297)+x_26</f>
        <v>3.8035643556662966</v>
      </c>
      <c r="BI297">
        <f>(r_26*P297)+y_26</f>
        <v>-8.1567700833298495</v>
      </c>
      <c r="BK297">
        <f>(r_27*O297)+x_27</f>
        <v>-2.7321452147779013</v>
      </c>
      <c r="BL297">
        <f>(r_27*P297)+y_27</f>
        <v>-0.7189233611099497</v>
      </c>
      <c r="BN297">
        <f>(r_28*O297)+x_28</f>
        <v>-2.7321452147779013</v>
      </c>
      <c r="BO297">
        <f>(r_28*P297)+y_28</f>
        <v>-4.7189233611099493</v>
      </c>
      <c r="BQ297">
        <f>(r_29*O297)+x_29</f>
        <v>1.2678547852220987</v>
      </c>
      <c r="BR297">
        <f>(r_29*P297)+y_29</f>
        <v>-2.7189233611099497</v>
      </c>
      <c r="BT297">
        <f>(r_30*O297)+x_30</f>
        <v>5.2678547852220987</v>
      </c>
      <c r="BU297">
        <f>(r_30*P297)+y_30</f>
        <v>-0.7189233611099497</v>
      </c>
      <c r="BW297">
        <f>(r_31*O297)+x_31</f>
        <v>5.2678547852220987</v>
      </c>
      <c r="BX297">
        <f>(r_31*P297)+y_31</f>
        <v>-4.7189233611099493</v>
      </c>
      <c r="CA297">
        <f>O297</f>
        <v>0.42261826174069961</v>
      </c>
      <c r="CB297">
        <f>P297</f>
        <v>-0.90630778703664994</v>
      </c>
      <c r="CD297">
        <f t="shared" si="71"/>
        <v>0.42261826174069961</v>
      </c>
      <c r="CE297">
        <f t="shared" si="72"/>
        <v>-0.90630778703664994</v>
      </c>
      <c r="CG297">
        <f t="shared" si="73"/>
        <v>0.84523652348139922</v>
      </c>
      <c r="CH297">
        <f t="shared" si="74"/>
        <v>-1.8126155740732999</v>
      </c>
      <c r="CJ297">
        <f t="shared" si="75"/>
        <v>1.2678547852220987</v>
      </c>
      <c r="CK297">
        <f t="shared" si="76"/>
        <v>-2.7189233611099497</v>
      </c>
      <c r="CM297">
        <f t="shared" si="77"/>
        <v>1.6904730469627984</v>
      </c>
      <c r="CN297">
        <f t="shared" si="78"/>
        <v>-3.6252311481465997</v>
      </c>
      <c r="CP297">
        <f t="shared" si="79"/>
        <v>2.1130913087034982</v>
      </c>
      <c r="CQ297">
        <f t="shared" si="80"/>
        <v>-4.5315389351832494</v>
      </c>
      <c r="CS297">
        <f>O297</f>
        <v>0.42261826174069961</v>
      </c>
      <c r="CT297">
        <f>P297</f>
        <v>-0.90630778703664994</v>
      </c>
      <c r="CU297">
        <f>(a_21*r_21*O297)+x_21</f>
        <v>6.6904730469627989</v>
      </c>
      <c r="CV297">
        <f>(b_21*r_21*P297)+y_21</f>
        <v>3.1873844259266999</v>
      </c>
      <c r="CW297">
        <f>(r_21*O297)+x_21</f>
        <v>6.6904730469627989</v>
      </c>
      <c r="CX297">
        <f>(r_21*P297)+y_21</f>
        <v>1.3747688518534003</v>
      </c>
      <c r="CY297">
        <f>((r_21/2)*O297)+x_21</f>
        <v>5.8452365234813994</v>
      </c>
      <c r="CZ297">
        <f>((r_21/2)*P297)+y_21</f>
        <v>3.1873844259266999</v>
      </c>
    </row>
    <row r="298" spans="1:104" x14ac:dyDescent="0.25">
      <c r="A298">
        <v>1</v>
      </c>
      <c r="K298">
        <v>4</v>
      </c>
      <c r="L298">
        <f>L297+A298</f>
        <v>296</v>
      </c>
      <c r="M298">
        <f t="shared" si="81"/>
        <v>5.1661745859032155</v>
      </c>
      <c r="O298">
        <f t="shared" si="82"/>
        <v>0.4383711467890774</v>
      </c>
      <c r="P298">
        <f t="shared" si="83"/>
        <v>-0.89879404629916704</v>
      </c>
      <c r="R298">
        <f t="shared" si="69"/>
        <v>1.7534845871563096</v>
      </c>
      <c r="S298">
        <f t="shared" si="70"/>
        <v>-3.5951761851966682</v>
      </c>
      <c r="U298">
        <f>R298+x_0</f>
        <v>1.7534845871563096</v>
      </c>
      <c r="V298">
        <f>S298+y_0</f>
        <v>-3.5951761851966682</v>
      </c>
      <c r="X298">
        <f>r_0*COS(M298)+x_01</f>
        <v>1.7534845871563096</v>
      </c>
      <c r="Y298">
        <f>r_0*SIN(M298)+y_01</f>
        <v>-3.5951761851966682</v>
      </c>
      <c r="Z298">
        <f t="shared" si="84"/>
        <v>275</v>
      </c>
      <c r="AB298">
        <f>(r_1*O298)+x_1</f>
        <v>1.7534845871563096</v>
      </c>
      <c r="AC298">
        <f>(r_1*P298)+y_1</f>
        <v>-3.5951761851966682</v>
      </c>
      <c r="AD298">
        <f t="shared" si="85"/>
        <v>275</v>
      </c>
      <c r="AG298">
        <f>(r_2*O298)+x_2</f>
        <v>5.7534845871563096</v>
      </c>
      <c r="AH298">
        <f>(r_2*P298)+y_2</f>
        <v>-3.5951761851966682</v>
      </c>
      <c r="AJ298">
        <f>(r_3*O298)+x_3</f>
        <v>1.7534845871563096</v>
      </c>
      <c r="AK298">
        <f>(r_3*P298)+y_3</f>
        <v>-3.5951761851966682</v>
      </c>
      <c r="AM298">
        <f>(r_4*O298)+x_4</f>
        <v>5.7534845871563096</v>
      </c>
      <c r="AN298">
        <f>(r_4*P298)+y_4</f>
        <v>-3.5951761851966682</v>
      </c>
      <c r="AP298">
        <f>(r_5*O298)+x_5</f>
        <v>1.7534845871563096</v>
      </c>
      <c r="AQ298">
        <f>(r_5*P298)+y_5</f>
        <v>0.40482381480333185</v>
      </c>
      <c r="AS298">
        <f>(r_6*O298)+x_6</f>
        <v>1.7534845871563096</v>
      </c>
      <c r="AT298">
        <f>(r_6*P298)+y_6</f>
        <v>-3.5951761851966682</v>
      </c>
      <c r="AV298">
        <f>(r_7*O298)+x_7</f>
        <v>5.7534845871563096</v>
      </c>
      <c r="AW298">
        <f>(r_7*P298)+y_7</f>
        <v>-3.5951761851966682</v>
      </c>
      <c r="AY298">
        <f>(r_8*O298)+x_8</f>
        <v>1.7534845871563096</v>
      </c>
      <c r="AZ298">
        <f>(r_8*P298)+y_8</f>
        <v>0.40482381480333185</v>
      </c>
      <c r="BB298">
        <f>(r_9*O298)+x_9</f>
        <v>-2.2465154128436904</v>
      </c>
      <c r="BC298">
        <f>(r_9*P298)+y_9</f>
        <v>-3.5951761851966682</v>
      </c>
      <c r="BE298">
        <f>(r_10*O298)+x_10</f>
        <v>1.7534845871563096</v>
      </c>
      <c r="BF298">
        <f>(r_10*P298)+y_10</f>
        <v>-7.5951761851966682</v>
      </c>
      <c r="BH298">
        <f>(r_26*O298)+x_26</f>
        <v>3.9453403211016966</v>
      </c>
      <c r="BI298">
        <f>(r_26*P298)+y_26</f>
        <v>-8.089146416692504</v>
      </c>
      <c r="BK298">
        <f>(r_27*O298)+x_27</f>
        <v>-2.6848865596327678</v>
      </c>
      <c r="BL298">
        <f>(r_27*P298)+y_27</f>
        <v>-0.69638213889750133</v>
      </c>
      <c r="BN298">
        <f>(r_28*O298)+x_28</f>
        <v>-2.6848865596327678</v>
      </c>
      <c r="BO298">
        <f>(r_28*P298)+y_28</f>
        <v>-4.6963821388975013</v>
      </c>
      <c r="BQ298">
        <f>(r_29*O298)+x_29</f>
        <v>1.3151134403672322</v>
      </c>
      <c r="BR298">
        <f>(r_29*P298)+y_29</f>
        <v>-2.6963821388975013</v>
      </c>
      <c r="BT298">
        <f>(r_30*O298)+x_30</f>
        <v>5.3151134403672327</v>
      </c>
      <c r="BU298">
        <f>(r_30*P298)+y_30</f>
        <v>-0.69638213889750133</v>
      </c>
      <c r="BW298">
        <f>(r_31*O298)+x_31</f>
        <v>5.3151134403672327</v>
      </c>
      <c r="BX298">
        <f>(r_31*P298)+y_31</f>
        <v>-4.6963821388975013</v>
      </c>
      <c r="CA298">
        <f>O298</f>
        <v>0.4383711467890774</v>
      </c>
      <c r="CB298">
        <f>P298</f>
        <v>-0.89879404629916704</v>
      </c>
      <c r="CD298">
        <f t="shared" si="71"/>
        <v>0.4383711467890774</v>
      </c>
      <c r="CE298">
        <f t="shared" si="72"/>
        <v>-0.89879404629916704</v>
      </c>
      <c r="CG298">
        <f t="shared" si="73"/>
        <v>0.87674229357815481</v>
      </c>
      <c r="CH298">
        <f t="shared" si="74"/>
        <v>-1.7975880925983341</v>
      </c>
      <c r="CJ298">
        <f t="shared" si="75"/>
        <v>1.3151134403672322</v>
      </c>
      <c r="CK298">
        <f t="shared" si="76"/>
        <v>-2.6963821388975013</v>
      </c>
      <c r="CM298">
        <f t="shared" si="77"/>
        <v>1.7534845871563096</v>
      </c>
      <c r="CN298">
        <f t="shared" si="78"/>
        <v>-3.5951761851966682</v>
      </c>
      <c r="CP298">
        <f t="shared" si="79"/>
        <v>2.191855733945387</v>
      </c>
      <c r="CQ298">
        <f t="shared" si="80"/>
        <v>-4.493970231495835</v>
      </c>
      <c r="CS298">
        <f>O298</f>
        <v>0.4383711467890774</v>
      </c>
      <c r="CT298">
        <f>P298</f>
        <v>-0.89879404629916704</v>
      </c>
      <c r="CU298">
        <f>(a_21*r_21*O298)+x_21</f>
        <v>6.7534845871563096</v>
      </c>
      <c r="CV298">
        <f>(b_21*r_21*P298)+y_21</f>
        <v>3.2024119074016659</v>
      </c>
      <c r="CW298">
        <f>(r_21*O298)+x_21</f>
        <v>6.7534845871563096</v>
      </c>
      <c r="CX298">
        <f>(r_21*P298)+y_21</f>
        <v>1.4048238148033318</v>
      </c>
      <c r="CY298">
        <f>((r_21/2)*O298)+x_21</f>
        <v>5.8767422935781548</v>
      </c>
      <c r="CZ298">
        <f>((r_21/2)*P298)+y_21</f>
        <v>3.2024119074016659</v>
      </c>
    </row>
    <row r="299" spans="1:104" x14ac:dyDescent="0.25">
      <c r="A299">
        <v>1</v>
      </c>
      <c r="K299">
        <v>4</v>
      </c>
      <c r="L299">
        <f>L298+A299</f>
        <v>297</v>
      </c>
      <c r="M299">
        <f t="shared" si="81"/>
        <v>5.1836278784231586</v>
      </c>
      <c r="O299">
        <f t="shared" si="82"/>
        <v>0.45399049973954664</v>
      </c>
      <c r="P299">
        <f t="shared" si="83"/>
        <v>-0.8910065241883679</v>
      </c>
      <c r="R299">
        <f t="shared" si="69"/>
        <v>1.8159619989581866</v>
      </c>
      <c r="S299">
        <f t="shared" si="70"/>
        <v>-3.5640260967534716</v>
      </c>
      <c r="U299">
        <f>R299+x_0</f>
        <v>1.8159619989581866</v>
      </c>
      <c r="V299">
        <f>S299+y_0</f>
        <v>-3.5640260967534716</v>
      </c>
      <c r="X299">
        <f>r_0*COS(M299)+x_01</f>
        <v>1.8159619989581866</v>
      </c>
      <c r="Y299">
        <f>r_0*SIN(M299)+y_01</f>
        <v>-3.5640260967534716</v>
      </c>
      <c r="Z299">
        <f t="shared" si="84"/>
        <v>276</v>
      </c>
      <c r="AB299">
        <f>(r_1*O299)+x_1</f>
        <v>1.8159619989581866</v>
      </c>
      <c r="AC299">
        <f>(r_1*P299)+y_1</f>
        <v>-3.5640260967534716</v>
      </c>
      <c r="AD299">
        <f t="shared" si="85"/>
        <v>276</v>
      </c>
      <c r="AG299">
        <f>(r_2*O299)+x_2</f>
        <v>5.815961998958187</v>
      </c>
      <c r="AH299">
        <f>(r_2*P299)+y_2</f>
        <v>-3.5640260967534716</v>
      </c>
      <c r="AJ299">
        <f>(r_3*O299)+x_3</f>
        <v>1.8159619989581866</v>
      </c>
      <c r="AK299">
        <f>(r_3*P299)+y_3</f>
        <v>-3.5640260967534716</v>
      </c>
      <c r="AM299">
        <f>(r_4*O299)+x_4</f>
        <v>5.815961998958187</v>
      </c>
      <c r="AN299">
        <f>(r_4*P299)+y_4</f>
        <v>-3.5640260967534716</v>
      </c>
      <c r="AP299">
        <f>(r_5*O299)+x_5</f>
        <v>1.8159619989581866</v>
      </c>
      <c r="AQ299">
        <f>(r_5*P299)+y_5</f>
        <v>0.4359739032465284</v>
      </c>
      <c r="AS299">
        <f>(r_6*O299)+x_6</f>
        <v>1.8159619989581866</v>
      </c>
      <c r="AT299">
        <f>(r_6*P299)+y_6</f>
        <v>-3.5640260967534716</v>
      </c>
      <c r="AV299">
        <f>(r_7*O299)+x_7</f>
        <v>5.815961998958187</v>
      </c>
      <c r="AW299">
        <f>(r_7*P299)+y_7</f>
        <v>-3.5640260967534716</v>
      </c>
      <c r="AY299">
        <f>(r_8*O299)+x_8</f>
        <v>1.8159619989581866</v>
      </c>
      <c r="AZ299">
        <f>(r_8*P299)+y_8</f>
        <v>0.4359739032465284</v>
      </c>
      <c r="BB299">
        <f>(r_9*O299)+x_9</f>
        <v>-2.1840380010418134</v>
      </c>
      <c r="BC299">
        <f>(r_9*P299)+y_9</f>
        <v>-3.5640260967534716</v>
      </c>
      <c r="BE299">
        <f>(r_10*O299)+x_10</f>
        <v>1.8159619989581866</v>
      </c>
      <c r="BF299">
        <f>(r_10*P299)+y_10</f>
        <v>-7.5640260967534712</v>
      </c>
      <c r="BH299">
        <f>(r_26*O299)+x_26</f>
        <v>4.0859144976559199</v>
      </c>
      <c r="BI299">
        <f>(r_26*P299)+y_26</f>
        <v>-8.0190587176953105</v>
      </c>
      <c r="BK299">
        <f>(r_27*O299)+x_27</f>
        <v>-2.6380285007813602</v>
      </c>
      <c r="BL299">
        <f>(r_27*P299)+y_27</f>
        <v>-0.67301957256510381</v>
      </c>
      <c r="BN299">
        <f>(r_28*O299)+x_28</f>
        <v>-2.6380285007813602</v>
      </c>
      <c r="BO299">
        <f>(r_28*P299)+y_28</f>
        <v>-4.6730195725651038</v>
      </c>
      <c r="BQ299">
        <f>(r_29*O299)+x_29</f>
        <v>1.3619714992186398</v>
      </c>
      <c r="BR299">
        <f>(r_29*P299)+y_29</f>
        <v>-2.6730195725651038</v>
      </c>
      <c r="BT299">
        <f>(r_30*O299)+x_30</f>
        <v>5.3619714992186402</v>
      </c>
      <c r="BU299">
        <f>(r_30*P299)+y_30</f>
        <v>-0.67301957256510381</v>
      </c>
      <c r="BW299">
        <f>(r_31*O299)+x_31</f>
        <v>5.3619714992186402</v>
      </c>
      <c r="BX299">
        <f>(r_31*P299)+y_31</f>
        <v>-4.6730195725651038</v>
      </c>
      <c r="CA299">
        <f>O299</f>
        <v>0.45399049973954664</v>
      </c>
      <c r="CB299">
        <f>P299</f>
        <v>-0.8910065241883679</v>
      </c>
      <c r="CD299">
        <f t="shared" si="71"/>
        <v>0.45399049973954664</v>
      </c>
      <c r="CE299">
        <f t="shared" si="72"/>
        <v>-0.8910065241883679</v>
      </c>
      <c r="CG299">
        <f t="shared" si="73"/>
        <v>0.90798099947909328</v>
      </c>
      <c r="CH299">
        <f t="shared" si="74"/>
        <v>-1.7820130483767358</v>
      </c>
      <c r="CJ299">
        <f t="shared" si="75"/>
        <v>1.3619714992186398</v>
      </c>
      <c r="CK299">
        <f t="shared" si="76"/>
        <v>-2.6730195725651038</v>
      </c>
      <c r="CM299">
        <f t="shared" si="77"/>
        <v>1.8159619989581866</v>
      </c>
      <c r="CN299">
        <f t="shared" si="78"/>
        <v>-3.5640260967534716</v>
      </c>
      <c r="CP299">
        <f t="shared" si="79"/>
        <v>2.2699524986977333</v>
      </c>
      <c r="CQ299">
        <f t="shared" si="80"/>
        <v>-4.4550326209418394</v>
      </c>
      <c r="CS299">
        <f>O299</f>
        <v>0.45399049973954664</v>
      </c>
      <c r="CT299">
        <f>P299</f>
        <v>-0.8910065241883679</v>
      </c>
      <c r="CU299">
        <f>(a_21*r_21*O299)+x_21</f>
        <v>6.815961998958187</v>
      </c>
      <c r="CV299">
        <f>(b_21*r_21*P299)+y_21</f>
        <v>3.2179869516232644</v>
      </c>
      <c r="CW299">
        <f>(r_21*O299)+x_21</f>
        <v>6.815961998958187</v>
      </c>
      <c r="CX299">
        <f>(r_21*P299)+y_21</f>
        <v>1.4359739032465284</v>
      </c>
      <c r="CY299">
        <f>((r_21/2)*O299)+x_21</f>
        <v>5.9079809994790935</v>
      </c>
      <c r="CZ299">
        <f>((r_21/2)*P299)+y_21</f>
        <v>3.2179869516232644</v>
      </c>
    </row>
    <row r="300" spans="1:104" x14ac:dyDescent="0.25">
      <c r="A300">
        <v>1</v>
      </c>
      <c r="K300">
        <v>4</v>
      </c>
      <c r="L300">
        <f>L299+A300</f>
        <v>298</v>
      </c>
      <c r="M300">
        <f t="shared" si="81"/>
        <v>5.2010811709431017</v>
      </c>
      <c r="O300">
        <f t="shared" si="82"/>
        <v>0.46947156278589042</v>
      </c>
      <c r="P300">
        <f t="shared" si="83"/>
        <v>-0.8829475928589271</v>
      </c>
      <c r="R300">
        <f t="shared" si="69"/>
        <v>1.8778862511435617</v>
      </c>
      <c r="S300">
        <f t="shared" si="70"/>
        <v>-3.5317903714357084</v>
      </c>
      <c r="U300">
        <f>R300+x_0</f>
        <v>1.8778862511435617</v>
      </c>
      <c r="V300">
        <f>S300+y_0</f>
        <v>-3.5317903714357084</v>
      </c>
      <c r="X300">
        <f>r_0*COS(M300)+x_01</f>
        <v>1.8778862511435617</v>
      </c>
      <c r="Y300">
        <f>r_0*SIN(M300)+y_01</f>
        <v>-3.5317903714357084</v>
      </c>
      <c r="Z300">
        <f t="shared" si="84"/>
        <v>277</v>
      </c>
      <c r="AB300">
        <f>(r_1*O300)+x_1</f>
        <v>1.8778862511435617</v>
      </c>
      <c r="AC300">
        <f>(r_1*P300)+y_1</f>
        <v>-3.5317903714357084</v>
      </c>
      <c r="AD300">
        <f t="shared" si="85"/>
        <v>277</v>
      </c>
      <c r="AG300">
        <f>(r_2*O300)+x_2</f>
        <v>5.8778862511435612</v>
      </c>
      <c r="AH300">
        <f>(r_2*P300)+y_2</f>
        <v>-3.5317903714357084</v>
      </c>
      <c r="AJ300">
        <f>(r_3*O300)+x_3</f>
        <v>1.8778862511435617</v>
      </c>
      <c r="AK300">
        <f>(r_3*P300)+y_3</f>
        <v>-3.5317903714357084</v>
      </c>
      <c r="AM300">
        <f>(r_4*O300)+x_4</f>
        <v>5.8778862511435612</v>
      </c>
      <c r="AN300">
        <f>(r_4*P300)+y_4</f>
        <v>-3.5317903714357084</v>
      </c>
      <c r="AP300">
        <f>(r_5*O300)+x_5</f>
        <v>1.8778862511435617</v>
      </c>
      <c r="AQ300">
        <f>(r_5*P300)+y_5</f>
        <v>0.4682096285642916</v>
      </c>
      <c r="AS300">
        <f>(r_6*O300)+x_6</f>
        <v>1.8778862511435617</v>
      </c>
      <c r="AT300">
        <f>(r_6*P300)+y_6</f>
        <v>-3.5317903714357084</v>
      </c>
      <c r="AV300">
        <f>(r_7*O300)+x_7</f>
        <v>5.8778862511435612</v>
      </c>
      <c r="AW300">
        <f>(r_7*P300)+y_7</f>
        <v>-3.5317903714357084</v>
      </c>
      <c r="AY300">
        <f>(r_8*O300)+x_8</f>
        <v>1.8778862511435617</v>
      </c>
      <c r="AZ300">
        <f>(r_8*P300)+y_8</f>
        <v>0.4682096285642916</v>
      </c>
      <c r="BB300">
        <f>(r_9*O300)+x_9</f>
        <v>-2.1221137488564383</v>
      </c>
      <c r="BC300">
        <f>(r_9*P300)+y_9</f>
        <v>-3.5317903714357084</v>
      </c>
      <c r="BE300">
        <f>(r_10*O300)+x_10</f>
        <v>1.8778862511435617</v>
      </c>
      <c r="BF300">
        <f>(r_10*P300)+y_10</f>
        <v>-7.531790371435708</v>
      </c>
      <c r="BH300">
        <f>(r_26*O300)+x_26</f>
        <v>4.2252440650730136</v>
      </c>
      <c r="BI300">
        <f>(r_26*P300)+y_26</f>
        <v>-7.9465283357303438</v>
      </c>
      <c r="BK300">
        <f>(r_27*O300)+x_27</f>
        <v>-2.5915853116423286</v>
      </c>
      <c r="BL300">
        <f>(r_27*P300)+y_27</f>
        <v>-0.64884277857678141</v>
      </c>
      <c r="BN300">
        <f>(r_28*O300)+x_28</f>
        <v>-2.5915853116423286</v>
      </c>
      <c r="BO300">
        <f>(r_28*P300)+y_28</f>
        <v>-4.6488427785767819</v>
      </c>
      <c r="BQ300">
        <f>(r_29*O300)+x_29</f>
        <v>1.4084146883576714</v>
      </c>
      <c r="BR300">
        <f>(r_29*P300)+y_29</f>
        <v>-2.6488427785767814</v>
      </c>
      <c r="BT300">
        <f>(r_30*O300)+x_30</f>
        <v>5.4084146883576718</v>
      </c>
      <c r="BU300">
        <f>(r_30*P300)+y_30</f>
        <v>-0.64884277857678141</v>
      </c>
      <c r="BW300">
        <f>(r_31*O300)+x_31</f>
        <v>5.4084146883576718</v>
      </c>
      <c r="BX300">
        <f>(r_31*P300)+y_31</f>
        <v>-4.6488427785767819</v>
      </c>
      <c r="CA300">
        <f>O300</f>
        <v>0.46947156278589042</v>
      </c>
      <c r="CB300">
        <f>P300</f>
        <v>-0.8829475928589271</v>
      </c>
      <c r="CD300">
        <f t="shared" si="71"/>
        <v>0.46947156278589042</v>
      </c>
      <c r="CE300">
        <f t="shared" si="72"/>
        <v>-0.8829475928589271</v>
      </c>
      <c r="CG300">
        <f t="shared" si="73"/>
        <v>0.93894312557178083</v>
      </c>
      <c r="CH300">
        <f t="shared" si="74"/>
        <v>-1.7658951857178542</v>
      </c>
      <c r="CJ300">
        <f t="shared" si="75"/>
        <v>1.4084146883576714</v>
      </c>
      <c r="CK300">
        <f t="shared" si="76"/>
        <v>-2.6488427785767814</v>
      </c>
      <c r="CM300">
        <f t="shared" si="77"/>
        <v>1.8778862511435617</v>
      </c>
      <c r="CN300">
        <f t="shared" si="78"/>
        <v>-3.5317903714357084</v>
      </c>
      <c r="CP300">
        <f t="shared" si="79"/>
        <v>2.347357813929452</v>
      </c>
      <c r="CQ300">
        <f t="shared" si="80"/>
        <v>-4.4147379642946358</v>
      </c>
      <c r="CS300">
        <f>O300</f>
        <v>0.46947156278589042</v>
      </c>
      <c r="CT300">
        <f>P300</f>
        <v>-0.8829475928589271</v>
      </c>
      <c r="CU300">
        <f>(a_21*r_21*O300)+x_21</f>
        <v>6.8778862511435612</v>
      </c>
      <c r="CV300">
        <f>(b_21*r_21*P300)+y_21</f>
        <v>3.234104814282146</v>
      </c>
      <c r="CW300">
        <f>(r_21*O300)+x_21</f>
        <v>6.8778862511435612</v>
      </c>
      <c r="CX300">
        <f>(r_21*P300)+y_21</f>
        <v>1.4682096285642916</v>
      </c>
      <c r="CY300">
        <f>((r_21/2)*O300)+x_21</f>
        <v>5.9389431255717806</v>
      </c>
      <c r="CZ300">
        <f>((r_21/2)*P300)+y_21</f>
        <v>3.234104814282146</v>
      </c>
    </row>
    <row r="301" spans="1:104" x14ac:dyDescent="0.25">
      <c r="A301">
        <v>1</v>
      </c>
      <c r="K301">
        <v>4</v>
      </c>
      <c r="L301">
        <f>L300+A301</f>
        <v>299</v>
      </c>
      <c r="M301">
        <f t="shared" si="81"/>
        <v>5.2185344634630448</v>
      </c>
      <c r="O301">
        <f t="shared" si="82"/>
        <v>0.4848096202463365</v>
      </c>
      <c r="P301">
        <f t="shared" si="83"/>
        <v>-0.87461970713939607</v>
      </c>
      <c r="R301">
        <f t="shared" si="69"/>
        <v>1.939238480985346</v>
      </c>
      <c r="S301">
        <f t="shared" si="70"/>
        <v>-3.4984788285575843</v>
      </c>
      <c r="U301">
        <f>R301+x_0</f>
        <v>1.939238480985346</v>
      </c>
      <c r="V301">
        <f>S301+y_0</f>
        <v>-3.4984788285575843</v>
      </c>
      <c r="X301">
        <f>r_0*COS(M301)+x_01</f>
        <v>1.939238480985346</v>
      </c>
      <c r="Y301">
        <f>r_0*SIN(M301)+y_01</f>
        <v>-3.4984788285575843</v>
      </c>
      <c r="Z301">
        <f t="shared" si="84"/>
        <v>278</v>
      </c>
      <c r="AB301">
        <f>(r_1*O301)+x_1</f>
        <v>1.939238480985346</v>
      </c>
      <c r="AC301">
        <f>(r_1*P301)+y_1</f>
        <v>-3.4984788285575843</v>
      </c>
      <c r="AD301">
        <f t="shared" si="85"/>
        <v>278</v>
      </c>
      <c r="AG301">
        <f>(r_2*O301)+x_2</f>
        <v>5.9392384809853462</v>
      </c>
      <c r="AH301">
        <f>(r_2*P301)+y_2</f>
        <v>-3.4984788285575843</v>
      </c>
      <c r="AJ301">
        <f>(r_3*O301)+x_3</f>
        <v>1.939238480985346</v>
      </c>
      <c r="AK301">
        <f>(r_3*P301)+y_3</f>
        <v>-3.4984788285575843</v>
      </c>
      <c r="AM301">
        <f>(r_4*O301)+x_4</f>
        <v>5.9392384809853462</v>
      </c>
      <c r="AN301">
        <f>(r_4*P301)+y_4</f>
        <v>-3.4984788285575843</v>
      </c>
      <c r="AP301">
        <f>(r_5*O301)+x_5</f>
        <v>1.939238480985346</v>
      </c>
      <c r="AQ301">
        <f>(r_5*P301)+y_5</f>
        <v>0.5015211714424157</v>
      </c>
      <c r="AS301">
        <f>(r_6*O301)+x_6</f>
        <v>1.939238480985346</v>
      </c>
      <c r="AT301">
        <f>(r_6*P301)+y_6</f>
        <v>-3.4984788285575843</v>
      </c>
      <c r="AV301">
        <f>(r_7*O301)+x_7</f>
        <v>5.9392384809853462</v>
      </c>
      <c r="AW301">
        <f>(r_7*P301)+y_7</f>
        <v>-3.4984788285575843</v>
      </c>
      <c r="AY301">
        <f>(r_8*O301)+x_8</f>
        <v>1.939238480985346</v>
      </c>
      <c r="AZ301">
        <f>(r_8*P301)+y_8</f>
        <v>0.5015211714424157</v>
      </c>
      <c r="BB301">
        <f>(r_9*O301)+x_9</f>
        <v>-2.0607615190146538</v>
      </c>
      <c r="BC301">
        <f>(r_9*P301)+y_9</f>
        <v>-3.4984788285575843</v>
      </c>
      <c r="BE301">
        <f>(r_10*O301)+x_10</f>
        <v>1.939238480985346</v>
      </c>
      <c r="BF301">
        <f>(r_10*P301)+y_10</f>
        <v>-7.4984788285575839</v>
      </c>
      <c r="BH301">
        <f>(r_26*O301)+x_26</f>
        <v>4.3632865822170288</v>
      </c>
      <c r="BI301">
        <f>(r_26*P301)+y_26</f>
        <v>-7.8715773642545646</v>
      </c>
      <c r="BK301">
        <f>(r_27*O301)+x_27</f>
        <v>-2.5455711392609905</v>
      </c>
      <c r="BL301">
        <f>(r_27*P301)+y_27</f>
        <v>-0.62385912141818833</v>
      </c>
      <c r="BN301">
        <f>(r_28*O301)+x_28</f>
        <v>-2.5455711392609905</v>
      </c>
      <c r="BO301">
        <f>(r_28*P301)+y_28</f>
        <v>-4.6238591214181888</v>
      </c>
      <c r="BQ301">
        <f>(r_29*O301)+x_29</f>
        <v>1.4544288607390095</v>
      </c>
      <c r="BR301">
        <f>(r_29*P301)+y_29</f>
        <v>-2.6238591214181883</v>
      </c>
      <c r="BT301">
        <f>(r_30*O301)+x_30</f>
        <v>5.454428860739009</v>
      </c>
      <c r="BU301">
        <f>(r_30*P301)+y_30</f>
        <v>-0.62385912141818833</v>
      </c>
      <c r="BW301">
        <f>(r_31*O301)+x_31</f>
        <v>5.454428860739009</v>
      </c>
      <c r="BX301">
        <f>(r_31*P301)+y_31</f>
        <v>-4.6238591214181888</v>
      </c>
      <c r="CA301">
        <f>O301</f>
        <v>0.4848096202463365</v>
      </c>
      <c r="CB301">
        <f>P301</f>
        <v>-0.87461970713939607</v>
      </c>
      <c r="CD301">
        <f t="shared" si="71"/>
        <v>0.4848096202463365</v>
      </c>
      <c r="CE301">
        <f t="shared" si="72"/>
        <v>-0.87461970713939607</v>
      </c>
      <c r="CG301">
        <f t="shared" si="73"/>
        <v>0.96961924049267301</v>
      </c>
      <c r="CH301">
        <f t="shared" si="74"/>
        <v>-1.7492394142787921</v>
      </c>
      <c r="CJ301">
        <f t="shared" si="75"/>
        <v>1.4544288607390095</v>
      </c>
      <c r="CK301">
        <f t="shared" si="76"/>
        <v>-2.6238591214181883</v>
      </c>
      <c r="CM301">
        <f t="shared" si="77"/>
        <v>1.939238480985346</v>
      </c>
      <c r="CN301">
        <f t="shared" si="78"/>
        <v>-3.4984788285575843</v>
      </c>
      <c r="CP301">
        <f t="shared" si="79"/>
        <v>2.4240481012316826</v>
      </c>
      <c r="CQ301">
        <f t="shared" si="80"/>
        <v>-4.3730985356969807</v>
      </c>
      <c r="CS301">
        <f>O301</f>
        <v>0.4848096202463365</v>
      </c>
      <c r="CT301">
        <f>P301</f>
        <v>-0.87461970713939607</v>
      </c>
      <c r="CU301">
        <f>(a_21*r_21*O301)+x_21</f>
        <v>6.9392384809853462</v>
      </c>
      <c r="CV301">
        <f>(b_21*r_21*P301)+y_21</f>
        <v>3.2507605857212081</v>
      </c>
      <c r="CW301">
        <f>(r_21*O301)+x_21</f>
        <v>6.9392384809853462</v>
      </c>
      <c r="CX301">
        <f>(r_21*P301)+y_21</f>
        <v>1.5015211714424157</v>
      </c>
      <c r="CY301">
        <f>((r_21/2)*O301)+x_21</f>
        <v>5.9696192404926727</v>
      </c>
      <c r="CZ301">
        <f>((r_21/2)*P301)+y_21</f>
        <v>3.2507605857212081</v>
      </c>
    </row>
    <row r="302" spans="1:104" x14ac:dyDescent="0.25">
      <c r="A302">
        <v>1</v>
      </c>
      <c r="K302">
        <v>4</v>
      </c>
      <c r="L302">
        <f>L301+A302</f>
        <v>300</v>
      </c>
      <c r="M302">
        <f t="shared" si="81"/>
        <v>5.2359877559829888</v>
      </c>
      <c r="O302">
        <f t="shared" si="82"/>
        <v>0.50000000000000011</v>
      </c>
      <c r="P302">
        <f t="shared" si="83"/>
        <v>-0.8660254037844386</v>
      </c>
      <c r="R302">
        <f t="shared" si="69"/>
        <v>2.0000000000000004</v>
      </c>
      <c r="S302">
        <f t="shared" si="70"/>
        <v>-3.4641016151377544</v>
      </c>
      <c r="U302">
        <f>R302+x_0</f>
        <v>2.0000000000000004</v>
      </c>
      <c r="V302">
        <f>S302+y_0</f>
        <v>-3.4641016151377544</v>
      </c>
      <c r="X302">
        <f>r_0*COS(M302)+x_01</f>
        <v>2.0000000000000004</v>
      </c>
      <c r="Y302">
        <f>r_0*SIN(M302)+y_01</f>
        <v>-3.4641016151377544</v>
      </c>
      <c r="Z302">
        <f t="shared" si="84"/>
        <v>279</v>
      </c>
      <c r="AB302">
        <f>(r_1*O302)+x_1</f>
        <v>2.0000000000000004</v>
      </c>
      <c r="AC302">
        <f>(r_1*P302)+y_1</f>
        <v>-3.4641016151377544</v>
      </c>
      <c r="AD302">
        <f t="shared" si="85"/>
        <v>279</v>
      </c>
      <c r="AG302">
        <f>(r_2*O302)+x_2</f>
        <v>6</v>
      </c>
      <c r="AH302">
        <f>(r_2*P302)+y_2</f>
        <v>-3.4641016151377544</v>
      </c>
      <c r="AJ302">
        <f>(r_3*O302)+x_3</f>
        <v>2.0000000000000004</v>
      </c>
      <c r="AK302">
        <f>(r_3*P302)+y_3</f>
        <v>-3.4641016151377544</v>
      </c>
      <c r="AM302">
        <f>(r_4*O302)+x_4</f>
        <v>6</v>
      </c>
      <c r="AN302">
        <f>(r_4*P302)+y_4</f>
        <v>-3.4641016151377544</v>
      </c>
      <c r="AP302">
        <f>(r_5*O302)+x_5</f>
        <v>2.0000000000000004</v>
      </c>
      <c r="AQ302">
        <f>(r_5*P302)+y_5</f>
        <v>0.53589838486224561</v>
      </c>
      <c r="AS302">
        <f>(r_6*O302)+x_6</f>
        <v>2.0000000000000004</v>
      </c>
      <c r="AT302">
        <f>(r_6*P302)+y_6</f>
        <v>-3.4641016151377544</v>
      </c>
      <c r="AV302">
        <f>(r_7*O302)+x_7</f>
        <v>6</v>
      </c>
      <c r="AW302">
        <f>(r_7*P302)+y_7</f>
        <v>-3.4641016151377544</v>
      </c>
      <c r="AY302">
        <f>(r_8*O302)+x_8</f>
        <v>2.0000000000000004</v>
      </c>
      <c r="AZ302">
        <f>(r_8*P302)+y_8</f>
        <v>0.53589838486224561</v>
      </c>
      <c r="BB302">
        <f>(r_9*O302)+x_9</f>
        <v>-1.9999999999999996</v>
      </c>
      <c r="BC302">
        <f>(r_9*P302)+y_9</f>
        <v>-3.4641016151377544</v>
      </c>
      <c r="BE302">
        <f>(r_10*O302)+x_10</f>
        <v>2.0000000000000004</v>
      </c>
      <c r="BF302">
        <f>(r_10*P302)+y_10</f>
        <v>-7.4641016151377544</v>
      </c>
      <c r="BH302">
        <f>(r_26*O302)+x_26</f>
        <v>4.5000000000000009</v>
      </c>
      <c r="BI302">
        <f>(r_26*P302)+y_26</f>
        <v>-7.7942286340599471</v>
      </c>
      <c r="BK302">
        <f>(r_27*O302)+x_27</f>
        <v>-2.4999999999999996</v>
      </c>
      <c r="BL302">
        <f>(r_27*P302)+y_27</f>
        <v>-0.59807621135331601</v>
      </c>
      <c r="BN302">
        <f>(r_28*O302)+x_28</f>
        <v>-2.4999999999999996</v>
      </c>
      <c r="BO302">
        <f>(r_28*P302)+y_28</f>
        <v>-4.598076211353316</v>
      </c>
      <c r="BQ302">
        <f>(r_29*O302)+x_29</f>
        <v>1.5000000000000004</v>
      </c>
      <c r="BR302">
        <f>(r_29*P302)+y_29</f>
        <v>-2.598076211353316</v>
      </c>
      <c r="BT302">
        <f>(r_30*O302)+x_30</f>
        <v>5.5</v>
      </c>
      <c r="BU302">
        <f>(r_30*P302)+y_30</f>
        <v>-0.59807621135331601</v>
      </c>
      <c r="BW302">
        <f>(r_31*O302)+x_31</f>
        <v>5.5</v>
      </c>
      <c r="BX302">
        <f>(r_31*P302)+y_31</f>
        <v>-4.598076211353316</v>
      </c>
      <c r="CA302">
        <f>O302</f>
        <v>0.50000000000000011</v>
      </c>
      <c r="CB302">
        <f>P302</f>
        <v>-0.8660254037844386</v>
      </c>
      <c r="CD302">
        <f t="shared" si="71"/>
        <v>0.50000000000000011</v>
      </c>
      <c r="CE302">
        <f t="shared" si="72"/>
        <v>-0.8660254037844386</v>
      </c>
      <c r="CG302">
        <f t="shared" si="73"/>
        <v>1.0000000000000002</v>
      </c>
      <c r="CH302">
        <f t="shared" si="74"/>
        <v>-1.7320508075688772</v>
      </c>
      <c r="CJ302">
        <f t="shared" si="75"/>
        <v>1.5000000000000004</v>
      </c>
      <c r="CK302">
        <f t="shared" si="76"/>
        <v>-2.598076211353316</v>
      </c>
      <c r="CM302">
        <f t="shared" si="77"/>
        <v>2.0000000000000004</v>
      </c>
      <c r="CN302">
        <f t="shared" si="78"/>
        <v>-3.4641016151377544</v>
      </c>
      <c r="CP302">
        <f t="shared" si="79"/>
        <v>2.5000000000000004</v>
      </c>
      <c r="CQ302">
        <f t="shared" si="80"/>
        <v>-4.3301270189221928</v>
      </c>
      <c r="CS302">
        <f>O302</f>
        <v>0.50000000000000011</v>
      </c>
      <c r="CT302">
        <f>P302</f>
        <v>-0.8660254037844386</v>
      </c>
      <c r="CU302">
        <f>(a_21*r_21*O302)+x_21</f>
        <v>7</v>
      </c>
      <c r="CV302">
        <f>(b_21*r_21*P302)+y_21</f>
        <v>3.2679491924311228</v>
      </c>
      <c r="CW302">
        <f>(r_21*O302)+x_21</f>
        <v>7</v>
      </c>
      <c r="CX302">
        <f>(r_21*P302)+y_21</f>
        <v>1.5358983848622456</v>
      </c>
      <c r="CY302">
        <f>((r_21/2)*O302)+x_21</f>
        <v>6</v>
      </c>
      <c r="CZ302">
        <f>((r_21/2)*P302)+y_21</f>
        <v>3.2679491924311228</v>
      </c>
    </row>
    <row r="303" spans="1:104" x14ac:dyDescent="0.25">
      <c r="A303">
        <v>1</v>
      </c>
      <c r="K303">
        <v>4</v>
      </c>
      <c r="L303">
        <f>L302+A303</f>
        <v>301</v>
      </c>
      <c r="M303">
        <f t="shared" si="81"/>
        <v>5.2534410485029319</v>
      </c>
      <c r="O303">
        <f t="shared" si="82"/>
        <v>0.51503807491005416</v>
      </c>
      <c r="P303">
        <f t="shared" si="83"/>
        <v>-0.85716730070211233</v>
      </c>
      <c r="R303">
        <f t="shared" si="69"/>
        <v>2.0601522996402166</v>
      </c>
      <c r="S303">
        <f t="shared" si="70"/>
        <v>-3.4286692028084493</v>
      </c>
      <c r="U303">
        <f>R303+x_0</f>
        <v>2.0601522996402166</v>
      </c>
      <c r="V303">
        <f>S303+y_0</f>
        <v>-3.4286692028084493</v>
      </c>
      <c r="X303">
        <f>r_0*COS(M303)+x_01</f>
        <v>2.0601522996402166</v>
      </c>
      <c r="Y303">
        <f>r_0*SIN(M303)+y_01</f>
        <v>-3.4286692028084493</v>
      </c>
      <c r="Z303">
        <f t="shared" si="84"/>
        <v>280</v>
      </c>
      <c r="AB303">
        <f>(r_1*O303)+x_1</f>
        <v>2.0601522996402166</v>
      </c>
      <c r="AC303">
        <f>(r_1*P303)+y_1</f>
        <v>-3.4286692028084493</v>
      </c>
      <c r="AD303">
        <f t="shared" si="85"/>
        <v>280</v>
      </c>
      <c r="AG303">
        <f>(r_2*O303)+x_2</f>
        <v>6.0601522996402171</v>
      </c>
      <c r="AH303">
        <f>(r_2*P303)+y_2</f>
        <v>-3.4286692028084493</v>
      </c>
      <c r="AJ303">
        <f>(r_3*O303)+x_3</f>
        <v>2.0601522996402166</v>
      </c>
      <c r="AK303">
        <f>(r_3*P303)+y_3</f>
        <v>-3.4286692028084493</v>
      </c>
      <c r="AM303">
        <f>(r_4*O303)+x_4</f>
        <v>6.0601522996402171</v>
      </c>
      <c r="AN303">
        <f>(r_4*P303)+y_4</f>
        <v>-3.4286692028084493</v>
      </c>
      <c r="AP303">
        <f>(r_5*O303)+x_5</f>
        <v>2.0601522996402166</v>
      </c>
      <c r="AQ303">
        <f>(r_5*P303)+y_5</f>
        <v>0.57133079719155067</v>
      </c>
      <c r="AS303">
        <f>(r_6*O303)+x_6</f>
        <v>2.0601522996402166</v>
      </c>
      <c r="AT303">
        <f>(r_6*P303)+y_6</f>
        <v>-3.4286692028084493</v>
      </c>
      <c r="AV303">
        <f>(r_7*O303)+x_7</f>
        <v>6.0601522996402171</v>
      </c>
      <c r="AW303">
        <f>(r_7*P303)+y_7</f>
        <v>-3.4286692028084493</v>
      </c>
      <c r="AY303">
        <f>(r_8*O303)+x_8</f>
        <v>2.0601522996402166</v>
      </c>
      <c r="AZ303">
        <f>(r_8*P303)+y_8</f>
        <v>0.57133079719155067</v>
      </c>
      <c r="BB303">
        <f>(r_9*O303)+x_9</f>
        <v>-1.9398477003597834</v>
      </c>
      <c r="BC303">
        <f>(r_9*P303)+y_9</f>
        <v>-3.4286692028084493</v>
      </c>
      <c r="BE303">
        <f>(r_10*O303)+x_10</f>
        <v>2.0601522996402166</v>
      </c>
      <c r="BF303">
        <f>(r_10*P303)+y_10</f>
        <v>-7.4286692028084493</v>
      </c>
      <c r="BH303">
        <f>(r_26*O303)+x_26</f>
        <v>4.6353426741904871</v>
      </c>
      <c r="BI303">
        <f>(r_26*P303)+y_26</f>
        <v>-7.7145057063190112</v>
      </c>
      <c r="BK303">
        <f>(r_27*O303)+x_27</f>
        <v>-2.4548857752698376</v>
      </c>
      <c r="BL303">
        <f>(r_27*P303)+y_27</f>
        <v>-0.57150190210633678</v>
      </c>
      <c r="BN303">
        <f>(r_28*O303)+x_28</f>
        <v>-2.4548857752698376</v>
      </c>
      <c r="BO303">
        <f>(r_28*P303)+y_28</f>
        <v>-4.5715019021063368</v>
      </c>
      <c r="BQ303">
        <f>(r_29*O303)+x_29</f>
        <v>1.5451142247301624</v>
      </c>
      <c r="BR303">
        <f>(r_29*P303)+y_29</f>
        <v>-2.5715019021063368</v>
      </c>
      <c r="BT303">
        <f>(r_30*O303)+x_30</f>
        <v>5.5451142247301624</v>
      </c>
      <c r="BU303">
        <f>(r_30*P303)+y_30</f>
        <v>-0.57150190210633678</v>
      </c>
      <c r="BW303">
        <f>(r_31*O303)+x_31</f>
        <v>5.5451142247301624</v>
      </c>
      <c r="BX303">
        <f>(r_31*P303)+y_31</f>
        <v>-4.5715019021063368</v>
      </c>
      <c r="CA303">
        <f>O303</f>
        <v>0.51503807491005416</v>
      </c>
      <c r="CB303">
        <f>P303</f>
        <v>-0.85716730070211233</v>
      </c>
      <c r="CD303">
        <f t="shared" si="71"/>
        <v>0.51503807491005416</v>
      </c>
      <c r="CE303">
        <f t="shared" si="72"/>
        <v>-0.85716730070211233</v>
      </c>
      <c r="CG303">
        <f t="shared" si="73"/>
        <v>1.0300761498201083</v>
      </c>
      <c r="CH303">
        <f t="shared" si="74"/>
        <v>-1.7143346014042247</v>
      </c>
      <c r="CJ303">
        <f t="shared" si="75"/>
        <v>1.5451142247301624</v>
      </c>
      <c r="CK303">
        <f t="shared" si="76"/>
        <v>-2.5715019021063368</v>
      </c>
      <c r="CM303">
        <f t="shared" si="77"/>
        <v>2.0601522996402166</v>
      </c>
      <c r="CN303">
        <f t="shared" si="78"/>
        <v>-3.4286692028084493</v>
      </c>
      <c r="CP303">
        <f t="shared" si="79"/>
        <v>2.5751903745502709</v>
      </c>
      <c r="CQ303">
        <f t="shared" si="80"/>
        <v>-4.2858365035105619</v>
      </c>
      <c r="CS303">
        <f>O303</f>
        <v>0.51503807491005416</v>
      </c>
      <c r="CT303">
        <f>P303</f>
        <v>-0.85716730070211233</v>
      </c>
      <c r="CU303">
        <f>(a_21*r_21*O303)+x_21</f>
        <v>7.0601522996402171</v>
      </c>
      <c r="CV303">
        <f>(b_21*r_21*P303)+y_21</f>
        <v>3.2856653985957753</v>
      </c>
      <c r="CW303">
        <f>(r_21*O303)+x_21</f>
        <v>7.0601522996402171</v>
      </c>
      <c r="CX303">
        <f>(r_21*P303)+y_21</f>
        <v>1.5713307971915507</v>
      </c>
      <c r="CY303">
        <f>((r_21/2)*O303)+x_21</f>
        <v>6.0300761498201085</v>
      </c>
      <c r="CZ303">
        <f>((r_21/2)*P303)+y_21</f>
        <v>3.2856653985957753</v>
      </c>
    </row>
    <row r="304" spans="1:104" x14ac:dyDescent="0.25">
      <c r="A304">
        <v>1</v>
      </c>
      <c r="K304">
        <v>4</v>
      </c>
      <c r="L304">
        <f>L303+A304</f>
        <v>302</v>
      </c>
      <c r="M304">
        <f t="shared" si="81"/>
        <v>5.270894341022875</v>
      </c>
      <c r="O304">
        <f t="shared" si="82"/>
        <v>0.52991926423320468</v>
      </c>
      <c r="P304">
        <f t="shared" si="83"/>
        <v>-0.84804809615642618</v>
      </c>
      <c r="R304">
        <f t="shared" si="69"/>
        <v>2.1196770569328187</v>
      </c>
      <c r="S304">
        <f t="shared" si="70"/>
        <v>-3.3921923846257047</v>
      </c>
      <c r="U304">
        <f>R304+x_0</f>
        <v>2.1196770569328187</v>
      </c>
      <c r="V304">
        <f>S304+y_0</f>
        <v>-3.3921923846257047</v>
      </c>
      <c r="X304">
        <f>r_0*COS(M304)+x_01</f>
        <v>2.1196770569328187</v>
      </c>
      <c r="Y304">
        <f>r_0*SIN(M304)+y_01</f>
        <v>-3.3921923846257047</v>
      </c>
      <c r="Z304">
        <f t="shared" si="84"/>
        <v>281</v>
      </c>
      <c r="AB304">
        <f>(r_1*O304)+x_1</f>
        <v>2.1196770569328187</v>
      </c>
      <c r="AC304">
        <f>(r_1*P304)+y_1</f>
        <v>-3.3921923846257047</v>
      </c>
      <c r="AD304">
        <f t="shared" si="85"/>
        <v>281</v>
      </c>
      <c r="AG304">
        <f>(r_2*O304)+x_2</f>
        <v>6.1196770569328187</v>
      </c>
      <c r="AH304">
        <f>(r_2*P304)+y_2</f>
        <v>-3.3921923846257047</v>
      </c>
      <c r="AJ304">
        <f>(r_3*O304)+x_3</f>
        <v>2.1196770569328187</v>
      </c>
      <c r="AK304">
        <f>(r_3*P304)+y_3</f>
        <v>-3.3921923846257047</v>
      </c>
      <c r="AM304">
        <f>(r_4*O304)+x_4</f>
        <v>6.1196770569328187</v>
      </c>
      <c r="AN304">
        <f>(r_4*P304)+y_4</f>
        <v>-3.3921923846257047</v>
      </c>
      <c r="AP304">
        <f>(r_5*O304)+x_5</f>
        <v>2.1196770569328187</v>
      </c>
      <c r="AQ304">
        <f>(r_5*P304)+y_5</f>
        <v>0.60780761537429528</v>
      </c>
      <c r="AS304">
        <f>(r_6*O304)+x_6</f>
        <v>2.1196770569328187</v>
      </c>
      <c r="AT304">
        <f>(r_6*P304)+y_6</f>
        <v>-3.3921923846257047</v>
      </c>
      <c r="AV304">
        <f>(r_7*O304)+x_7</f>
        <v>6.1196770569328187</v>
      </c>
      <c r="AW304">
        <f>(r_7*P304)+y_7</f>
        <v>-3.3921923846257047</v>
      </c>
      <c r="AY304">
        <f>(r_8*O304)+x_8</f>
        <v>2.1196770569328187</v>
      </c>
      <c r="AZ304">
        <f>(r_8*P304)+y_8</f>
        <v>0.60780761537429528</v>
      </c>
      <c r="BB304">
        <f>(r_9*O304)+x_9</f>
        <v>-1.8803229430671813</v>
      </c>
      <c r="BC304">
        <f>(r_9*P304)+y_9</f>
        <v>-3.3921923846257047</v>
      </c>
      <c r="BE304">
        <f>(r_10*O304)+x_10</f>
        <v>2.1196770569328187</v>
      </c>
      <c r="BF304">
        <f>(r_10*P304)+y_10</f>
        <v>-7.3921923846257052</v>
      </c>
      <c r="BH304">
        <f>(r_26*O304)+x_26</f>
        <v>4.7692733780988421</v>
      </c>
      <c r="BI304">
        <f>(r_26*P304)+y_26</f>
        <v>-7.6324328654078357</v>
      </c>
      <c r="BK304">
        <f>(r_27*O304)+x_27</f>
        <v>-2.410242207300386</v>
      </c>
      <c r="BL304">
        <f>(r_27*P304)+y_27</f>
        <v>-0.54414428846927843</v>
      </c>
      <c r="BN304">
        <f>(r_28*O304)+x_28</f>
        <v>-2.410242207300386</v>
      </c>
      <c r="BO304">
        <f>(r_28*P304)+y_28</f>
        <v>-4.544144288469278</v>
      </c>
      <c r="BQ304">
        <f>(r_29*O304)+x_29</f>
        <v>1.589757792699614</v>
      </c>
      <c r="BR304">
        <f>(r_29*P304)+y_29</f>
        <v>-2.5441442884692784</v>
      </c>
      <c r="BT304">
        <f>(r_30*O304)+x_30</f>
        <v>5.589757792699614</v>
      </c>
      <c r="BU304">
        <f>(r_30*P304)+y_30</f>
        <v>-0.54414428846927843</v>
      </c>
      <c r="BW304">
        <f>(r_31*O304)+x_31</f>
        <v>5.589757792699614</v>
      </c>
      <c r="BX304">
        <f>(r_31*P304)+y_31</f>
        <v>-4.544144288469278</v>
      </c>
      <c r="CA304">
        <f>O304</f>
        <v>0.52991926423320468</v>
      </c>
      <c r="CB304">
        <f>P304</f>
        <v>-0.84804809615642618</v>
      </c>
      <c r="CD304">
        <f t="shared" si="71"/>
        <v>0.52991926423320468</v>
      </c>
      <c r="CE304">
        <f t="shared" si="72"/>
        <v>-0.84804809615642618</v>
      </c>
      <c r="CG304">
        <f t="shared" si="73"/>
        <v>1.0598385284664094</v>
      </c>
      <c r="CH304">
        <f t="shared" si="74"/>
        <v>-1.6960961923128524</v>
      </c>
      <c r="CJ304">
        <f t="shared" si="75"/>
        <v>1.589757792699614</v>
      </c>
      <c r="CK304">
        <f t="shared" si="76"/>
        <v>-2.5441442884692784</v>
      </c>
      <c r="CM304">
        <f t="shared" si="77"/>
        <v>2.1196770569328187</v>
      </c>
      <c r="CN304">
        <f t="shared" si="78"/>
        <v>-3.3921923846257047</v>
      </c>
      <c r="CP304">
        <f t="shared" si="79"/>
        <v>2.6495963211660234</v>
      </c>
      <c r="CQ304">
        <f t="shared" si="80"/>
        <v>-4.2402404807821306</v>
      </c>
      <c r="CS304">
        <f>O304</f>
        <v>0.52991926423320468</v>
      </c>
      <c r="CT304">
        <f>P304</f>
        <v>-0.84804809615642618</v>
      </c>
      <c r="CU304">
        <f>(a_21*r_21*O304)+x_21</f>
        <v>7.1196770569328187</v>
      </c>
      <c r="CV304">
        <f>(b_21*r_21*P304)+y_21</f>
        <v>3.3039038076871474</v>
      </c>
      <c r="CW304">
        <f>(r_21*O304)+x_21</f>
        <v>7.1196770569328187</v>
      </c>
      <c r="CX304">
        <f>(r_21*P304)+y_21</f>
        <v>1.6078076153742953</v>
      </c>
      <c r="CY304">
        <f>((r_21/2)*O304)+x_21</f>
        <v>6.0598385284664094</v>
      </c>
      <c r="CZ304">
        <f>((r_21/2)*P304)+y_21</f>
        <v>3.3039038076871474</v>
      </c>
    </row>
    <row r="305" spans="1:104" x14ac:dyDescent="0.25">
      <c r="A305">
        <v>1</v>
      </c>
      <c r="K305">
        <v>4</v>
      </c>
      <c r="L305">
        <f>L304+A305</f>
        <v>303</v>
      </c>
      <c r="M305">
        <f t="shared" si="81"/>
        <v>5.2883476335428181</v>
      </c>
      <c r="O305">
        <f t="shared" si="82"/>
        <v>0.54463903501502664</v>
      </c>
      <c r="P305">
        <f t="shared" si="83"/>
        <v>-0.83867056794542427</v>
      </c>
      <c r="R305">
        <f t="shared" si="69"/>
        <v>2.1785561400601066</v>
      </c>
      <c r="S305">
        <f t="shared" si="70"/>
        <v>-3.3546822717816971</v>
      </c>
      <c r="U305">
        <f>R305+x_0</f>
        <v>2.1785561400601066</v>
      </c>
      <c r="V305">
        <f>S305+y_0</f>
        <v>-3.3546822717816971</v>
      </c>
      <c r="X305">
        <f>r_0*COS(M305)+x_01</f>
        <v>2.1785561400601066</v>
      </c>
      <c r="Y305">
        <f>r_0*SIN(M305)+y_01</f>
        <v>-3.3546822717816971</v>
      </c>
      <c r="Z305">
        <f t="shared" si="84"/>
        <v>282</v>
      </c>
      <c r="AB305">
        <f>(r_1*O305)+x_1</f>
        <v>2.1785561400601066</v>
      </c>
      <c r="AC305">
        <f>(r_1*P305)+y_1</f>
        <v>-3.3546822717816971</v>
      </c>
      <c r="AD305">
        <f t="shared" si="85"/>
        <v>282</v>
      </c>
      <c r="AG305">
        <f>(r_2*O305)+x_2</f>
        <v>6.1785561400601061</v>
      </c>
      <c r="AH305">
        <f>(r_2*P305)+y_2</f>
        <v>-3.3546822717816971</v>
      </c>
      <c r="AJ305">
        <f>(r_3*O305)+x_3</f>
        <v>2.1785561400601066</v>
      </c>
      <c r="AK305">
        <f>(r_3*P305)+y_3</f>
        <v>-3.3546822717816971</v>
      </c>
      <c r="AM305">
        <f>(r_4*O305)+x_4</f>
        <v>6.1785561400601061</v>
      </c>
      <c r="AN305">
        <f>(r_4*P305)+y_4</f>
        <v>-3.3546822717816971</v>
      </c>
      <c r="AP305">
        <f>(r_5*O305)+x_5</f>
        <v>2.1785561400601066</v>
      </c>
      <c r="AQ305">
        <f>(r_5*P305)+y_5</f>
        <v>0.64531772821830291</v>
      </c>
      <c r="AS305">
        <f>(r_6*O305)+x_6</f>
        <v>2.1785561400601066</v>
      </c>
      <c r="AT305">
        <f>(r_6*P305)+y_6</f>
        <v>-3.3546822717816971</v>
      </c>
      <c r="AV305">
        <f>(r_7*O305)+x_7</f>
        <v>6.1785561400601061</v>
      </c>
      <c r="AW305">
        <f>(r_7*P305)+y_7</f>
        <v>-3.3546822717816971</v>
      </c>
      <c r="AY305">
        <f>(r_8*O305)+x_8</f>
        <v>2.1785561400601066</v>
      </c>
      <c r="AZ305">
        <f>(r_8*P305)+y_8</f>
        <v>0.64531772821830291</v>
      </c>
      <c r="BB305">
        <f>(r_9*O305)+x_9</f>
        <v>-1.8214438599398934</v>
      </c>
      <c r="BC305">
        <f>(r_9*P305)+y_9</f>
        <v>-3.3546822717816971</v>
      </c>
      <c r="BE305">
        <f>(r_10*O305)+x_10</f>
        <v>2.1785561400601066</v>
      </c>
      <c r="BF305">
        <f>(r_10*P305)+y_10</f>
        <v>-7.3546822717816971</v>
      </c>
      <c r="BH305">
        <f>(r_26*O305)+x_26</f>
        <v>4.9017513151352397</v>
      </c>
      <c r="BI305">
        <f>(r_26*P305)+y_26</f>
        <v>-7.5480351115088187</v>
      </c>
      <c r="BK305">
        <f>(r_27*O305)+x_27</f>
        <v>-2.36608289495492</v>
      </c>
      <c r="BL305">
        <f>(r_27*P305)+y_27</f>
        <v>-0.51601170383627259</v>
      </c>
      <c r="BN305">
        <f>(r_28*O305)+x_28</f>
        <v>-2.36608289495492</v>
      </c>
      <c r="BO305">
        <f>(r_28*P305)+y_28</f>
        <v>-4.5160117038362726</v>
      </c>
      <c r="BQ305">
        <f>(r_29*O305)+x_29</f>
        <v>1.63391710504508</v>
      </c>
      <c r="BR305">
        <f>(r_29*P305)+y_29</f>
        <v>-2.5160117038362726</v>
      </c>
      <c r="BT305">
        <f>(r_30*O305)+x_30</f>
        <v>5.6339171050450805</v>
      </c>
      <c r="BU305">
        <f>(r_30*P305)+y_30</f>
        <v>-0.51601170383627259</v>
      </c>
      <c r="BW305">
        <f>(r_31*O305)+x_31</f>
        <v>5.6339171050450805</v>
      </c>
      <c r="BX305">
        <f>(r_31*P305)+y_31</f>
        <v>-4.5160117038362726</v>
      </c>
      <c r="CA305">
        <f>O305</f>
        <v>0.54463903501502664</v>
      </c>
      <c r="CB305">
        <f>P305</f>
        <v>-0.83867056794542427</v>
      </c>
      <c r="CD305">
        <f t="shared" si="71"/>
        <v>0.54463903501502664</v>
      </c>
      <c r="CE305">
        <f t="shared" si="72"/>
        <v>-0.83867056794542427</v>
      </c>
      <c r="CG305">
        <f t="shared" si="73"/>
        <v>1.0892780700300533</v>
      </c>
      <c r="CH305">
        <f t="shared" si="74"/>
        <v>-1.6773411358908485</v>
      </c>
      <c r="CJ305">
        <f t="shared" si="75"/>
        <v>1.63391710504508</v>
      </c>
      <c r="CK305">
        <f t="shared" si="76"/>
        <v>-2.5160117038362726</v>
      </c>
      <c r="CM305">
        <f t="shared" si="77"/>
        <v>2.1785561400601066</v>
      </c>
      <c r="CN305">
        <f t="shared" si="78"/>
        <v>-3.3546822717816971</v>
      </c>
      <c r="CP305">
        <f t="shared" si="79"/>
        <v>2.7231951750751331</v>
      </c>
      <c r="CQ305">
        <f t="shared" si="80"/>
        <v>-4.1933528397271216</v>
      </c>
      <c r="CS305">
        <f>O305</f>
        <v>0.54463903501502664</v>
      </c>
      <c r="CT305">
        <f>P305</f>
        <v>-0.83867056794542427</v>
      </c>
      <c r="CU305">
        <f>(a_21*r_21*O305)+x_21</f>
        <v>7.1785561400601061</v>
      </c>
      <c r="CV305">
        <f>(b_21*r_21*P305)+y_21</f>
        <v>3.3226588641091515</v>
      </c>
      <c r="CW305">
        <f>(r_21*O305)+x_21</f>
        <v>7.1785561400601061</v>
      </c>
      <c r="CX305">
        <f>(r_21*P305)+y_21</f>
        <v>1.6453177282183029</v>
      </c>
      <c r="CY305">
        <f>((r_21/2)*O305)+x_21</f>
        <v>6.0892780700300531</v>
      </c>
      <c r="CZ305">
        <f>((r_21/2)*P305)+y_21</f>
        <v>3.3226588641091515</v>
      </c>
    </row>
    <row r="306" spans="1:104" x14ac:dyDescent="0.25">
      <c r="A306">
        <v>1</v>
      </c>
      <c r="K306">
        <v>4</v>
      </c>
      <c r="L306">
        <f>L305+A306</f>
        <v>304</v>
      </c>
      <c r="M306">
        <f t="shared" si="81"/>
        <v>5.3058009260627612</v>
      </c>
      <c r="O306">
        <f t="shared" si="82"/>
        <v>0.55919290347074624</v>
      </c>
      <c r="P306">
        <f t="shared" si="83"/>
        <v>-0.82903757255504207</v>
      </c>
      <c r="R306">
        <f t="shared" si="69"/>
        <v>2.236771613882985</v>
      </c>
      <c r="S306">
        <f t="shared" si="70"/>
        <v>-3.3161502902201683</v>
      </c>
      <c r="U306">
        <f>R306+x_0</f>
        <v>2.236771613882985</v>
      </c>
      <c r="V306">
        <f>S306+y_0</f>
        <v>-3.3161502902201683</v>
      </c>
      <c r="X306">
        <f>r_0*COS(M306)+x_01</f>
        <v>2.236771613882985</v>
      </c>
      <c r="Y306">
        <f>r_0*SIN(M306)+y_01</f>
        <v>-3.3161502902201683</v>
      </c>
      <c r="Z306">
        <f t="shared" si="84"/>
        <v>283</v>
      </c>
      <c r="AB306">
        <f>(r_1*O306)+x_1</f>
        <v>2.236771613882985</v>
      </c>
      <c r="AC306">
        <f>(r_1*P306)+y_1</f>
        <v>-3.3161502902201683</v>
      </c>
      <c r="AD306">
        <f t="shared" si="85"/>
        <v>283</v>
      </c>
      <c r="AG306">
        <f>(r_2*O306)+x_2</f>
        <v>6.2367716138829845</v>
      </c>
      <c r="AH306">
        <f>(r_2*P306)+y_2</f>
        <v>-3.3161502902201683</v>
      </c>
      <c r="AJ306">
        <f>(r_3*O306)+x_3</f>
        <v>2.236771613882985</v>
      </c>
      <c r="AK306">
        <f>(r_3*P306)+y_3</f>
        <v>-3.3161502902201683</v>
      </c>
      <c r="AM306">
        <f>(r_4*O306)+x_4</f>
        <v>6.2367716138829845</v>
      </c>
      <c r="AN306">
        <f>(r_4*P306)+y_4</f>
        <v>-3.3161502902201683</v>
      </c>
      <c r="AP306">
        <f>(r_5*O306)+x_5</f>
        <v>2.236771613882985</v>
      </c>
      <c r="AQ306">
        <f>(r_5*P306)+y_5</f>
        <v>0.68384970977983173</v>
      </c>
      <c r="AS306">
        <f>(r_6*O306)+x_6</f>
        <v>2.236771613882985</v>
      </c>
      <c r="AT306">
        <f>(r_6*P306)+y_6</f>
        <v>-3.3161502902201683</v>
      </c>
      <c r="AV306">
        <f>(r_7*O306)+x_7</f>
        <v>6.2367716138829845</v>
      </c>
      <c r="AW306">
        <f>(r_7*P306)+y_7</f>
        <v>-3.3161502902201683</v>
      </c>
      <c r="AY306">
        <f>(r_8*O306)+x_8</f>
        <v>2.236771613882985</v>
      </c>
      <c r="AZ306">
        <f>(r_8*P306)+y_8</f>
        <v>0.68384970977983173</v>
      </c>
      <c r="BB306">
        <f>(r_9*O306)+x_9</f>
        <v>-1.763228386117015</v>
      </c>
      <c r="BC306">
        <f>(r_9*P306)+y_9</f>
        <v>-3.3161502902201683</v>
      </c>
      <c r="BE306">
        <f>(r_10*O306)+x_10</f>
        <v>2.236771613882985</v>
      </c>
      <c r="BF306">
        <f>(r_10*P306)+y_10</f>
        <v>-7.3161502902201683</v>
      </c>
      <c r="BH306">
        <f>(r_26*O306)+x_26</f>
        <v>5.0327361312367165</v>
      </c>
      <c r="BI306">
        <f>(r_26*P306)+y_26</f>
        <v>-7.4613381529953786</v>
      </c>
      <c r="BK306">
        <f>(r_27*O306)+x_27</f>
        <v>-2.3224212895877612</v>
      </c>
      <c r="BL306">
        <f>(r_27*P306)+y_27</f>
        <v>-0.4871127176651262</v>
      </c>
      <c r="BN306">
        <f>(r_28*O306)+x_28</f>
        <v>-2.3224212895877612</v>
      </c>
      <c r="BO306">
        <f>(r_28*P306)+y_28</f>
        <v>-4.4871127176651262</v>
      </c>
      <c r="BQ306">
        <f>(r_29*O306)+x_29</f>
        <v>1.6775787104122388</v>
      </c>
      <c r="BR306">
        <f>(r_29*P306)+y_29</f>
        <v>-2.4871127176651262</v>
      </c>
      <c r="BT306">
        <f>(r_30*O306)+x_30</f>
        <v>5.6775787104122388</v>
      </c>
      <c r="BU306">
        <f>(r_30*P306)+y_30</f>
        <v>-0.4871127176651262</v>
      </c>
      <c r="BW306">
        <f>(r_31*O306)+x_31</f>
        <v>5.6775787104122388</v>
      </c>
      <c r="BX306">
        <f>(r_31*P306)+y_31</f>
        <v>-4.4871127176651262</v>
      </c>
      <c r="CA306">
        <f>O306</f>
        <v>0.55919290347074624</v>
      </c>
      <c r="CB306">
        <f>P306</f>
        <v>-0.82903757255504207</v>
      </c>
      <c r="CD306">
        <f t="shared" si="71"/>
        <v>0.55919290347074624</v>
      </c>
      <c r="CE306">
        <f t="shared" si="72"/>
        <v>-0.82903757255504207</v>
      </c>
      <c r="CG306">
        <f t="shared" si="73"/>
        <v>1.1183858069414925</v>
      </c>
      <c r="CH306">
        <f t="shared" si="74"/>
        <v>-1.6580751451100841</v>
      </c>
      <c r="CJ306">
        <f t="shared" si="75"/>
        <v>1.6775787104122388</v>
      </c>
      <c r="CK306">
        <f t="shared" si="76"/>
        <v>-2.4871127176651262</v>
      </c>
      <c r="CM306">
        <f t="shared" si="77"/>
        <v>2.236771613882985</v>
      </c>
      <c r="CN306">
        <f t="shared" si="78"/>
        <v>-3.3161502902201683</v>
      </c>
      <c r="CP306">
        <f t="shared" si="79"/>
        <v>2.7959645173537311</v>
      </c>
      <c r="CQ306">
        <f t="shared" si="80"/>
        <v>-4.1451878627752103</v>
      </c>
      <c r="CS306">
        <f>O306</f>
        <v>0.55919290347074624</v>
      </c>
      <c r="CT306">
        <f>P306</f>
        <v>-0.82903757255504207</v>
      </c>
      <c r="CU306">
        <f>(a_21*r_21*O306)+x_21</f>
        <v>7.2367716138829845</v>
      </c>
      <c r="CV306">
        <f>(b_21*r_21*P306)+y_21</f>
        <v>3.3419248548899159</v>
      </c>
      <c r="CW306">
        <f>(r_21*O306)+x_21</f>
        <v>7.2367716138829845</v>
      </c>
      <c r="CX306">
        <f>(r_21*P306)+y_21</f>
        <v>1.6838497097798317</v>
      </c>
      <c r="CY306">
        <f>((r_21/2)*O306)+x_21</f>
        <v>6.1183858069414923</v>
      </c>
      <c r="CZ306">
        <f>((r_21/2)*P306)+y_21</f>
        <v>3.3419248548899159</v>
      </c>
    </row>
    <row r="307" spans="1:104" x14ac:dyDescent="0.25">
      <c r="A307">
        <v>1</v>
      </c>
      <c r="K307">
        <v>4</v>
      </c>
      <c r="L307">
        <f>L306+A307</f>
        <v>305</v>
      </c>
      <c r="M307">
        <f t="shared" si="81"/>
        <v>5.3232542185827052</v>
      </c>
      <c r="O307">
        <f t="shared" si="82"/>
        <v>0.57357643635104605</v>
      </c>
      <c r="P307">
        <f t="shared" si="83"/>
        <v>-0.8191520442889918</v>
      </c>
      <c r="R307">
        <f t="shared" si="69"/>
        <v>2.2943057454041842</v>
      </c>
      <c r="S307">
        <f t="shared" si="70"/>
        <v>-3.2766081771559672</v>
      </c>
      <c r="U307">
        <f>R307+x_0</f>
        <v>2.2943057454041842</v>
      </c>
      <c r="V307">
        <f>S307+y_0</f>
        <v>-3.2766081771559672</v>
      </c>
      <c r="X307">
        <f>r_0*COS(M307)+x_01</f>
        <v>2.2943057454041842</v>
      </c>
      <c r="Y307">
        <f>r_0*SIN(M307)+y_01</f>
        <v>-3.2766081771559672</v>
      </c>
      <c r="Z307">
        <f t="shared" si="84"/>
        <v>284</v>
      </c>
      <c r="AB307">
        <f>(r_1*O307)+x_1</f>
        <v>2.2943057454041842</v>
      </c>
      <c r="AC307">
        <f>(r_1*P307)+y_1</f>
        <v>-3.2766081771559672</v>
      </c>
      <c r="AD307">
        <f t="shared" si="85"/>
        <v>284</v>
      </c>
      <c r="AG307">
        <f>(r_2*O307)+x_2</f>
        <v>6.2943057454041842</v>
      </c>
      <c r="AH307">
        <f>(r_2*P307)+y_2</f>
        <v>-3.2766081771559672</v>
      </c>
      <c r="AJ307">
        <f>(r_3*O307)+x_3</f>
        <v>2.2943057454041842</v>
      </c>
      <c r="AK307">
        <f>(r_3*P307)+y_3</f>
        <v>-3.2766081771559672</v>
      </c>
      <c r="AM307">
        <f>(r_4*O307)+x_4</f>
        <v>6.2943057454041842</v>
      </c>
      <c r="AN307">
        <f>(r_4*P307)+y_4</f>
        <v>-3.2766081771559672</v>
      </c>
      <c r="AP307">
        <f>(r_5*O307)+x_5</f>
        <v>2.2943057454041842</v>
      </c>
      <c r="AQ307">
        <f>(r_5*P307)+y_5</f>
        <v>0.72339182284403281</v>
      </c>
      <c r="AS307">
        <f>(r_6*O307)+x_6</f>
        <v>2.2943057454041842</v>
      </c>
      <c r="AT307">
        <f>(r_6*P307)+y_6</f>
        <v>-3.2766081771559672</v>
      </c>
      <c r="AV307">
        <f>(r_7*O307)+x_7</f>
        <v>6.2943057454041842</v>
      </c>
      <c r="AW307">
        <f>(r_7*P307)+y_7</f>
        <v>-3.2766081771559672</v>
      </c>
      <c r="AY307">
        <f>(r_8*O307)+x_8</f>
        <v>2.2943057454041842</v>
      </c>
      <c r="AZ307">
        <f>(r_8*P307)+y_8</f>
        <v>0.72339182284403281</v>
      </c>
      <c r="BB307">
        <f>(r_9*O307)+x_9</f>
        <v>-1.7056942545958158</v>
      </c>
      <c r="BC307">
        <f>(r_9*P307)+y_9</f>
        <v>-3.2766081771559672</v>
      </c>
      <c r="BE307">
        <f>(r_10*O307)+x_10</f>
        <v>2.2943057454041842</v>
      </c>
      <c r="BF307">
        <f>(r_10*P307)+y_10</f>
        <v>-7.2766081771559676</v>
      </c>
      <c r="BH307">
        <f>(r_26*O307)+x_26</f>
        <v>5.1621879271594144</v>
      </c>
      <c r="BI307">
        <f>(r_26*P307)+y_26</f>
        <v>-7.3723683986009263</v>
      </c>
      <c r="BK307">
        <f>(r_27*O307)+x_27</f>
        <v>-2.2792706909468619</v>
      </c>
      <c r="BL307">
        <f>(r_27*P307)+y_27</f>
        <v>-0.45745613286697528</v>
      </c>
      <c r="BN307">
        <f>(r_28*O307)+x_28</f>
        <v>-2.2792706909468619</v>
      </c>
      <c r="BO307">
        <f>(r_28*P307)+y_28</f>
        <v>-4.4574561328669748</v>
      </c>
      <c r="BQ307">
        <f>(r_29*O307)+x_29</f>
        <v>1.7207293090531381</v>
      </c>
      <c r="BR307">
        <f>(r_29*P307)+y_29</f>
        <v>-2.4574561328669753</v>
      </c>
      <c r="BT307">
        <f>(r_30*O307)+x_30</f>
        <v>5.7207293090531381</v>
      </c>
      <c r="BU307">
        <f>(r_30*P307)+y_30</f>
        <v>-0.45745613286697528</v>
      </c>
      <c r="BW307">
        <f>(r_31*O307)+x_31</f>
        <v>5.7207293090531381</v>
      </c>
      <c r="BX307">
        <f>(r_31*P307)+y_31</f>
        <v>-4.4574561328669748</v>
      </c>
      <c r="CA307">
        <f>O307</f>
        <v>0.57357643635104605</v>
      </c>
      <c r="CB307">
        <f>P307</f>
        <v>-0.8191520442889918</v>
      </c>
      <c r="CD307">
        <f t="shared" si="71"/>
        <v>0.57357643635104605</v>
      </c>
      <c r="CE307">
        <f t="shared" si="72"/>
        <v>-0.8191520442889918</v>
      </c>
      <c r="CG307">
        <f t="shared" si="73"/>
        <v>1.1471528727020921</v>
      </c>
      <c r="CH307">
        <f t="shared" si="74"/>
        <v>-1.6383040885779836</v>
      </c>
      <c r="CJ307">
        <f t="shared" si="75"/>
        <v>1.7207293090531381</v>
      </c>
      <c r="CK307">
        <f t="shared" si="76"/>
        <v>-2.4574561328669753</v>
      </c>
      <c r="CM307">
        <f t="shared" si="77"/>
        <v>2.2943057454041842</v>
      </c>
      <c r="CN307">
        <f t="shared" si="78"/>
        <v>-3.2766081771559672</v>
      </c>
      <c r="CP307">
        <f t="shared" si="79"/>
        <v>2.8678821817552302</v>
      </c>
      <c r="CQ307">
        <f t="shared" si="80"/>
        <v>-4.0957602214449587</v>
      </c>
      <c r="CS307">
        <f>O307</f>
        <v>0.57357643635104605</v>
      </c>
      <c r="CT307">
        <f>P307</f>
        <v>-0.8191520442889918</v>
      </c>
      <c r="CU307">
        <f>(a_21*r_21*O307)+x_21</f>
        <v>7.2943057454041842</v>
      </c>
      <c r="CV307">
        <f>(b_21*r_21*P307)+y_21</f>
        <v>3.3616959114220162</v>
      </c>
      <c r="CW307">
        <f>(r_21*O307)+x_21</f>
        <v>7.2943057454041842</v>
      </c>
      <c r="CX307">
        <f>(r_21*P307)+y_21</f>
        <v>1.7233918228440328</v>
      </c>
      <c r="CY307">
        <f>((r_21/2)*O307)+x_21</f>
        <v>6.1471528727020921</v>
      </c>
      <c r="CZ307">
        <f>((r_21/2)*P307)+y_21</f>
        <v>3.3616959114220162</v>
      </c>
    </row>
    <row r="308" spans="1:104" x14ac:dyDescent="0.25">
      <c r="A308">
        <v>1</v>
      </c>
      <c r="K308">
        <v>4</v>
      </c>
      <c r="L308">
        <f>L307+A308</f>
        <v>306</v>
      </c>
      <c r="M308">
        <f t="shared" si="81"/>
        <v>5.3407075111026483</v>
      </c>
      <c r="O308">
        <f t="shared" si="82"/>
        <v>0.58778525229247292</v>
      </c>
      <c r="P308">
        <f t="shared" si="83"/>
        <v>-0.80901699437494756</v>
      </c>
      <c r="R308">
        <f t="shared" si="69"/>
        <v>2.3511410091698917</v>
      </c>
      <c r="S308">
        <f t="shared" si="70"/>
        <v>-3.2360679774997902</v>
      </c>
      <c r="U308">
        <f>R308+x_0</f>
        <v>2.3511410091698917</v>
      </c>
      <c r="V308">
        <f>S308+y_0</f>
        <v>-3.2360679774997902</v>
      </c>
      <c r="X308">
        <f>r_0*COS(M308)+x_01</f>
        <v>2.3511410091698917</v>
      </c>
      <c r="Y308">
        <f>r_0*SIN(M308)+y_01</f>
        <v>-3.2360679774997902</v>
      </c>
      <c r="Z308">
        <f t="shared" si="84"/>
        <v>285</v>
      </c>
      <c r="AB308">
        <f>(r_1*O308)+x_1</f>
        <v>2.3511410091698917</v>
      </c>
      <c r="AC308">
        <f>(r_1*P308)+y_1</f>
        <v>-3.2360679774997902</v>
      </c>
      <c r="AD308">
        <f t="shared" si="85"/>
        <v>285</v>
      </c>
      <c r="AG308">
        <f>(r_2*O308)+x_2</f>
        <v>6.3511410091698917</v>
      </c>
      <c r="AH308">
        <f>(r_2*P308)+y_2</f>
        <v>-3.2360679774997902</v>
      </c>
      <c r="AJ308">
        <f>(r_3*O308)+x_3</f>
        <v>2.3511410091698917</v>
      </c>
      <c r="AK308">
        <f>(r_3*P308)+y_3</f>
        <v>-3.2360679774997902</v>
      </c>
      <c r="AM308">
        <f>(r_4*O308)+x_4</f>
        <v>6.3511410091698917</v>
      </c>
      <c r="AN308">
        <f>(r_4*P308)+y_4</f>
        <v>-3.2360679774997902</v>
      </c>
      <c r="AP308">
        <f>(r_5*O308)+x_5</f>
        <v>2.3511410091698917</v>
      </c>
      <c r="AQ308">
        <f>(r_5*P308)+y_5</f>
        <v>0.76393202250020975</v>
      </c>
      <c r="AS308">
        <f>(r_6*O308)+x_6</f>
        <v>2.3511410091698917</v>
      </c>
      <c r="AT308">
        <f>(r_6*P308)+y_6</f>
        <v>-3.2360679774997902</v>
      </c>
      <c r="AV308">
        <f>(r_7*O308)+x_7</f>
        <v>6.3511410091698917</v>
      </c>
      <c r="AW308">
        <f>(r_7*P308)+y_7</f>
        <v>-3.2360679774997902</v>
      </c>
      <c r="AY308">
        <f>(r_8*O308)+x_8</f>
        <v>2.3511410091698917</v>
      </c>
      <c r="AZ308">
        <f>(r_8*P308)+y_8</f>
        <v>0.76393202250020975</v>
      </c>
      <c r="BB308">
        <f>(r_9*O308)+x_9</f>
        <v>-1.6488589908301083</v>
      </c>
      <c r="BC308">
        <f>(r_9*P308)+y_9</f>
        <v>-3.2360679774997902</v>
      </c>
      <c r="BE308">
        <f>(r_10*O308)+x_10</f>
        <v>2.3511410091698917</v>
      </c>
      <c r="BF308">
        <f>(r_10*P308)+y_10</f>
        <v>-7.2360679774997898</v>
      </c>
      <c r="BH308">
        <f>(r_26*O308)+x_26</f>
        <v>5.2900672706322567</v>
      </c>
      <c r="BI308">
        <f>(r_26*P308)+y_26</f>
        <v>-7.2811529493745279</v>
      </c>
      <c r="BK308">
        <f>(r_27*O308)+x_27</f>
        <v>-2.2366442431225813</v>
      </c>
      <c r="BL308">
        <f>(r_27*P308)+y_27</f>
        <v>-0.4270509831248428</v>
      </c>
      <c r="BN308">
        <f>(r_28*O308)+x_28</f>
        <v>-2.2366442431225813</v>
      </c>
      <c r="BO308">
        <f>(r_28*P308)+y_28</f>
        <v>-4.4270509831248432</v>
      </c>
      <c r="BQ308">
        <f>(r_29*O308)+x_29</f>
        <v>1.7633557568774187</v>
      </c>
      <c r="BR308">
        <f>(r_29*P308)+y_29</f>
        <v>-2.4270509831248428</v>
      </c>
      <c r="BT308">
        <f>(r_30*O308)+x_30</f>
        <v>5.7633557568774183</v>
      </c>
      <c r="BU308">
        <f>(r_30*P308)+y_30</f>
        <v>-0.4270509831248428</v>
      </c>
      <c r="BW308">
        <f>(r_31*O308)+x_31</f>
        <v>5.7633557568774183</v>
      </c>
      <c r="BX308">
        <f>(r_31*P308)+y_31</f>
        <v>-4.4270509831248432</v>
      </c>
      <c r="CA308">
        <f>O308</f>
        <v>0.58778525229247292</v>
      </c>
      <c r="CB308">
        <f>P308</f>
        <v>-0.80901699437494756</v>
      </c>
      <c r="CD308">
        <f t="shared" si="71"/>
        <v>0.58778525229247292</v>
      </c>
      <c r="CE308">
        <f t="shared" si="72"/>
        <v>-0.80901699437494756</v>
      </c>
      <c r="CG308">
        <f t="shared" si="73"/>
        <v>1.1755705045849458</v>
      </c>
      <c r="CH308">
        <f t="shared" si="74"/>
        <v>-1.6180339887498951</v>
      </c>
      <c r="CJ308">
        <f t="shared" si="75"/>
        <v>1.7633557568774187</v>
      </c>
      <c r="CK308">
        <f t="shared" si="76"/>
        <v>-2.4270509831248428</v>
      </c>
      <c r="CM308">
        <f t="shared" si="77"/>
        <v>2.3511410091698917</v>
      </c>
      <c r="CN308">
        <f t="shared" si="78"/>
        <v>-3.2360679774997902</v>
      </c>
      <c r="CP308">
        <f t="shared" si="79"/>
        <v>2.9389262614623646</v>
      </c>
      <c r="CQ308">
        <f t="shared" si="80"/>
        <v>-4.0450849718747381</v>
      </c>
      <c r="CS308">
        <f>O308</f>
        <v>0.58778525229247292</v>
      </c>
      <c r="CT308">
        <f>P308</f>
        <v>-0.80901699437494756</v>
      </c>
      <c r="CU308">
        <f>(a_21*r_21*O308)+x_21</f>
        <v>7.3511410091698917</v>
      </c>
      <c r="CV308">
        <f>(b_21*r_21*P308)+y_21</f>
        <v>3.3819660112501051</v>
      </c>
      <c r="CW308">
        <f>(r_21*O308)+x_21</f>
        <v>7.3511410091698917</v>
      </c>
      <c r="CX308">
        <f>(r_21*P308)+y_21</f>
        <v>1.7639320225002098</v>
      </c>
      <c r="CY308">
        <f>((r_21/2)*O308)+x_21</f>
        <v>6.1755705045849458</v>
      </c>
      <c r="CZ308">
        <f>((r_21/2)*P308)+y_21</f>
        <v>3.3819660112501051</v>
      </c>
    </row>
    <row r="309" spans="1:104" x14ac:dyDescent="0.25">
      <c r="A309">
        <v>1</v>
      </c>
      <c r="K309">
        <v>4</v>
      </c>
      <c r="L309">
        <f>L308+A309</f>
        <v>307</v>
      </c>
      <c r="M309">
        <f t="shared" si="81"/>
        <v>5.3581608036225914</v>
      </c>
      <c r="O309">
        <f t="shared" si="82"/>
        <v>0.60181502315204793</v>
      </c>
      <c r="P309">
        <f t="shared" si="83"/>
        <v>-0.79863551004729305</v>
      </c>
      <c r="R309">
        <f t="shared" si="69"/>
        <v>2.4072600926081917</v>
      </c>
      <c r="S309">
        <f t="shared" si="70"/>
        <v>-3.1945420401891722</v>
      </c>
      <c r="U309">
        <f>R309+x_0</f>
        <v>2.4072600926081917</v>
      </c>
      <c r="V309">
        <f>S309+y_0</f>
        <v>-3.1945420401891722</v>
      </c>
      <c r="X309">
        <f>r_0*COS(M309)+x_01</f>
        <v>2.4072600926081917</v>
      </c>
      <c r="Y309">
        <f>r_0*SIN(M309)+y_01</f>
        <v>-3.1945420401891722</v>
      </c>
      <c r="Z309">
        <f t="shared" si="84"/>
        <v>286</v>
      </c>
      <c r="AB309">
        <f>(r_1*O309)+x_1</f>
        <v>2.4072600926081917</v>
      </c>
      <c r="AC309">
        <f>(r_1*P309)+y_1</f>
        <v>-3.1945420401891722</v>
      </c>
      <c r="AD309">
        <f t="shared" si="85"/>
        <v>286</v>
      </c>
      <c r="AG309">
        <f>(r_2*O309)+x_2</f>
        <v>6.4072600926081922</v>
      </c>
      <c r="AH309">
        <f>(r_2*P309)+y_2</f>
        <v>-3.1945420401891722</v>
      </c>
      <c r="AJ309">
        <f>(r_3*O309)+x_3</f>
        <v>2.4072600926081917</v>
      </c>
      <c r="AK309">
        <f>(r_3*P309)+y_3</f>
        <v>-3.1945420401891722</v>
      </c>
      <c r="AM309">
        <f>(r_4*O309)+x_4</f>
        <v>6.4072600926081922</v>
      </c>
      <c r="AN309">
        <f>(r_4*P309)+y_4</f>
        <v>-3.1945420401891722</v>
      </c>
      <c r="AP309">
        <f>(r_5*O309)+x_5</f>
        <v>2.4072600926081917</v>
      </c>
      <c r="AQ309">
        <f>(r_5*P309)+y_5</f>
        <v>0.80545795981082779</v>
      </c>
      <c r="AS309">
        <f>(r_6*O309)+x_6</f>
        <v>2.4072600926081917</v>
      </c>
      <c r="AT309">
        <f>(r_6*P309)+y_6</f>
        <v>-3.1945420401891722</v>
      </c>
      <c r="AV309">
        <f>(r_7*O309)+x_7</f>
        <v>6.4072600926081922</v>
      </c>
      <c r="AW309">
        <f>(r_7*P309)+y_7</f>
        <v>-3.1945420401891722</v>
      </c>
      <c r="AY309">
        <f>(r_8*O309)+x_8</f>
        <v>2.4072600926081917</v>
      </c>
      <c r="AZ309">
        <f>(r_8*P309)+y_8</f>
        <v>0.80545795981082779</v>
      </c>
      <c r="BB309">
        <f>(r_9*O309)+x_9</f>
        <v>-1.5927399073918083</v>
      </c>
      <c r="BC309">
        <f>(r_9*P309)+y_9</f>
        <v>-3.1945420401891722</v>
      </c>
      <c r="BE309">
        <f>(r_10*O309)+x_10</f>
        <v>2.4072600926081917</v>
      </c>
      <c r="BF309">
        <f>(r_10*P309)+y_10</f>
        <v>-7.1945420401891722</v>
      </c>
      <c r="BH309">
        <f>(r_26*O309)+x_26</f>
        <v>5.4163352083684311</v>
      </c>
      <c r="BI309">
        <f>(r_26*P309)+y_26</f>
        <v>-7.1877195904256377</v>
      </c>
      <c r="BK309">
        <f>(r_27*O309)+x_27</f>
        <v>-2.1945549305438563</v>
      </c>
      <c r="BL309">
        <f>(r_27*P309)+y_27</f>
        <v>-0.39590653014187893</v>
      </c>
      <c r="BN309">
        <f>(r_28*O309)+x_28</f>
        <v>-2.1945549305438563</v>
      </c>
      <c r="BO309">
        <f>(r_28*P309)+y_28</f>
        <v>-4.3959065301418789</v>
      </c>
      <c r="BQ309">
        <f>(r_29*O309)+x_29</f>
        <v>1.8054450694561437</v>
      </c>
      <c r="BR309">
        <f>(r_29*P309)+y_29</f>
        <v>-2.3959065301418789</v>
      </c>
      <c r="BT309">
        <f>(r_30*O309)+x_30</f>
        <v>5.8054450694561437</v>
      </c>
      <c r="BU309">
        <f>(r_30*P309)+y_30</f>
        <v>-0.39590653014187893</v>
      </c>
      <c r="BW309">
        <f>(r_31*O309)+x_31</f>
        <v>5.8054450694561437</v>
      </c>
      <c r="BX309">
        <f>(r_31*P309)+y_31</f>
        <v>-4.3959065301418789</v>
      </c>
      <c r="CA309">
        <f>O309</f>
        <v>0.60181502315204793</v>
      </c>
      <c r="CB309">
        <f>P309</f>
        <v>-0.79863551004729305</v>
      </c>
      <c r="CD309">
        <f t="shared" si="71"/>
        <v>0.60181502315204793</v>
      </c>
      <c r="CE309">
        <f t="shared" si="72"/>
        <v>-0.79863551004729305</v>
      </c>
      <c r="CG309">
        <f t="shared" si="73"/>
        <v>1.2036300463040959</v>
      </c>
      <c r="CH309">
        <f t="shared" si="74"/>
        <v>-1.5972710200945861</v>
      </c>
      <c r="CJ309">
        <f t="shared" si="75"/>
        <v>1.8054450694561437</v>
      </c>
      <c r="CK309">
        <f t="shared" si="76"/>
        <v>-2.3959065301418789</v>
      </c>
      <c r="CM309">
        <f t="shared" si="77"/>
        <v>2.4072600926081917</v>
      </c>
      <c r="CN309">
        <f t="shared" si="78"/>
        <v>-3.1945420401891722</v>
      </c>
      <c r="CP309">
        <f t="shared" si="79"/>
        <v>3.0090751157602398</v>
      </c>
      <c r="CQ309">
        <f t="shared" si="80"/>
        <v>-3.9931775502364655</v>
      </c>
      <c r="CS309">
        <f>O309</f>
        <v>0.60181502315204793</v>
      </c>
      <c r="CT309">
        <f>P309</f>
        <v>-0.79863551004729305</v>
      </c>
      <c r="CU309">
        <f>(a_21*r_21*O309)+x_21</f>
        <v>7.4072600926081922</v>
      </c>
      <c r="CV309">
        <f>(b_21*r_21*P309)+y_21</f>
        <v>3.4027289799054139</v>
      </c>
      <c r="CW309">
        <f>(r_21*O309)+x_21</f>
        <v>7.4072600926081922</v>
      </c>
      <c r="CX309">
        <f>(r_21*P309)+y_21</f>
        <v>1.8054579598108278</v>
      </c>
      <c r="CY309">
        <f>((r_21/2)*O309)+x_21</f>
        <v>6.2036300463040961</v>
      </c>
      <c r="CZ309">
        <f>((r_21/2)*P309)+y_21</f>
        <v>3.4027289799054139</v>
      </c>
    </row>
    <row r="310" spans="1:104" x14ac:dyDescent="0.25">
      <c r="A310">
        <v>1</v>
      </c>
      <c r="K310">
        <v>4</v>
      </c>
      <c r="L310">
        <f>L309+A310</f>
        <v>308</v>
      </c>
      <c r="M310">
        <f t="shared" si="81"/>
        <v>5.3756140961425354</v>
      </c>
      <c r="O310">
        <f t="shared" si="82"/>
        <v>0.61566147532565851</v>
      </c>
      <c r="P310">
        <f t="shared" si="83"/>
        <v>-0.78801075360672179</v>
      </c>
      <c r="R310">
        <f t="shared" si="69"/>
        <v>2.4626459013026341</v>
      </c>
      <c r="S310">
        <f t="shared" si="70"/>
        <v>-3.1520430144268872</v>
      </c>
      <c r="U310">
        <f>R310+x_0</f>
        <v>2.4626459013026341</v>
      </c>
      <c r="V310">
        <f>S310+y_0</f>
        <v>-3.1520430144268872</v>
      </c>
      <c r="X310">
        <f>r_0*COS(M310)+x_01</f>
        <v>2.4626459013026341</v>
      </c>
      <c r="Y310">
        <f>r_0*SIN(M310)+y_01</f>
        <v>-3.1520430144268872</v>
      </c>
      <c r="Z310">
        <f t="shared" si="84"/>
        <v>287</v>
      </c>
      <c r="AB310">
        <f>(r_1*O310)+x_1</f>
        <v>2.4626459013026341</v>
      </c>
      <c r="AC310">
        <f>(r_1*P310)+y_1</f>
        <v>-3.1520430144268872</v>
      </c>
      <c r="AD310">
        <f t="shared" si="85"/>
        <v>287</v>
      </c>
      <c r="AG310">
        <f>(r_2*O310)+x_2</f>
        <v>6.4626459013026345</v>
      </c>
      <c r="AH310">
        <f>(r_2*P310)+y_2</f>
        <v>-3.1520430144268872</v>
      </c>
      <c r="AJ310">
        <f>(r_3*O310)+x_3</f>
        <v>2.4626459013026341</v>
      </c>
      <c r="AK310">
        <f>(r_3*P310)+y_3</f>
        <v>-3.1520430144268872</v>
      </c>
      <c r="AM310">
        <f>(r_4*O310)+x_4</f>
        <v>6.4626459013026345</v>
      </c>
      <c r="AN310">
        <f>(r_4*P310)+y_4</f>
        <v>-3.1520430144268872</v>
      </c>
      <c r="AP310">
        <f>(r_5*O310)+x_5</f>
        <v>2.4626459013026341</v>
      </c>
      <c r="AQ310">
        <f>(r_5*P310)+y_5</f>
        <v>0.84795698557311283</v>
      </c>
      <c r="AS310">
        <f>(r_6*O310)+x_6</f>
        <v>2.4626459013026341</v>
      </c>
      <c r="AT310">
        <f>(r_6*P310)+y_6</f>
        <v>-3.1520430144268872</v>
      </c>
      <c r="AV310">
        <f>(r_7*O310)+x_7</f>
        <v>6.4626459013026345</v>
      </c>
      <c r="AW310">
        <f>(r_7*P310)+y_7</f>
        <v>-3.1520430144268872</v>
      </c>
      <c r="AY310">
        <f>(r_8*O310)+x_8</f>
        <v>2.4626459013026341</v>
      </c>
      <c r="AZ310">
        <f>(r_8*P310)+y_8</f>
        <v>0.84795698557311283</v>
      </c>
      <c r="BB310">
        <f>(r_9*O310)+x_9</f>
        <v>-1.5373540986973659</v>
      </c>
      <c r="BC310">
        <f>(r_9*P310)+y_9</f>
        <v>-3.1520430144268872</v>
      </c>
      <c r="BE310">
        <f>(r_10*O310)+x_10</f>
        <v>2.4626459013026341</v>
      </c>
      <c r="BF310">
        <f>(r_10*P310)+y_10</f>
        <v>-7.1520430144268872</v>
      </c>
      <c r="BH310">
        <f>(r_26*O310)+x_26</f>
        <v>5.5409532779309263</v>
      </c>
      <c r="BI310">
        <f>(r_26*P310)+y_26</f>
        <v>-7.0920967824604961</v>
      </c>
      <c r="BK310">
        <f>(r_27*O310)+x_27</f>
        <v>-2.1530155740230246</v>
      </c>
      <c r="BL310">
        <f>(r_27*P310)+y_27</f>
        <v>-0.36403226082016538</v>
      </c>
      <c r="BN310">
        <f>(r_28*O310)+x_28</f>
        <v>-2.1530155740230246</v>
      </c>
      <c r="BO310">
        <f>(r_28*P310)+y_28</f>
        <v>-4.3640322608201654</v>
      </c>
      <c r="BQ310">
        <f>(r_29*O310)+x_29</f>
        <v>1.8469844259769754</v>
      </c>
      <c r="BR310">
        <f>(r_29*P310)+y_29</f>
        <v>-2.3640322608201654</v>
      </c>
      <c r="BT310">
        <f>(r_30*O310)+x_30</f>
        <v>5.8469844259769754</v>
      </c>
      <c r="BU310">
        <f>(r_30*P310)+y_30</f>
        <v>-0.36403226082016538</v>
      </c>
      <c r="BW310">
        <f>(r_31*O310)+x_31</f>
        <v>5.8469844259769754</v>
      </c>
      <c r="BX310">
        <f>(r_31*P310)+y_31</f>
        <v>-4.3640322608201654</v>
      </c>
      <c r="CA310">
        <f>O310</f>
        <v>0.61566147532565851</v>
      </c>
      <c r="CB310">
        <f>P310</f>
        <v>-0.78801075360672179</v>
      </c>
      <c r="CD310">
        <f t="shared" si="71"/>
        <v>0.61566147532565851</v>
      </c>
      <c r="CE310">
        <f t="shared" si="72"/>
        <v>-0.78801075360672179</v>
      </c>
      <c r="CG310">
        <f t="shared" si="73"/>
        <v>1.231322950651317</v>
      </c>
      <c r="CH310">
        <f t="shared" si="74"/>
        <v>-1.5760215072134436</v>
      </c>
      <c r="CJ310">
        <f t="shared" si="75"/>
        <v>1.8469844259769754</v>
      </c>
      <c r="CK310">
        <f t="shared" si="76"/>
        <v>-2.3640322608201654</v>
      </c>
      <c r="CM310">
        <f t="shared" si="77"/>
        <v>2.4626459013026341</v>
      </c>
      <c r="CN310">
        <f t="shared" si="78"/>
        <v>-3.1520430144268872</v>
      </c>
      <c r="CP310">
        <f t="shared" si="79"/>
        <v>3.0783073766282927</v>
      </c>
      <c r="CQ310">
        <f t="shared" si="80"/>
        <v>-3.940053768033609</v>
      </c>
      <c r="CS310">
        <f>O310</f>
        <v>0.61566147532565851</v>
      </c>
      <c r="CT310">
        <f>P310</f>
        <v>-0.78801075360672179</v>
      </c>
      <c r="CU310">
        <f>(a_21*r_21*O310)+x_21</f>
        <v>7.4626459013026345</v>
      </c>
      <c r="CV310">
        <f>(b_21*r_21*P310)+y_21</f>
        <v>3.4239784927865564</v>
      </c>
      <c r="CW310">
        <f>(r_21*O310)+x_21</f>
        <v>7.4626459013026345</v>
      </c>
      <c r="CX310">
        <f>(r_21*P310)+y_21</f>
        <v>1.8479569855731128</v>
      </c>
      <c r="CY310">
        <f>((r_21/2)*O310)+x_21</f>
        <v>6.2313229506513172</v>
      </c>
      <c r="CZ310">
        <f>((r_21/2)*P310)+y_21</f>
        <v>3.4239784927865564</v>
      </c>
    </row>
    <row r="311" spans="1:104" x14ac:dyDescent="0.25">
      <c r="A311">
        <v>1</v>
      </c>
      <c r="K311">
        <v>4</v>
      </c>
      <c r="L311">
        <f>L310+A311</f>
        <v>309</v>
      </c>
      <c r="M311">
        <f t="shared" si="81"/>
        <v>5.3930673886624785</v>
      </c>
      <c r="O311">
        <f t="shared" si="82"/>
        <v>0.6293203910498375</v>
      </c>
      <c r="P311">
        <f t="shared" si="83"/>
        <v>-0.77714596145697079</v>
      </c>
      <c r="R311">
        <f t="shared" si="69"/>
        <v>2.51728156419935</v>
      </c>
      <c r="S311">
        <f t="shared" si="70"/>
        <v>-3.1085838458278832</v>
      </c>
      <c r="U311">
        <f>R311+x_0</f>
        <v>2.51728156419935</v>
      </c>
      <c r="V311">
        <f>S311+y_0</f>
        <v>-3.1085838458278832</v>
      </c>
      <c r="X311">
        <f>r_0*COS(M311)+x_01</f>
        <v>2.51728156419935</v>
      </c>
      <c r="Y311">
        <f>r_0*SIN(M311)+y_01</f>
        <v>-3.1085838458278832</v>
      </c>
      <c r="Z311">
        <f t="shared" si="84"/>
        <v>288</v>
      </c>
      <c r="AB311">
        <f>(r_1*O311)+x_1</f>
        <v>2.51728156419935</v>
      </c>
      <c r="AC311">
        <f>(r_1*P311)+y_1</f>
        <v>-3.1085838458278832</v>
      </c>
      <c r="AD311">
        <f t="shared" si="85"/>
        <v>288</v>
      </c>
      <c r="AG311">
        <f>(r_2*O311)+x_2</f>
        <v>6.51728156419935</v>
      </c>
      <c r="AH311">
        <f>(r_2*P311)+y_2</f>
        <v>-3.1085838458278832</v>
      </c>
      <c r="AJ311">
        <f>(r_3*O311)+x_3</f>
        <v>2.51728156419935</v>
      </c>
      <c r="AK311">
        <f>(r_3*P311)+y_3</f>
        <v>-3.1085838458278832</v>
      </c>
      <c r="AM311">
        <f>(r_4*O311)+x_4</f>
        <v>6.51728156419935</v>
      </c>
      <c r="AN311">
        <f>(r_4*P311)+y_4</f>
        <v>-3.1085838458278832</v>
      </c>
      <c r="AP311">
        <f>(r_5*O311)+x_5</f>
        <v>2.51728156419935</v>
      </c>
      <c r="AQ311">
        <f>(r_5*P311)+y_5</f>
        <v>0.89141615417211684</v>
      </c>
      <c r="AS311">
        <f>(r_6*O311)+x_6</f>
        <v>2.51728156419935</v>
      </c>
      <c r="AT311">
        <f>(r_6*P311)+y_6</f>
        <v>-3.1085838458278832</v>
      </c>
      <c r="AV311">
        <f>(r_7*O311)+x_7</f>
        <v>6.51728156419935</v>
      </c>
      <c r="AW311">
        <f>(r_7*P311)+y_7</f>
        <v>-3.1085838458278832</v>
      </c>
      <c r="AY311">
        <f>(r_8*O311)+x_8</f>
        <v>2.51728156419935</v>
      </c>
      <c r="AZ311">
        <f>(r_8*P311)+y_8</f>
        <v>0.89141615417211684</v>
      </c>
      <c r="BB311">
        <f>(r_9*O311)+x_9</f>
        <v>-1.48271843580065</v>
      </c>
      <c r="BC311">
        <f>(r_9*P311)+y_9</f>
        <v>-3.1085838458278832</v>
      </c>
      <c r="BE311">
        <f>(r_10*O311)+x_10</f>
        <v>2.51728156419935</v>
      </c>
      <c r="BF311">
        <f>(r_10*P311)+y_10</f>
        <v>-7.1085838458278836</v>
      </c>
      <c r="BH311">
        <f>(r_26*O311)+x_26</f>
        <v>5.6638835194485377</v>
      </c>
      <c r="BI311">
        <f>(r_26*P311)+y_26</f>
        <v>-6.9943136531127372</v>
      </c>
      <c r="BK311">
        <f>(r_27*O311)+x_27</f>
        <v>-2.1120388268504877</v>
      </c>
      <c r="BL311">
        <f>(r_27*P311)+y_27</f>
        <v>-0.33143788437091226</v>
      </c>
      <c r="BN311">
        <f>(r_28*O311)+x_28</f>
        <v>-2.1120388268504877</v>
      </c>
      <c r="BO311">
        <f>(r_28*P311)+y_28</f>
        <v>-4.3314378843709118</v>
      </c>
      <c r="BQ311">
        <f>(r_29*O311)+x_29</f>
        <v>1.8879611731495125</v>
      </c>
      <c r="BR311">
        <f>(r_29*P311)+y_29</f>
        <v>-2.3314378843709123</v>
      </c>
      <c r="BT311">
        <f>(r_30*O311)+x_30</f>
        <v>5.8879611731495123</v>
      </c>
      <c r="BU311">
        <f>(r_30*P311)+y_30</f>
        <v>-0.33143788437091226</v>
      </c>
      <c r="BW311">
        <f>(r_31*O311)+x_31</f>
        <v>5.8879611731495123</v>
      </c>
      <c r="BX311">
        <f>(r_31*P311)+y_31</f>
        <v>-4.3314378843709118</v>
      </c>
      <c r="CA311">
        <f>O311</f>
        <v>0.6293203910498375</v>
      </c>
      <c r="CB311">
        <f>P311</f>
        <v>-0.77714596145697079</v>
      </c>
      <c r="CD311">
        <f t="shared" si="71"/>
        <v>0.6293203910498375</v>
      </c>
      <c r="CE311">
        <f t="shared" si="72"/>
        <v>-0.77714596145697079</v>
      </c>
      <c r="CG311">
        <f t="shared" si="73"/>
        <v>1.258640782099675</v>
      </c>
      <c r="CH311">
        <f t="shared" si="74"/>
        <v>-1.5542919229139416</v>
      </c>
      <c r="CJ311">
        <f t="shared" si="75"/>
        <v>1.8879611731495125</v>
      </c>
      <c r="CK311">
        <f t="shared" si="76"/>
        <v>-2.3314378843709123</v>
      </c>
      <c r="CM311">
        <f t="shared" si="77"/>
        <v>2.51728156419935</v>
      </c>
      <c r="CN311">
        <f t="shared" si="78"/>
        <v>-3.1085838458278832</v>
      </c>
      <c r="CP311">
        <f t="shared" si="79"/>
        <v>3.1466019552491877</v>
      </c>
      <c r="CQ311">
        <f t="shared" si="80"/>
        <v>-3.8857298072848541</v>
      </c>
      <c r="CS311">
        <f>O311</f>
        <v>0.6293203910498375</v>
      </c>
      <c r="CT311">
        <f>P311</f>
        <v>-0.77714596145697079</v>
      </c>
      <c r="CU311">
        <f>(a_21*r_21*O311)+x_21</f>
        <v>7.51728156419935</v>
      </c>
      <c r="CV311">
        <f>(b_21*r_21*P311)+y_21</f>
        <v>3.4457080770860582</v>
      </c>
      <c r="CW311">
        <f>(r_21*O311)+x_21</f>
        <v>7.51728156419935</v>
      </c>
      <c r="CX311">
        <f>(r_21*P311)+y_21</f>
        <v>1.8914161541721168</v>
      </c>
      <c r="CY311">
        <f>((r_21/2)*O311)+x_21</f>
        <v>6.2586407820996754</v>
      </c>
      <c r="CZ311">
        <f>((r_21/2)*P311)+y_21</f>
        <v>3.4457080770860582</v>
      </c>
    </row>
    <row r="312" spans="1:104" x14ac:dyDescent="0.25">
      <c r="A312">
        <v>1</v>
      </c>
      <c r="K312">
        <v>4</v>
      </c>
      <c r="L312">
        <f>L311+A312</f>
        <v>310</v>
      </c>
      <c r="M312">
        <f t="shared" si="81"/>
        <v>5.4105206811824216</v>
      </c>
      <c r="O312">
        <f t="shared" si="82"/>
        <v>0.64278760968653925</v>
      </c>
      <c r="P312">
        <f t="shared" si="83"/>
        <v>-0.76604444311897812</v>
      </c>
      <c r="R312">
        <f t="shared" si="69"/>
        <v>2.571150438746157</v>
      </c>
      <c r="S312">
        <f t="shared" si="70"/>
        <v>-3.0641777724759125</v>
      </c>
      <c r="U312">
        <f>R312+x_0</f>
        <v>2.571150438746157</v>
      </c>
      <c r="V312">
        <f>S312+y_0</f>
        <v>-3.0641777724759125</v>
      </c>
      <c r="X312">
        <f>r_0*COS(M312)+x_01</f>
        <v>2.571150438746157</v>
      </c>
      <c r="Y312">
        <f>r_0*SIN(M312)+y_01</f>
        <v>-3.0641777724759125</v>
      </c>
      <c r="Z312">
        <f t="shared" si="84"/>
        <v>289</v>
      </c>
      <c r="AB312">
        <f>(r_1*O312)+x_1</f>
        <v>2.571150438746157</v>
      </c>
      <c r="AC312">
        <f>(r_1*P312)+y_1</f>
        <v>-3.0641777724759125</v>
      </c>
      <c r="AD312">
        <f t="shared" si="85"/>
        <v>289</v>
      </c>
      <c r="AG312">
        <f>(r_2*O312)+x_2</f>
        <v>6.571150438746157</v>
      </c>
      <c r="AH312">
        <f>(r_2*P312)+y_2</f>
        <v>-3.0641777724759125</v>
      </c>
      <c r="AJ312">
        <f>(r_3*O312)+x_3</f>
        <v>2.571150438746157</v>
      </c>
      <c r="AK312">
        <f>(r_3*P312)+y_3</f>
        <v>-3.0641777724759125</v>
      </c>
      <c r="AM312">
        <f>(r_4*O312)+x_4</f>
        <v>6.571150438746157</v>
      </c>
      <c r="AN312">
        <f>(r_4*P312)+y_4</f>
        <v>-3.0641777724759125</v>
      </c>
      <c r="AP312">
        <f>(r_5*O312)+x_5</f>
        <v>2.571150438746157</v>
      </c>
      <c r="AQ312">
        <f>(r_5*P312)+y_5</f>
        <v>0.9358222275240875</v>
      </c>
      <c r="AS312">
        <f>(r_6*O312)+x_6</f>
        <v>2.571150438746157</v>
      </c>
      <c r="AT312">
        <f>(r_6*P312)+y_6</f>
        <v>-3.0641777724759125</v>
      </c>
      <c r="AV312">
        <f>(r_7*O312)+x_7</f>
        <v>6.571150438746157</v>
      </c>
      <c r="AW312">
        <f>(r_7*P312)+y_7</f>
        <v>-3.0641777724759125</v>
      </c>
      <c r="AY312">
        <f>(r_8*O312)+x_8</f>
        <v>2.571150438746157</v>
      </c>
      <c r="AZ312">
        <f>(r_8*P312)+y_8</f>
        <v>0.9358222275240875</v>
      </c>
      <c r="BB312">
        <f>(r_9*O312)+x_9</f>
        <v>-1.428849561253843</v>
      </c>
      <c r="BC312">
        <f>(r_9*P312)+y_9</f>
        <v>-3.0641777724759125</v>
      </c>
      <c r="BE312">
        <f>(r_10*O312)+x_10</f>
        <v>2.571150438746157</v>
      </c>
      <c r="BF312">
        <f>(r_10*P312)+y_10</f>
        <v>-7.0641777724759125</v>
      </c>
      <c r="BH312">
        <f>(r_26*O312)+x_26</f>
        <v>5.7850884871788537</v>
      </c>
      <c r="BI312">
        <f>(r_26*P312)+y_26</f>
        <v>-6.8943999880708029</v>
      </c>
      <c r="BK312">
        <f>(r_27*O312)+x_27</f>
        <v>-2.0716371709403822</v>
      </c>
      <c r="BL312">
        <f>(r_27*P312)+y_27</f>
        <v>-0.2981333293569346</v>
      </c>
      <c r="BN312">
        <f>(r_28*O312)+x_28</f>
        <v>-2.0716371709403822</v>
      </c>
      <c r="BO312">
        <f>(r_28*P312)+y_28</f>
        <v>-4.2981333293569346</v>
      </c>
      <c r="BQ312">
        <f>(r_29*O312)+x_29</f>
        <v>1.9283628290596178</v>
      </c>
      <c r="BR312">
        <f>(r_29*P312)+y_29</f>
        <v>-2.2981333293569346</v>
      </c>
      <c r="BT312">
        <f>(r_30*O312)+x_30</f>
        <v>5.9283628290596173</v>
      </c>
      <c r="BU312">
        <f>(r_30*P312)+y_30</f>
        <v>-0.2981333293569346</v>
      </c>
      <c r="BW312">
        <f>(r_31*O312)+x_31</f>
        <v>5.9283628290596173</v>
      </c>
      <c r="BX312">
        <f>(r_31*P312)+y_31</f>
        <v>-4.2981333293569346</v>
      </c>
      <c r="CA312">
        <f>O312</f>
        <v>0.64278760968653925</v>
      </c>
      <c r="CB312">
        <f>P312</f>
        <v>-0.76604444311897812</v>
      </c>
      <c r="CD312">
        <f t="shared" si="71"/>
        <v>0.64278760968653925</v>
      </c>
      <c r="CE312">
        <f t="shared" si="72"/>
        <v>-0.76604444311897812</v>
      </c>
      <c r="CG312">
        <f t="shared" si="73"/>
        <v>1.2855752193730785</v>
      </c>
      <c r="CH312">
        <f t="shared" si="74"/>
        <v>-1.5320888862379562</v>
      </c>
      <c r="CJ312">
        <f t="shared" si="75"/>
        <v>1.9283628290596178</v>
      </c>
      <c r="CK312">
        <f t="shared" si="76"/>
        <v>-2.2981333293569346</v>
      </c>
      <c r="CM312">
        <f t="shared" si="77"/>
        <v>2.571150438746157</v>
      </c>
      <c r="CN312">
        <f t="shared" si="78"/>
        <v>-3.0641777724759125</v>
      </c>
      <c r="CP312">
        <f t="shared" si="79"/>
        <v>3.2139380484326963</v>
      </c>
      <c r="CQ312">
        <f t="shared" si="80"/>
        <v>-3.8302222155948904</v>
      </c>
      <c r="CS312">
        <f>O312</f>
        <v>0.64278760968653925</v>
      </c>
      <c r="CT312">
        <f>P312</f>
        <v>-0.76604444311897812</v>
      </c>
      <c r="CU312">
        <f>(a_21*r_21*O312)+x_21</f>
        <v>7.571150438746157</v>
      </c>
      <c r="CV312">
        <f>(b_21*r_21*P312)+y_21</f>
        <v>3.4679111137620438</v>
      </c>
      <c r="CW312">
        <f>(r_21*O312)+x_21</f>
        <v>7.571150438746157</v>
      </c>
      <c r="CX312">
        <f>(r_21*P312)+y_21</f>
        <v>1.9358222275240875</v>
      </c>
      <c r="CY312">
        <f>((r_21/2)*O312)+x_21</f>
        <v>6.2855752193730785</v>
      </c>
      <c r="CZ312">
        <f>((r_21/2)*P312)+y_21</f>
        <v>3.4679111137620438</v>
      </c>
    </row>
    <row r="313" spans="1:104" x14ac:dyDescent="0.25">
      <c r="A313">
        <v>1</v>
      </c>
      <c r="K313">
        <v>4</v>
      </c>
      <c r="L313">
        <f>L312+A313</f>
        <v>311</v>
      </c>
      <c r="M313">
        <f t="shared" si="81"/>
        <v>5.4279739737023647</v>
      </c>
      <c r="O313">
        <f t="shared" si="82"/>
        <v>0.65605902899050705</v>
      </c>
      <c r="P313">
        <f t="shared" si="83"/>
        <v>-0.75470958022277224</v>
      </c>
      <c r="R313">
        <f t="shared" si="69"/>
        <v>2.6242361159620282</v>
      </c>
      <c r="S313">
        <f t="shared" si="70"/>
        <v>-3.0188383208910889</v>
      </c>
      <c r="U313">
        <f>R313+x_0</f>
        <v>2.6242361159620282</v>
      </c>
      <c r="V313">
        <f>S313+y_0</f>
        <v>-3.0188383208910889</v>
      </c>
      <c r="X313">
        <f>r_0*COS(M313)+x_01</f>
        <v>2.6242361159620282</v>
      </c>
      <c r="Y313">
        <f>r_0*SIN(M313)+y_01</f>
        <v>-3.0188383208910889</v>
      </c>
      <c r="Z313">
        <f t="shared" si="84"/>
        <v>290</v>
      </c>
      <c r="AB313">
        <f>(r_1*O313)+x_1</f>
        <v>2.6242361159620282</v>
      </c>
      <c r="AC313">
        <f>(r_1*P313)+y_1</f>
        <v>-3.0188383208910889</v>
      </c>
      <c r="AD313">
        <f t="shared" si="85"/>
        <v>290</v>
      </c>
      <c r="AG313">
        <f>(r_2*O313)+x_2</f>
        <v>6.6242361159620282</v>
      </c>
      <c r="AH313">
        <f>(r_2*P313)+y_2</f>
        <v>-3.0188383208910889</v>
      </c>
      <c r="AJ313">
        <f>(r_3*O313)+x_3</f>
        <v>2.6242361159620282</v>
      </c>
      <c r="AK313">
        <f>(r_3*P313)+y_3</f>
        <v>-3.0188383208910889</v>
      </c>
      <c r="AM313">
        <f>(r_4*O313)+x_4</f>
        <v>6.6242361159620282</v>
      </c>
      <c r="AN313">
        <f>(r_4*P313)+y_4</f>
        <v>-3.0188383208910889</v>
      </c>
      <c r="AP313">
        <f>(r_5*O313)+x_5</f>
        <v>2.6242361159620282</v>
      </c>
      <c r="AQ313">
        <f>(r_5*P313)+y_5</f>
        <v>0.98116167910891106</v>
      </c>
      <c r="AS313">
        <f>(r_6*O313)+x_6</f>
        <v>2.6242361159620282</v>
      </c>
      <c r="AT313">
        <f>(r_6*P313)+y_6</f>
        <v>-3.0188383208910889</v>
      </c>
      <c r="AV313">
        <f>(r_7*O313)+x_7</f>
        <v>6.6242361159620282</v>
      </c>
      <c r="AW313">
        <f>(r_7*P313)+y_7</f>
        <v>-3.0188383208910889</v>
      </c>
      <c r="AY313">
        <f>(r_8*O313)+x_8</f>
        <v>2.6242361159620282</v>
      </c>
      <c r="AZ313">
        <f>(r_8*P313)+y_8</f>
        <v>0.98116167910891106</v>
      </c>
      <c r="BB313">
        <f>(r_9*O313)+x_9</f>
        <v>-1.3757638840379718</v>
      </c>
      <c r="BC313">
        <f>(r_9*P313)+y_9</f>
        <v>-3.0188383208910889</v>
      </c>
      <c r="BE313">
        <f>(r_10*O313)+x_10</f>
        <v>2.6242361159620282</v>
      </c>
      <c r="BF313">
        <f>(r_10*P313)+y_10</f>
        <v>-7.0188383208910885</v>
      </c>
      <c r="BH313">
        <f>(r_26*O313)+x_26</f>
        <v>5.9045312609145633</v>
      </c>
      <c r="BI313">
        <f>(r_26*P313)+y_26</f>
        <v>-6.79238622200495</v>
      </c>
      <c r="BK313">
        <f>(r_27*O313)+x_27</f>
        <v>-2.0318229130284786</v>
      </c>
      <c r="BL313">
        <f>(r_27*P313)+y_27</f>
        <v>-0.26412874066831682</v>
      </c>
      <c r="BN313">
        <f>(r_28*O313)+x_28</f>
        <v>-2.0318229130284786</v>
      </c>
      <c r="BO313">
        <f>(r_28*P313)+y_28</f>
        <v>-4.2641287406683173</v>
      </c>
      <c r="BQ313">
        <f>(r_29*O313)+x_29</f>
        <v>1.9681770869715212</v>
      </c>
      <c r="BR313">
        <f>(r_29*P313)+y_29</f>
        <v>-2.2641287406683168</v>
      </c>
      <c r="BT313">
        <f>(r_30*O313)+x_30</f>
        <v>5.9681770869715214</v>
      </c>
      <c r="BU313">
        <f>(r_30*P313)+y_30</f>
        <v>-0.26412874066831682</v>
      </c>
      <c r="BW313">
        <f>(r_31*O313)+x_31</f>
        <v>5.9681770869715214</v>
      </c>
      <c r="BX313">
        <f>(r_31*P313)+y_31</f>
        <v>-4.2641287406683173</v>
      </c>
      <c r="CA313">
        <f>O313</f>
        <v>0.65605902899050705</v>
      </c>
      <c r="CB313">
        <f>P313</f>
        <v>-0.75470958022277224</v>
      </c>
      <c r="CD313">
        <f t="shared" si="71"/>
        <v>0.65605902899050705</v>
      </c>
      <c r="CE313">
        <f t="shared" si="72"/>
        <v>-0.75470958022277224</v>
      </c>
      <c r="CG313">
        <f t="shared" si="73"/>
        <v>1.3121180579810141</v>
      </c>
      <c r="CH313">
        <f t="shared" si="74"/>
        <v>-1.5094191604455445</v>
      </c>
      <c r="CJ313">
        <f t="shared" si="75"/>
        <v>1.9681770869715212</v>
      </c>
      <c r="CK313">
        <f t="shared" si="76"/>
        <v>-2.2641287406683168</v>
      </c>
      <c r="CM313">
        <f t="shared" si="77"/>
        <v>2.6242361159620282</v>
      </c>
      <c r="CN313">
        <f t="shared" si="78"/>
        <v>-3.0188383208910889</v>
      </c>
      <c r="CP313">
        <f t="shared" si="79"/>
        <v>3.280295144952535</v>
      </c>
      <c r="CQ313">
        <f t="shared" si="80"/>
        <v>-3.7735479011138611</v>
      </c>
      <c r="CS313">
        <f>O313</f>
        <v>0.65605902899050705</v>
      </c>
      <c r="CT313">
        <f>P313</f>
        <v>-0.75470958022277224</v>
      </c>
      <c r="CU313">
        <f>(a_21*r_21*O313)+x_21</f>
        <v>7.6242361159620282</v>
      </c>
      <c r="CV313">
        <f>(b_21*r_21*P313)+y_21</f>
        <v>3.4905808395544557</v>
      </c>
      <c r="CW313">
        <f>(r_21*O313)+x_21</f>
        <v>7.6242361159620282</v>
      </c>
      <c r="CX313">
        <f>(r_21*P313)+y_21</f>
        <v>1.9811616791089111</v>
      </c>
      <c r="CY313">
        <f>((r_21/2)*O313)+x_21</f>
        <v>6.3121180579810137</v>
      </c>
      <c r="CZ313">
        <f>((r_21/2)*P313)+y_21</f>
        <v>3.4905808395544557</v>
      </c>
    </row>
    <row r="314" spans="1:104" x14ac:dyDescent="0.25">
      <c r="A314">
        <v>1</v>
      </c>
      <c r="K314">
        <v>4</v>
      </c>
      <c r="L314">
        <f>L313+A314</f>
        <v>312</v>
      </c>
      <c r="M314">
        <f t="shared" si="81"/>
        <v>5.4454272662223078</v>
      </c>
      <c r="O314">
        <f t="shared" si="82"/>
        <v>0.66913060635885779</v>
      </c>
      <c r="P314">
        <f t="shared" si="83"/>
        <v>-0.74314482547739458</v>
      </c>
      <c r="R314">
        <f t="shared" si="69"/>
        <v>2.6765224254354312</v>
      </c>
      <c r="S314">
        <f t="shared" si="70"/>
        <v>-2.9725793019095783</v>
      </c>
      <c r="U314">
        <f>R314+x_0</f>
        <v>2.6765224254354312</v>
      </c>
      <c r="V314">
        <f>S314+y_0</f>
        <v>-2.9725793019095783</v>
      </c>
      <c r="X314">
        <f>r_0*COS(M314)+x_01</f>
        <v>2.6765224254354312</v>
      </c>
      <c r="Y314">
        <f>r_0*SIN(M314)+y_01</f>
        <v>-2.9725793019095783</v>
      </c>
      <c r="Z314">
        <f t="shared" si="84"/>
        <v>291</v>
      </c>
      <c r="AB314">
        <f>(r_1*O314)+x_1</f>
        <v>2.6765224254354312</v>
      </c>
      <c r="AC314">
        <f>(r_1*P314)+y_1</f>
        <v>-2.9725793019095783</v>
      </c>
      <c r="AD314">
        <f t="shared" si="85"/>
        <v>291</v>
      </c>
      <c r="AG314">
        <f>(r_2*O314)+x_2</f>
        <v>6.6765224254354312</v>
      </c>
      <c r="AH314">
        <f>(r_2*P314)+y_2</f>
        <v>-2.9725793019095783</v>
      </c>
      <c r="AJ314">
        <f>(r_3*O314)+x_3</f>
        <v>2.6765224254354312</v>
      </c>
      <c r="AK314">
        <f>(r_3*P314)+y_3</f>
        <v>-2.9725793019095783</v>
      </c>
      <c r="AM314">
        <f>(r_4*O314)+x_4</f>
        <v>6.6765224254354312</v>
      </c>
      <c r="AN314">
        <f>(r_4*P314)+y_4</f>
        <v>-2.9725793019095783</v>
      </c>
      <c r="AP314">
        <f>(r_5*O314)+x_5</f>
        <v>2.6765224254354312</v>
      </c>
      <c r="AQ314">
        <f>(r_5*P314)+y_5</f>
        <v>1.0274206980904217</v>
      </c>
      <c r="AS314">
        <f>(r_6*O314)+x_6</f>
        <v>2.6765224254354312</v>
      </c>
      <c r="AT314">
        <f>(r_6*P314)+y_6</f>
        <v>-2.9725793019095783</v>
      </c>
      <c r="AV314">
        <f>(r_7*O314)+x_7</f>
        <v>6.6765224254354312</v>
      </c>
      <c r="AW314">
        <f>(r_7*P314)+y_7</f>
        <v>-2.9725793019095783</v>
      </c>
      <c r="AY314">
        <f>(r_8*O314)+x_8</f>
        <v>2.6765224254354312</v>
      </c>
      <c r="AZ314">
        <f>(r_8*P314)+y_8</f>
        <v>1.0274206980904217</v>
      </c>
      <c r="BB314">
        <f>(r_9*O314)+x_9</f>
        <v>-1.3234775745645688</v>
      </c>
      <c r="BC314">
        <f>(r_9*P314)+y_9</f>
        <v>-2.9725793019095783</v>
      </c>
      <c r="BE314">
        <f>(r_10*O314)+x_10</f>
        <v>2.6765224254354312</v>
      </c>
      <c r="BF314">
        <f>(r_10*P314)+y_10</f>
        <v>-6.9725793019095779</v>
      </c>
      <c r="BH314">
        <f>(r_26*O314)+x_26</f>
        <v>6.0221754572297197</v>
      </c>
      <c r="BI314">
        <f>(r_26*P314)+y_26</f>
        <v>-6.6883034292965515</v>
      </c>
      <c r="BK314">
        <f>(r_27*O314)+x_27</f>
        <v>-1.9926081809234266</v>
      </c>
      <c r="BL314">
        <f>(r_27*P314)+y_27</f>
        <v>-0.22943447643218384</v>
      </c>
      <c r="BN314">
        <f>(r_28*O314)+x_28</f>
        <v>-1.9926081809234266</v>
      </c>
      <c r="BO314">
        <f>(r_28*P314)+y_28</f>
        <v>-4.2294344764321838</v>
      </c>
      <c r="BQ314">
        <f>(r_29*O314)+x_29</f>
        <v>2.0073918190765734</v>
      </c>
      <c r="BR314">
        <f>(r_29*P314)+y_29</f>
        <v>-2.2294344764321838</v>
      </c>
      <c r="BT314">
        <f>(r_30*O314)+x_30</f>
        <v>6.0073918190765738</v>
      </c>
      <c r="BU314">
        <f>(r_30*P314)+y_30</f>
        <v>-0.22943447643218384</v>
      </c>
      <c r="BW314">
        <f>(r_31*O314)+x_31</f>
        <v>6.0073918190765738</v>
      </c>
      <c r="BX314">
        <f>(r_31*P314)+y_31</f>
        <v>-4.2294344764321838</v>
      </c>
      <c r="CA314">
        <f>O314</f>
        <v>0.66913060635885779</v>
      </c>
      <c r="CB314">
        <f>P314</f>
        <v>-0.74314482547739458</v>
      </c>
      <c r="CD314">
        <f t="shared" si="71"/>
        <v>0.66913060635885779</v>
      </c>
      <c r="CE314">
        <f t="shared" si="72"/>
        <v>-0.74314482547739458</v>
      </c>
      <c r="CG314">
        <f t="shared" si="73"/>
        <v>1.3382612127177156</v>
      </c>
      <c r="CH314">
        <f t="shared" si="74"/>
        <v>-1.4862896509547892</v>
      </c>
      <c r="CJ314">
        <f t="shared" si="75"/>
        <v>2.0073918190765734</v>
      </c>
      <c r="CK314">
        <f t="shared" si="76"/>
        <v>-2.2294344764321838</v>
      </c>
      <c r="CM314">
        <f t="shared" si="77"/>
        <v>2.6765224254354312</v>
      </c>
      <c r="CN314">
        <f t="shared" si="78"/>
        <v>-2.9725793019095783</v>
      </c>
      <c r="CP314">
        <f t="shared" si="79"/>
        <v>3.345653031794289</v>
      </c>
      <c r="CQ314">
        <f t="shared" si="80"/>
        <v>-3.7157241273869728</v>
      </c>
      <c r="CS314">
        <f>O314</f>
        <v>0.66913060635885779</v>
      </c>
      <c r="CT314">
        <f>P314</f>
        <v>-0.74314482547739458</v>
      </c>
      <c r="CU314">
        <f>(a_21*r_21*O314)+x_21</f>
        <v>7.6765224254354312</v>
      </c>
      <c r="CV314">
        <f>(b_21*r_21*P314)+y_21</f>
        <v>3.5137103490452111</v>
      </c>
      <c r="CW314">
        <f>(r_21*O314)+x_21</f>
        <v>7.6765224254354312</v>
      </c>
      <c r="CX314">
        <f>(r_21*P314)+y_21</f>
        <v>2.0274206980904217</v>
      </c>
      <c r="CY314">
        <f>((r_21/2)*O314)+x_21</f>
        <v>6.3382612127177156</v>
      </c>
      <c r="CZ314">
        <f>((r_21/2)*P314)+y_21</f>
        <v>3.5137103490452111</v>
      </c>
    </row>
    <row r="315" spans="1:104" x14ac:dyDescent="0.25">
      <c r="A315">
        <v>1</v>
      </c>
      <c r="K315">
        <v>4</v>
      </c>
      <c r="L315">
        <f>L314+A315</f>
        <v>313</v>
      </c>
      <c r="M315">
        <f t="shared" si="81"/>
        <v>5.4628805587422509</v>
      </c>
      <c r="O315">
        <f t="shared" si="82"/>
        <v>0.68199836006249803</v>
      </c>
      <c r="P315">
        <f t="shared" si="83"/>
        <v>-0.73135370161917101</v>
      </c>
      <c r="R315">
        <f t="shared" si="69"/>
        <v>2.7279934402499921</v>
      </c>
      <c r="S315">
        <f t="shared" si="70"/>
        <v>-2.9254148064766841</v>
      </c>
      <c r="U315">
        <f>R315+x_0</f>
        <v>2.7279934402499921</v>
      </c>
      <c r="V315">
        <f>S315+y_0</f>
        <v>-2.9254148064766841</v>
      </c>
      <c r="X315">
        <f>r_0*COS(M315)+x_01</f>
        <v>2.7279934402499921</v>
      </c>
      <c r="Y315">
        <f>r_0*SIN(M315)+y_01</f>
        <v>-2.9254148064766841</v>
      </c>
      <c r="Z315">
        <f t="shared" si="84"/>
        <v>292</v>
      </c>
      <c r="AB315">
        <f>(r_1*O315)+x_1</f>
        <v>2.7279934402499921</v>
      </c>
      <c r="AC315">
        <f>(r_1*P315)+y_1</f>
        <v>-2.9254148064766841</v>
      </c>
      <c r="AD315">
        <f t="shared" si="85"/>
        <v>292</v>
      </c>
      <c r="AG315">
        <f>(r_2*O315)+x_2</f>
        <v>6.7279934402499926</v>
      </c>
      <c r="AH315">
        <f>(r_2*P315)+y_2</f>
        <v>-2.9254148064766841</v>
      </c>
      <c r="AJ315">
        <f>(r_3*O315)+x_3</f>
        <v>2.7279934402499921</v>
      </c>
      <c r="AK315">
        <f>(r_3*P315)+y_3</f>
        <v>-2.9254148064766841</v>
      </c>
      <c r="AM315">
        <f>(r_4*O315)+x_4</f>
        <v>6.7279934402499926</v>
      </c>
      <c r="AN315">
        <f>(r_4*P315)+y_4</f>
        <v>-2.9254148064766841</v>
      </c>
      <c r="AP315">
        <f>(r_5*O315)+x_5</f>
        <v>2.7279934402499921</v>
      </c>
      <c r="AQ315">
        <f>(r_5*P315)+y_5</f>
        <v>1.0745851935233159</v>
      </c>
      <c r="AS315">
        <f>(r_6*O315)+x_6</f>
        <v>2.7279934402499921</v>
      </c>
      <c r="AT315">
        <f>(r_6*P315)+y_6</f>
        <v>-2.9254148064766841</v>
      </c>
      <c r="AV315">
        <f>(r_7*O315)+x_7</f>
        <v>6.7279934402499926</v>
      </c>
      <c r="AW315">
        <f>(r_7*P315)+y_7</f>
        <v>-2.9254148064766841</v>
      </c>
      <c r="AY315">
        <f>(r_8*O315)+x_8</f>
        <v>2.7279934402499921</v>
      </c>
      <c r="AZ315">
        <f>(r_8*P315)+y_8</f>
        <v>1.0745851935233159</v>
      </c>
      <c r="BB315">
        <f>(r_9*O315)+x_9</f>
        <v>-1.2720065597500079</v>
      </c>
      <c r="BC315">
        <f>(r_9*P315)+y_9</f>
        <v>-2.9254148064766841</v>
      </c>
      <c r="BE315">
        <f>(r_10*O315)+x_10</f>
        <v>2.7279934402499921</v>
      </c>
      <c r="BF315">
        <f>(r_10*P315)+y_10</f>
        <v>-6.9254148064766845</v>
      </c>
      <c r="BH315">
        <f>(r_26*O315)+x_26</f>
        <v>6.1379852405624824</v>
      </c>
      <c r="BI315">
        <f>(r_26*P315)+y_26</f>
        <v>-6.5821833145725392</v>
      </c>
      <c r="BK315">
        <f>(r_27*O315)+x_27</f>
        <v>-1.954004919812506</v>
      </c>
      <c r="BL315">
        <f>(r_27*P315)+y_27</f>
        <v>-0.19406110485751293</v>
      </c>
      <c r="BN315">
        <f>(r_28*O315)+x_28</f>
        <v>-1.954004919812506</v>
      </c>
      <c r="BO315">
        <f>(r_28*P315)+y_28</f>
        <v>-4.1940611048575125</v>
      </c>
      <c r="BQ315">
        <f>(r_29*O315)+x_29</f>
        <v>2.045995080187494</v>
      </c>
      <c r="BR315">
        <f>(r_29*P315)+y_29</f>
        <v>-2.1940611048575129</v>
      </c>
      <c r="BT315">
        <f>(r_30*O315)+x_30</f>
        <v>6.0459950801874935</v>
      </c>
      <c r="BU315">
        <f>(r_30*P315)+y_30</f>
        <v>-0.19406110485751293</v>
      </c>
      <c r="BW315">
        <f>(r_31*O315)+x_31</f>
        <v>6.0459950801874935</v>
      </c>
      <c r="BX315">
        <f>(r_31*P315)+y_31</f>
        <v>-4.1940611048575125</v>
      </c>
      <c r="CA315">
        <f>O315</f>
        <v>0.68199836006249803</v>
      </c>
      <c r="CB315">
        <f>P315</f>
        <v>-0.73135370161917101</v>
      </c>
      <c r="CD315">
        <f t="shared" si="71"/>
        <v>0.68199836006249803</v>
      </c>
      <c r="CE315">
        <f t="shared" si="72"/>
        <v>-0.73135370161917101</v>
      </c>
      <c r="CG315">
        <f t="shared" si="73"/>
        <v>1.3639967201249961</v>
      </c>
      <c r="CH315">
        <f t="shared" si="74"/>
        <v>-1.462707403238342</v>
      </c>
      <c r="CJ315">
        <f t="shared" si="75"/>
        <v>2.045995080187494</v>
      </c>
      <c r="CK315">
        <f t="shared" si="76"/>
        <v>-2.1940611048575129</v>
      </c>
      <c r="CM315">
        <f t="shared" si="77"/>
        <v>2.7279934402499921</v>
      </c>
      <c r="CN315">
        <f t="shared" si="78"/>
        <v>-2.9254148064766841</v>
      </c>
      <c r="CP315">
        <f t="shared" si="79"/>
        <v>3.4099918003124903</v>
      </c>
      <c r="CQ315">
        <f t="shared" si="80"/>
        <v>-3.6567685080958552</v>
      </c>
      <c r="CS315">
        <f>O315</f>
        <v>0.68199836006249803</v>
      </c>
      <c r="CT315">
        <f>P315</f>
        <v>-0.73135370161917101</v>
      </c>
      <c r="CU315">
        <f>(a_21*r_21*O315)+x_21</f>
        <v>7.7279934402499926</v>
      </c>
      <c r="CV315">
        <f>(b_21*r_21*P315)+y_21</f>
        <v>3.5372925967616577</v>
      </c>
      <c r="CW315">
        <f>(r_21*O315)+x_21</f>
        <v>7.7279934402499926</v>
      </c>
      <c r="CX315">
        <f>(r_21*P315)+y_21</f>
        <v>2.0745851935233159</v>
      </c>
      <c r="CY315">
        <f>((r_21/2)*O315)+x_21</f>
        <v>6.3639967201249963</v>
      </c>
      <c r="CZ315">
        <f>((r_21/2)*P315)+y_21</f>
        <v>3.5372925967616577</v>
      </c>
    </row>
    <row r="316" spans="1:104" x14ac:dyDescent="0.25">
      <c r="A316">
        <v>1</v>
      </c>
      <c r="K316">
        <v>4</v>
      </c>
      <c r="L316">
        <f>L315+A316</f>
        <v>314</v>
      </c>
      <c r="M316">
        <f t="shared" si="81"/>
        <v>5.480333851262194</v>
      </c>
      <c r="O316">
        <f t="shared" si="82"/>
        <v>0.69465837045899659</v>
      </c>
      <c r="P316">
        <f t="shared" si="83"/>
        <v>-0.71933980033865175</v>
      </c>
      <c r="R316">
        <f t="shared" si="69"/>
        <v>2.7786334818359864</v>
      </c>
      <c r="S316">
        <f t="shared" si="70"/>
        <v>-2.877359201354607</v>
      </c>
      <c r="U316">
        <f>R316+x_0</f>
        <v>2.7786334818359864</v>
      </c>
      <c r="V316">
        <f>S316+y_0</f>
        <v>-2.877359201354607</v>
      </c>
      <c r="X316">
        <f>r_0*COS(M316)+x_01</f>
        <v>2.7786334818359864</v>
      </c>
      <c r="Y316">
        <f>r_0*SIN(M316)+y_01</f>
        <v>-2.877359201354607</v>
      </c>
      <c r="Z316">
        <f t="shared" si="84"/>
        <v>293</v>
      </c>
      <c r="AB316">
        <f>(r_1*O316)+x_1</f>
        <v>2.7786334818359864</v>
      </c>
      <c r="AC316">
        <f>(r_1*P316)+y_1</f>
        <v>-2.877359201354607</v>
      </c>
      <c r="AD316">
        <f t="shared" si="85"/>
        <v>293</v>
      </c>
      <c r="AG316">
        <f>(r_2*O316)+x_2</f>
        <v>6.7786334818359864</v>
      </c>
      <c r="AH316">
        <f>(r_2*P316)+y_2</f>
        <v>-2.877359201354607</v>
      </c>
      <c r="AJ316">
        <f>(r_3*O316)+x_3</f>
        <v>2.7786334818359864</v>
      </c>
      <c r="AK316">
        <f>(r_3*P316)+y_3</f>
        <v>-2.877359201354607</v>
      </c>
      <c r="AM316">
        <f>(r_4*O316)+x_4</f>
        <v>6.7786334818359864</v>
      </c>
      <c r="AN316">
        <f>(r_4*P316)+y_4</f>
        <v>-2.877359201354607</v>
      </c>
      <c r="AP316">
        <f>(r_5*O316)+x_5</f>
        <v>2.7786334818359864</v>
      </c>
      <c r="AQ316">
        <f>(r_5*P316)+y_5</f>
        <v>1.122640798645393</v>
      </c>
      <c r="AS316">
        <f>(r_6*O316)+x_6</f>
        <v>2.7786334818359864</v>
      </c>
      <c r="AT316">
        <f>(r_6*P316)+y_6</f>
        <v>-2.877359201354607</v>
      </c>
      <c r="AV316">
        <f>(r_7*O316)+x_7</f>
        <v>6.7786334818359864</v>
      </c>
      <c r="AW316">
        <f>(r_7*P316)+y_7</f>
        <v>-2.877359201354607</v>
      </c>
      <c r="AY316">
        <f>(r_8*O316)+x_8</f>
        <v>2.7786334818359864</v>
      </c>
      <c r="AZ316">
        <f>(r_8*P316)+y_8</f>
        <v>1.122640798645393</v>
      </c>
      <c r="BB316">
        <f>(r_9*O316)+x_9</f>
        <v>-1.2213665181640136</v>
      </c>
      <c r="BC316">
        <f>(r_9*P316)+y_9</f>
        <v>-2.877359201354607</v>
      </c>
      <c r="BE316">
        <f>(r_10*O316)+x_10</f>
        <v>2.7786334818359864</v>
      </c>
      <c r="BF316">
        <f>(r_10*P316)+y_10</f>
        <v>-6.877359201354607</v>
      </c>
      <c r="BH316">
        <f>(r_26*O316)+x_26</f>
        <v>6.2519253341309691</v>
      </c>
      <c r="BI316">
        <f>(r_26*P316)+y_26</f>
        <v>-6.4740582030478659</v>
      </c>
      <c r="BK316">
        <f>(r_27*O316)+x_27</f>
        <v>-1.91602488862301</v>
      </c>
      <c r="BL316">
        <f>(r_27*P316)+y_27</f>
        <v>-0.15801940101595502</v>
      </c>
      <c r="BN316">
        <f>(r_28*O316)+x_28</f>
        <v>-1.91602488862301</v>
      </c>
      <c r="BO316">
        <f>(r_28*P316)+y_28</f>
        <v>-4.158019401015955</v>
      </c>
      <c r="BQ316">
        <f>(r_29*O316)+x_29</f>
        <v>2.08397511137699</v>
      </c>
      <c r="BR316">
        <f>(r_29*P316)+y_29</f>
        <v>-2.158019401015955</v>
      </c>
      <c r="BT316">
        <f>(r_30*O316)+x_30</f>
        <v>6.08397511137699</v>
      </c>
      <c r="BU316">
        <f>(r_30*P316)+y_30</f>
        <v>-0.15801940101595502</v>
      </c>
      <c r="BW316">
        <f>(r_31*O316)+x_31</f>
        <v>6.08397511137699</v>
      </c>
      <c r="BX316">
        <f>(r_31*P316)+y_31</f>
        <v>-4.158019401015955</v>
      </c>
      <c r="CA316">
        <f>O316</f>
        <v>0.69465837045899659</v>
      </c>
      <c r="CB316">
        <f>P316</f>
        <v>-0.71933980033865175</v>
      </c>
      <c r="CD316">
        <f t="shared" si="71"/>
        <v>0.69465837045899659</v>
      </c>
      <c r="CE316">
        <f t="shared" si="72"/>
        <v>-0.71933980033865175</v>
      </c>
      <c r="CG316">
        <f t="shared" si="73"/>
        <v>1.3893167409179932</v>
      </c>
      <c r="CH316">
        <f t="shared" si="74"/>
        <v>-1.4386796006773035</v>
      </c>
      <c r="CJ316">
        <f t="shared" si="75"/>
        <v>2.08397511137699</v>
      </c>
      <c r="CK316">
        <f t="shared" si="76"/>
        <v>-2.158019401015955</v>
      </c>
      <c r="CM316">
        <f t="shared" si="77"/>
        <v>2.7786334818359864</v>
      </c>
      <c r="CN316">
        <f t="shared" si="78"/>
        <v>-2.877359201354607</v>
      </c>
      <c r="CP316">
        <f t="shared" si="79"/>
        <v>3.4732918522949827</v>
      </c>
      <c r="CQ316">
        <f t="shared" si="80"/>
        <v>-3.596699001693259</v>
      </c>
      <c r="CS316">
        <f>O316</f>
        <v>0.69465837045899659</v>
      </c>
      <c r="CT316">
        <f>P316</f>
        <v>-0.71933980033865175</v>
      </c>
      <c r="CU316">
        <f>(a_21*r_21*O316)+x_21</f>
        <v>7.7786334818359864</v>
      </c>
      <c r="CV316">
        <f>(b_21*r_21*P316)+y_21</f>
        <v>3.5613203993226965</v>
      </c>
      <c r="CW316">
        <f>(r_21*O316)+x_21</f>
        <v>7.7786334818359864</v>
      </c>
      <c r="CX316">
        <f>(r_21*P316)+y_21</f>
        <v>2.122640798645393</v>
      </c>
      <c r="CY316">
        <f>((r_21/2)*O316)+x_21</f>
        <v>6.3893167409179927</v>
      </c>
      <c r="CZ316">
        <f>((r_21/2)*P316)+y_21</f>
        <v>3.5613203993226965</v>
      </c>
    </row>
    <row r="317" spans="1:104" x14ac:dyDescent="0.25">
      <c r="A317">
        <v>1</v>
      </c>
      <c r="K317">
        <v>4</v>
      </c>
      <c r="L317">
        <f>L316+A317</f>
        <v>315</v>
      </c>
      <c r="M317">
        <f t="shared" si="81"/>
        <v>5.497787143782138</v>
      </c>
      <c r="O317">
        <f t="shared" si="82"/>
        <v>0.70710678118654735</v>
      </c>
      <c r="P317">
        <f t="shared" si="83"/>
        <v>-0.70710678118654768</v>
      </c>
      <c r="R317">
        <f t="shared" si="69"/>
        <v>2.8284271247461894</v>
      </c>
      <c r="S317">
        <f t="shared" si="70"/>
        <v>-2.8284271247461907</v>
      </c>
      <c r="U317">
        <f>R317+x_0</f>
        <v>2.8284271247461894</v>
      </c>
      <c r="V317">
        <f>S317+y_0</f>
        <v>-2.8284271247461907</v>
      </c>
      <c r="X317">
        <f>r_0*COS(M317)+x_01</f>
        <v>2.8284271247461894</v>
      </c>
      <c r="Y317">
        <f>r_0*SIN(M317)+y_01</f>
        <v>-2.8284271247461907</v>
      </c>
      <c r="Z317">
        <f t="shared" si="84"/>
        <v>294</v>
      </c>
      <c r="AB317">
        <f>(r_1*O317)+x_1</f>
        <v>2.8284271247461894</v>
      </c>
      <c r="AC317">
        <f>(r_1*P317)+y_1</f>
        <v>-2.8284271247461907</v>
      </c>
      <c r="AD317">
        <f t="shared" si="85"/>
        <v>294</v>
      </c>
      <c r="AG317">
        <f>(r_2*O317)+x_2</f>
        <v>6.8284271247461898</v>
      </c>
      <c r="AH317">
        <f>(r_2*P317)+y_2</f>
        <v>-2.8284271247461907</v>
      </c>
      <c r="AJ317">
        <f>(r_3*O317)+x_3</f>
        <v>2.8284271247461894</v>
      </c>
      <c r="AK317">
        <f>(r_3*P317)+y_3</f>
        <v>-2.8284271247461907</v>
      </c>
      <c r="AM317">
        <f>(r_4*O317)+x_4</f>
        <v>6.8284271247461898</v>
      </c>
      <c r="AN317">
        <f>(r_4*P317)+y_4</f>
        <v>-2.8284271247461907</v>
      </c>
      <c r="AP317">
        <f>(r_5*O317)+x_5</f>
        <v>2.8284271247461894</v>
      </c>
      <c r="AQ317">
        <f>(r_5*P317)+y_5</f>
        <v>1.1715728752538093</v>
      </c>
      <c r="AS317">
        <f>(r_6*O317)+x_6</f>
        <v>2.8284271247461894</v>
      </c>
      <c r="AT317">
        <f>(r_6*P317)+y_6</f>
        <v>-2.8284271247461907</v>
      </c>
      <c r="AV317">
        <f>(r_7*O317)+x_7</f>
        <v>6.8284271247461898</v>
      </c>
      <c r="AW317">
        <f>(r_7*P317)+y_7</f>
        <v>-2.8284271247461907</v>
      </c>
      <c r="AY317">
        <f>(r_8*O317)+x_8</f>
        <v>2.8284271247461894</v>
      </c>
      <c r="AZ317">
        <f>(r_8*P317)+y_8</f>
        <v>1.1715728752538093</v>
      </c>
      <c r="BB317">
        <f>(r_9*O317)+x_9</f>
        <v>-1.1715728752538106</v>
      </c>
      <c r="BC317">
        <f>(r_9*P317)+y_9</f>
        <v>-2.8284271247461907</v>
      </c>
      <c r="BE317">
        <f>(r_10*O317)+x_10</f>
        <v>2.8284271247461894</v>
      </c>
      <c r="BF317">
        <f>(r_10*P317)+y_10</f>
        <v>-6.8284271247461907</v>
      </c>
      <c r="BH317">
        <f>(r_26*O317)+x_26</f>
        <v>6.3639610306789258</v>
      </c>
      <c r="BI317">
        <f>(r_26*P317)+y_26</f>
        <v>-6.3639610306789294</v>
      </c>
      <c r="BK317">
        <f>(r_27*O317)+x_27</f>
        <v>-1.8786796564403581</v>
      </c>
      <c r="BL317">
        <f>(r_27*P317)+y_27</f>
        <v>-0.12132034355964283</v>
      </c>
      <c r="BN317">
        <f>(r_28*O317)+x_28</f>
        <v>-1.8786796564403581</v>
      </c>
      <c r="BO317">
        <f>(r_28*P317)+y_28</f>
        <v>-4.1213203435596428</v>
      </c>
      <c r="BQ317">
        <f>(r_29*O317)+x_29</f>
        <v>2.1213203435596419</v>
      </c>
      <c r="BR317">
        <f>(r_29*P317)+y_29</f>
        <v>-2.1213203435596428</v>
      </c>
      <c r="BT317">
        <f>(r_30*O317)+x_30</f>
        <v>6.1213203435596419</v>
      </c>
      <c r="BU317">
        <f>(r_30*P317)+y_30</f>
        <v>-0.12132034355964283</v>
      </c>
      <c r="BW317">
        <f>(r_31*O317)+x_31</f>
        <v>6.1213203435596419</v>
      </c>
      <c r="BX317">
        <f>(r_31*P317)+y_31</f>
        <v>-4.1213203435596428</v>
      </c>
      <c r="CA317">
        <f>O317</f>
        <v>0.70710678118654735</v>
      </c>
      <c r="CB317">
        <f>P317</f>
        <v>-0.70710678118654768</v>
      </c>
      <c r="CD317">
        <f t="shared" si="71"/>
        <v>0.70710678118654735</v>
      </c>
      <c r="CE317">
        <f t="shared" si="72"/>
        <v>-0.70710678118654768</v>
      </c>
      <c r="CG317">
        <f t="shared" si="73"/>
        <v>1.4142135623730947</v>
      </c>
      <c r="CH317">
        <f t="shared" si="74"/>
        <v>-1.4142135623730954</v>
      </c>
      <c r="CJ317">
        <f t="shared" si="75"/>
        <v>2.1213203435596419</v>
      </c>
      <c r="CK317">
        <f t="shared" si="76"/>
        <v>-2.1213203435596428</v>
      </c>
      <c r="CM317">
        <f t="shared" si="77"/>
        <v>2.8284271247461894</v>
      </c>
      <c r="CN317">
        <f t="shared" si="78"/>
        <v>-2.8284271247461907</v>
      </c>
      <c r="CP317">
        <f t="shared" si="79"/>
        <v>3.5355339059327369</v>
      </c>
      <c r="CQ317">
        <f t="shared" si="80"/>
        <v>-3.5355339059327386</v>
      </c>
      <c r="CS317">
        <f>O317</f>
        <v>0.70710678118654735</v>
      </c>
      <c r="CT317">
        <f>P317</f>
        <v>-0.70710678118654768</v>
      </c>
      <c r="CU317">
        <f>(a_21*r_21*O317)+x_21</f>
        <v>7.8284271247461898</v>
      </c>
      <c r="CV317">
        <f>(b_21*r_21*P317)+y_21</f>
        <v>3.5857864376269046</v>
      </c>
      <c r="CW317">
        <f>(r_21*O317)+x_21</f>
        <v>7.8284271247461898</v>
      </c>
      <c r="CX317">
        <f>(r_21*P317)+y_21</f>
        <v>2.1715728752538093</v>
      </c>
      <c r="CY317">
        <f>((r_21/2)*O317)+x_21</f>
        <v>6.4142135623730949</v>
      </c>
      <c r="CZ317">
        <f>((r_21/2)*P317)+y_21</f>
        <v>3.5857864376269046</v>
      </c>
    </row>
    <row r="318" spans="1:104" x14ac:dyDescent="0.25">
      <c r="A318">
        <v>1</v>
      </c>
      <c r="K318">
        <v>4</v>
      </c>
      <c r="L318">
        <f>L317+A318</f>
        <v>316</v>
      </c>
      <c r="M318">
        <f t="shared" si="81"/>
        <v>5.5152404363020811</v>
      </c>
      <c r="O318">
        <f t="shared" si="82"/>
        <v>0.71933980033865086</v>
      </c>
      <c r="P318">
        <f t="shared" si="83"/>
        <v>-0.69465837045899759</v>
      </c>
      <c r="R318">
        <f t="shared" si="69"/>
        <v>2.8773592013546034</v>
      </c>
      <c r="S318">
        <f t="shared" si="70"/>
        <v>-2.7786334818359903</v>
      </c>
      <c r="U318">
        <f>R318+x_0</f>
        <v>2.8773592013546034</v>
      </c>
      <c r="V318">
        <f>S318+y_0</f>
        <v>-2.7786334818359903</v>
      </c>
      <c r="X318">
        <f>r_0*COS(M318)+x_01</f>
        <v>2.8773592013546034</v>
      </c>
      <c r="Y318">
        <f>r_0*SIN(M318)+y_01</f>
        <v>-2.7786334818359903</v>
      </c>
      <c r="Z318">
        <f t="shared" si="84"/>
        <v>295</v>
      </c>
      <c r="AB318">
        <f>(r_1*O318)+x_1</f>
        <v>2.8773592013546034</v>
      </c>
      <c r="AC318">
        <f>(r_1*P318)+y_1</f>
        <v>-2.7786334818359903</v>
      </c>
      <c r="AD318">
        <f t="shared" si="85"/>
        <v>295</v>
      </c>
      <c r="AG318">
        <f>(r_2*O318)+x_2</f>
        <v>6.8773592013546034</v>
      </c>
      <c r="AH318">
        <f>(r_2*P318)+y_2</f>
        <v>-2.7786334818359903</v>
      </c>
      <c r="AJ318">
        <f>(r_3*O318)+x_3</f>
        <v>2.8773592013546034</v>
      </c>
      <c r="AK318">
        <f>(r_3*P318)+y_3</f>
        <v>-2.7786334818359903</v>
      </c>
      <c r="AM318">
        <f>(r_4*O318)+x_4</f>
        <v>6.8773592013546034</v>
      </c>
      <c r="AN318">
        <f>(r_4*P318)+y_4</f>
        <v>-2.7786334818359903</v>
      </c>
      <c r="AP318">
        <f>(r_5*O318)+x_5</f>
        <v>2.8773592013546034</v>
      </c>
      <c r="AQ318">
        <f>(r_5*P318)+y_5</f>
        <v>1.2213665181640097</v>
      </c>
      <c r="AS318">
        <f>(r_6*O318)+x_6</f>
        <v>2.8773592013546034</v>
      </c>
      <c r="AT318">
        <f>(r_6*P318)+y_6</f>
        <v>-2.7786334818359903</v>
      </c>
      <c r="AV318">
        <f>(r_7*O318)+x_7</f>
        <v>6.8773592013546034</v>
      </c>
      <c r="AW318">
        <f>(r_7*P318)+y_7</f>
        <v>-2.7786334818359903</v>
      </c>
      <c r="AY318">
        <f>(r_8*O318)+x_8</f>
        <v>2.8773592013546034</v>
      </c>
      <c r="AZ318">
        <f>(r_8*P318)+y_8</f>
        <v>1.2213665181640097</v>
      </c>
      <c r="BB318">
        <f>(r_9*O318)+x_9</f>
        <v>-1.1226407986453966</v>
      </c>
      <c r="BC318">
        <f>(r_9*P318)+y_9</f>
        <v>-2.7786334818359903</v>
      </c>
      <c r="BE318">
        <f>(r_10*O318)+x_10</f>
        <v>2.8773592013546034</v>
      </c>
      <c r="BF318">
        <f>(r_10*P318)+y_10</f>
        <v>-6.7786334818359908</v>
      </c>
      <c r="BH318">
        <f>(r_26*O318)+x_26</f>
        <v>6.474058203047858</v>
      </c>
      <c r="BI318">
        <f>(r_26*P318)+y_26</f>
        <v>-6.251925334130978</v>
      </c>
      <c r="BK318">
        <f>(r_27*O318)+x_27</f>
        <v>-1.8419805989840476</v>
      </c>
      <c r="BL318">
        <f>(r_27*P318)+y_27</f>
        <v>-8.397511137699265E-2</v>
      </c>
      <c r="BN318">
        <f>(r_28*O318)+x_28</f>
        <v>-1.8419805989840476</v>
      </c>
      <c r="BO318">
        <f>(r_28*P318)+y_28</f>
        <v>-4.0839751113769927</v>
      </c>
      <c r="BQ318">
        <f>(r_29*O318)+x_29</f>
        <v>2.1580194010159524</v>
      </c>
      <c r="BR318">
        <f>(r_29*P318)+y_29</f>
        <v>-2.0839751113769927</v>
      </c>
      <c r="BT318">
        <f>(r_30*O318)+x_30</f>
        <v>6.1580194010159524</v>
      </c>
      <c r="BU318">
        <f>(r_30*P318)+y_30</f>
        <v>-8.397511137699265E-2</v>
      </c>
      <c r="BW318">
        <f>(r_31*O318)+x_31</f>
        <v>6.1580194010159524</v>
      </c>
      <c r="BX318">
        <f>(r_31*P318)+y_31</f>
        <v>-4.0839751113769927</v>
      </c>
      <c r="CA318">
        <f>O318</f>
        <v>0.71933980033865086</v>
      </c>
      <c r="CB318">
        <f>P318</f>
        <v>-0.69465837045899759</v>
      </c>
      <c r="CD318">
        <f t="shared" si="71"/>
        <v>0.71933980033865086</v>
      </c>
      <c r="CE318">
        <f t="shared" si="72"/>
        <v>-0.69465837045899759</v>
      </c>
      <c r="CG318">
        <f t="shared" si="73"/>
        <v>1.4386796006773017</v>
      </c>
      <c r="CH318">
        <f t="shared" si="74"/>
        <v>-1.3893167409179952</v>
      </c>
      <c r="CJ318">
        <f t="shared" si="75"/>
        <v>2.1580194010159524</v>
      </c>
      <c r="CK318">
        <f t="shared" si="76"/>
        <v>-2.0839751113769927</v>
      </c>
      <c r="CM318">
        <f t="shared" si="77"/>
        <v>2.8773592013546034</v>
      </c>
      <c r="CN318">
        <f t="shared" si="78"/>
        <v>-2.7786334818359903</v>
      </c>
      <c r="CP318">
        <f t="shared" si="79"/>
        <v>3.5966990016932545</v>
      </c>
      <c r="CQ318">
        <f t="shared" si="80"/>
        <v>-3.473291852294988</v>
      </c>
      <c r="CS318">
        <f>O318</f>
        <v>0.71933980033865086</v>
      </c>
      <c r="CT318">
        <f>P318</f>
        <v>-0.69465837045899759</v>
      </c>
      <c r="CU318">
        <f>(a_21*r_21*O318)+x_21</f>
        <v>7.8773592013546034</v>
      </c>
      <c r="CV318">
        <f>(b_21*r_21*P318)+y_21</f>
        <v>3.6106832590820046</v>
      </c>
      <c r="CW318">
        <f>(r_21*O318)+x_21</f>
        <v>7.8773592013546034</v>
      </c>
      <c r="CX318">
        <f>(r_21*P318)+y_21</f>
        <v>2.2213665181640097</v>
      </c>
      <c r="CY318">
        <f>((r_21/2)*O318)+x_21</f>
        <v>6.4386796006773022</v>
      </c>
      <c r="CZ318">
        <f>((r_21/2)*P318)+y_21</f>
        <v>3.6106832590820046</v>
      </c>
    </row>
    <row r="319" spans="1:104" x14ac:dyDescent="0.25">
      <c r="A319">
        <v>1</v>
      </c>
      <c r="K319">
        <v>4</v>
      </c>
      <c r="L319">
        <f>L318+A319</f>
        <v>317</v>
      </c>
      <c r="M319">
        <f t="shared" si="81"/>
        <v>5.532693728822025</v>
      </c>
      <c r="O319">
        <f t="shared" si="82"/>
        <v>0.73135370161917068</v>
      </c>
      <c r="P319">
        <f t="shared" si="83"/>
        <v>-0.68199836006249825</v>
      </c>
      <c r="R319">
        <f t="shared" si="69"/>
        <v>2.9254148064766827</v>
      </c>
      <c r="S319">
        <f t="shared" si="70"/>
        <v>-2.727993440249993</v>
      </c>
      <c r="U319">
        <f>R319+x_0</f>
        <v>2.9254148064766827</v>
      </c>
      <c r="V319">
        <f>S319+y_0</f>
        <v>-2.727993440249993</v>
      </c>
      <c r="X319">
        <f>r_0*COS(M319)+x_01</f>
        <v>2.9254148064766827</v>
      </c>
      <c r="Y319">
        <f>r_0*SIN(M319)+y_01</f>
        <v>-2.727993440249993</v>
      </c>
      <c r="Z319">
        <f t="shared" si="84"/>
        <v>296</v>
      </c>
      <c r="AB319">
        <f>(r_1*O319)+x_1</f>
        <v>2.9254148064766827</v>
      </c>
      <c r="AC319">
        <f>(r_1*P319)+y_1</f>
        <v>-2.727993440249993</v>
      </c>
      <c r="AD319">
        <f t="shared" si="85"/>
        <v>296</v>
      </c>
      <c r="AG319">
        <f>(r_2*O319)+x_2</f>
        <v>6.9254148064766827</v>
      </c>
      <c r="AH319">
        <f>(r_2*P319)+y_2</f>
        <v>-2.727993440249993</v>
      </c>
      <c r="AJ319">
        <f>(r_3*O319)+x_3</f>
        <v>2.9254148064766827</v>
      </c>
      <c r="AK319">
        <f>(r_3*P319)+y_3</f>
        <v>-2.727993440249993</v>
      </c>
      <c r="AM319">
        <f>(r_4*O319)+x_4</f>
        <v>6.9254148064766827</v>
      </c>
      <c r="AN319">
        <f>(r_4*P319)+y_4</f>
        <v>-2.727993440249993</v>
      </c>
      <c r="AP319">
        <f>(r_5*O319)+x_5</f>
        <v>2.9254148064766827</v>
      </c>
      <c r="AQ319">
        <f>(r_5*P319)+y_5</f>
        <v>1.272006559750007</v>
      </c>
      <c r="AS319">
        <f>(r_6*O319)+x_6</f>
        <v>2.9254148064766827</v>
      </c>
      <c r="AT319">
        <f>(r_6*P319)+y_6</f>
        <v>-2.727993440249993</v>
      </c>
      <c r="AV319">
        <f>(r_7*O319)+x_7</f>
        <v>6.9254148064766827</v>
      </c>
      <c r="AW319">
        <f>(r_7*P319)+y_7</f>
        <v>-2.727993440249993</v>
      </c>
      <c r="AY319">
        <f>(r_8*O319)+x_8</f>
        <v>2.9254148064766827</v>
      </c>
      <c r="AZ319">
        <f>(r_8*P319)+y_8</f>
        <v>1.272006559750007</v>
      </c>
      <c r="BB319">
        <f>(r_9*O319)+x_9</f>
        <v>-1.0745851935233173</v>
      </c>
      <c r="BC319">
        <f>(r_9*P319)+y_9</f>
        <v>-2.727993440249993</v>
      </c>
      <c r="BE319">
        <f>(r_10*O319)+x_10</f>
        <v>2.9254148064766827</v>
      </c>
      <c r="BF319">
        <f>(r_10*P319)+y_10</f>
        <v>-6.7279934402499926</v>
      </c>
      <c r="BH319">
        <f>(r_26*O319)+x_26</f>
        <v>6.5821833145725357</v>
      </c>
      <c r="BI319">
        <f>(r_26*P319)+y_26</f>
        <v>-6.1379852405624842</v>
      </c>
      <c r="BK319">
        <f>(r_27*O319)+x_27</f>
        <v>-1.805938895142488</v>
      </c>
      <c r="BL319">
        <f>(r_27*P319)+y_27</f>
        <v>-4.5995080187494874E-2</v>
      </c>
      <c r="BN319">
        <f>(r_28*O319)+x_28</f>
        <v>-1.805938895142488</v>
      </c>
      <c r="BO319">
        <f>(r_28*P319)+y_28</f>
        <v>-4.0459950801874953</v>
      </c>
      <c r="BQ319">
        <f>(r_29*O319)+x_29</f>
        <v>2.194061104857512</v>
      </c>
      <c r="BR319">
        <f>(r_29*P319)+y_29</f>
        <v>-2.0459950801874949</v>
      </c>
      <c r="BT319">
        <f>(r_30*O319)+x_30</f>
        <v>6.1940611048575125</v>
      </c>
      <c r="BU319">
        <f>(r_30*P319)+y_30</f>
        <v>-4.5995080187494874E-2</v>
      </c>
      <c r="BW319">
        <f>(r_31*O319)+x_31</f>
        <v>6.1940611048575125</v>
      </c>
      <c r="BX319">
        <f>(r_31*P319)+y_31</f>
        <v>-4.0459950801874953</v>
      </c>
      <c r="CA319">
        <f>O319</f>
        <v>0.73135370161917068</v>
      </c>
      <c r="CB319">
        <f>P319</f>
        <v>-0.68199836006249825</v>
      </c>
      <c r="CD319">
        <f t="shared" si="71"/>
        <v>0.73135370161917068</v>
      </c>
      <c r="CE319">
        <f t="shared" si="72"/>
        <v>-0.68199836006249825</v>
      </c>
      <c r="CG319">
        <f t="shared" si="73"/>
        <v>1.4627074032383414</v>
      </c>
      <c r="CH319">
        <f t="shared" si="74"/>
        <v>-1.3639967201249965</v>
      </c>
      <c r="CJ319">
        <f t="shared" si="75"/>
        <v>2.194061104857512</v>
      </c>
      <c r="CK319">
        <f t="shared" si="76"/>
        <v>-2.0459950801874949</v>
      </c>
      <c r="CM319">
        <f t="shared" si="77"/>
        <v>2.9254148064766827</v>
      </c>
      <c r="CN319">
        <f t="shared" si="78"/>
        <v>-2.727993440249993</v>
      </c>
      <c r="CP319">
        <f t="shared" si="79"/>
        <v>3.6567685080958534</v>
      </c>
      <c r="CQ319">
        <f t="shared" si="80"/>
        <v>-3.4099918003124912</v>
      </c>
      <c r="CS319">
        <f>O319</f>
        <v>0.73135370161917068</v>
      </c>
      <c r="CT319">
        <f>P319</f>
        <v>-0.68199836006249825</v>
      </c>
      <c r="CU319">
        <f>(a_21*r_21*O319)+x_21</f>
        <v>7.9254148064766827</v>
      </c>
      <c r="CV319">
        <f>(b_21*r_21*P319)+y_21</f>
        <v>3.6360032798750037</v>
      </c>
      <c r="CW319">
        <f>(r_21*O319)+x_21</f>
        <v>7.9254148064766827</v>
      </c>
      <c r="CX319">
        <f>(r_21*P319)+y_21</f>
        <v>2.272006559750007</v>
      </c>
      <c r="CY319">
        <f>((r_21/2)*O319)+x_21</f>
        <v>6.4627074032383414</v>
      </c>
      <c r="CZ319">
        <f>((r_21/2)*P319)+y_21</f>
        <v>3.6360032798750037</v>
      </c>
    </row>
    <row r="320" spans="1:104" x14ac:dyDescent="0.25">
      <c r="A320">
        <v>1</v>
      </c>
      <c r="K320">
        <v>4</v>
      </c>
      <c r="L320">
        <f>L319+A320</f>
        <v>318</v>
      </c>
      <c r="M320">
        <f t="shared" si="81"/>
        <v>5.5501470213419681</v>
      </c>
      <c r="O320">
        <f t="shared" si="82"/>
        <v>0.74314482547739424</v>
      </c>
      <c r="P320">
        <f t="shared" si="83"/>
        <v>-0.66913060635885813</v>
      </c>
      <c r="R320">
        <f t="shared" si="69"/>
        <v>2.972579301909577</v>
      </c>
      <c r="S320">
        <f t="shared" si="70"/>
        <v>-2.6765224254354325</v>
      </c>
      <c r="U320">
        <f>R320+x_0</f>
        <v>2.972579301909577</v>
      </c>
      <c r="V320">
        <f>S320+y_0</f>
        <v>-2.6765224254354325</v>
      </c>
      <c r="X320">
        <f>r_0*COS(M320)+x_01</f>
        <v>2.972579301909577</v>
      </c>
      <c r="Y320">
        <f>r_0*SIN(M320)+y_01</f>
        <v>-2.6765224254354325</v>
      </c>
      <c r="Z320">
        <f t="shared" si="84"/>
        <v>297</v>
      </c>
      <c r="AB320">
        <f>(r_1*O320)+x_1</f>
        <v>2.972579301909577</v>
      </c>
      <c r="AC320">
        <f>(r_1*P320)+y_1</f>
        <v>-2.6765224254354325</v>
      </c>
      <c r="AD320">
        <f t="shared" si="85"/>
        <v>297</v>
      </c>
      <c r="AG320">
        <f>(r_2*O320)+x_2</f>
        <v>6.972579301909577</v>
      </c>
      <c r="AH320">
        <f>(r_2*P320)+y_2</f>
        <v>-2.6765224254354325</v>
      </c>
      <c r="AJ320">
        <f>(r_3*O320)+x_3</f>
        <v>2.972579301909577</v>
      </c>
      <c r="AK320">
        <f>(r_3*P320)+y_3</f>
        <v>-2.6765224254354325</v>
      </c>
      <c r="AM320">
        <f>(r_4*O320)+x_4</f>
        <v>6.972579301909577</v>
      </c>
      <c r="AN320">
        <f>(r_4*P320)+y_4</f>
        <v>-2.6765224254354325</v>
      </c>
      <c r="AP320">
        <f>(r_5*O320)+x_5</f>
        <v>2.972579301909577</v>
      </c>
      <c r="AQ320">
        <f>(r_5*P320)+y_5</f>
        <v>1.3234775745645675</v>
      </c>
      <c r="AS320">
        <f>(r_6*O320)+x_6</f>
        <v>2.972579301909577</v>
      </c>
      <c r="AT320">
        <f>(r_6*P320)+y_6</f>
        <v>-2.6765224254354325</v>
      </c>
      <c r="AV320">
        <f>(r_7*O320)+x_7</f>
        <v>6.972579301909577</v>
      </c>
      <c r="AW320">
        <f>(r_7*P320)+y_7</f>
        <v>-2.6765224254354325</v>
      </c>
      <c r="AY320">
        <f>(r_8*O320)+x_8</f>
        <v>2.972579301909577</v>
      </c>
      <c r="AZ320">
        <f>(r_8*P320)+y_8</f>
        <v>1.3234775745645675</v>
      </c>
      <c r="BB320">
        <f>(r_9*O320)+x_9</f>
        <v>-1.027420698090423</v>
      </c>
      <c r="BC320">
        <f>(r_9*P320)+y_9</f>
        <v>-2.6765224254354325</v>
      </c>
      <c r="BE320">
        <f>(r_10*O320)+x_10</f>
        <v>2.972579301909577</v>
      </c>
      <c r="BF320">
        <f>(r_10*P320)+y_10</f>
        <v>-6.676522425435433</v>
      </c>
      <c r="BH320">
        <f>(r_26*O320)+x_26</f>
        <v>6.688303429296548</v>
      </c>
      <c r="BI320">
        <f>(r_26*P320)+y_26</f>
        <v>-6.0221754572297232</v>
      </c>
      <c r="BK320">
        <f>(r_27*O320)+x_27</f>
        <v>-1.770565523567817</v>
      </c>
      <c r="BL320">
        <f>(r_27*P320)+y_27</f>
        <v>-7.3918190765742686E-3</v>
      </c>
      <c r="BN320">
        <f>(r_28*O320)+x_28</f>
        <v>-1.770565523567817</v>
      </c>
      <c r="BO320">
        <f>(r_28*P320)+y_28</f>
        <v>-4.0073918190765738</v>
      </c>
      <c r="BQ320">
        <f>(r_29*O320)+x_29</f>
        <v>2.229434476432183</v>
      </c>
      <c r="BR320">
        <f>(r_29*P320)+y_29</f>
        <v>-2.0073918190765743</v>
      </c>
      <c r="BT320">
        <f>(r_30*O320)+x_30</f>
        <v>6.229434476432183</v>
      </c>
      <c r="BU320">
        <f>(r_30*P320)+y_30</f>
        <v>-7.3918190765742686E-3</v>
      </c>
      <c r="BW320">
        <f>(r_31*O320)+x_31</f>
        <v>6.229434476432183</v>
      </c>
      <c r="BX320">
        <f>(r_31*P320)+y_31</f>
        <v>-4.0073918190765738</v>
      </c>
      <c r="CA320">
        <f>O320</f>
        <v>0.74314482547739424</v>
      </c>
      <c r="CB320">
        <f>P320</f>
        <v>-0.66913060635885813</v>
      </c>
      <c r="CD320">
        <f t="shared" si="71"/>
        <v>0.74314482547739424</v>
      </c>
      <c r="CE320">
        <f t="shared" si="72"/>
        <v>-0.66913060635885813</v>
      </c>
      <c r="CG320">
        <f t="shared" si="73"/>
        <v>1.4862896509547885</v>
      </c>
      <c r="CH320">
        <f t="shared" si="74"/>
        <v>-1.3382612127177163</v>
      </c>
      <c r="CJ320">
        <f t="shared" si="75"/>
        <v>2.229434476432183</v>
      </c>
      <c r="CK320">
        <f t="shared" si="76"/>
        <v>-2.0073918190765743</v>
      </c>
      <c r="CM320">
        <f t="shared" si="77"/>
        <v>2.972579301909577</v>
      </c>
      <c r="CN320">
        <f t="shared" si="78"/>
        <v>-2.6765224254354325</v>
      </c>
      <c r="CP320">
        <f t="shared" si="79"/>
        <v>3.715724127386971</v>
      </c>
      <c r="CQ320">
        <f t="shared" si="80"/>
        <v>-3.3456530317942907</v>
      </c>
      <c r="CS320">
        <f>O320</f>
        <v>0.74314482547739424</v>
      </c>
      <c r="CT320">
        <f>P320</f>
        <v>-0.66913060635885813</v>
      </c>
      <c r="CU320">
        <f>(a_21*r_21*O320)+x_21</f>
        <v>7.972579301909577</v>
      </c>
      <c r="CV320">
        <f>(b_21*r_21*P320)+y_21</f>
        <v>3.6617387872822835</v>
      </c>
      <c r="CW320">
        <f>(r_21*O320)+x_21</f>
        <v>7.972579301909577</v>
      </c>
      <c r="CX320">
        <f>(r_21*P320)+y_21</f>
        <v>2.3234775745645675</v>
      </c>
      <c r="CY320">
        <f>((r_21/2)*O320)+x_21</f>
        <v>6.486289650954788</v>
      </c>
      <c r="CZ320">
        <f>((r_21/2)*P320)+y_21</f>
        <v>3.6617387872822835</v>
      </c>
    </row>
    <row r="321" spans="1:104" x14ac:dyDescent="0.25">
      <c r="A321">
        <v>1</v>
      </c>
      <c r="K321">
        <v>4</v>
      </c>
      <c r="L321">
        <f>L320+A321</f>
        <v>319</v>
      </c>
      <c r="M321">
        <f t="shared" si="81"/>
        <v>5.5676003138619112</v>
      </c>
      <c r="O321">
        <f t="shared" si="82"/>
        <v>0.7547095802227719</v>
      </c>
      <c r="P321">
        <f t="shared" si="83"/>
        <v>-0.65605902899050739</v>
      </c>
      <c r="R321">
        <f t="shared" si="69"/>
        <v>3.0188383208910876</v>
      </c>
      <c r="S321">
        <f t="shared" si="70"/>
        <v>-2.6242361159620295</v>
      </c>
      <c r="U321">
        <f>R321+x_0</f>
        <v>3.0188383208910876</v>
      </c>
      <c r="V321">
        <f>S321+y_0</f>
        <v>-2.6242361159620295</v>
      </c>
      <c r="X321">
        <f>r_0*COS(M321)+x_01</f>
        <v>3.0188383208910876</v>
      </c>
      <c r="Y321">
        <f>r_0*SIN(M321)+y_01</f>
        <v>-2.6242361159620295</v>
      </c>
      <c r="Z321">
        <f t="shared" si="84"/>
        <v>298</v>
      </c>
      <c r="AB321">
        <f>(r_1*O321)+x_1</f>
        <v>3.0188383208910876</v>
      </c>
      <c r="AC321">
        <f>(r_1*P321)+y_1</f>
        <v>-2.6242361159620295</v>
      </c>
      <c r="AD321">
        <f t="shared" si="85"/>
        <v>298</v>
      </c>
      <c r="AG321">
        <f>(r_2*O321)+x_2</f>
        <v>7.0188383208910876</v>
      </c>
      <c r="AH321">
        <f>(r_2*P321)+y_2</f>
        <v>-2.6242361159620295</v>
      </c>
      <c r="AJ321">
        <f>(r_3*O321)+x_3</f>
        <v>3.0188383208910876</v>
      </c>
      <c r="AK321">
        <f>(r_3*P321)+y_3</f>
        <v>-2.6242361159620295</v>
      </c>
      <c r="AM321">
        <f>(r_4*O321)+x_4</f>
        <v>7.0188383208910876</v>
      </c>
      <c r="AN321">
        <f>(r_4*P321)+y_4</f>
        <v>-2.6242361159620295</v>
      </c>
      <c r="AP321">
        <f>(r_5*O321)+x_5</f>
        <v>3.0188383208910876</v>
      </c>
      <c r="AQ321">
        <f>(r_5*P321)+y_5</f>
        <v>1.3757638840379705</v>
      </c>
      <c r="AS321">
        <f>(r_6*O321)+x_6</f>
        <v>3.0188383208910876</v>
      </c>
      <c r="AT321">
        <f>(r_6*P321)+y_6</f>
        <v>-2.6242361159620295</v>
      </c>
      <c r="AV321">
        <f>(r_7*O321)+x_7</f>
        <v>7.0188383208910876</v>
      </c>
      <c r="AW321">
        <f>(r_7*P321)+y_7</f>
        <v>-2.6242361159620295</v>
      </c>
      <c r="AY321">
        <f>(r_8*O321)+x_8</f>
        <v>3.0188383208910876</v>
      </c>
      <c r="AZ321">
        <f>(r_8*P321)+y_8</f>
        <v>1.3757638840379705</v>
      </c>
      <c r="BB321">
        <f>(r_9*O321)+x_9</f>
        <v>-0.98116167910891239</v>
      </c>
      <c r="BC321">
        <f>(r_9*P321)+y_9</f>
        <v>-2.6242361159620295</v>
      </c>
      <c r="BE321">
        <f>(r_10*O321)+x_10</f>
        <v>3.0188383208910876</v>
      </c>
      <c r="BF321">
        <f>(r_10*P321)+y_10</f>
        <v>-6.6242361159620291</v>
      </c>
      <c r="BH321">
        <f>(r_26*O321)+x_26</f>
        <v>6.7923862220049473</v>
      </c>
      <c r="BI321">
        <f>(r_26*P321)+y_26</f>
        <v>-5.9045312609145668</v>
      </c>
      <c r="BK321">
        <f>(r_27*O321)+x_27</f>
        <v>-1.7358712593316845</v>
      </c>
      <c r="BL321">
        <f>(r_27*P321)+y_27</f>
        <v>3.1822913028477728E-2</v>
      </c>
      <c r="BN321">
        <f>(r_28*O321)+x_28</f>
        <v>-1.7358712593316845</v>
      </c>
      <c r="BO321">
        <f>(r_28*P321)+y_28</f>
        <v>-3.9681770869715223</v>
      </c>
      <c r="BQ321">
        <f>(r_29*O321)+x_29</f>
        <v>2.2641287406683155</v>
      </c>
      <c r="BR321">
        <f>(r_29*P321)+y_29</f>
        <v>-1.9681770869715223</v>
      </c>
      <c r="BT321">
        <f>(r_30*O321)+x_30</f>
        <v>6.2641287406683155</v>
      </c>
      <c r="BU321">
        <f>(r_30*P321)+y_30</f>
        <v>3.1822913028477728E-2</v>
      </c>
      <c r="BW321">
        <f>(r_31*O321)+x_31</f>
        <v>6.2641287406683155</v>
      </c>
      <c r="BX321">
        <f>(r_31*P321)+y_31</f>
        <v>-3.9681770869715223</v>
      </c>
      <c r="CA321">
        <f>O321</f>
        <v>0.7547095802227719</v>
      </c>
      <c r="CB321">
        <f>P321</f>
        <v>-0.65605902899050739</v>
      </c>
      <c r="CD321">
        <f t="shared" si="71"/>
        <v>0.7547095802227719</v>
      </c>
      <c r="CE321">
        <f t="shared" si="72"/>
        <v>-0.65605902899050739</v>
      </c>
      <c r="CG321">
        <f t="shared" si="73"/>
        <v>1.5094191604455438</v>
      </c>
      <c r="CH321">
        <f t="shared" si="74"/>
        <v>-1.3121180579810148</v>
      </c>
      <c r="CJ321">
        <f t="shared" si="75"/>
        <v>2.2641287406683155</v>
      </c>
      <c r="CK321">
        <f t="shared" si="76"/>
        <v>-1.9681770869715223</v>
      </c>
      <c r="CM321">
        <f t="shared" si="77"/>
        <v>3.0188383208910876</v>
      </c>
      <c r="CN321">
        <f t="shared" si="78"/>
        <v>-2.6242361159620295</v>
      </c>
      <c r="CP321">
        <f t="shared" si="79"/>
        <v>3.7735479011138597</v>
      </c>
      <c r="CQ321">
        <f t="shared" si="80"/>
        <v>-3.2802951449525368</v>
      </c>
      <c r="CS321">
        <f>O321</f>
        <v>0.7547095802227719</v>
      </c>
      <c r="CT321">
        <f>P321</f>
        <v>-0.65605902899050739</v>
      </c>
      <c r="CU321">
        <f>(a_21*r_21*O321)+x_21</f>
        <v>8.0188383208910885</v>
      </c>
      <c r="CV321">
        <f>(b_21*r_21*P321)+y_21</f>
        <v>3.6878819420189854</v>
      </c>
      <c r="CW321">
        <f>(r_21*O321)+x_21</f>
        <v>8.0188383208910885</v>
      </c>
      <c r="CX321">
        <f>(r_21*P321)+y_21</f>
        <v>2.3757638840379705</v>
      </c>
      <c r="CY321">
        <f>((r_21/2)*O321)+x_21</f>
        <v>6.5094191604455443</v>
      </c>
      <c r="CZ321">
        <f>((r_21/2)*P321)+y_21</f>
        <v>3.6878819420189854</v>
      </c>
    </row>
    <row r="322" spans="1:104" x14ac:dyDescent="0.25">
      <c r="A322">
        <v>1</v>
      </c>
      <c r="K322">
        <v>4</v>
      </c>
      <c r="L322">
        <f>L321+A322</f>
        <v>320</v>
      </c>
      <c r="M322">
        <f t="shared" si="81"/>
        <v>5.5850536063818543</v>
      </c>
      <c r="O322">
        <f t="shared" si="82"/>
        <v>0.76604444311897779</v>
      </c>
      <c r="P322">
        <f t="shared" si="83"/>
        <v>-0.64278760968653958</v>
      </c>
      <c r="R322">
        <f t="shared" si="69"/>
        <v>3.0641777724759112</v>
      </c>
      <c r="S322">
        <f t="shared" si="70"/>
        <v>-2.5711504387461583</v>
      </c>
      <c r="U322">
        <f>R322+x_0</f>
        <v>3.0641777724759112</v>
      </c>
      <c r="V322">
        <f>S322+y_0</f>
        <v>-2.5711504387461583</v>
      </c>
      <c r="X322">
        <f>r_0*COS(M322)+x_01</f>
        <v>3.0641777724759112</v>
      </c>
      <c r="Y322">
        <f>r_0*SIN(M322)+y_01</f>
        <v>-2.5711504387461583</v>
      </c>
      <c r="Z322">
        <f t="shared" si="84"/>
        <v>299</v>
      </c>
      <c r="AB322">
        <f>(r_1*O322)+x_1</f>
        <v>3.0641777724759112</v>
      </c>
      <c r="AC322">
        <f>(r_1*P322)+y_1</f>
        <v>-2.5711504387461583</v>
      </c>
      <c r="AD322">
        <f t="shared" si="85"/>
        <v>299</v>
      </c>
      <c r="AG322">
        <f>(r_2*O322)+x_2</f>
        <v>7.0641777724759116</v>
      </c>
      <c r="AH322">
        <f>(r_2*P322)+y_2</f>
        <v>-2.5711504387461583</v>
      </c>
      <c r="AJ322">
        <f>(r_3*O322)+x_3</f>
        <v>3.0641777724759112</v>
      </c>
      <c r="AK322">
        <f>(r_3*P322)+y_3</f>
        <v>-2.5711504387461583</v>
      </c>
      <c r="AM322">
        <f>(r_4*O322)+x_4</f>
        <v>7.0641777724759116</v>
      </c>
      <c r="AN322">
        <f>(r_4*P322)+y_4</f>
        <v>-2.5711504387461583</v>
      </c>
      <c r="AP322">
        <f>(r_5*O322)+x_5</f>
        <v>3.0641777724759112</v>
      </c>
      <c r="AQ322">
        <f>(r_5*P322)+y_5</f>
        <v>1.4288495612538417</v>
      </c>
      <c r="AS322">
        <f>(r_6*O322)+x_6</f>
        <v>3.0641777724759112</v>
      </c>
      <c r="AT322">
        <f>(r_6*P322)+y_6</f>
        <v>-2.5711504387461583</v>
      </c>
      <c r="AV322">
        <f>(r_7*O322)+x_7</f>
        <v>7.0641777724759116</v>
      </c>
      <c r="AW322">
        <f>(r_7*P322)+y_7</f>
        <v>-2.5711504387461583</v>
      </c>
      <c r="AY322">
        <f>(r_8*O322)+x_8</f>
        <v>3.0641777724759112</v>
      </c>
      <c r="AZ322">
        <f>(r_8*P322)+y_8</f>
        <v>1.4288495612538417</v>
      </c>
      <c r="BB322">
        <f>(r_9*O322)+x_9</f>
        <v>-0.93582222752408883</v>
      </c>
      <c r="BC322">
        <f>(r_9*P322)+y_9</f>
        <v>-2.5711504387461583</v>
      </c>
      <c r="BE322">
        <f>(r_10*O322)+x_10</f>
        <v>3.0641777724759112</v>
      </c>
      <c r="BF322">
        <f>(r_10*P322)+y_10</f>
        <v>-6.5711504387461588</v>
      </c>
      <c r="BH322">
        <f>(r_26*O322)+x_26</f>
        <v>6.8943999880708002</v>
      </c>
      <c r="BI322">
        <f>(r_26*P322)+y_26</f>
        <v>-5.7850884871788564</v>
      </c>
      <c r="BK322">
        <f>(r_27*O322)+x_27</f>
        <v>-1.7018666706430667</v>
      </c>
      <c r="BL322">
        <f>(r_27*P322)+y_27</f>
        <v>7.1637170940381356E-2</v>
      </c>
      <c r="BN322">
        <f>(r_28*O322)+x_28</f>
        <v>-1.7018666706430667</v>
      </c>
      <c r="BO322">
        <f>(r_28*P322)+y_28</f>
        <v>-3.9283628290596186</v>
      </c>
      <c r="BQ322">
        <f>(r_29*O322)+x_29</f>
        <v>2.2981333293569333</v>
      </c>
      <c r="BR322">
        <f>(r_29*P322)+y_29</f>
        <v>-1.9283628290596186</v>
      </c>
      <c r="BT322">
        <f>(r_30*O322)+x_30</f>
        <v>6.2981333293569328</v>
      </c>
      <c r="BU322">
        <f>(r_30*P322)+y_30</f>
        <v>7.1637170940381356E-2</v>
      </c>
      <c r="BW322">
        <f>(r_31*O322)+x_31</f>
        <v>6.2981333293569328</v>
      </c>
      <c r="BX322">
        <f>(r_31*P322)+y_31</f>
        <v>-3.9283628290596186</v>
      </c>
      <c r="CA322">
        <f>O322</f>
        <v>0.76604444311897779</v>
      </c>
      <c r="CB322">
        <f>P322</f>
        <v>-0.64278760968653958</v>
      </c>
      <c r="CD322">
        <f t="shared" si="71"/>
        <v>0.76604444311897779</v>
      </c>
      <c r="CE322">
        <f t="shared" si="72"/>
        <v>-0.64278760968653958</v>
      </c>
      <c r="CG322">
        <f t="shared" si="73"/>
        <v>1.5320888862379556</v>
      </c>
      <c r="CH322">
        <f t="shared" si="74"/>
        <v>-1.2855752193730792</v>
      </c>
      <c r="CJ322">
        <f t="shared" si="75"/>
        <v>2.2981333293569333</v>
      </c>
      <c r="CK322">
        <f t="shared" si="76"/>
        <v>-1.9283628290596186</v>
      </c>
      <c r="CM322">
        <f t="shared" si="77"/>
        <v>3.0641777724759112</v>
      </c>
      <c r="CN322">
        <f t="shared" si="78"/>
        <v>-2.5711504387461583</v>
      </c>
      <c r="CP322">
        <f t="shared" si="79"/>
        <v>3.8302222155948891</v>
      </c>
      <c r="CQ322">
        <f t="shared" si="80"/>
        <v>-3.213938048432698</v>
      </c>
      <c r="CS322">
        <f>O322</f>
        <v>0.76604444311897779</v>
      </c>
      <c r="CT322">
        <f>P322</f>
        <v>-0.64278760968653958</v>
      </c>
      <c r="CU322">
        <f>(a_21*r_21*O322)+x_21</f>
        <v>8.0641777724759116</v>
      </c>
      <c r="CV322">
        <f>(b_21*r_21*P322)+y_21</f>
        <v>3.7144247806269206</v>
      </c>
      <c r="CW322">
        <f>(r_21*O322)+x_21</f>
        <v>8.0641777724759116</v>
      </c>
      <c r="CX322">
        <f>(r_21*P322)+y_21</f>
        <v>2.4288495612538417</v>
      </c>
      <c r="CY322">
        <f>((r_21/2)*O322)+x_21</f>
        <v>6.5320888862379558</v>
      </c>
      <c r="CZ322">
        <f>((r_21/2)*P322)+y_21</f>
        <v>3.7144247806269206</v>
      </c>
    </row>
    <row r="323" spans="1:104" x14ac:dyDescent="0.25">
      <c r="A323">
        <v>1</v>
      </c>
      <c r="K323">
        <v>4</v>
      </c>
      <c r="L323">
        <f>L322+A323</f>
        <v>321</v>
      </c>
      <c r="M323">
        <f t="shared" si="81"/>
        <v>5.6025068989017974</v>
      </c>
      <c r="O323">
        <f t="shared" si="82"/>
        <v>0.77714596145697057</v>
      </c>
      <c r="P323">
        <f t="shared" si="83"/>
        <v>-0.62932039104983784</v>
      </c>
      <c r="R323">
        <f t="shared" ref="R323:R362" si="86">r_0*COS(M323)</f>
        <v>3.1085838458278823</v>
      </c>
      <c r="S323">
        <f t="shared" ref="S323:S362" si="87">r_0*SIN(M323)</f>
        <v>-2.5172815641993513</v>
      </c>
      <c r="U323">
        <f>R323+x_0</f>
        <v>3.1085838458278823</v>
      </c>
      <c r="V323">
        <f>S323+y_0</f>
        <v>-2.5172815641993513</v>
      </c>
      <c r="X323">
        <f>r_0*COS(M323)+x_01</f>
        <v>3.1085838458278823</v>
      </c>
      <c r="Y323">
        <f>r_0*SIN(M323)+y_01</f>
        <v>-2.5172815641993513</v>
      </c>
      <c r="Z323">
        <f t="shared" si="84"/>
        <v>300</v>
      </c>
      <c r="AB323">
        <f>(r_1*O323)+x_1</f>
        <v>3.1085838458278823</v>
      </c>
      <c r="AC323">
        <f>(r_1*P323)+y_1</f>
        <v>-2.5172815641993513</v>
      </c>
      <c r="AD323">
        <f t="shared" si="85"/>
        <v>300</v>
      </c>
      <c r="AG323">
        <f>(r_2*O323)+x_2</f>
        <v>7.1085838458278818</v>
      </c>
      <c r="AH323">
        <f>(r_2*P323)+y_2</f>
        <v>-2.5172815641993513</v>
      </c>
      <c r="AJ323">
        <f>(r_3*O323)+x_3</f>
        <v>3.1085838458278823</v>
      </c>
      <c r="AK323">
        <f>(r_3*P323)+y_3</f>
        <v>-2.5172815641993513</v>
      </c>
      <c r="AM323">
        <f>(r_4*O323)+x_4</f>
        <v>7.1085838458278818</v>
      </c>
      <c r="AN323">
        <f>(r_4*P323)+y_4</f>
        <v>-2.5172815641993513</v>
      </c>
      <c r="AP323">
        <f>(r_5*O323)+x_5</f>
        <v>3.1085838458278823</v>
      </c>
      <c r="AQ323">
        <f>(r_5*P323)+y_5</f>
        <v>1.4827184358006487</v>
      </c>
      <c r="AS323">
        <f>(r_6*O323)+x_6</f>
        <v>3.1085838458278823</v>
      </c>
      <c r="AT323">
        <f>(r_6*P323)+y_6</f>
        <v>-2.5172815641993513</v>
      </c>
      <c r="AV323">
        <f>(r_7*O323)+x_7</f>
        <v>7.1085838458278818</v>
      </c>
      <c r="AW323">
        <f>(r_7*P323)+y_7</f>
        <v>-2.5172815641993513</v>
      </c>
      <c r="AY323">
        <f>(r_8*O323)+x_8</f>
        <v>3.1085838458278823</v>
      </c>
      <c r="AZ323">
        <f>(r_8*P323)+y_8</f>
        <v>1.4827184358006487</v>
      </c>
      <c r="BB323">
        <f>(r_9*O323)+x_9</f>
        <v>-0.89141615417211773</v>
      </c>
      <c r="BC323">
        <f>(r_9*P323)+y_9</f>
        <v>-2.5172815641993513</v>
      </c>
      <c r="BE323">
        <f>(r_10*O323)+x_10</f>
        <v>3.1085838458278823</v>
      </c>
      <c r="BF323">
        <f>(r_10*P323)+y_10</f>
        <v>-6.5172815641993509</v>
      </c>
      <c r="BH323">
        <f>(r_26*O323)+x_26</f>
        <v>6.9943136531127355</v>
      </c>
      <c r="BI323">
        <f>(r_26*P323)+y_26</f>
        <v>-5.6638835194485404</v>
      </c>
      <c r="BK323">
        <f>(r_27*O323)+x_27</f>
        <v>-1.6685621156290882</v>
      </c>
      <c r="BL323">
        <f>(r_27*P323)+y_27</f>
        <v>0.11203882685048638</v>
      </c>
      <c r="BN323">
        <f>(r_28*O323)+x_28</f>
        <v>-1.6685621156290882</v>
      </c>
      <c r="BO323">
        <f>(r_28*P323)+y_28</f>
        <v>-3.8879611731495136</v>
      </c>
      <c r="BQ323">
        <f>(r_29*O323)+x_29</f>
        <v>2.3314378843709118</v>
      </c>
      <c r="BR323">
        <f>(r_29*P323)+y_29</f>
        <v>-1.8879611731495136</v>
      </c>
      <c r="BT323">
        <f>(r_30*O323)+x_30</f>
        <v>6.3314378843709118</v>
      </c>
      <c r="BU323">
        <f>(r_30*P323)+y_30</f>
        <v>0.11203882685048638</v>
      </c>
      <c r="BW323">
        <f>(r_31*O323)+x_31</f>
        <v>6.3314378843709118</v>
      </c>
      <c r="BX323">
        <f>(r_31*P323)+y_31</f>
        <v>-3.8879611731495136</v>
      </c>
      <c r="CA323">
        <f>O323</f>
        <v>0.77714596145697057</v>
      </c>
      <c r="CB323">
        <f>P323</f>
        <v>-0.62932039104983784</v>
      </c>
      <c r="CD323">
        <f t="shared" ref="CD323:CD362" si="88">r_11*CA323</f>
        <v>0.77714596145697057</v>
      </c>
      <c r="CE323">
        <f t="shared" ref="CE323:CE362" si="89">r_11*CB323</f>
        <v>-0.62932039104983784</v>
      </c>
      <c r="CG323">
        <f t="shared" ref="CG323:CG362" si="90">r_12*CA323</f>
        <v>1.5542919229139411</v>
      </c>
      <c r="CH323">
        <f t="shared" ref="CH323:CH362" si="91">r_12*CB323</f>
        <v>-1.2586407820996757</v>
      </c>
      <c r="CJ323">
        <f t="shared" ref="CJ323:CJ362" si="92">r_13*CA323</f>
        <v>2.3314378843709118</v>
      </c>
      <c r="CK323">
        <f t="shared" ref="CK323:CK362" si="93">r_13*CB323</f>
        <v>-1.8879611731495136</v>
      </c>
      <c r="CM323">
        <f t="shared" ref="CM323:CM362" si="94">r_14*CA323</f>
        <v>3.1085838458278823</v>
      </c>
      <c r="CN323">
        <f t="shared" ref="CN323:CN362" si="95">r_14*CB323</f>
        <v>-2.5172815641993513</v>
      </c>
      <c r="CP323">
        <f t="shared" ref="CP323:CP362" si="96">CA323*r_15</f>
        <v>3.8857298072848527</v>
      </c>
      <c r="CQ323">
        <f t="shared" ref="CQ323:CQ362" si="97">CB323*r_15</f>
        <v>-3.1466019552491891</v>
      </c>
      <c r="CS323">
        <f>O323</f>
        <v>0.77714596145697057</v>
      </c>
      <c r="CT323">
        <f>P323</f>
        <v>-0.62932039104983784</v>
      </c>
      <c r="CU323">
        <f>(a_21*r_21*O323)+x_21</f>
        <v>8.1085838458278818</v>
      </c>
      <c r="CV323">
        <f>(b_21*r_21*P323)+y_21</f>
        <v>3.7413592179003246</v>
      </c>
      <c r="CW323">
        <f>(r_21*O323)+x_21</f>
        <v>8.1085838458278818</v>
      </c>
      <c r="CX323">
        <f>(r_21*P323)+y_21</f>
        <v>2.4827184358006487</v>
      </c>
      <c r="CY323">
        <f>((r_21/2)*O323)+x_21</f>
        <v>6.5542919229139409</v>
      </c>
      <c r="CZ323">
        <f>((r_21/2)*P323)+y_21</f>
        <v>3.7413592179003246</v>
      </c>
    </row>
    <row r="324" spans="1:104" x14ac:dyDescent="0.25">
      <c r="A324">
        <v>1</v>
      </c>
      <c r="K324">
        <v>4</v>
      </c>
      <c r="L324">
        <f>L323+A324</f>
        <v>322</v>
      </c>
      <c r="M324">
        <f t="shared" ref="M324:M362" si="98">(2*L324*PI())/360</f>
        <v>5.6199601914217405</v>
      </c>
      <c r="O324">
        <f t="shared" ref="O324:O362" si="99">COS(M324)</f>
        <v>0.78801075360672157</v>
      </c>
      <c r="P324">
        <f t="shared" ref="P324:P362" si="100">SIN(M324)</f>
        <v>-0.61566147532565885</v>
      </c>
      <c r="R324">
        <f t="shared" si="86"/>
        <v>3.1520430144268863</v>
      </c>
      <c r="S324">
        <f t="shared" si="87"/>
        <v>-2.4626459013026354</v>
      </c>
      <c r="U324">
        <f>R324+x_0</f>
        <v>3.1520430144268863</v>
      </c>
      <c r="V324">
        <f>S324+y_0</f>
        <v>-2.4626459013026354</v>
      </c>
      <c r="X324">
        <f>r_0*COS(M324)+x_01</f>
        <v>3.1520430144268863</v>
      </c>
      <c r="Y324">
        <f>r_0*SIN(M324)+y_01</f>
        <v>-2.4626459013026354</v>
      </c>
      <c r="Z324">
        <f t="shared" si="84"/>
        <v>301</v>
      </c>
      <c r="AB324">
        <f>(r_1*O324)+x_1</f>
        <v>3.1520430144268863</v>
      </c>
      <c r="AC324">
        <f>(r_1*P324)+y_1</f>
        <v>-2.4626459013026354</v>
      </c>
      <c r="AD324">
        <f t="shared" si="85"/>
        <v>301</v>
      </c>
      <c r="AG324">
        <f>(r_2*O324)+x_2</f>
        <v>7.1520430144268863</v>
      </c>
      <c r="AH324">
        <f>(r_2*P324)+y_2</f>
        <v>-2.4626459013026354</v>
      </c>
      <c r="AJ324">
        <f>(r_3*O324)+x_3</f>
        <v>3.1520430144268863</v>
      </c>
      <c r="AK324">
        <f>(r_3*P324)+y_3</f>
        <v>-2.4626459013026354</v>
      </c>
      <c r="AM324">
        <f>(r_4*O324)+x_4</f>
        <v>7.1520430144268863</v>
      </c>
      <c r="AN324">
        <f>(r_4*P324)+y_4</f>
        <v>-2.4626459013026354</v>
      </c>
      <c r="AP324">
        <f>(r_5*O324)+x_5</f>
        <v>3.1520430144268863</v>
      </c>
      <c r="AQ324">
        <f>(r_5*P324)+y_5</f>
        <v>1.5373540986973646</v>
      </c>
      <c r="AS324">
        <f>(r_6*O324)+x_6</f>
        <v>3.1520430144268863</v>
      </c>
      <c r="AT324">
        <f>(r_6*P324)+y_6</f>
        <v>-2.4626459013026354</v>
      </c>
      <c r="AV324">
        <f>(r_7*O324)+x_7</f>
        <v>7.1520430144268863</v>
      </c>
      <c r="AW324">
        <f>(r_7*P324)+y_7</f>
        <v>-2.4626459013026354</v>
      </c>
      <c r="AY324">
        <f>(r_8*O324)+x_8</f>
        <v>3.1520430144268863</v>
      </c>
      <c r="AZ324">
        <f>(r_8*P324)+y_8</f>
        <v>1.5373540986973646</v>
      </c>
      <c r="BB324">
        <f>(r_9*O324)+x_9</f>
        <v>-0.84795698557311372</v>
      </c>
      <c r="BC324">
        <f>(r_9*P324)+y_9</f>
        <v>-2.4626459013026354</v>
      </c>
      <c r="BE324">
        <f>(r_10*O324)+x_10</f>
        <v>3.1520430144268863</v>
      </c>
      <c r="BF324">
        <f>(r_10*P324)+y_10</f>
        <v>-6.4626459013026354</v>
      </c>
      <c r="BH324">
        <f>(r_26*O324)+x_26</f>
        <v>7.0920967824604944</v>
      </c>
      <c r="BI324">
        <f>(r_26*P324)+y_26</f>
        <v>-5.5409532779309298</v>
      </c>
      <c r="BK324">
        <f>(r_27*O324)+x_27</f>
        <v>-1.6359677391798355</v>
      </c>
      <c r="BL324">
        <f>(r_27*P324)+y_27</f>
        <v>0.15301557402302346</v>
      </c>
      <c r="BN324">
        <f>(r_28*O324)+x_28</f>
        <v>-1.6359677391798355</v>
      </c>
      <c r="BO324">
        <f>(r_28*P324)+y_28</f>
        <v>-3.8469844259769763</v>
      </c>
      <c r="BQ324">
        <f>(r_29*O324)+x_29</f>
        <v>2.3640322608201645</v>
      </c>
      <c r="BR324">
        <f>(r_29*P324)+y_29</f>
        <v>-1.8469844259769765</v>
      </c>
      <c r="BT324">
        <f>(r_30*O324)+x_30</f>
        <v>6.3640322608201645</v>
      </c>
      <c r="BU324">
        <f>(r_30*P324)+y_30</f>
        <v>0.15301557402302346</v>
      </c>
      <c r="BW324">
        <f>(r_31*O324)+x_31</f>
        <v>6.3640322608201645</v>
      </c>
      <c r="BX324">
        <f>(r_31*P324)+y_31</f>
        <v>-3.8469844259769763</v>
      </c>
      <c r="CA324">
        <f>O324</f>
        <v>0.78801075360672157</v>
      </c>
      <c r="CB324">
        <f>P324</f>
        <v>-0.61566147532565885</v>
      </c>
      <c r="CD324">
        <f t="shared" si="88"/>
        <v>0.78801075360672157</v>
      </c>
      <c r="CE324">
        <f t="shared" si="89"/>
        <v>-0.61566147532565885</v>
      </c>
      <c r="CG324">
        <f t="shared" si="90"/>
        <v>1.5760215072134431</v>
      </c>
      <c r="CH324">
        <f t="shared" si="91"/>
        <v>-1.2313229506513177</v>
      </c>
      <c r="CJ324">
        <f t="shared" si="92"/>
        <v>2.3640322608201645</v>
      </c>
      <c r="CK324">
        <f t="shared" si="93"/>
        <v>-1.8469844259769765</v>
      </c>
      <c r="CM324">
        <f t="shared" si="94"/>
        <v>3.1520430144268863</v>
      </c>
      <c r="CN324">
        <f t="shared" si="95"/>
        <v>-2.4626459013026354</v>
      </c>
      <c r="CP324">
        <f t="shared" si="96"/>
        <v>3.9400537680336081</v>
      </c>
      <c r="CQ324">
        <f t="shared" si="97"/>
        <v>-3.0783073766282945</v>
      </c>
      <c r="CS324">
        <f>O324</f>
        <v>0.78801075360672157</v>
      </c>
      <c r="CT324">
        <f>P324</f>
        <v>-0.61566147532565885</v>
      </c>
      <c r="CU324">
        <f>(a_21*r_21*O324)+x_21</f>
        <v>8.1520430144268872</v>
      </c>
      <c r="CV324">
        <f>(b_21*r_21*P324)+y_21</f>
        <v>3.7686770493486823</v>
      </c>
      <c r="CW324">
        <f>(r_21*O324)+x_21</f>
        <v>8.1520430144268872</v>
      </c>
      <c r="CX324">
        <f>(r_21*P324)+y_21</f>
        <v>2.5373540986973646</v>
      </c>
      <c r="CY324">
        <f>((r_21/2)*O324)+x_21</f>
        <v>6.5760215072134436</v>
      </c>
      <c r="CZ324">
        <f>((r_21/2)*P324)+y_21</f>
        <v>3.7686770493486823</v>
      </c>
    </row>
    <row r="325" spans="1:104" x14ac:dyDescent="0.25">
      <c r="A325">
        <v>1</v>
      </c>
      <c r="K325">
        <v>4</v>
      </c>
      <c r="L325">
        <f>L324+A325</f>
        <v>323</v>
      </c>
      <c r="M325">
        <f t="shared" si="98"/>
        <v>5.6374134839416845</v>
      </c>
      <c r="O325">
        <f t="shared" si="99"/>
        <v>0.79863551004729283</v>
      </c>
      <c r="P325">
        <f t="shared" si="100"/>
        <v>-0.60181502315204827</v>
      </c>
      <c r="R325">
        <f t="shared" si="86"/>
        <v>3.1945420401891713</v>
      </c>
      <c r="S325">
        <f t="shared" si="87"/>
        <v>-2.4072600926081931</v>
      </c>
      <c r="U325">
        <f>R325+x_0</f>
        <v>3.1945420401891713</v>
      </c>
      <c r="V325">
        <f>S325+y_0</f>
        <v>-2.4072600926081931</v>
      </c>
      <c r="X325">
        <f>r_0*COS(M325)+x_01</f>
        <v>3.1945420401891713</v>
      </c>
      <c r="Y325">
        <f>r_0*SIN(M325)+y_01</f>
        <v>-2.4072600926081931</v>
      </c>
      <c r="Z325">
        <f t="shared" ref="Z325:Z362" si="101">Z324+1</f>
        <v>302</v>
      </c>
      <c r="AB325">
        <f>(r_1*O325)+x_1</f>
        <v>3.1945420401891713</v>
      </c>
      <c r="AC325">
        <f>(r_1*P325)+y_1</f>
        <v>-2.4072600926081931</v>
      </c>
      <c r="AD325">
        <f t="shared" ref="AD325:AD362" si="102">AD324+1</f>
        <v>302</v>
      </c>
      <c r="AG325">
        <f>(r_2*O325)+x_2</f>
        <v>7.1945420401891713</v>
      </c>
      <c r="AH325">
        <f>(r_2*P325)+y_2</f>
        <v>-2.4072600926081931</v>
      </c>
      <c r="AJ325">
        <f>(r_3*O325)+x_3</f>
        <v>3.1945420401891713</v>
      </c>
      <c r="AK325">
        <f>(r_3*P325)+y_3</f>
        <v>-2.4072600926081931</v>
      </c>
      <c r="AM325">
        <f>(r_4*O325)+x_4</f>
        <v>7.1945420401891713</v>
      </c>
      <c r="AN325">
        <f>(r_4*P325)+y_4</f>
        <v>-2.4072600926081931</v>
      </c>
      <c r="AP325">
        <f>(r_5*O325)+x_5</f>
        <v>3.1945420401891713</v>
      </c>
      <c r="AQ325">
        <f>(r_5*P325)+y_5</f>
        <v>1.5927399073918069</v>
      </c>
      <c r="AS325">
        <f>(r_6*O325)+x_6</f>
        <v>3.1945420401891713</v>
      </c>
      <c r="AT325">
        <f>(r_6*P325)+y_6</f>
        <v>-2.4072600926081931</v>
      </c>
      <c r="AV325">
        <f>(r_7*O325)+x_7</f>
        <v>7.1945420401891713</v>
      </c>
      <c r="AW325">
        <f>(r_7*P325)+y_7</f>
        <v>-2.4072600926081931</v>
      </c>
      <c r="AY325">
        <f>(r_8*O325)+x_8</f>
        <v>3.1945420401891713</v>
      </c>
      <c r="AZ325">
        <f>(r_8*P325)+y_8</f>
        <v>1.5927399073918069</v>
      </c>
      <c r="BB325">
        <f>(r_9*O325)+x_9</f>
        <v>-0.80545795981082868</v>
      </c>
      <c r="BC325">
        <f>(r_9*P325)+y_9</f>
        <v>-2.4072600926081931</v>
      </c>
      <c r="BE325">
        <f>(r_10*O325)+x_10</f>
        <v>3.1945420401891713</v>
      </c>
      <c r="BF325">
        <f>(r_10*P325)+y_10</f>
        <v>-6.4072600926081931</v>
      </c>
      <c r="BH325">
        <f>(r_26*O325)+x_26</f>
        <v>7.187719590425635</v>
      </c>
      <c r="BI325">
        <f>(r_26*P325)+y_26</f>
        <v>-5.4163352083684346</v>
      </c>
      <c r="BK325">
        <f>(r_27*O325)+x_27</f>
        <v>-1.6040934698581215</v>
      </c>
      <c r="BL325">
        <f>(r_27*P325)+y_27</f>
        <v>0.1945549305438552</v>
      </c>
      <c r="BN325">
        <f>(r_28*O325)+x_28</f>
        <v>-1.6040934698581215</v>
      </c>
      <c r="BO325">
        <f>(r_28*P325)+y_28</f>
        <v>-3.8054450694561446</v>
      </c>
      <c r="BQ325">
        <f>(r_29*O325)+x_29</f>
        <v>2.3959065301418785</v>
      </c>
      <c r="BR325">
        <f>(r_29*P325)+y_29</f>
        <v>-1.8054450694561448</v>
      </c>
      <c r="BT325">
        <f>(r_30*O325)+x_30</f>
        <v>6.3959065301418789</v>
      </c>
      <c r="BU325">
        <f>(r_30*P325)+y_30</f>
        <v>0.1945549305438552</v>
      </c>
      <c r="BW325">
        <f>(r_31*O325)+x_31</f>
        <v>6.3959065301418789</v>
      </c>
      <c r="BX325">
        <f>(r_31*P325)+y_31</f>
        <v>-3.8054450694561446</v>
      </c>
      <c r="CA325">
        <f>O325</f>
        <v>0.79863551004729283</v>
      </c>
      <c r="CB325">
        <f>P325</f>
        <v>-0.60181502315204827</v>
      </c>
      <c r="CD325">
        <f t="shared" si="88"/>
        <v>0.79863551004729283</v>
      </c>
      <c r="CE325">
        <f t="shared" si="89"/>
        <v>-0.60181502315204827</v>
      </c>
      <c r="CG325">
        <f t="shared" si="90"/>
        <v>1.5972710200945857</v>
      </c>
      <c r="CH325">
        <f t="shared" si="91"/>
        <v>-1.2036300463040965</v>
      </c>
      <c r="CJ325">
        <f t="shared" si="92"/>
        <v>2.3959065301418785</v>
      </c>
      <c r="CK325">
        <f t="shared" si="93"/>
        <v>-1.8054450694561448</v>
      </c>
      <c r="CM325">
        <f t="shared" si="94"/>
        <v>3.1945420401891713</v>
      </c>
      <c r="CN325">
        <f t="shared" si="95"/>
        <v>-2.4072600926081931</v>
      </c>
      <c r="CP325">
        <f t="shared" si="96"/>
        <v>3.9931775502364641</v>
      </c>
      <c r="CQ325">
        <f t="shared" si="97"/>
        <v>-3.0090751157602416</v>
      </c>
      <c r="CS325">
        <f>O325</f>
        <v>0.79863551004729283</v>
      </c>
      <c r="CT325">
        <f>P325</f>
        <v>-0.60181502315204827</v>
      </c>
      <c r="CU325">
        <f>(a_21*r_21*O325)+x_21</f>
        <v>8.1945420401891713</v>
      </c>
      <c r="CV325">
        <f>(b_21*r_21*P325)+y_21</f>
        <v>3.7963699536959035</v>
      </c>
      <c r="CW325">
        <f>(r_21*O325)+x_21</f>
        <v>8.1945420401891713</v>
      </c>
      <c r="CX325">
        <f>(r_21*P325)+y_21</f>
        <v>2.5927399073918069</v>
      </c>
      <c r="CY325">
        <f>((r_21/2)*O325)+x_21</f>
        <v>6.5972710200945857</v>
      </c>
      <c r="CZ325">
        <f>((r_21/2)*P325)+y_21</f>
        <v>3.7963699536959035</v>
      </c>
    </row>
    <row r="326" spans="1:104" x14ac:dyDescent="0.25">
      <c r="A326">
        <v>1</v>
      </c>
      <c r="K326">
        <v>4</v>
      </c>
      <c r="L326">
        <f>L325+A326</f>
        <v>324</v>
      </c>
      <c r="M326">
        <f t="shared" si="98"/>
        <v>5.6548667764616276</v>
      </c>
      <c r="O326">
        <f t="shared" si="99"/>
        <v>0.80901699437494734</v>
      </c>
      <c r="P326">
        <f t="shared" si="100"/>
        <v>-0.58778525229247336</v>
      </c>
      <c r="R326">
        <f t="shared" si="86"/>
        <v>3.2360679774997894</v>
      </c>
      <c r="S326">
        <f t="shared" si="87"/>
        <v>-2.3511410091698934</v>
      </c>
      <c r="U326">
        <f>R326+x_0</f>
        <v>3.2360679774997894</v>
      </c>
      <c r="V326">
        <f>S326+y_0</f>
        <v>-2.3511410091698934</v>
      </c>
      <c r="X326">
        <f>r_0*COS(M326)+x_01</f>
        <v>3.2360679774997894</v>
      </c>
      <c r="Y326">
        <f>r_0*SIN(M326)+y_01</f>
        <v>-2.3511410091698934</v>
      </c>
      <c r="Z326">
        <f t="shared" si="101"/>
        <v>303</v>
      </c>
      <c r="AB326">
        <f>(r_1*O326)+x_1</f>
        <v>3.2360679774997894</v>
      </c>
      <c r="AC326">
        <f>(r_1*P326)+y_1</f>
        <v>-2.3511410091698934</v>
      </c>
      <c r="AD326">
        <f t="shared" si="102"/>
        <v>303</v>
      </c>
      <c r="AG326">
        <f>(r_2*O326)+x_2</f>
        <v>7.2360679774997898</v>
      </c>
      <c r="AH326">
        <f>(r_2*P326)+y_2</f>
        <v>-2.3511410091698934</v>
      </c>
      <c r="AJ326">
        <f>(r_3*O326)+x_3</f>
        <v>3.2360679774997894</v>
      </c>
      <c r="AK326">
        <f>(r_3*P326)+y_3</f>
        <v>-2.3511410091698934</v>
      </c>
      <c r="AM326">
        <f>(r_4*O326)+x_4</f>
        <v>7.2360679774997898</v>
      </c>
      <c r="AN326">
        <f>(r_4*P326)+y_4</f>
        <v>-2.3511410091698934</v>
      </c>
      <c r="AP326">
        <f>(r_5*O326)+x_5</f>
        <v>3.2360679774997894</v>
      </c>
      <c r="AQ326">
        <f>(r_5*P326)+y_5</f>
        <v>1.6488589908301066</v>
      </c>
      <c r="AS326">
        <f>(r_6*O326)+x_6</f>
        <v>3.2360679774997894</v>
      </c>
      <c r="AT326">
        <f>(r_6*P326)+y_6</f>
        <v>-2.3511410091698934</v>
      </c>
      <c r="AV326">
        <f>(r_7*O326)+x_7</f>
        <v>7.2360679774997898</v>
      </c>
      <c r="AW326">
        <f>(r_7*P326)+y_7</f>
        <v>-2.3511410091698934</v>
      </c>
      <c r="AY326">
        <f>(r_8*O326)+x_8</f>
        <v>3.2360679774997894</v>
      </c>
      <c r="AZ326">
        <f>(r_8*P326)+y_8</f>
        <v>1.6488589908301066</v>
      </c>
      <c r="BB326">
        <f>(r_9*O326)+x_9</f>
        <v>-0.76393202250021064</v>
      </c>
      <c r="BC326">
        <f>(r_9*P326)+y_9</f>
        <v>-2.3511410091698934</v>
      </c>
      <c r="BE326">
        <f>(r_10*O326)+x_10</f>
        <v>3.2360679774997894</v>
      </c>
      <c r="BF326">
        <f>(r_10*P326)+y_10</f>
        <v>-6.3511410091698934</v>
      </c>
      <c r="BH326">
        <f>(r_26*O326)+x_26</f>
        <v>7.2811529493745262</v>
      </c>
      <c r="BI326">
        <f>(r_26*P326)+y_26</f>
        <v>-5.2900672706322602</v>
      </c>
      <c r="BK326">
        <f>(r_27*O326)+x_27</f>
        <v>-1.5729490168751581</v>
      </c>
      <c r="BL326">
        <f>(r_27*P326)+y_27</f>
        <v>0.23664424312257992</v>
      </c>
      <c r="BN326">
        <f>(r_28*O326)+x_28</f>
        <v>-1.5729490168751581</v>
      </c>
      <c r="BO326">
        <f>(r_28*P326)+y_28</f>
        <v>-3.7633557568774201</v>
      </c>
      <c r="BQ326">
        <f>(r_29*O326)+x_29</f>
        <v>2.4270509831248419</v>
      </c>
      <c r="BR326">
        <f>(r_29*P326)+y_29</f>
        <v>-1.7633557568774201</v>
      </c>
      <c r="BT326">
        <f>(r_30*O326)+x_30</f>
        <v>6.4270509831248415</v>
      </c>
      <c r="BU326">
        <f>(r_30*P326)+y_30</f>
        <v>0.23664424312257992</v>
      </c>
      <c r="BW326">
        <f>(r_31*O326)+x_31</f>
        <v>6.4270509831248415</v>
      </c>
      <c r="BX326">
        <f>(r_31*P326)+y_31</f>
        <v>-3.7633557568774201</v>
      </c>
      <c r="CA326">
        <f>O326</f>
        <v>0.80901699437494734</v>
      </c>
      <c r="CB326">
        <f>P326</f>
        <v>-0.58778525229247336</v>
      </c>
      <c r="CD326">
        <f t="shared" si="88"/>
        <v>0.80901699437494734</v>
      </c>
      <c r="CE326">
        <f t="shared" si="89"/>
        <v>-0.58778525229247336</v>
      </c>
      <c r="CG326">
        <f t="shared" si="90"/>
        <v>1.6180339887498947</v>
      </c>
      <c r="CH326">
        <f t="shared" si="91"/>
        <v>-1.1755705045849467</v>
      </c>
      <c r="CJ326">
        <f t="shared" si="92"/>
        <v>2.4270509831248419</v>
      </c>
      <c r="CK326">
        <f t="shared" si="93"/>
        <v>-1.7633557568774201</v>
      </c>
      <c r="CM326">
        <f t="shared" si="94"/>
        <v>3.2360679774997894</v>
      </c>
      <c r="CN326">
        <f t="shared" si="95"/>
        <v>-2.3511410091698934</v>
      </c>
      <c r="CP326">
        <f t="shared" si="96"/>
        <v>4.0450849718747364</v>
      </c>
      <c r="CQ326">
        <f t="shared" si="97"/>
        <v>-2.9389262614623668</v>
      </c>
      <c r="CS326">
        <f>O326</f>
        <v>0.80901699437494734</v>
      </c>
      <c r="CT326">
        <f>P326</f>
        <v>-0.58778525229247336</v>
      </c>
      <c r="CU326">
        <f>(a_21*r_21*O326)+x_21</f>
        <v>8.2360679774997898</v>
      </c>
      <c r="CV326">
        <f>(b_21*r_21*P326)+y_21</f>
        <v>3.8244294954150533</v>
      </c>
      <c r="CW326">
        <f>(r_21*O326)+x_21</f>
        <v>8.2360679774997898</v>
      </c>
      <c r="CX326">
        <f>(r_21*P326)+y_21</f>
        <v>2.6488589908301066</v>
      </c>
      <c r="CY326">
        <f>((r_21/2)*O326)+x_21</f>
        <v>6.6180339887498949</v>
      </c>
      <c r="CZ326">
        <f>((r_21/2)*P326)+y_21</f>
        <v>3.8244294954150533</v>
      </c>
    </row>
    <row r="327" spans="1:104" x14ac:dyDescent="0.25">
      <c r="A327">
        <v>1</v>
      </c>
      <c r="K327">
        <v>4</v>
      </c>
      <c r="L327">
        <f>L326+A327</f>
        <v>325</v>
      </c>
      <c r="M327">
        <f t="shared" si="98"/>
        <v>5.6723200689815707</v>
      </c>
      <c r="O327">
        <f t="shared" si="99"/>
        <v>0.81915204428899158</v>
      </c>
      <c r="P327">
        <f t="shared" si="100"/>
        <v>-0.57357643635104649</v>
      </c>
      <c r="R327">
        <f t="shared" si="86"/>
        <v>3.2766081771559663</v>
      </c>
      <c r="S327">
        <f t="shared" si="87"/>
        <v>-2.294305745404186</v>
      </c>
      <c r="U327">
        <f>R327+x_0</f>
        <v>3.2766081771559663</v>
      </c>
      <c r="V327">
        <f>S327+y_0</f>
        <v>-2.294305745404186</v>
      </c>
      <c r="X327">
        <f>r_0*COS(M327)+x_01</f>
        <v>3.2766081771559663</v>
      </c>
      <c r="Y327">
        <f>r_0*SIN(M327)+y_01</f>
        <v>-2.294305745404186</v>
      </c>
      <c r="Z327">
        <f t="shared" si="101"/>
        <v>304</v>
      </c>
      <c r="AB327">
        <f>(r_1*O327)+x_1</f>
        <v>3.2766081771559663</v>
      </c>
      <c r="AC327">
        <f>(r_1*P327)+y_1</f>
        <v>-2.294305745404186</v>
      </c>
      <c r="AD327">
        <f t="shared" si="102"/>
        <v>304</v>
      </c>
      <c r="AG327">
        <f>(r_2*O327)+x_2</f>
        <v>7.2766081771559659</v>
      </c>
      <c r="AH327">
        <f>(r_2*P327)+y_2</f>
        <v>-2.294305745404186</v>
      </c>
      <c r="AJ327">
        <f>(r_3*O327)+x_3</f>
        <v>3.2766081771559663</v>
      </c>
      <c r="AK327">
        <f>(r_3*P327)+y_3</f>
        <v>-2.294305745404186</v>
      </c>
      <c r="AM327">
        <f>(r_4*O327)+x_4</f>
        <v>7.2766081771559659</v>
      </c>
      <c r="AN327">
        <f>(r_4*P327)+y_4</f>
        <v>-2.294305745404186</v>
      </c>
      <c r="AP327">
        <f>(r_5*O327)+x_5</f>
        <v>3.2766081771559663</v>
      </c>
      <c r="AQ327">
        <f>(r_5*P327)+y_5</f>
        <v>1.705694254595814</v>
      </c>
      <c r="AS327">
        <f>(r_6*O327)+x_6</f>
        <v>3.2766081771559663</v>
      </c>
      <c r="AT327">
        <f>(r_6*P327)+y_6</f>
        <v>-2.294305745404186</v>
      </c>
      <c r="AV327">
        <f>(r_7*O327)+x_7</f>
        <v>7.2766081771559659</v>
      </c>
      <c r="AW327">
        <f>(r_7*P327)+y_7</f>
        <v>-2.294305745404186</v>
      </c>
      <c r="AY327">
        <f>(r_8*O327)+x_8</f>
        <v>3.2766081771559663</v>
      </c>
      <c r="AZ327">
        <f>(r_8*P327)+y_8</f>
        <v>1.705694254595814</v>
      </c>
      <c r="BB327">
        <f>(r_9*O327)+x_9</f>
        <v>-0.72339182284403369</v>
      </c>
      <c r="BC327">
        <f>(r_9*P327)+y_9</f>
        <v>-2.294305745404186</v>
      </c>
      <c r="BE327">
        <f>(r_10*O327)+x_10</f>
        <v>3.2766081771559663</v>
      </c>
      <c r="BF327">
        <f>(r_10*P327)+y_10</f>
        <v>-6.294305745404186</v>
      </c>
      <c r="BH327">
        <f>(r_26*O327)+x_26</f>
        <v>7.3723683986009245</v>
      </c>
      <c r="BI327">
        <f>(r_26*P327)+y_26</f>
        <v>-5.1621879271594189</v>
      </c>
      <c r="BK327">
        <f>(r_27*O327)+x_27</f>
        <v>-1.5425438671330252</v>
      </c>
      <c r="BL327">
        <f>(r_27*P327)+y_27</f>
        <v>0.27927069094686052</v>
      </c>
      <c r="BN327">
        <f>(r_28*O327)+x_28</f>
        <v>-1.5425438671330252</v>
      </c>
      <c r="BO327">
        <f>(r_28*P327)+y_28</f>
        <v>-3.7207293090531395</v>
      </c>
      <c r="BQ327">
        <f>(r_29*O327)+x_29</f>
        <v>2.4574561328669748</v>
      </c>
      <c r="BR327">
        <f>(r_29*P327)+y_29</f>
        <v>-1.7207293090531395</v>
      </c>
      <c r="BT327">
        <f>(r_30*O327)+x_30</f>
        <v>6.4574561328669748</v>
      </c>
      <c r="BU327">
        <f>(r_30*P327)+y_30</f>
        <v>0.27927069094686052</v>
      </c>
      <c r="BW327">
        <f>(r_31*O327)+x_31</f>
        <v>6.4574561328669748</v>
      </c>
      <c r="BX327">
        <f>(r_31*P327)+y_31</f>
        <v>-3.7207293090531395</v>
      </c>
      <c r="CA327">
        <f>O327</f>
        <v>0.81915204428899158</v>
      </c>
      <c r="CB327">
        <f>P327</f>
        <v>-0.57357643635104649</v>
      </c>
      <c r="CD327">
        <f t="shared" si="88"/>
        <v>0.81915204428899158</v>
      </c>
      <c r="CE327">
        <f t="shared" si="89"/>
        <v>-0.57357643635104649</v>
      </c>
      <c r="CG327">
        <f t="shared" si="90"/>
        <v>1.6383040885779832</v>
      </c>
      <c r="CH327">
        <f t="shared" si="91"/>
        <v>-1.147152872702093</v>
      </c>
      <c r="CJ327">
        <f t="shared" si="92"/>
        <v>2.4574561328669748</v>
      </c>
      <c r="CK327">
        <f t="shared" si="93"/>
        <v>-1.7207293090531395</v>
      </c>
      <c r="CM327">
        <f t="shared" si="94"/>
        <v>3.2766081771559663</v>
      </c>
      <c r="CN327">
        <f t="shared" si="95"/>
        <v>-2.294305745404186</v>
      </c>
      <c r="CP327">
        <f t="shared" si="96"/>
        <v>4.0957602214449578</v>
      </c>
      <c r="CQ327">
        <f t="shared" si="97"/>
        <v>-2.8678821817552325</v>
      </c>
      <c r="CS327">
        <f>O327</f>
        <v>0.81915204428899158</v>
      </c>
      <c r="CT327">
        <f>P327</f>
        <v>-0.57357643635104649</v>
      </c>
      <c r="CU327">
        <f>(a_21*r_21*O327)+x_21</f>
        <v>8.2766081771559659</v>
      </c>
      <c r="CV327">
        <f>(b_21*r_21*P327)+y_21</f>
        <v>3.852847127297907</v>
      </c>
      <c r="CW327">
        <f>(r_21*O327)+x_21</f>
        <v>8.2766081771559659</v>
      </c>
      <c r="CX327">
        <f>(r_21*P327)+y_21</f>
        <v>2.705694254595814</v>
      </c>
      <c r="CY327">
        <f>((r_21/2)*O327)+x_21</f>
        <v>6.6383040885779829</v>
      </c>
      <c r="CZ327">
        <f>((r_21/2)*P327)+y_21</f>
        <v>3.852847127297907</v>
      </c>
    </row>
    <row r="328" spans="1:104" x14ac:dyDescent="0.25">
      <c r="A328">
        <v>1</v>
      </c>
      <c r="K328">
        <v>4</v>
      </c>
      <c r="L328">
        <f>L327+A328</f>
        <v>326</v>
      </c>
      <c r="M328">
        <f t="shared" si="98"/>
        <v>5.6897733615015138</v>
      </c>
      <c r="O328">
        <f t="shared" si="99"/>
        <v>0.8290375725550414</v>
      </c>
      <c r="P328">
        <f t="shared" si="100"/>
        <v>-0.55919290347074735</v>
      </c>
      <c r="R328">
        <f t="shared" si="86"/>
        <v>3.3161502902201656</v>
      </c>
      <c r="S328">
        <f t="shared" si="87"/>
        <v>-2.2367716138829894</v>
      </c>
      <c r="U328">
        <f>R328+x_0</f>
        <v>3.3161502902201656</v>
      </c>
      <c r="V328">
        <f>S328+y_0</f>
        <v>-2.2367716138829894</v>
      </c>
      <c r="X328">
        <f>r_0*COS(M328)+x_01</f>
        <v>3.3161502902201656</v>
      </c>
      <c r="Y328">
        <f>r_0*SIN(M328)+y_01</f>
        <v>-2.2367716138829894</v>
      </c>
      <c r="Z328">
        <f t="shared" si="101"/>
        <v>305</v>
      </c>
      <c r="AB328">
        <f>(r_1*O328)+x_1</f>
        <v>3.3161502902201656</v>
      </c>
      <c r="AC328">
        <f>(r_1*P328)+y_1</f>
        <v>-2.2367716138829894</v>
      </c>
      <c r="AD328">
        <f t="shared" si="102"/>
        <v>305</v>
      </c>
      <c r="AG328">
        <f>(r_2*O328)+x_2</f>
        <v>7.3161502902201656</v>
      </c>
      <c r="AH328">
        <f>(r_2*P328)+y_2</f>
        <v>-2.2367716138829894</v>
      </c>
      <c r="AJ328">
        <f>(r_3*O328)+x_3</f>
        <v>3.3161502902201656</v>
      </c>
      <c r="AK328">
        <f>(r_3*P328)+y_3</f>
        <v>-2.2367716138829894</v>
      </c>
      <c r="AM328">
        <f>(r_4*O328)+x_4</f>
        <v>7.3161502902201656</v>
      </c>
      <c r="AN328">
        <f>(r_4*P328)+y_4</f>
        <v>-2.2367716138829894</v>
      </c>
      <c r="AP328">
        <f>(r_5*O328)+x_5</f>
        <v>3.3161502902201656</v>
      </c>
      <c r="AQ328">
        <f>(r_5*P328)+y_5</f>
        <v>1.7632283861170106</v>
      </c>
      <c r="AS328">
        <f>(r_6*O328)+x_6</f>
        <v>3.3161502902201656</v>
      </c>
      <c r="AT328">
        <f>(r_6*P328)+y_6</f>
        <v>-2.2367716138829894</v>
      </c>
      <c r="AV328">
        <f>(r_7*O328)+x_7</f>
        <v>7.3161502902201656</v>
      </c>
      <c r="AW328">
        <f>(r_7*P328)+y_7</f>
        <v>-2.2367716138829894</v>
      </c>
      <c r="AY328">
        <f>(r_8*O328)+x_8</f>
        <v>3.3161502902201656</v>
      </c>
      <c r="AZ328">
        <f>(r_8*P328)+y_8</f>
        <v>1.7632283861170106</v>
      </c>
      <c r="BB328">
        <f>(r_9*O328)+x_9</f>
        <v>-0.68384970977983439</v>
      </c>
      <c r="BC328">
        <f>(r_9*P328)+y_9</f>
        <v>-2.2367716138829894</v>
      </c>
      <c r="BE328">
        <f>(r_10*O328)+x_10</f>
        <v>3.3161502902201656</v>
      </c>
      <c r="BF328">
        <f>(r_10*P328)+y_10</f>
        <v>-6.2367716138829898</v>
      </c>
      <c r="BH328">
        <f>(r_26*O328)+x_26</f>
        <v>7.4613381529953724</v>
      </c>
      <c r="BI328">
        <f>(r_26*P328)+y_26</f>
        <v>-5.0327361312367263</v>
      </c>
      <c r="BK328">
        <f>(r_27*O328)+x_27</f>
        <v>-1.5128872823348756</v>
      </c>
      <c r="BL328">
        <f>(r_27*P328)+y_27</f>
        <v>0.32242128958775806</v>
      </c>
      <c r="BN328">
        <f>(r_28*O328)+x_28</f>
        <v>-1.5128872823348756</v>
      </c>
      <c r="BO328">
        <f>(r_28*P328)+y_28</f>
        <v>-3.6775787104122419</v>
      </c>
      <c r="BQ328">
        <f>(r_29*O328)+x_29</f>
        <v>2.4871127176651244</v>
      </c>
      <c r="BR328">
        <f>(r_29*P328)+y_29</f>
        <v>-1.6775787104122419</v>
      </c>
      <c r="BT328">
        <f>(r_30*O328)+x_30</f>
        <v>6.4871127176651244</v>
      </c>
      <c r="BU328">
        <f>(r_30*P328)+y_30</f>
        <v>0.32242128958775806</v>
      </c>
      <c r="BW328">
        <f>(r_31*O328)+x_31</f>
        <v>6.4871127176651244</v>
      </c>
      <c r="BX328">
        <f>(r_31*P328)+y_31</f>
        <v>-3.6775787104122419</v>
      </c>
      <c r="CA328">
        <f>O328</f>
        <v>0.8290375725550414</v>
      </c>
      <c r="CB328">
        <f>P328</f>
        <v>-0.55919290347074735</v>
      </c>
      <c r="CD328">
        <f t="shared" si="88"/>
        <v>0.8290375725550414</v>
      </c>
      <c r="CE328">
        <f t="shared" si="89"/>
        <v>-0.55919290347074735</v>
      </c>
      <c r="CG328">
        <f t="shared" si="90"/>
        <v>1.6580751451100828</v>
      </c>
      <c r="CH328">
        <f t="shared" si="91"/>
        <v>-1.1183858069414947</v>
      </c>
      <c r="CJ328">
        <f t="shared" si="92"/>
        <v>2.4871127176651244</v>
      </c>
      <c r="CK328">
        <f t="shared" si="93"/>
        <v>-1.6775787104122419</v>
      </c>
      <c r="CM328">
        <f t="shared" si="94"/>
        <v>3.3161502902201656</v>
      </c>
      <c r="CN328">
        <f t="shared" si="95"/>
        <v>-2.2367716138829894</v>
      </c>
      <c r="CP328">
        <f t="shared" si="96"/>
        <v>4.1451878627752068</v>
      </c>
      <c r="CQ328">
        <f t="shared" si="97"/>
        <v>-2.7959645173537369</v>
      </c>
      <c r="CS328">
        <f>O328</f>
        <v>0.8290375725550414</v>
      </c>
      <c r="CT328">
        <f>P328</f>
        <v>-0.55919290347074735</v>
      </c>
      <c r="CU328">
        <f>(a_21*r_21*O328)+x_21</f>
        <v>8.3161502902201647</v>
      </c>
      <c r="CV328">
        <f>(b_21*r_21*P328)+y_21</f>
        <v>3.8816141930585051</v>
      </c>
      <c r="CW328">
        <f>(r_21*O328)+x_21</f>
        <v>8.3161502902201647</v>
      </c>
      <c r="CX328">
        <f>(r_21*P328)+y_21</f>
        <v>2.7632283861170106</v>
      </c>
      <c r="CY328">
        <f>((r_21/2)*O328)+x_21</f>
        <v>6.6580751451100824</v>
      </c>
      <c r="CZ328">
        <f>((r_21/2)*P328)+y_21</f>
        <v>3.8816141930585051</v>
      </c>
    </row>
    <row r="329" spans="1:104" x14ac:dyDescent="0.25">
      <c r="A329">
        <v>1</v>
      </c>
      <c r="K329">
        <v>4</v>
      </c>
      <c r="L329">
        <f>L328+A329</f>
        <v>327</v>
      </c>
      <c r="M329">
        <f t="shared" si="98"/>
        <v>5.7072266540214578</v>
      </c>
      <c r="O329">
        <f t="shared" si="99"/>
        <v>0.83867056794542405</v>
      </c>
      <c r="P329">
        <f t="shared" si="100"/>
        <v>-0.54463903501502697</v>
      </c>
      <c r="R329">
        <f t="shared" si="86"/>
        <v>3.3546822717816962</v>
      </c>
      <c r="S329">
        <f t="shared" si="87"/>
        <v>-2.1785561400601079</v>
      </c>
      <c r="U329">
        <f>R329+x_0</f>
        <v>3.3546822717816962</v>
      </c>
      <c r="V329">
        <f>S329+y_0</f>
        <v>-2.1785561400601079</v>
      </c>
      <c r="X329">
        <f>r_0*COS(M329)+x_01</f>
        <v>3.3546822717816962</v>
      </c>
      <c r="Y329">
        <f>r_0*SIN(M329)+y_01</f>
        <v>-2.1785561400601079</v>
      </c>
      <c r="Z329">
        <f t="shared" si="101"/>
        <v>306</v>
      </c>
      <c r="AB329">
        <f>(r_1*O329)+x_1</f>
        <v>3.3546822717816962</v>
      </c>
      <c r="AC329">
        <f>(r_1*P329)+y_1</f>
        <v>-2.1785561400601079</v>
      </c>
      <c r="AD329">
        <f t="shared" si="102"/>
        <v>306</v>
      </c>
      <c r="AG329">
        <f>(r_2*O329)+x_2</f>
        <v>7.3546822717816962</v>
      </c>
      <c r="AH329">
        <f>(r_2*P329)+y_2</f>
        <v>-2.1785561400601079</v>
      </c>
      <c r="AJ329">
        <f>(r_3*O329)+x_3</f>
        <v>3.3546822717816962</v>
      </c>
      <c r="AK329">
        <f>(r_3*P329)+y_3</f>
        <v>-2.1785561400601079</v>
      </c>
      <c r="AM329">
        <f>(r_4*O329)+x_4</f>
        <v>7.3546822717816962</v>
      </c>
      <c r="AN329">
        <f>(r_4*P329)+y_4</f>
        <v>-2.1785561400601079</v>
      </c>
      <c r="AP329">
        <f>(r_5*O329)+x_5</f>
        <v>3.3546822717816962</v>
      </c>
      <c r="AQ329">
        <f>(r_5*P329)+y_5</f>
        <v>1.8214438599398921</v>
      </c>
      <c r="AS329">
        <f>(r_6*O329)+x_6</f>
        <v>3.3546822717816962</v>
      </c>
      <c r="AT329">
        <f>(r_6*P329)+y_6</f>
        <v>-2.1785561400601079</v>
      </c>
      <c r="AV329">
        <f>(r_7*O329)+x_7</f>
        <v>7.3546822717816962</v>
      </c>
      <c r="AW329">
        <f>(r_7*P329)+y_7</f>
        <v>-2.1785561400601079</v>
      </c>
      <c r="AY329">
        <f>(r_8*O329)+x_8</f>
        <v>3.3546822717816962</v>
      </c>
      <c r="AZ329">
        <f>(r_8*P329)+y_8</f>
        <v>1.8214438599398921</v>
      </c>
      <c r="BB329">
        <f>(r_9*O329)+x_9</f>
        <v>-0.6453177282183038</v>
      </c>
      <c r="BC329">
        <f>(r_9*P329)+y_9</f>
        <v>-2.1785561400601079</v>
      </c>
      <c r="BE329">
        <f>(r_10*O329)+x_10</f>
        <v>3.3546822717816962</v>
      </c>
      <c r="BF329">
        <f>(r_10*P329)+y_10</f>
        <v>-6.1785561400601079</v>
      </c>
      <c r="BH329">
        <f>(r_26*O329)+x_26</f>
        <v>7.5480351115088169</v>
      </c>
      <c r="BI329">
        <f>(r_26*P329)+y_26</f>
        <v>-4.9017513151352432</v>
      </c>
      <c r="BK329">
        <f>(r_27*O329)+x_27</f>
        <v>-1.4839882961637278</v>
      </c>
      <c r="BL329">
        <f>(r_27*P329)+y_27</f>
        <v>0.36608289495491908</v>
      </c>
      <c r="BN329">
        <f>(r_28*O329)+x_28</f>
        <v>-1.4839882961637278</v>
      </c>
      <c r="BO329">
        <f>(r_28*P329)+y_28</f>
        <v>-3.6339171050450809</v>
      </c>
      <c r="BQ329">
        <f>(r_29*O329)+x_29</f>
        <v>2.5160117038362722</v>
      </c>
      <c r="BR329">
        <f>(r_29*P329)+y_29</f>
        <v>-1.6339171050450809</v>
      </c>
      <c r="BT329">
        <f>(r_30*O329)+x_30</f>
        <v>6.5160117038362717</v>
      </c>
      <c r="BU329">
        <f>(r_30*P329)+y_30</f>
        <v>0.36608289495491908</v>
      </c>
      <c r="BW329">
        <f>(r_31*O329)+x_31</f>
        <v>6.5160117038362717</v>
      </c>
      <c r="BX329">
        <f>(r_31*P329)+y_31</f>
        <v>-3.6339171050450809</v>
      </c>
      <c r="CA329">
        <f>O329</f>
        <v>0.83867056794542405</v>
      </c>
      <c r="CB329">
        <f>P329</f>
        <v>-0.54463903501502697</v>
      </c>
      <c r="CD329">
        <f t="shared" si="88"/>
        <v>0.83867056794542405</v>
      </c>
      <c r="CE329">
        <f t="shared" si="89"/>
        <v>-0.54463903501502697</v>
      </c>
      <c r="CG329">
        <f t="shared" si="90"/>
        <v>1.6773411358908481</v>
      </c>
      <c r="CH329">
        <f t="shared" si="91"/>
        <v>-1.0892780700300539</v>
      </c>
      <c r="CJ329">
        <f t="shared" si="92"/>
        <v>2.5160117038362722</v>
      </c>
      <c r="CK329">
        <f t="shared" si="93"/>
        <v>-1.6339171050450809</v>
      </c>
      <c r="CM329">
        <f t="shared" si="94"/>
        <v>3.3546822717816962</v>
      </c>
      <c r="CN329">
        <f t="shared" si="95"/>
        <v>-2.1785561400601079</v>
      </c>
      <c r="CP329">
        <f t="shared" si="96"/>
        <v>4.1933528397271207</v>
      </c>
      <c r="CQ329">
        <f t="shared" si="97"/>
        <v>-2.7231951750751349</v>
      </c>
      <c r="CS329">
        <f>O329</f>
        <v>0.83867056794542405</v>
      </c>
      <c r="CT329">
        <f>P329</f>
        <v>-0.54463903501502697</v>
      </c>
      <c r="CU329">
        <f>(a_21*r_21*O329)+x_21</f>
        <v>8.3546822717816962</v>
      </c>
      <c r="CV329">
        <f>(b_21*r_21*P329)+y_21</f>
        <v>3.9107219299699461</v>
      </c>
      <c r="CW329">
        <f>(r_21*O329)+x_21</f>
        <v>8.3546822717816962</v>
      </c>
      <c r="CX329">
        <f>(r_21*P329)+y_21</f>
        <v>2.8214438599398921</v>
      </c>
      <c r="CY329">
        <f>((r_21/2)*O329)+x_21</f>
        <v>6.6773411358908481</v>
      </c>
      <c r="CZ329">
        <f>((r_21/2)*P329)+y_21</f>
        <v>3.9107219299699461</v>
      </c>
    </row>
    <row r="330" spans="1:104" x14ac:dyDescent="0.25">
      <c r="A330">
        <v>1</v>
      </c>
      <c r="K330">
        <v>4</v>
      </c>
      <c r="L330">
        <f>L329+A330</f>
        <v>328</v>
      </c>
      <c r="M330">
        <f t="shared" si="98"/>
        <v>5.7246799465414</v>
      </c>
      <c r="O330">
        <f t="shared" si="99"/>
        <v>0.8480480961564254</v>
      </c>
      <c r="P330">
        <f t="shared" si="100"/>
        <v>-0.52991926423320579</v>
      </c>
      <c r="R330">
        <f t="shared" si="86"/>
        <v>3.3921923846257016</v>
      </c>
      <c r="S330">
        <f t="shared" si="87"/>
        <v>-2.1196770569328232</v>
      </c>
      <c r="U330">
        <f>R330+x_0</f>
        <v>3.3921923846257016</v>
      </c>
      <c r="V330">
        <f>S330+y_0</f>
        <v>-2.1196770569328232</v>
      </c>
      <c r="X330">
        <f>r_0*COS(M330)+x_01</f>
        <v>3.3921923846257016</v>
      </c>
      <c r="Y330">
        <f>r_0*SIN(M330)+y_01</f>
        <v>-2.1196770569328232</v>
      </c>
      <c r="Z330">
        <f t="shared" si="101"/>
        <v>307</v>
      </c>
      <c r="AB330">
        <f>(r_1*O330)+x_1</f>
        <v>3.3921923846257016</v>
      </c>
      <c r="AC330">
        <f>(r_1*P330)+y_1</f>
        <v>-2.1196770569328232</v>
      </c>
      <c r="AD330">
        <f t="shared" si="102"/>
        <v>307</v>
      </c>
      <c r="AG330">
        <f>(r_2*O330)+x_2</f>
        <v>7.3921923846257016</v>
      </c>
      <c r="AH330">
        <f>(r_2*P330)+y_2</f>
        <v>-2.1196770569328232</v>
      </c>
      <c r="AJ330">
        <f>(r_3*O330)+x_3</f>
        <v>3.3921923846257016</v>
      </c>
      <c r="AK330">
        <f>(r_3*P330)+y_3</f>
        <v>-2.1196770569328232</v>
      </c>
      <c r="AM330">
        <f>(r_4*O330)+x_4</f>
        <v>7.3921923846257016</v>
      </c>
      <c r="AN330">
        <f>(r_4*P330)+y_4</f>
        <v>-2.1196770569328232</v>
      </c>
      <c r="AP330">
        <f>(r_5*O330)+x_5</f>
        <v>3.3921923846257016</v>
      </c>
      <c r="AQ330">
        <f>(r_5*P330)+y_5</f>
        <v>1.8803229430671768</v>
      </c>
      <c r="AS330">
        <f>(r_6*O330)+x_6</f>
        <v>3.3921923846257016</v>
      </c>
      <c r="AT330">
        <f>(r_6*P330)+y_6</f>
        <v>-2.1196770569328232</v>
      </c>
      <c r="AV330">
        <f>(r_7*O330)+x_7</f>
        <v>7.3921923846257016</v>
      </c>
      <c r="AW330">
        <f>(r_7*P330)+y_7</f>
        <v>-2.1196770569328232</v>
      </c>
      <c r="AY330">
        <f>(r_8*O330)+x_8</f>
        <v>3.3921923846257016</v>
      </c>
      <c r="AZ330">
        <f>(r_8*P330)+y_8</f>
        <v>1.8803229430671768</v>
      </c>
      <c r="BB330">
        <f>(r_9*O330)+x_9</f>
        <v>-0.60780761537429839</v>
      </c>
      <c r="BC330">
        <f>(r_9*P330)+y_9</f>
        <v>-2.1196770569328232</v>
      </c>
      <c r="BE330">
        <f>(r_10*O330)+x_10</f>
        <v>3.3921923846257016</v>
      </c>
      <c r="BF330">
        <f>(r_10*P330)+y_10</f>
        <v>-6.1196770569328232</v>
      </c>
      <c r="BH330">
        <f>(r_26*O330)+x_26</f>
        <v>7.6324328654078286</v>
      </c>
      <c r="BI330">
        <f>(r_26*P330)+y_26</f>
        <v>-4.7692733780988519</v>
      </c>
      <c r="BK330">
        <f>(r_27*O330)+x_27</f>
        <v>-1.4558557115307238</v>
      </c>
      <c r="BL330">
        <f>(r_27*P330)+y_27</f>
        <v>0.41024220730038263</v>
      </c>
      <c r="BN330">
        <f>(r_28*O330)+x_28</f>
        <v>-1.4558557115307238</v>
      </c>
      <c r="BO330">
        <f>(r_28*P330)+y_28</f>
        <v>-3.5897577926996176</v>
      </c>
      <c r="BQ330">
        <f>(r_29*O330)+x_29</f>
        <v>2.5441442884692762</v>
      </c>
      <c r="BR330">
        <f>(r_29*P330)+y_29</f>
        <v>-1.5897577926996174</v>
      </c>
      <c r="BT330">
        <f>(r_30*O330)+x_30</f>
        <v>6.5441442884692762</v>
      </c>
      <c r="BU330">
        <f>(r_30*P330)+y_30</f>
        <v>0.41024220730038263</v>
      </c>
      <c r="BW330">
        <f>(r_31*O330)+x_31</f>
        <v>6.5441442884692762</v>
      </c>
      <c r="BX330">
        <f>(r_31*P330)+y_31</f>
        <v>-3.5897577926996176</v>
      </c>
      <c r="CA330">
        <f>O330</f>
        <v>0.8480480961564254</v>
      </c>
      <c r="CB330">
        <f>P330</f>
        <v>-0.52991926423320579</v>
      </c>
      <c r="CD330">
        <f t="shared" si="88"/>
        <v>0.8480480961564254</v>
      </c>
      <c r="CE330">
        <f t="shared" si="89"/>
        <v>-0.52991926423320579</v>
      </c>
      <c r="CG330">
        <f t="shared" si="90"/>
        <v>1.6960961923128508</v>
      </c>
      <c r="CH330">
        <f t="shared" si="91"/>
        <v>-1.0598385284664116</v>
      </c>
      <c r="CJ330">
        <f t="shared" si="92"/>
        <v>2.5441442884692762</v>
      </c>
      <c r="CK330">
        <f t="shared" si="93"/>
        <v>-1.5897577926996174</v>
      </c>
      <c r="CM330">
        <f t="shared" si="94"/>
        <v>3.3921923846257016</v>
      </c>
      <c r="CN330">
        <f t="shared" si="95"/>
        <v>-2.1196770569328232</v>
      </c>
      <c r="CP330">
        <f t="shared" si="96"/>
        <v>4.240240480782127</v>
      </c>
      <c r="CQ330">
        <f t="shared" si="97"/>
        <v>-2.6495963211660287</v>
      </c>
      <c r="CS330">
        <f>O330</f>
        <v>0.8480480961564254</v>
      </c>
      <c r="CT330">
        <f>P330</f>
        <v>-0.52991926423320579</v>
      </c>
      <c r="CU330">
        <f>(a_21*r_21*O330)+x_21</f>
        <v>8.3921923846257016</v>
      </c>
      <c r="CV330">
        <f>(b_21*r_21*P330)+y_21</f>
        <v>3.9401614715335884</v>
      </c>
      <c r="CW330">
        <f>(r_21*O330)+x_21</f>
        <v>8.3921923846257016</v>
      </c>
      <c r="CX330">
        <f>(r_21*P330)+y_21</f>
        <v>2.8803229430671768</v>
      </c>
      <c r="CY330">
        <f>((r_21/2)*O330)+x_21</f>
        <v>6.6960961923128508</v>
      </c>
      <c r="CZ330">
        <f>((r_21/2)*P330)+y_21</f>
        <v>3.9401614715335884</v>
      </c>
    </row>
    <row r="331" spans="1:104" x14ac:dyDescent="0.25">
      <c r="A331">
        <v>1</v>
      </c>
      <c r="K331">
        <v>4</v>
      </c>
      <c r="L331">
        <f>L330+A331</f>
        <v>329</v>
      </c>
      <c r="M331">
        <f t="shared" si="98"/>
        <v>5.742133239061344</v>
      </c>
      <c r="O331">
        <f t="shared" si="99"/>
        <v>0.85716730070211211</v>
      </c>
      <c r="P331">
        <f t="shared" si="100"/>
        <v>-0.51503807491005449</v>
      </c>
      <c r="R331">
        <f t="shared" si="86"/>
        <v>3.4286692028084484</v>
      </c>
      <c r="S331">
        <f t="shared" si="87"/>
        <v>-2.060152299640218</v>
      </c>
      <c r="U331">
        <f>R331+x_0</f>
        <v>3.4286692028084484</v>
      </c>
      <c r="V331">
        <f>S331+y_0</f>
        <v>-2.060152299640218</v>
      </c>
      <c r="X331">
        <f>r_0*COS(M331)+x_01</f>
        <v>3.4286692028084484</v>
      </c>
      <c r="Y331">
        <f>r_0*SIN(M331)+y_01</f>
        <v>-2.060152299640218</v>
      </c>
      <c r="Z331">
        <f t="shared" si="101"/>
        <v>308</v>
      </c>
      <c r="AB331">
        <f>(r_1*O331)+x_1</f>
        <v>3.4286692028084484</v>
      </c>
      <c r="AC331">
        <f>(r_1*P331)+y_1</f>
        <v>-2.060152299640218</v>
      </c>
      <c r="AD331">
        <f t="shared" si="102"/>
        <v>308</v>
      </c>
      <c r="AG331">
        <f>(r_2*O331)+x_2</f>
        <v>7.4286692028084484</v>
      </c>
      <c r="AH331">
        <f>(r_2*P331)+y_2</f>
        <v>-2.060152299640218</v>
      </c>
      <c r="AJ331">
        <f>(r_3*O331)+x_3</f>
        <v>3.4286692028084484</v>
      </c>
      <c r="AK331">
        <f>(r_3*P331)+y_3</f>
        <v>-2.060152299640218</v>
      </c>
      <c r="AM331">
        <f>(r_4*O331)+x_4</f>
        <v>7.4286692028084484</v>
      </c>
      <c r="AN331">
        <f>(r_4*P331)+y_4</f>
        <v>-2.060152299640218</v>
      </c>
      <c r="AP331">
        <f>(r_5*O331)+x_5</f>
        <v>3.4286692028084484</v>
      </c>
      <c r="AQ331">
        <f>(r_5*P331)+y_5</f>
        <v>1.939847700359782</v>
      </c>
      <c r="AS331">
        <f>(r_6*O331)+x_6</f>
        <v>3.4286692028084484</v>
      </c>
      <c r="AT331">
        <f>(r_6*P331)+y_6</f>
        <v>-2.060152299640218</v>
      </c>
      <c r="AV331">
        <f>(r_7*O331)+x_7</f>
        <v>7.4286692028084484</v>
      </c>
      <c r="AW331">
        <f>(r_7*P331)+y_7</f>
        <v>-2.060152299640218</v>
      </c>
      <c r="AY331">
        <f>(r_8*O331)+x_8</f>
        <v>3.4286692028084484</v>
      </c>
      <c r="AZ331">
        <f>(r_8*P331)+y_8</f>
        <v>1.939847700359782</v>
      </c>
      <c r="BB331">
        <f>(r_9*O331)+x_9</f>
        <v>-0.57133079719155155</v>
      </c>
      <c r="BC331">
        <f>(r_9*P331)+y_9</f>
        <v>-2.060152299640218</v>
      </c>
      <c r="BE331">
        <f>(r_10*O331)+x_10</f>
        <v>3.4286692028084484</v>
      </c>
      <c r="BF331">
        <f>(r_10*P331)+y_10</f>
        <v>-6.060152299640218</v>
      </c>
      <c r="BH331">
        <f>(r_26*O331)+x_26</f>
        <v>7.7145057063190094</v>
      </c>
      <c r="BI331">
        <f>(r_26*P331)+y_26</f>
        <v>-4.6353426741904906</v>
      </c>
      <c r="BK331">
        <f>(r_27*O331)+x_27</f>
        <v>-1.4284980978936637</v>
      </c>
      <c r="BL331">
        <f>(r_27*P331)+y_27</f>
        <v>0.45488577526983653</v>
      </c>
      <c r="BN331">
        <f>(r_28*O331)+x_28</f>
        <v>-1.4284980978936637</v>
      </c>
      <c r="BO331">
        <f>(r_28*P331)+y_28</f>
        <v>-3.5451142247301632</v>
      </c>
      <c r="BQ331">
        <f>(r_29*O331)+x_29</f>
        <v>2.5715019021063363</v>
      </c>
      <c r="BR331">
        <f>(r_29*P331)+y_29</f>
        <v>-1.5451142247301635</v>
      </c>
      <c r="BT331">
        <f>(r_30*O331)+x_30</f>
        <v>6.5715019021063359</v>
      </c>
      <c r="BU331">
        <f>(r_30*P331)+y_30</f>
        <v>0.45488577526983653</v>
      </c>
      <c r="BW331">
        <f>(r_31*O331)+x_31</f>
        <v>6.5715019021063359</v>
      </c>
      <c r="BX331">
        <f>(r_31*P331)+y_31</f>
        <v>-3.5451142247301632</v>
      </c>
      <c r="CA331">
        <f>O331</f>
        <v>0.85716730070211211</v>
      </c>
      <c r="CB331">
        <f>P331</f>
        <v>-0.51503807491005449</v>
      </c>
      <c r="CD331">
        <f t="shared" si="88"/>
        <v>0.85716730070211211</v>
      </c>
      <c r="CE331">
        <f t="shared" si="89"/>
        <v>-0.51503807491005449</v>
      </c>
      <c r="CG331">
        <f t="shared" si="90"/>
        <v>1.7143346014042242</v>
      </c>
      <c r="CH331">
        <f t="shared" si="91"/>
        <v>-1.030076149820109</v>
      </c>
      <c r="CJ331">
        <f t="shared" si="92"/>
        <v>2.5715019021063363</v>
      </c>
      <c r="CK331">
        <f t="shared" si="93"/>
        <v>-1.5451142247301635</v>
      </c>
      <c r="CM331">
        <f t="shared" si="94"/>
        <v>3.4286692028084484</v>
      </c>
      <c r="CN331">
        <f t="shared" si="95"/>
        <v>-2.060152299640218</v>
      </c>
      <c r="CP331">
        <f t="shared" si="96"/>
        <v>4.285836503510561</v>
      </c>
      <c r="CQ331">
        <f t="shared" si="97"/>
        <v>-2.5751903745502727</v>
      </c>
      <c r="CS331">
        <f>O331</f>
        <v>0.85716730070211211</v>
      </c>
      <c r="CT331">
        <f>P331</f>
        <v>-0.51503807491005449</v>
      </c>
      <c r="CU331">
        <f>(a_21*r_21*O331)+x_21</f>
        <v>8.4286692028084484</v>
      </c>
      <c r="CV331">
        <f>(b_21*r_21*P331)+y_21</f>
        <v>3.969923850179891</v>
      </c>
      <c r="CW331">
        <f>(r_21*O331)+x_21</f>
        <v>8.4286692028084484</v>
      </c>
      <c r="CX331">
        <f>(r_21*P331)+y_21</f>
        <v>2.939847700359782</v>
      </c>
      <c r="CY331">
        <f>((r_21/2)*O331)+x_21</f>
        <v>6.7143346014042242</v>
      </c>
      <c r="CZ331">
        <f>((r_21/2)*P331)+y_21</f>
        <v>3.969923850179891</v>
      </c>
    </row>
    <row r="332" spans="1:104" x14ac:dyDescent="0.25">
      <c r="A332">
        <v>1</v>
      </c>
      <c r="K332">
        <v>4</v>
      </c>
      <c r="L332">
        <f>L331+A332</f>
        <v>330</v>
      </c>
      <c r="M332">
        <f t="shared" si="98"/>
        <v>5.7595865315812871</v>
      </c>
      <c r="O332">
        <f t="shared" si="99"/>
        <v>0.86602540378443837</v>
      </c>
      <c r="P332">
        <f t="shared" si="100"/>
        <v>-0.50000000000000044</v>
      </c>
      <c r="R332">
        <f t="shared" si="86"/>
        <v>3.4641016151377535</v>
      </c>
      <c r="S332">
        <f t="shared" si="87"/>
        <v>-2.0000000000000018</v>
      </c>
      <c r="U332">
        <f>R332+x_0</f>
        <v>3.4641016151377535</v>
      </c>
      <c r="V332">
        <f>S332+y_0</f>
        <v>-2.0000000000000018</v>
      </c>
      <c r="X332">
        <f>r_0*COS(M332)+x_01</f>
        <v>3.4641016151377535</v>
      </c>
      <c r="Y332">
        <f>r_0*SIN(M332)+y_01</f>
        <v>-2.0000000000000018</v>
      </c>
      <c r="Z332">
        <f t="shared" si="101"/>
        <v>309</v>
      </c>
      <c r="AB332">
        <f>(r_1*O332)+x_1</f>
        <v>3.4641016151377535</v>
      </c>
      <c r="AC332">
        <f>(r_1*P332)+y_1</f>
        <v>-2.0000000000000018</v>
      </c>
      <c r="AD332">
        <f t="shared" si="102"/>
        <v>309</v>
      </c>
      <c r="AG332">
        <f>(r_2*O332)+x_2</f>
        <v>7.4641016151377535</v>
      </c>
      <c r="AH332">
        <f>(r_2*P332)+y_2</f>
        <v>-2.0000000000000018</v>
      </c>
      <c r="AJ332">
        <f>(r_3*O332)+x_3</f>
        <v>3.4641016151377535</v>
      </c>
      <c r="AK332">
        <f>(r_3*P332)+y_3</f>
        <v>-2.0000000000000018</v>
      </c>
      <c r="AM332">
        <f>(r_4*O332)+x_4</f>
        <v>7.4641016151377535</v>
      </c>
      <c r="AN332">
        <f>(r_4*P332)+y_4</f>
        <v>-2.0000000000000018</v>
      </c>
      <c r="AP332">
        <f>(r_5*O332)+x_5</f>
        <v>3.4641016151377535</v>
      </c>
      <c r="AQ332">
        <f>(r_5*P332)+y_5</f>
        <v>1.9999999999999982</v>
      </c>
      <c r="AS332">
        <f>(r_6*O332)+x_6</f>
        <v>3.4641016151377535</v>
      </c>
      <c r="AT332">
        <f>(r_6*P332)+y_6</f>
        <v>-2.0000000000000018</v>
      </c>
      <c r="AV332">
        <f>(r_7*O332)+x_7</f>
        <v>7.4641016151377535</v>
      </c>
      <c r="AW332">
        <f>(r_7*P332)+y_7</f>
        <v>-2.0000000000000018</v>
      </c>
      <c r="AY332">
        <f>(r_8*O332)+x_8</f>
        <v>3.4641016151377535</v>
      </c>
      <c r="AZ332">
        <f>(r_8*P332)+y_8</f>
        <v>1.9999999999999982</v>
      </c>
      <c r="BB332">
        <f>(r_9*O332)+x_9</f>
        <v>-0.5358983848622465</v>
      </c>
      <c r="BC332">
        <f>(r_9*P332)+y_9</f>
        <v>-2.0000000000000018</v>
      </c>
      <c r="BE332">
        <f>(r_10*O332)+x_10</f>
        <v>3.4641016151377535</v>
      </c>
      <c r="BF332">
        <f>(r_10*P332)+y_10</f>
        <v>-6.0000000000000018</v>
      </c>
      <c r="BH332">
        <f>(r_26*O332)+x_26</f>
        <v>7.7942286340599454</v>
      </c>
      <c r="BI332">
        <f>(r_26*P332)+y_26</f>
        <v>-4.5000000000000036</v>
      </c>
      <c r="BK332">
        <f>(r_27*O332)+x_27</f>
        <v>-1.4019237886466849</v>
      </c>
      <c r="BL332">
        <f>(r_27*P332)+y_27</f>
        <v>0.49999999999999867</v>
      </c>
      <c r="BN332">
        <f>(r_28*O332)+x_28</f>
        <v>-1.4019237886466849</v>
      </c>
      <c r="BO332">
        <f>(r_28*P332)+y_28</f>
        <v>-3.5000000000000013</v>
      </c>
      <c r="BQ332">
        <f>(r_29*O332)+x_29</f>
        <v>2.5980762113533151</v>
      </c>
      <c r="BR332">
        <f>(r_29*P332)+y_29</f>
        <v>-1.5000000000000013</v>
      </c>
      <c r="BT332">
        <f>(r_30*O332)+x_30</f>
        <v>6.5980762113533151</v>
      </c>
      <c r="BU332">
        <f>(r_30*P332)+y_30</f>
        <v>0.49999999999999867</v>
      </c>
      <c r="BW332">
        <f>(r_31*O332)+x_31</f>
        <v>6.5980762113533151</v>
      </c>
      <c r="BX332">
        <f>(r_31*P332)+y_31</f>
        <v>-3.5000000000000013</v>
      </c>
      <c r="CA332">
        <f>O332</f>
        <v>0.86602540378443837</v>
      </c>
      <c r="CB332">
        <f>P332</f>
        <v>-0.50000000000000044</v>
      </c>
      <c r="CD332">
        <f t="shared" si="88"/>
        <v>0.86602540378443837</v>
      </c>
      <c r="CE332">
        <f t="shared" si="89"/>
        <v>-0.50000000000000044</v>
      </c>
      <c r="CG332">
        <f t="shared" si="90"/>
        <v>1.7320508075688767</v>
      </c>
      <c r="CH332">
        <f t="shared" si="91"/>
        <v>-1.0000000000000009</v>
      </c>
      <c r="CJ332">
        <f t="shared" si="92"/>
        <v>2.5980762113533151</v>
      </c>
      <c r="CK332">
        <f t="shared" si="93"/>
        <v>-1.5000000000000013</v>
      </c>
      <c r="CM332">
        <f t="shared" si="94"/>
        <v>3.4641016151377535</v>
      </c>
      <c r="CN332">
        <f t="shared" si="95"/>
        <v>-2.0000000000000018</v>
      </c>
      <c r="CP332">
        <f t="shared" si="96"/>
        <v>4.3301270189221919</v>
      </c>
      <c r="CQ332">
        <f t="shared" si="97"/>
        <v>-2.5000000000000022</v>
      </c>
      <c r="CS332">
        <f>O332</f>
        <v>0.86602540378443837</v>
      </c>
      <c r="CT332">
        <f>P332</f>
        <v>-0.50000000000000044</v>
      </c>
      <c r="CU332">
        <f>(a_21*r_21*O332)+x_21</f>
        <v>8.4641016151377535</v>
      </c>
      <c r="CV332">
        <f>(b_21*r_21*P332)+y_21</f>
        <v>3.9999999999999991</v>
      </c>
      <c r="CW332">
        <f>(r_21*O332)+x_21</f>
        <v>8.4641016151377535</v>
      </c>
      <c r="CX332">
        <f>(r_21*P332)+y_21</f>
        <v>2.9999999999999982</v>
      </c>
      <c r="CY332">
        <f>((r_21/2)*O332)+x_21</f>
        <v>6.7320508075688767</v>
      </c>
      <c r="CZ332">
        <f>((r_21/2)*P332)+y_21</f>
        <v>3.9999999999999991</v>
      </c>
    </row>
    <row r="333" spans="1:104" x14ac:dyDescent="0.25">
      <c r="A333">
        <v>1</v>
      </c>
      <c r="K333">
        <v>4</v>
      </c>
      <c r="L333">
        <f>L332+A333</f>
        <v>331</v>
      </c>
      <c r="M333">
        <f t="shared" si="98"/>
        <v>5.7770398241012311</v>
      </c>
      <c r="O333">
        <f t="shared" si="99"/>
        <v>0.87461970713939585</v>
      </c>
      <c r="P333">
        <f t="shared" si="100"/>
        <v>-0.48480962024633689</v>
      </c>
      <c r="R333">
        <f t="shared" si="86"/>
        <v>3.4984788285575834</v>
      </c>
      <c r="S333">
        <f t="shared" si="87"/>
        <v>-1.9392384809853476</v>
      </c>
      <c r="U333">
        <f>R333+x_0</f>
        <v>3.4984788285575834</v>
      </c>
      <c r="V333">
        <f>S333+y_0</f>
        <v>-1.9392384809853476</v>
      </c>
      <c r="X333">
        <f>r_0*COS(M333)+x_01</f>
        <v>3.4984788285575834</v>
      </c>
      <c r="Y333">
        <f>r_0*SIN(M333)+y_01</f>
        <v>-1.9392384809853476</v>
      </c>
      <c r="Z333">
        <f t="shared" si="101"/>
        <v>310</v>
      </c>
      <c r="AB333">
        <f>(r_1*O333)+x_1</f>
        <v>3.4984788285575834</v>
      </c>
      <c r="AC333">
        <f>(r_1*P333)+y_1</f>
        <v>-1.9392384809853476</v>
      </c>
      <c r="AD333">
        <f t="shared" si="102"/>
        <v>310</v>
      </c>
      <c r="AG333">
        <f>(r_2*O333)+x_2</f>
        <v>7.4984788285575839</v>
      </c>
      <c r="AH333">
        <f>(r_2*P333)+y_2</f>
        <v>-1.9392384809853476</v>
      </c>
      <c r="AJ333">
        <f>(r_3*O333)+x_3</f>
        <v>3.4984788285575834</v>
      </c>
      <c r="AK333">
        <f>(r_3*P333)+y_3</f>
        <v>-1.9392384809853476</v>
      </c>
      <c r="AM333">
        <f>(r_4*O333)+x_4</f>
        <v>7.4984788285575839</v>
      </c>
      <c r="AN333">
        <f>(r_4*P333)+y_4</f>
        <v>-1.9392384809853476</v>
      </c>
      <c r="AP333">
        <f>(r_5*O333)+x_5</f>
        <v>3.4984788285575834</v>
      </c>
      <c r="AQ333">
        <f>(r_5*P333)+y_5</f>
        <v>2.0607615190146524</v>
      </c>
      <c r="AS333">
        <f>(r_6*O333)+x_6</f>
        <v>3.4984788285575834</v>
      </c>
      <c r="AT333">
        <f>(r_6*P333)+y_6</f>
        <v>-1.9392384809853476</v>
      </c>
      <c r="AV333">
        <f>(r_7*O333)+x_7</f>
        <v>7.4984788285575839</v>
      </c>
      <c r="AW333">
        <f>(r_7*P333)+y_7</f>
        <v>-1.9392384809853476</v>
      </c>
      <c r="AY333">
        <f>(r_8*O333)+x_8</f>
        <v>3.4984788285575834</v>
      </c>
      <c r="AZ333">
        <f>(r_8*P333)+y_8</f>
        <v>2.0607615190146524</v>
      </c>
      <c r="BB333">
        <f>(r_9*O333)+x_9</f>
        <v>-0.50152117144241659</v>
      </c>
      <c r="BC333">
        <f>(r_9*P333)+y_9</f>
        <v>-1.9392384809853476</v>
      </c>
      <c r="BE333">
        <f>(r_10*O333)+x_10</f>
        <v>3.4984788285575834</v>
      </c>
      <c r="BF333">
        <f>(r_10*P333)+y_10</f>
        <v>-5.9392384809853471</v>
      </c>
      <c r="BH333">
        <f>(r_26*O333)+x_26</f>
        <v>7.8715773642545628</v>
      </c>
      <c r="BI333">
        <f>(r_26*P333)+y_26</f>
        <v>-4.3632865822170324</v>
      </c>
      <c r="BK333">
        <f>(r_27*O333)+x_27</f>
        <v>-1.3761408785818126</v>
      </c>
      <c r="BL333">
        <f>(r_27*P333)+y_27</f>
        <v>0.54557113926098921</v>
      </c>
      <c r="BN333">
        <f>(r_28*O333)+x_28</f>
        <v>-1.3761408785818126</v>
      </c>
      <c r="BO333">
        <f>(r_28*P333)+y_28</f>
        <v>-3.4544288607390108</v>
      </c>
      <c r="BQ333">
        <f>(r_29*O333)+x_29</f>
        <v>2.6238591214181874</v>
      </c>
      <c r="BR333">
        <f>(r_29*P333)+y_29</f>
        <v>-1.4544288607390108</v>
      </c>
      <c r="BT333">
        <f>(r_30*O333)+x_30</f>
        <v>6.623859121418187</v>
      </c>
      <c r="BU333">
        <f>(r_30*P333)+y_30</f>
        <v>0.54557113926098921</v>
      </c>
      <c r="BW333">
        <f>(r_31*O333)+x_31</f>
        <v>6.623859121418187</v>
      </c>
      <c r="BX333">
        <f>(r_31*P333)+y_31</f>
        <v>-3.4544288607390108</v>
      </c>
      <c r="CA333">
        <f>O333</f>
        <v>0.87461970713939585</v>
      </c>
      <c r="CB333">
        <f>P333</f>
        <v>-0.48480962024633689</v>
      </c>
      <c r="CD333">
        <f t="shared" si="88"/>
        <v>0.87461970713939585</v>
      </c>
      <c r="CE333">
        <f t="shared" si="89"/>
        <v>-0.48480962024633689</v>
      </c>
      <c r="CG333">
        <f t="shared" si="90"/>
        <v>1.7492394142787917</v>
      </c>
      <c r="CH333">
        <f t="shared" si="91"/>
        <v>-0.96961924049267378</v>
      </c>
      <c r="CJ333">
        <f t="shared" si="92"/>
        <v>2.6238591214181874</v>
      </c>
      <c r="CK333">
        <f t="shared" si="93"/>
        <v>-1.4544288607390108</v>
      </c>
      <c r="CM333">
        <f t="shared" si="94"/>
        <v>3.4984788285575834</v>
      </c>
      <c r="CN333">
        <f t="shared" si="95"/>
        <v>-1.9392384809853476</v>
      </c>
      <c r="CP333">
        <f t="shared" si="96"/>
        <v>4.3730985356969789</v>
      </c>
      <c r="CQ333">
        <f t="shared" si="97"/>
        <v>-2.4240481012316843</v>
      </c>
      <c r="CS333">
        <f>O333</f>
        <v>0.87461970713939585</v>
      </c>
      <c r="CT333">
        <f>P333</f>
        <v>-0.48480962024633689</v>
      </c>
      <c r="CU333">
        <f>(a_21*r_21*O333)+x_21</f>
        <v>8.4984788285575839</v>
      </c>
      <c r="CV333">
        <f>(b_21*r_21*P333)+y_21</f>
        <v>4.0303807595073264</v>
      </c>
      <c r="CW333">
        <f>(r_21*O333)+x_21</f>
        <v>8.4984788285575839</v>
      </c>
      <c r="CX333">
        <f>(r_21*P333)+y_21</f>
        <v>3.0607615190146524</v>
      </c>
      <c r="CY333">
        <f>((r_21/2)*O333)+x_21</f>
        <v>6.7492394142787919</v>
      </c>
      <c r="CZ333">
        <f>((r_21/2)*P333)+y_21</f>
        <v>4.0303807595073264</v>
      </c>
    </row>
    <row r="334" spans="1:104" x14ac:dyDescent="0.25">
      <c r="A334">
        <v>1</v>
      </c>
      <c r="K334">
        <v>4</v>
      </c>
      <c r="L334">
        <f>L333+A334</f>
        <v>332</v>
      </c>
      <c r="M334">
        <f t="shared" si="98"/>
        <v>5.7944931166211742</v>
      </c>
      <c r="O334">
        <f t="shared" si="99"/>
        <v>0.88294759285892688</v>
      </c>
      <c r="P334">
        <f t="shared" si="100"/>
        <v>-0.46947156278589081</v>
      </c>
      <c r="R334">
        <f t="shared" si="86"/>
        <v>3.5317903714357075</v>
      </c>
      <c r="S334">
        <f t="shared" si="87"/>
        <v>-1.8778862511435632</v>
      </c>
      <c r="U334">
        <f>R334+x_0</f>
        <v>3.5317903714357075</v>
      </c>
      <c r="V334">
        <f>S334+y_0</f>
        <v>-1.8778862511435632</v>
      </c>
      <c r="X334">
        <f>r_0*COS(M334)+x_01</f>
        <v>3.5317903714357075</v>
      </c>
      <c r="Y334">
        <f>r_0*SIN(M334)+y_01</f>
        <v>-1.8778862511435632</v>
      </c>
      <c r="Z334">
        <f t="shared" si="101"/>
        <v>311</v>
      </c>
      <c r="AB334">
        <f>(r_1*O334)+x_1</f>
        <v>3.5317903714357075</v>
      </c>
      <c r="AC334">
        <f>(r_1*P334)+y_1</f>
        <v>-1.8778862511435632</v>
      </c>
      <c r="AD334">
        <f t="shared" si="102"/>
        <v>311</v>
      </c>
      <c r="AG334">
        <f>(r_2*O334)+x_2</f>
        <v>7.531790371435708</v>
      </c>
      <c r="AH334">
        <f>(r_2*P334)+y_2</f>
        <v>-1.8778862511435632</v>
      </c>
      <c r="AJ334">
        <f>(r_3*O334)+x_3</f>
        <v>3.5317903714357075</v>
      </c>
      <c r="AK334">
        <f>(r_3*P334)+y_3</f>
        <v>-1.8778862511435632</v>
      </c>
      <c r="AM334">
        <f>(r_4*O334)+x_4</f>
        <v>7.531790371435708</v>
      </c>
      <c r="AN334">
        <f>(r_4*P334)+y_4</f>
        <v>-1.8778862511435632</v>
      </c>
      <c r="AP334">
        <f>(r_5*O334)+x_5</f>
        <v>3.5317903714357075</v>
      </c>
      <c r="AQ334">
        <f>(r_5*P334)+y_5</f>
        <v>2.122113748856437</v>
      </c>
      <c r="AS334">
        <f>(r_6*O334)+x_6</f>
        <v>3.5317903714357075</v>
      </c>
      <c r="AT334">
        <f>(r_6*P334)+y_6</f>
        <v>-1.8778862511435632</v>
      </c>
      <c r="AV334">
        <f>(r_7*O334)+x_7</f>
        <v>7.531790371435708</v>
      </c>
      <c r="AW334">
        <f>(r_7*P334)+y_7</f>
        <v>-1.8778862511435632</v>
      </c>
      <c r="AY334">
        <f>(r_8*O334)+x_8</f>
        <v>3.5317903714357075</v>
      </c>
      <c r="AZ334">
        <f>(r_8*P334)+y_8</f>
        <v>2.122113748856437</v>
      </c>
      <c r="BB334">
        <f>(r_9*O334)+x_9</f>
        <v>-0.46820962856429249</v>
      </c>
      <c r="BC334">
        <f>(r_9*P334)+y_9</f>
        <v>-1.8778862511435632</v>
      </c>
      <c r="BE334">
        <f>(r_10*O334)+x_10</f>
        <v>3.5317903714357075</v>
      </c>
      <c r="BF334">
        <f>(r_10*P334)+y_10</f>
        <v>-5.877886251143563</v>
      </c>
      <c r="BH334">
        <f>(r_26*O334)+x_26</f>
        <v>7.946528335730342</v>
      </c>
      <c r="BI334">
        <f>(r_26*P334)+y_26</f>
        <v>-4.2252440650730172</v>
      </c>
      <c r="BK334">
        <f>(r_27*O334)+x_27</f>
        <v>-1.3511572214232195</v>
      </c>
      <c r="BL334">
        <f>(r_27*P334)+y_27</f>
        <v>0.59158531164232753</v>
      </c>
      <c r="BN334">
        <f>(r_28*O334)+x_28</f>
        <v>-1.3511572214232195</v>
      </c>
      <c r="BO334">
        <f>(r_28*P334)+y_28</f>
        <v>-3.4084146883576727</v>
      </c>
      <c r="BQ334">
        <f>(r_29*O334)+x_29</f>
        <v>2.6488427785767805</v>
      </c>
      <c r="BR334">
        <f>(r_29*P334)+y_29</f>
        <v>-1.4084146883576725</v>
      </c>
      <c r="BT334">
        <f>(r_30*O334)+x_30</f>
        <v>6.6488427785767801</v>
      </c>
      <c r="BU334">
        <f>(r_30*P334)+y_30</f>
        <v>0.59158531164232753</v>
      </c>
      <c r="BW334">
        <f>(r_31*O334)+x_31</f>
        <v>6.6488427785767801</v>
      </c>
      <c r="BX334">
        <f>(r_31*P334)+y_31</f>
        <v>-3.4084146883576727</v>
      </c>
      <c r="CA334">
        <f>O334</f>
        <v>0.88294759285892688</v>
      </c>
      <c r="CB334">
        <f>P334</f>
        <v>-0.46947156278589081</v>
      </c>
      <c r="CD334">
        <f t="shared" si="88"/>
        <v>0.88294759285892688</v>
      </c>
      <c r="CE334">
        <f t="shared" si="89"/>
        <v>-0.46947156278589081</v>
      </c>
      <c r="CG334">
        <f t="shared" si="90"/>
        <v>1.7658951857178538</v>
      </c>
      <c r="CH334">
        <f t="shared" si="91"/>
        <v>-0.93894312557178161</v>
      </c>
      <c r="CJ334">
        <f t="shared" si="92"/>
        <v>2.6488427785767805</v>
      </c>
      <c r="CK334">
        <f t="shared" si="93"/>
        <v>-1.4084146883576725</v>
      </c>
      <c r="CM334">
        <f t="shared" si="94"/>
        <v>3.5317903714357075</v>
      </c>
      <c r="CN334">
        <f t="shared" si="95"/>
        <v>-1.8778862511435632</v>
      </c>
      <c r="CP334">
        <f t="shared" si="96"/>
        <v>4.4147379642946341</v>
      </c>
      <c r="CQ334">
        <f t="shared" si="97"/>
        <v>-2.3473578139294542</v>
      </c>
      <c r="CS334">
        <f>O334</f>
        <v>0.88294759285892688</v>
      </c>
      <c r="CT334">
        <f>P334</f>
        <v>-0.46947156278589081</v>
      </c>
      <c r="CU334">
        <f>(a_21*r_21*O334)+x_21</f>
        <v>8.531790371435708</v>
      </c>
      <c r="CV334">
        <f>(b_21*r_21*P334)+y_21</f>
        <v>4.0610568744282185</v>
      </c>
      <c r="CW334">
        <f>(r_21*O334)+x_21</f>
        <v>8.531790371435708</v>
      </c>
      <c r="CX334">
        <f>(r_21*P334)+y_21</f>
        <v>3.122113748856437</v>
      </c>
      <c r="CY334">
        <f>((r_21/2)*O334)+x_21</f>
        <v>6.765895185717854</v>
      </c>
      <c r="CZ334">
        <f>((r_21/2)*P334)+y_21</f>
        <v>4.0610568744282185</v>
      </c>
    </row>
    <row r="335" spans="1:104" x14ac:dyDescent="0.25">
      <c r="A335">
        <v>1</v>
      </c>
      <c r="K335">
        <v>4</v>
      </c>
      <c r="L335">
        <f>L334+A335</f>
        <v>333</v>
      </c>
      <c r="M335">
        <f t="shared" si="98"/>
        <v>5.8119464091411173</v>
      </c>
      <c r="O335">
        <f t="shared" si="99"/>
        <v>0.89100652418836779</v>
      </c>
      <c r="P335">
        <f t="shared" si="100"/>
        <v>-0.45399049973954697</v>
      </c>
      <c r="R335">
        <f t="shared" si="86"/>
        <v>3.5640260967534712</v>
      </c>
      <c r="S335">
        <f t="shared" si="87"/>
        <v>-1.8159619989581879</v>
      </c>
      <c r="U335">
        <f>R335+x_0</f>
        <v>3.5640260967534712</v>
      </c>
      <c r="V335">
        <f>S335+y_0</f>
        <v>-1.8159619989581879</v>
      </c>
      <c r="X335">
        <f>r_0*COS(M335)+x_01</f>
        <v>3.5640260967534712</v>
      </c>
      <c r="Y335">
        <f>r_0*SIN(M335)+y_01</f>
        <v>-1.8159619989581879</v>
      </c>
      <c r="Z335">
        <f t="shared" si="101"/>
        <v>312</v>
      </c>
      <c r="AB335">
        <f>(r_1*O335)+x_1</f>
        <v>3.5640260967534712</v>
      </c>
      <c r="AC335">
        <f>(r_1*P335)+y_1</f>
        <v>-1.8159619989581879</v>
      </c>
      <c r="AD335">
        <f t="shared" si="102"/>
        <v>312</v>
      </c>
      <c r="AG335">
        <f>(r_2*O335)+x_2</f>
        <v>7.5640260967534712</v>
      </c>
      <c r="AH335">
        <f>(r_2*P335)+y_2</f>
        <v>-1.8159619989581879</v>
      </c>
      <c r="AJ335">
        <f>(r_3*O335)+x_3</f>
        <v>3.5640260967534712</v>
      </c>
      <c r="AK335">
        <f>(r_3*P335)+y_3</f>
        <v>-1.8159619989581879</v>
      </c>
      <c r="AM335">
        <f>(r_4*O335)+x_4</f>
        <v>7.5640260967534712</v>
      </c>
      <c r="AN335">
        <f>(r_4*P335)+y_4</f>
        <v>-1.8159619989581879</v>
      </c>
      <c r="AP335">
        <f>(r_5*O335)+x_5</f>
        <v>3.5640260967534712</v>
      </c>
      <c r="AQ335">
        <f>(r_5*P335)+y_5</f>
        <v>2.1840380010418121</v>
      </c>
      <c r="AS335">
        <f>(r_6*O335)+x_6</f>
        <v>3.5640260967534712</v>
      </c>
      <c r="AT335">
        <f>(r_6*P335)+y_6</f>
        <v>-1.8159619989581879</v>
      </c>
      <c r="AV335">
        <f>(r_7*O335)+x_7</f>
        <v>7.5640260967534712</v>
      </c>
      <c r="AW335">
        <f>(r_7*P335)+y_7</f>
        <v>-1.8159619989581879</v>
      </c>
      <c r="AY335">
        <f>(r_8*O335)+x_8</f>
        <v>3.5640260967534712</v>
      </c>
      <c r="AZ335">
        <f>(r_8*P335)+y_8</f>
        <v>2.1840380010418121</v>
      </c>
      <c r="BB335">
        <f>(r_9*O335)+x_9</f>
        <v>-0.43597390324652885</v>
      </c>
      <c r="BC335">
        <f>(r_9*P335)+y_9</f>
        <v>-1.8159619989581879</v>
      </c>
      <c r="BE335">
        <f>(r_10*O335)+x_10</f>
        <v>3.5640260967534712</v>
      </c>
      <c r="BF335">
        <f>(r_10*P335)+y_10</f>
        <v>-5.8159619989581879</v>
      </c>
      <c r="BH335">
        <f>(r_26*O335)+x_26</f>
        <v>8.0190587176953105</v>
      </c>
      <c r="BI335">
        <f>(r_26*P335)+y_26</f>
        <v>-4.0859144976559225</v>
      </c>
      <c r="BK335">
        <f>(r_27*O335)+x_27</f>
        <v>-1.3269804274348966</v>
      </c>
      <c r="BL335">
        <f>(r_27*P335)+y_27</f>
        <v>0.63802850078135909</v>
      </c>
      <c r="BN335">
        <f>(r_28*O335)+x_28</f>
        <v>-1.3269804274348966</v>
      </c>
      <c r="BO335">
        <f>(r_28*P335)+y_28</f>
        <v>-3.3619714992186411</v>
      </c>
      <c r="BQ335">
        <f>(r_29*O335)+x_29</f>
        <v>2.6730195725651034</v>
      </c>
      <c r="BR335">
        <f>(r_29*P335)+y_29</f>
        <v>-1.3619714992186409</v>
      </c>
      <c r="BT335">
        <f>(r_30*O335)+x_30</f>
        <v>6.6730195725651029</v>
      </c>
      <c r="BU335">
        <f>(r_30*P335)+y_30</f>
        <v>0.63802850078135909</v>
      </c>
      <c r="BW335">
        <f>(r_31*O335)+x_31</f>
        <v>6.6730195725651029</v>
      </c>
      <c r="BX335">
        <f>(r_31*P335)+y_31</f>
        <v>-3.3619714992186411</v>
      </c>
      <c r="CA335">
        <f>O335</f>
        <v>0.89100652418836779</v>
      </c>
      <c r="CB335">
        <f>P335</f>
        <v>-0.45399049973954697</v>
      </c>
      <c r="CD335">
        <f t="shared" si="88"/>
        <v>0.89100652418836779</v>
      </c>
      <c r="CE335">
        <f t="shared" si="89"/>
        <v>-0.45399049973954697</v>
      </c>
      <c r="CG335">
        <f t="shared" si="90"/>
        <v>1.7820130483767356</v>
      </c>
      <c r="CH335">
        <f t="shared" si="91"/>
        <v>-0.90798099947909394</v>
      </c>
      <c r="CJ335">
        <f t="shared" si="92"/>
        <v>2.6730195725651034</v>
      </c>
      <c r="CK335">
        <f t="shared" si="93"/>
        <v>-1.3619714992186409</v>
      </c>
      <c r="CM335">
        <f t="shared" si="94"/>
        <v>3.5640260967534712</v>
      </c>
      <c r="CN335">
        <f t="shared" si="95"/>
        <v>-1.8159619989581879</v>
      </c>
      <c r="CP335">
        <f t="shared" si="96"/>
        <v>4.4550326209418394</v>
      </c>
      <c r="CQ335">
        <f t="shared" si="97"/>
        <v>-2.2699524986977346</v>
      </c>
      <c r="CS335">
        <f>O335</f>
        <v>0.89100652418836779</v>
      </c>
      <c r="CT335">
        <f>P335</f>
        <v>-0.45399049973954697</v>
      </c>
      <c r="CU335">
        <f>(a_21*r_21*O335)+x_21</f>
        <v>8.5640260967534712</v>
      </c>
      <c r="CV335">
        <f>(b_21*r_21*P335)+y_21</f>
        <v>4.0920190005209065</v>
      </c>
      <c r="CW335">
        <f>(r_21*O335)+x_21</f>
        <v>8.5640260967534712</v>
      </c>
      <c r="CX335">
        <f>(r_21*P335)+y_21</f>
        <v>3.1840380010418121</v>
      </c>
      <c r="CY335">
        <f>((r_21/2)*O335)+x_21</f>
        <v>6.7820130483767356</v>
      </c>
      <c r="CZ335">
        <f>((r_21/2)*P335)+y_21</f>
        <v>4.0920190005209065</v>
      </c>
    </row>
    <row r="336" spans="1:104" x14ac:dyDescent="0.25">
      <c r="A336">
        <v>1</v>
      </c>
      <c r="K336">
        <v>4</v>
      </c>
      <c r="L336">
        <f>L335+A336</f>
        <v>334</v>
      </c>
      <c r="M336">
        <f t="shared" si="98"/>
        <v>5.8293997016610613</v>
      </c>
      <c r="O336">
        <f t="shared" si="99"/>
        <v>0.89879404629916715</v>
      </c>
      <c r="P336">
        <f t="shared" si="100"/>
        <v>-0.43837114678907702</v>
      </c>
      <c r="R336">
        <f t="shared" si="86"/>
        <v>3.5951761851966686</v>
      </c>
      <c r="S336">
        <f t="shared" si="87"/>
        <v>-1.7534845871563081</v>
      </c>
      <c r="U336">
        <f>R336+x_0</f>
        <v>3.5951761851966686</v>
      </c>
      <c r="V336">
        <f>S336+y_0</f>
        <v>-1.7534845871563081</v>
      </c>
      <c r="X336">
        <f>r_0*COS(M336)+x_01</f>
        <v>3.5951761851966686</v>
      </c>
      <c r="Y336">
        <f>r_0*SIN(M336)+y_01</f>
        <v>-1.7534845871563081</v>
      </c>
      <c r="Z336">
        <f t="shared" si="101"/>
        <v>313</v>
      </c>
      <c r="AB336">
        <f>(r_1*O336)+x_1</f>
        <v>3.5951761851966686</v>
      </c>
      <c r="AC336">
        <f>(r_1*P336)+y_1</f>
        <v>-1.7534845871563081</v>
      </c>
      <c r="AD336">
        <f t="shared" si="102"/>
        <v>313</v>
      </c>
      <c r="AG336">
        <f>(r_2*O336)+x_2</f>
        <v>7.595176185196669</v>
      </c>
      <c r="AH336">
        <f>(r_2*P336)+y_2</f>
        <v>-1.7534845871563081</v>
      </c>
      <c r="AJ336">
        <f>(r_3*O336)+x_3</f>
        <v>3.5951761851966686</v>
      </c>
      <c r="AK336">
        <f>(r_3*P336)+y_3</f>
        <v>-1.7534845871563081</v>
      </c>
      <c r="AM336">
        <f>(r_4*O336)+x_4</f>
        <v>7.595176185196669</v>
      </c>
      <c r="AN336">
        <f>(r_4*P336)+y_4</f>
        <v>-1.7534845871563081</v>
      </c>
      <c r="AP336">
        <f>(r_5*O336)+x_5</f>
        <v>3.5951761851966686</v>
      </c>
      <c r="AQ336">
        <f>(r_5*P336)+y_5</f>
        <v>2.2465154128436922</v>
      </c>
      <c r="AS336">
        <f>(r_6*O336)+x_6</f>
        <v>3.5951761851966686</v>
      </c>
      <c r="AT336">
        <f>(r_6*P336)+y_6</f>
        <v>-1.7534845871563081</v>
      </c>
      <c r="AV336">
        <f>(r_7*O336)+x_7</f>
        <v>7.595176185196669</v>
      </c>
      <c r="AW336">
        <f>(r_7*P336)+y_7</f>
        <v>-1.7534845871563081</v>
      </c>
      <c r="AY336">
        <f>(r_8*O336)+x_8</f>
        <v>3.5951761851966686</v>
      </c>
      <c r="AZ336">
        <f>(r_8*P336)+y_8</f>
        <v>2.2465154128436922</v>
      </c>
      <c r="BB336">
        <f>(r_9*O336)+x_9</f>
        <v>-0.40482381480333141</v>
      </c>
      <c r="BC336">
        <f>(r_9*P336)+y_9</f>
        <v>-1.7534845871563081</v>
      </c>
      <c r="BE336">
        <f>(r_10*O336)+x_10</f>
        <v>3.5951761851966686</v>
      </c>
      <c r="BF336">
        <f>(r_10*P336)+y_10</f>
        <v>-5.7534845871563078</v>
      </c>
      <c r="BH336">
        <f>(r_26*O336)+x_26</f>
        <v>8.089146416692504</v>
      </c>
      <c r="BI336">
        <f>(r_26*P336)+y_26</f>
        <v>-3.9453403211016931</v>
      </c>
      <c r="BK336">
        <f>(r_27*O336)+x_27</f>
        <v>-1.3036178611024987</v>
      </c>
      <c r="BL336">
        <f>(r_27*P336)+y_27</f>
        <v>0.6848865596327689</v>
      </c>
      <c r="BN336">
        <f>(r_28*O336)+x_28</f>
        <v>-1.3036178611024987</v>
      </c>
      <c r="BO336">
        <f>(r_28*P336)+y_28</f>
        <v>-3.3151134403672309</v>
      </c>
      <c r="BQ336">
        <f>(r_29*O336)+x_29</f>
        <v>2.6963821388975013</v>
      </c>
      <c r="BR336">
        <f>(r_29*P336)+y_29</f>
        <v>-1.3151134403672311</v>
      </c>
      <c r="BT336">
        <f>(r_30*O336)+x_30</f>
        <v>6.6963821388975013</v>
      </c>
      <c r="BU336">
        <f>(r_30*P336)+y_30</f>
        <v>0.6848865596327689</v>
      </c>
      <c r="BW336">
        <f>(r_31*O336)+x_31</f>
        <v>6.6963821388975013</v>
      </c>
      <c r="BX336">
        <f>(r_31*P336)+y_31</f>
        <v>-3.3151134403672309</v>
      </c>
      <c r="CA336">
        <f>O336</f>
        <v>0.89879404629916715</v>
      </c>
      <c r="CB336">
        <f>P336</f>
        <v>-0.43837114678907702</v>
      </c>
      <c r="CD336">
        <f t="shared" si="88"/>
        <v>0.89879404629916715</v>
      </c>
      <c r="CE336">
        <f t="shared" si="89"/>
        <v>-0.43837114678907702</v>
      </c>
      <c r="CG336">
        <f t="shared" si="90"/>
        <v>1.7975880925983343</v>
      </c>
      <c r="CH336">
        <f t="shared" si="91"/>
        <v>-0.87674229357815403</v>
      </c>
      <c r="CJ336">
        <f t="shared" si="92"/>
        <v>2.6963821388975013</v>
      </c>
      <c r="CK336">
        <f t="shared" si="93"/>
        <v>-1.3151134403672311</v>
      </c>
      <c r="CM336">
        <f t="shared" si="94"/>
        <v>3.5951761851966686</v>
      </c>
      <c r="CN336">
        <f t="shared" si="95"/>
        <v>-1.7534845871563081</v>
      </c>
      <c r="CP336">
        <f t="shared" si="96"/>
        <v>4.4939702314958359</v>
      </c>
      <c r="CQ336">
        <f t="shared" si="97"/>
        <v>-2.1918557339453852</v>
      </c>
      <c r="CS336">
        <f>O336</f>
        <v>0.89879404629916715</v>
      </c>
      <c r="CT336">
        <f>P336</f>
        <v>-0.43837114678907702</v>
      </c>
      <c r="CU336">
        <f>(a_21*r_21*O336)+x_21</f>
        <v>8.595176185196669</v>
      </c>
      <c r="CV336">
        <f>(b_21*r_21*P336)+y_21</f>
        <v>4.1232577064218461</v>
      </c>
      <c r="CW336">
        <f>(r_21*O336)+x_21</f>
        <v>8.595176185196669</v>
      </c>
      <c r="CX336">
        <f>(r_21*P336)+y_21</f>
        <v>3.2465154128436922</v>
      </c>
      <c r="CY336">
        <f>((r_21/2)*O336)+x_21</f>
        <v>6.7975880925983345</v>
      </c>
      <c r="CZ336">
        <f>((r_21/2)*P336)+y_21</f>
        <v>4.1232577064218461</v>
      </c>
    </row>
    <row r="337" spans="1:104" x14ac:dyDescent="0.25">
      <c r="A337">
        <v>1</v>
      </c>
      <c r="K337">
        <v>4</v>
      </c>
      <c r="L337">
        <f>L336+A337</f>
        <v>335</v>
      </c>
      <c r="M337">
        <f t="shared" si="98"/>
        <v>5.8468529941810035</v>
      </c>
      <c r="O337">
        <f t="shared" si="99"/>
        <v>0.90630778703664971</v>
      </c>
      <c r="P337">
        <f t="shared" si="100"/>
        <v>-0.4226182617407</v>
      </c>
      <c r="R337">
        <f t="shared" si="86"/>
        <v>3.6252311481465989</v>
      </c>
      <c r="S337">
        <f t="shared" si="87"/>
        <v>-1.6904730469628</v>
      </c>
      <c r="U337">
        <f>R337+x_0</f>
        <v>3.6252311481465989</v>
      </c>
      <c r="V337">
        <f>S337+y_0</f>
        <v>-1.6904730469628</v>
      </c>
      <c r="X337">
        <f>r_0*COS(M337)+x_01</f>
        <v>3.6252311481465989</v>
      </c>
      <c r="Y337">
        <f>r_0*SIN(M337)+y_01</f>
        <v>-1.6904730469628</v>
      </c>
      <c r="Z337">
        <f t="shared" si="101"/>
        <v>314</v>
      </c>
      <c r="AB337">
        <f>(r_1*O337)+x_1</f>
        <v>3.6252311481465989</v>
      </c>
      <c r="AC337">
        <f>(r_1*P337)+y_1</f>
        <v>-1.6904730469628</v>
      </c>
      <c r="AD337">
        <f t="shared" si="102"/>
        <v>314</v>
      </c>
      <c r="AG337">
        <f>(r_2*O337)+x_2</f>
        <v>7.6252311481465984</v>
      </c>
      <c r="AH337">
        <f>(r_2*P337)+y_2</f>
        <v>-1.6904730469628</v>
      </c>
      <c r="AJ337">
        <f>(r_3*O337)+x_3</f>
        <v>3.6252311481465989</v>
      </c>
      <c r="AK337">
        <f>(r_3*P337)+y_3</f>
        <v>-1.6904730469628</v>
      </c>
      <c r="AM337">
        <f>(r_4*O337)+x_4</f>
        <v>7.6252311481465984</v>
      </c>
      <c r="AN337">
        <f>(r_4*P337)+y_4</f>
        <v>-1.6904730469628</v>
      </c>
      <c r="AP337">
        <f>(r_5*O337)+x_5</f>
        <v>3.6252311481465989</v>
      </c>
      <c r="AQ337">
        <f>(r_5*P337)+y_5</f>
        <v>2.3095269530372002</v>
      </c>
      <c r="AS337">
        <f>(r_6*O337)+x_6</f>
        <v>3.6252311481465989</v>
      </c>
      <c r="AT337">
        <f>(r_6*P337)+y_6</f>
        <v>-1.6904730469628</v>
      </c>
      <c r="AV337">
        <f>(r_7*O337)+x_7</f>
        <v>7.6252311481465984</v>
      </c>
      <c r="AW337">
        <f>(r_7*P337)+y_7</f>
        <v>-1.6904730469628</v>
      </c>
      <c r="AY337">
        <f>(r_8*O337)+x_8</f>
        <v>3.6252311481465989</v>
      </c>
      <c r="AZ337">
        <f>(r_8*P337)+y_8</f>
        <v>2.3095269530372002</v>
      </c>
      <c r="BB337">
        <f>(r_9*O337)+x_9</f>
        <v>-0.37476885185340114</v>
      </c>
      <c r="BC337">
        <f>(r_9*P337)+y_9</f>
        <v>-1.6904730469628</v>
      </c>
      <c r="BE337">
        <f>(r_10*O337)+x_10</f>
        <v>3.6252311481465989</v>
      </c>
      <c r="BF337">
        <f>(r_10*P337)+y_10</f>
        <v>-5.6904730469627998</v>
      </c>
      <c r="BH337">
        <f>(r_26*O337)+x_26</f>
        <v>8.1567700833298478</v>
      </c>
      <c r="BI337">
        <f>(r_26*P337)+y_26</f>
        <v>-3.8035643556663001</v>
      </c>
      <c r="BK337">
        <f>(r_27*O337)+x_27</f>
        <v>-1.2810766388900507</v>
      </c>
      <c r="BL337">
        <f>(r_27*P337)+y_27</f>
        <v>0.73214521477789996</v>
      </c>
      <c r="BN337">
        <f>(r_28*O337)+x_28</f>
        <v>-1.2810766388900507</v>
      </c>
      <c r="BO337">
        <f>(r_28*P337)+y_28</f>
        <v>-3.2678547852221</v>
      </c>
      <c r="BQ337">
        <f>(r_29*O337)+x_29</f>
        <v>2.7189233611099493</v>
      </c>
      <c r="BR337">
        <f>(r_29*P337)+y_29</f>
        <v>-1.2678547852221</v>
      </c>
      <c r="BT337">
        <f>(r_30*O337)+x_30</f>
        <v>6.7189233611099493</v>
      </c>
      <c r="BU337">
        <f>(r_30*P337)+y_30</f>
        <v>0.73214521477789996</v>
      </c>
      <c r="BW337">
        <f>(r_31*O337)+x_31</f>
        <v>6.7189233611099493</v>
      </c>
      <c r="BX337">
        <f>(r_31*P337)+y_31</f>
        <v>-3.2678547852221</v>
      </c>
      <c r="CA337">
        <f>O337</f>
        <v>0.90630778703664971</v>
      </c>
      <c r="CB337">
        <f>P337</f>
        <v>-0.4226182617407</v>
      </c>
      <c r="CD337">
        <f t="shared" si="88"/>
        <v>0.90630778703664971</v>
      </c>
      <c r="CE337">
        <f t="shared" si="89"/>
        <v>-0.4226182617407</v>
      </c>
      <c r="CG337">
        <f t="shared" si="90"/>
        <v>1.8126155740732994</v>
      </c>
      <c r="CH337">
        <f t="shared" si="91"/>
        <v>-0.84523652348139999</v>
      </c>
      <c r="CJ337">
        <f t="shared" si="92"/>
        <v>2.7189233611099493</v>
      </c>
      <c r="CK337">
        <f t="shared" si="93"/>
        <v>-1.2678547852221</v>
      </c>
      <c r="CM337">
        <f t="shared" si="94"/>
        <v>3.6252311481465989</v>
      </c>
      <c r="CN337">
        <f t="shared" si="95"/>
        <v>-1.6904730469628</v>
      </c>
      <c r="CP337">
        <f t="shared" si="96"/>
        <v>4.5315389351832485</v>
      </c>
      <c r="CQ337">
        <f t="shared" si="97"/>
        <v>-2.1130913087034999</v>
      </c>
      <c r="CS337">
        <f>O337</f>
        <v>0.90630778703664971</v>
      </c>
      <c r="CT337">
        <f>P337</f>
        <v>-0.4226182617407</v>
      </c>
      <c r="CU337">
        <f>(a_21*r_21*O337)+x_21</f>
        <v>8.6252311481465984</v>
      </c>
      <c r="CV337">
        <f>(b_21*r_21*P337)+y_21</f>
        <v>4.1547634765185997</v>
      </c>
      <c r="CW337">
        <f>(r_21*O337)+x_21</f>
        <v>8.6252311481465984</v>
      </c>
      <c r="CX337">
        <f>(r_21*P337)+y_21</f>
        <v>3.3095269530372002</v>
      </c>
      <c r="CY337">
        <f>((r_21/2)*O337)+x_21</f>
        <v>6.8126155740732992</v>
      </c>
      <c r="CZ337">
        <f>((r_21/2)*P337)+y_21</f>
        <v>4.1547634765185997</v>
      </c>
    </row>
    <row r="338" spans="1:104" x14ac:dyDescent="0.25">
      <c r="A338">
        <v>1</v>
      </c>
      <c r="K338">
        <v>4</v>
      </c>
      <c r="L338">
        <f>L337+A338</f>
        <v>336</v>
      </c>
      <c r="M338">
        <f t="shared" si="98"/>
        <v>5.8643062867009474</v>
      </c>
      <c r="O338">
        <f t="shared" si="99"/>
        <v>0.91354545764260098</v>
      </c>
      <c r="P338">
        <f t="shared" si="100"/>
        <v>-0.40673664307580015</v>
      </c>
      <c r="R338">
        <f t="shared" si="86"/>
        <v>3.6541818305704039</v>
      </c>
      <c r="S338">
        <f t="shared" si="87"/>
        <v>-1.6269465723032006</v>
      </c>
      <c r="U338">
        <f>R338+x_0</f>
        <v>3.6541818305704039</v>
      </c>
      <c r="V338">
        <f>S338+y_0</f>
        <v>-1.6269465723032006</v>
      </c>
      <c r="X338">
        <f>r_0*COS(M338)+x_01</f>
        <v>3.6541818305704039</v>
      </c>
      <c r="Y338">
        <f>r_0*SIN(M338)+y_01</f>
        <v>-1.6269465723032006</v>
      </c>
      <c r="Z338">
        <f t="shared" si="101"/>
        <v>315</v>
      </c>
      <c r="AB338">
        <f>(r_1*O338)+x_1</f>
        <v>3.6541818305704039</v>
      </c>
      <c r="AC338">
        <f>(r_1*P338)+y_1</f>
        <v>-1.6269465723032006</v>
      </c>
      <c r="AD338">
        <f t="shared" si="102"/>
        <v>315</v>
      </c>
      <c r="AG338">
        <f>(r_2*O338)+x_2</f>
        <v>7.6541818305704039</v>
      </c>
      <c r="AH338">
        <f>(r_2*P338)+y_2</f>
        <v>-1.6269465723032006</v>
      </c>
      <c r="AJ338">
        <f>(r_3*O338)+x_3</f>
        <v>3.6541818305704039</v>
      </c>
      <c r="AK338">
        <f>(r_3*P338)+y_3</f>
        <v>-1.6269465723032006</v>
      </c>
      <c r="AM338">
        <f>(r_4*O338)+x_4</f>
        <v>7.6541818305704039</v>
      </c>
      <c r="AN338">
        <f>(r_4*P338)+y_4</f>
        <v>-1.6269465723032006</v>
      </c>
      <c r="AP338">
        <f>(r_5*O338)+x_5</f>
        <v>3.6541818305704039</v>
      </c>
      <c r="AQ338">
        <f>(r_5*P338)+y_5</f>
        <v>2.3730534276967994</v>
      </c>
      <c r="AS338">
        <f>(r_6*O338)+x_6</f>
        <v>3.6541818305704039</v>
      </c>
      <c r="AT338">
        <f>(r_6*P338)+y_6</f>
        <v>-1.6269465723032006</v>
      </c>
      <c r="AV338">
        <f>(r_7*O338)+x_7</f>
        <v>7.6541818305704039</v>
      </c>
      <c r="AW338">
        <f>(r_7*P338)+y_7</f>
        <v>-1.6269465723032006</v>
      </c>
      <c r="AY338">
        <f>(r_8*O338)+x_8</f>
        <v>3.6541818305704039</v>
      </c>
      <c r="AZ338">
        <f>(r_8*P338)+y_8</f>
        <v>2.3730534276967994</v>
      </c>
      <c r="BB338">
        <f>(r_9*O338)+x_9</f>
        <v>-0.34581816942959609</v>
      </c>
      <c r="BC338">
        <f>(r_9*P338)+y_9</f>
        <v>-1.6269465723032006</v>
      </c>
      <c r="BE338">
        <f>(r_10*O338)+x_10</f>
        <v>3.6541818305704039</v>
      </c>
      <c r="BF338">
        <f>(r_10*P338)+y_10</f>
        <v>-5.6269465723032006</v>
      </c>
      <c r="BH338">
        <f>(r_26*O338)+x_26</f>
        <v>8.2219091187834081</v>
      </c>
      <c r="BI338">
        <f>(r_26*P338)+y_26</f>
        <v>-3.6606297876822014</v>
      </c>
      <c r="BK338">
        <f>(r_27*O338)+x_27</f>
        <v>-1.2593636270721973</v>
      </c>
      <c r="BL338">
        <f>(r_27*P338)+y_27</f>
        <v>0.77979007077259954</v>
      </c>
      <c r="BN338">
        <f>(r_28*O338)+x_28</f>
        <v>-1.2593636270721973</v>
      </c>
      <c r="BO338">
        <f>(r_28*P338)+y_28</f>
        <v>-3.2202099292274005</v>
      </c>
      <c r="BQ338">
        <f>(r_29*O338)+x_29</f>
        <v>2.7406363729278027</v>
      </c>
      <c r="BR338">
        <f>(r_29*P338)+y_29</f>
        <v>-1.2202099292274005</v>
      </c>
      <c r="BT338">
        <f>(r_30*O338)+x_30</f>
        <v>6.7406363729278027</v>
      </c>
      <c r="BU338">
        <f>(r_30*P338)+y_30</f>
        <v>0.77979007077259954</v>
      </c>
      <c r="BW338">
        <f>(r_31*O338)+x_31</f>
        <v>6.7406363729278027</v>
      </c>
      <c r="BX338">
        <f>(r_31*P338)+y_31</f>
        <v>-3.2202099292274005</v>
      </c>
      <c r="CA338">
        <f>O338</f>
        <v>0.91354545764260098</v>
      </c>
      <c r="CB338">
        <f>P338</f>
        <v>-0.40673664307580015</v>
      </c>
      <c r="CD338">
        <f t="shared" si="88"/>
        <v>0.91354545764260098</v>
      </c>
      <c r="CE338">
        <f t="shared" si="89"/>
        <v>-0.40673664307580015</v>
      </c>
      <c r="CG338">
        <f t="shared" si="90"/>
        <v>1.827090915285202</v>
      </c>
      <c r="CH338">
        <f t="shared" si="91"/>
        <v>-0.81347328615160031</v>
      </c>
      <c r="CJ338">
        <f t="shared" si="92"/>
        <v>2.7406363729278027</v>
      </c>
      <c r="CK338">
        <f t="shared" si="93"/>
        <v>-1.2202099292274005</v>
      </c>
      <c r="CM338">
        <f t="shared" si="94"/>
        <v>3.6541818305704039</v>
      </c>
      <c r="CN338">
        <f t="shared" si="95"/>
        <v>-1.6269465723032006</v>
      </c>
      <c r="CP338">
        <f t="shared" si="96"/>
        <v>4.5677272882130051</v>
      </c>
      <c r="CQ338">
        <f t="shared" si="97"/>
        <v>-2.0336832153790008</v>
      </c>
      <c r="CS338">
        <f>O338</f>
        <v>0.91354545764260098</v>
      </c>
      <c r="CT338">
        <f>P338</f>
        <v>-0.40673664307580015</v>
      </c>
      <c r="CU338">
        <f>(a_21*r_21*O338)+x_21</f>
        <v>8.6541818305704048</v>
      </c>
      <c r="CV338">
        <f>(b_21*r_21*P338)+y_21</f>
        <v>4.1865267138483997</v>
      </c>
      <c r="CW338">
        <f>(r_21*O338)+x_21</f>
        <v>8.6541818305704048</v>
      </c>
      <c r="CX338">
        <f>(r_21*P338)+y_21</f>
        <v>3.3730534276967994</v>
      </c>
      <c r="CY338">
        <f>((r_21/2)*O338)+x_21</f>
        <v>6.8270909152852024</v>
      </c>
      <c r="CZ338">
        <f>((r_21/2)*P338)+y_21</f>
        <v>4.1865267138483997</v>
      </c>
    </row>
    <row r="339" spans="1:104" x14ac:dyDescent="0.25">
      <c r="A339">
        <v>1</v>
      </c>
      <c r="K339">
        <v>4</v>
      </c>
      <c r="L339">
        <f>L338+A339</f>
        <v>337</v>
      </c>
      <c r="M339">
        <f t="shared" si="98"/>
        <v>5.8817595792208897</v>
      </c>
      <c r="O339">
        <f t="shared" si="99"/>
        <v>0.92050485345243993</v>
      </c>
      <c r="P339">
        <f t="shared" si="100"/>
        <v>-0.39073112848927471</v>
      </c>
      <c r="R339">
        <f t="shared" si="86"/>
        <v>3.6820194138097597</v>
      </c>
      <c r="S339">
        <f t="shared" si="87"/>
        <v>-1.5629245139570989</v>
      </c>
      <c r="U339">
        <f>R339+x_0</f>
        <v>3.6820194138097597</v>
      </c>
      <c r="V339">
        <f>S339+y_0</f>
        <v>-1.5629245139570989</v>
      </c>
      <c r="X339">
        <f>r_0*COS(M339)+x_01</f>
        <v>3.6820194138097597</v>
      </c>
      <c r="Y339">
        <f>r_0*SIN(M339)+y_01</f>
        <v>-1.5629245139570989</v>
      </c>
      <c r="Z339">
        <f t="shared" si="101"/>
        <v>316</v>
      </c>
      <c r="AB339">
        <f>(r_1*O339)+x_1</f>
        <v>3.6820194138097597</v>
      </c>
      <c r="AC339">
        <f>(r_1*P339)+y_1</f>
        <v>-1.5629245139570989</v>
      </c>
      <c r="AD339">
        <f t="shared" si="102"/>
        <v>316</v>
      </c>
      <c r="AG339">
        <f>(r_2*O339)+x_2</f>
        <v>7.6820194138097602</v>
      </c>
      <c r="AH339">
        <f>(r_2*P339)+y_2</f>
        <v>-1.5629245139570989</v>
      </c>
      <c r="AJ339">
        <f>(r_3*O339)+x_3</f>
        <v>3.6820194138097597</v>
      </c>
      <c r="AK339">
        <f>(r_3*P339)+y_3</f>
        <v>-1.5629245139570989</v>
      </c>
      <c r="AM339">
        <f>(r_4*O339)+x_4</f>
        <v>7.6820194138097602</v>
      </c>
      <c r="AN339">
        <f>(r_4*P339)+y_4</f>
        <v>-1.5629245139570989</v>
      </c>
      <c r="AP339">
        <f>(r_5*O339)+x_5</f>
        <v>3.6820194138097597</v>
      </c>
      <c r="AQ339">
        <f>(r_5*P339)+y_5</f>
        <v>2.4370754860429011</v>
      </c>
      <c r="AS339">
        <f>(r_6*O339)+x_6</f>
        <v>3.6820194138097597</v>
      </c>
      <c r="AT339">
        <f>(r_6*P339)+y_6</f>
        <v>-1.5629245139570989</v>
      </c>
      <c r="AV339">
        <f>(r_7*O339)+x_7</f>
        <v>7.6820194138097602</v>
      </c>
      <c r="AW339">
        <f>(r_7*P339)+y_7</f>
        <v>-1.5629245139570989</v>
      </c>
      <c r="AY339">
        <f>(r_8*O339)+x_8</f>
        <v>3.6820194138097597</v>
      </c>
      <c r="AZ339">
        <f>(r_8*P339)+y_8</f>
        <v>2.4370754860429011</v>
      </c>
      <c r="BB339">
        <f>(r_9*O339)+x_9</f>
        <v>-0.31798058619024028</v>
      </c>
      <c r="BC339">
        <f>(r_9*P339)+y_9</f>
        <v>-1.5629245139570989</v>
      </c>
      <c r="BE339">
        <f>(r_10*O339)+x_10</f>
        <v>3.6820194138097597</v>
      </c>
      <c r="BF339">
        <f>(r_10*P339)+y_10</f>
        <v>-5.5629245139570989</v>
      </c>
      <c r="BH339">
        <f>(r_26*O339)+x_26</f>
        <v>8.284543681071959</v>
      </c>
      <c r="BI339">
        <f>(r_26*P339)+y_26</f>
        <v>-3.5165801564034727</v>
      </c>
      <c r="BK339">
        <f>(r_27*O339)+x_27</f>
        <v>-1.2384854396426803</v>
      </c>
      <c r="BL339">
        <f>(r_27*P339)+y_27</f>
        <v>0.82780661453217586</v>
      </c>
      <c r="BN339">
        <f>(r_28*O339)+x_28</f>
        <v>-1.2384854396426803</v>
      </c>
      <c r="BO339">
        <f>(r_28*P339)+y_28</f>
        <v>-3.1721933854678239</v>
      </c>
      <c r="BQ339">
        <f>(r_29*O339)+x_29</f>
        <v>2.7615145603573197</v>
      </c>
      <c r="BR339">
        <f>(r_29*P339)+y_29</f>
        <v>-1.1721933854678241</v>
      </c>
      <c r="BT339">
        <f>(r_30*O339)+x_30</f>
        <v>6.7615145603573197</v>
      </c>
      <c r="BU339">
        <f>(r_30*P339)+y_30</f>
        <v>0.82780661453217586</v>
      </c>
      <c r="BW339">
        <f>(r_31*O339)+x_31</f>
        <v>6.7615145603573197</v>
      </c>
      <c r="BX339">
        <f>(r_31*P339)+y_31</f>
        <v>-3.1721933854678239</v>
      </c>
      <c r="CA339">
        <f>O339</f>
        <v>0.92050485345243993</v>
      </c>
      <c r="CB339">
        <f>P339</f>
        <v>-0.39073112848927471</v>
      </c>
      <c r="CD339">
        <f t="shared" si="88"/>
        <v>0.92050485345243993</v>
      </c>
      <c r="CE339">
        <f t="shared" si="89"/>
        <v>-0.39073112848927471</v>
      </c>
      <c r="CG339">
        <f t="shared" si="90"/>
        <v>1.8410097069048799</v>
      </c>
      <c r="CH339">
        <f t="shared" si="91"/>
        <v>-0.78146225697854943</v>
      </c>
      <c r="CJ339">
        <f t="shared" si="92"/>
        <v>2.7615145603573197</v>
      </c>
      <c r="CK339">
        <f t="shared" si="93"/>
        <v>-1.1721933854678241</v>
      </c>
      <c r="CM339">
        <f t="shared" si="94"/>
        <v>3.6820194138097597</v>
      </c>
      <c r="CN339">
        <f t="shared" si="95"/>
        <v>-1.5629245139570989</v>
      </c>
      <c r="CP339">
        <f t="shared" si="96"/>
        <v>4.6025242672621998</v>
      </c>
      <c r="CQ339">
        <f t="shared" si="97"/>
        <v>-1.9536556424463736</v>
      </c>
      <c r="CS339">
        <f>O339</f>
        <v>0.92050485345243993</v>
      </c>
      <c r="CT339">
        <f>P339</f>
        <v>-0.39073112848927471</v>
      </c>
      <c r="CU339">
        <f>(a_21*r_21*O339)+x_21</f>
        <v>8.6820194138097602</v>
      </c>
      <c r="CV339">
        <f>(b_21*r_21*P339)+y_21</f>
        <v>4.2185377430214501</v>
      </c>
      <c r="CW339">
        <f>(r_21*O339)+x_21</f>
        <v>8.6820194138097602</v>
      </c>
      <c r="CX339">
        <f>(r_21*P339)+y_21</f>
        <v>3.4370754860429011</v>
      </c>
      <c r="CY339">
        <f>((r_21/2)*O339)+x_21</f>
        <v>6.8410097069048801</v>
      </c>
      <c r="CZ339">
        <f>((r_21/2)*P339)+y_21</f>
        <v>4.2185377430214501</v>
      </c>
    </row>
    <row r="340" spans="1:104" x14ac:dyDescent="0.25">
      <c r="A340">
        <v>1</v>
      </c>
      <c r="K340">
        <v>4</v>
      </c>
      <c r="L340">
        <f>L339+A340</f>
        <v>338</v>
      </c>
      <c r="M340">
        <f t="shared" si="98"/>
        <v>5.8992128717408336</v>
      </c>
      <c r="O340">
        <f t="shared" si="99"/>
        <v>0.92718385456678731</v>
      </c>
      <c r="P340">
        <f t="shared" si="100"/>
        <v>-0.37460659341591235</v>
      </c>
      <c r="R340">
        <f t="shared" si="86"/>
        <v>3.7087354182671493</v>
      </c>
      <c r="S340">
        <f t="shared" si="87"/>
        <v>-1.4984263736636494</v>
      </c>
      <c r="U340">
        <f>R340+x_0</f>
        <v>3.7087354182671493</v>
      </c>
      <c r="V340">
        <f>S340+y_0</f>
        <v>-1.4984263736636494</v>
      </c>
      <c r="X340">
        <f>r_0*COS(M340)+x_01</f>
        <v>3.7087354182671493</v>
      </c>
      <c r="Y340">
        <f>r_0*SIN(M340)+y_01</f>
        <v>-1.4984263736636494</v>
      </c>
      <c r="Z340">
        <f t="shared" si="101"/>
        <v>317</v>
      </c>
      <c r="AB340">
        <f>(r_1*O340)+x_1</f>
        <v>3.7087354182671493</v>
      </c>
      <c r="AC340">
        <f>(r_1*P340)+y_1</f>
        <v>-1.4984263736636494</v>
      </c>
      <c r="AD340">
        <f t="shared" si="102"/>
        <v>317</v>
      </c>
      <c r="AG340">
        <f>(r_2*O340)+x_2</f>
        <v>7.7087354182671497</v>
      </c>
      <c r="AH340">
        <f>(r_2*P340)+y_2</f>
        <v>-1.4984263736636494</v>
      </c>
      <c r="AJ340">
        <f>(r_3*O340)+x_3</f>
        <v>3.7087354182671493</v>
      </c>
      <c r="AK340">
        <f>(r_3*P340)+y_3</f>
        <v>-1.4984263736636494</v>
      </c>
      <c r="AM340">
        <f>(r_4*O340)+x_4</f>
        <v>7.7087354182671497</v>
      </c>
      <c r="AN340">
        <f>(r_4*P340)+y_4</f>
        <v>-1.4984263736636494</v>
      </c>
      <c r="AP340">
        <f>(r_5*O340)+x_5</f>
        <v>3.7087354182671493</v>
      </c>
      <c r="AQ340">
        <f>(r_5*P340)+y_5</f>
        <v>2.5015736263363504</v>
      </c>
      <c r="AS340">
        <f>(r_6*O340)+x_6</f>
        <v>3.7087354182671493</v>
      </c>
      <c r="AT340">
        <f>(r_6*P340)+y_6</f>
        <v>-1.4984263736636494</v>
      </c>
      <c r="AV340">
        <f>(r_7*O340)+x_7</f>
        <v>7.7087354182671497</v>
      </c>
      <c r="AW340">
        <f>(r_7*P340)+y_7</f>
        <v>-1.4984263736636494</v>
      </c>
      <c r="AY340">
        <f>(r_8*O340)+x_8</f>
        <v>3.7087354182671493</v>
      </c>
      <c r="AZ340">
        <f>(r_8*P340)+y_8</f>
        <v>2.5015736263363504</v>
      </c>
      <c r="BB340">
        <f>(r_9*O340)+x_9</f>
        <v>-0.29126458173285075</v>
      </c>
      <c r="BC340">
        <f>(r_9*P340)+y_9</f>
        <v>-1.4984263736636494</v>
      </c>
      <c r="BE340">
        <f>(r_10*O340)+x_10</f>
        <v>3.7087354182671493</v>
      </c>
      <c r="BF340">
        <f>(r_10*P340)+y_10</f>
        <v>-5.4984263736636496</v>
      </c>
      <c r="BH340">
        <f>(r_26*O340)+x_26</f>
        <v>8.3446546911010859</v>
      </c>
      <c r="BI340">
        <f>(r_26*P340)+y_26</f>
        <v>-3.3714593407432112</v>
      </c>
      <c r="BK340">
        <f>(r_27*O340)+x_27</f>
        <v>-1.2184484362996382</v>
      </c>
      <c r="BL340">
        <f>(r_27*P340)+y_27</f>
        <v>0.87618021975226301</v>
      </c>
      <c r="BN340">
        <f>(r_28*O340)+x_28</f>
        <v>-1.2184484362996382</v>
      </c>
      <c r="BO340">
        <f>(r_28*P340)+y_28</f>
        <v>-3.1238197802477368</v>
      </c>
      <c r="BQ340">
        <f>(r_29*O340)+x_29</f>
        <v>2.7815515637003618</v>
      </c>
      <c r="BR340">
        <f>(r_29*P340)+y_29</f>
        <v>-1.123819780247737</v>
      </c>
      <c r="BT340">
        <f>(r_30*O340)+x_30</f>
        <v>6.7815515637003614</v>
      </c>
      <c r="BU340">
        <f>(r_30*P340)+y_30</f>
        <v>0.87618021975226301</v>
      </c>
      <c r="BW340">
        <f>(r_31*O340)+x_31</f>
        <v>6.7815515637003614</v>
      </c>
      <c r="BX340">
        <f>(r_31*P340)+y_31</f>
        <v>-3.1238197802477368</v>
      </c>
      <c r="CA340">
        <f>O340</f>
        <v>0.92718385456678731</v>
      </c>
      <c r="CB340">
        <f>P340</f>
        <v>-0.37460659341591235</v>
      </c>
      <c r="CD340">
        <f t="shared" si="88"/>
        <v>0.92718385456678731</v>
      </c>
      <c r="CE340">
        <f t="shared" si="89"/>
        <v>-0.37460659341591235</v>
      </c>
      <c r="CG340">
        <f t="shared" si="90"/>
        <v>1.8543677091335746</v>
      </c>
      <c r="CH340">
        <f t="shared" si="91"/>
        <v>-0.7492131868318247</v>
      </c>
      <c r="CJ340">
        <f t="shared" si="92"/>
        <v>2.7815515637003618</v>
      </c>
      <c r="CK340">
        <f t="shared" si="93"/>
        <v>-1.123819780247737</v>
      </c>
      <c r="CM340">
        <f t="shared" si="94"/>
        <v>3.7087354182671493</v>
      </c>
      <c r="CN340">
        <f t="shared" si="95"/>
        <v>-1.4984263736636494</v>
      </c>
      <c r="CP340">
        <f t="shared" si="96"/>
        <v>4.6359192728339362</v>
      </c>
      <c r="CQ340">
        <f t="shared" si="97"/>
        <v>-1.8730329670795618</v>
      </c>
      <c r="CS340">
        <f>O340</f>
        <v>0.92718385456678731</v>
      </c>
      <c r="CT340">
        <f>P340</f>
        <v>-0.37460659341591235</v>
      </c>
      <c r="CU340">
        <f>(a_21*r_21*O340)+x_21</f>
        <v>8.7087354182671497</v>
      </c>
      <c r="CV340">
        <f>(b_21*r_21*P340)+y_21</f>
        <v>4.2507868131681752</v>
      </c>
      <c r="CW340">
        <f>(r_21*O340)+x_21</f>
        <v>8.7087354182671497</v>
      </c>
      <c r="CX340">
        <f>(r_21*P340)+y_21</f>
        <v>3.5015736263363504</v>
      </c>
      <c r="CY340">
        <f>((r_21/2)*O340)+x_21</f>
        <v>6.8543677091335748</v>
      </c>
      <c r="CZ340">
        <f>((r_21/2)*P340)+y_21</f>
        <v>4.2507868131681752</v>
      </c>
    </row>
    <row r="341" spans="1:104" x14ac:dyDescent="0.25">
      <c r="A341">
        <v>1</v>
      </c>
      <c r="K341">
        <v>4</v>
      </c>
      <c r="L341">
        <f>L340+A341</f>
        <v>339</v>
      </c>
      <c r="M341">
        <f t="shared" si="98"/>
        <v>5.9166661642607767</v>
      </c>
      <c r="O341">
        <f t="shared" si="99"/>
        <v>0.93358042649720152</v>
      </c>
      <c r="P341">
        <f t="shared" si="100"/>
        <v>-0.35836794954530077</v>
      </c>
      <c r="R341">
        <f t="shared" si="86"/>
        <v>3.7343217059888061</v>
      </c>
      <c r="S341">
        <f t="shared" si="87"/>
        <v>-1.4334717981812031</v>
      </c>
      <c r="U341">
        <f>R341+x_0</f>
        <v>3.7343217059888061</v>
      </c>
      <c r="V341">
        <f>S341+y_0</f>
        <v>-1.4334717981812031</v>
      </c>
      <c r="X341">
        <f>r_0*COS(M341)+x_01</f>
        <v>3.7343217059888061</v>
      </c>
      <c r="Y341">
        <f>r_0*SIN(M341)+y_01</f>
        <v>-1.4334717981812031</v>
      </c>
      <c r="Z341">
        <f t="shared" si="101"/>
        <v>318</v>
      </c>
      <c r="AB341">
        <f>(r_1*O341)+x_1</f>
        <v>3.7343217059888061</v>
      </c>
      <c r="AC341">
        <f>(r_1*P341)+y_1</f>
        <v>-1.4334717981812031</v>
      </c>
      <c r="AD341">
        <f t="shared" si="102"/>
        <v>318</v>
      </c>
      <c r="AG341">
        <f>(r_2*O341)+x_2</f>
        <v>7.7343217059888065</v>
      </c>
      <c r="AH341">
        <f>(r_2*P341)+y_2</f>
        <v>-1.4334717981812031</v>
      </c>
      <c r="AJ341">
        <f>(r_3*O341)+x_3</f>
        <v>3.7343217059888061</v>
      </c>
      <c r="AK341">
        <f>(r_3*P341)+y_3</f>
        <v>-1.4334717981812031</v>
      </c>
      <c r="AM341">
        <f>(r_4*O341)+x_4</f>
        <v>7.7343217059888065</v>
      </c>
      <c r="AN341">
        <f>(r_4*P341)+y_4</f>
        <v>-1.4334717981812031</v>
      </c>
      <c r="AP341">
        <f>(r_5*O341)+x_5</f>
        <v>3.7343217059888061</v>
      </c>
      <c r="AQ341">
        <f>(r_5*P341)+y_5</f>
        <v>2.5665282018187972</v>
      </c>
      <c r="AS341">
        <f>(r_6*O341)+x_6</f>
        <v>3.7343217059888061</v>
      </c>
      <c r="AT341">
        <f>(r_6*P341)+y_6</f>
        <v>-1.4334717981812031</v>
      </c>
      <c r="AV341">
        <f>(r_7*O341)+x_7</f>
        <v>7.7343217059888065</v>
      </c>
      <c r="AW341">
        <f>(r_7*P341)+y_7</f>
        <v>-1.4334717981812031</v>
      </c>
      <c r="AY341">
        <f>(r_8*O341)+x_8</f>
        <v>3.7343217059888061</v>
      </c>
      <c r="AZ341">
        <f>(r_8*P341)+y_8</f>
        <v>2.5665282018187972</v>
      </c>
      <c r="BB341">
        <f>(r_9*O341)+x_9</f>
        <v>-0.26567829401119392</v>
      </c>
      <c r="BC341">
        <f>(r_9*P341)+y_9</f>
        <v>-1.4334717981812031</v>
      </c>
      <c r="BE341">
        <f>(r_10*O341)+x_10</f>
        <v>3.7343217059888061</v>
      </c>
      <c r="BF341">
        <f>(r_10*P341)+y_10</f>
        <v>-5.4334717981812028</v>
      </c>
      <c r="BH341">
        <f>(r_26*O341)+x_26</f>
        <v>8.4022238384748142</v>
      </c>
      <c r="BI341">
        <f>(r_26*P341)+y_26</f>
        <v>-3.2253115459077071</v>
      </c>
      <c r="BK341">
        <f>(r_27*O341)+x_27</f>
        <v>-1.1992587205083955</v>
      </c>
      <c r="BL341">
        <f>(r_27*P341)+y_27</f>
        <v>0.92489615136409764</v>
      </c>
      <c r="BN341">
        <f>(r_28*O341)+x_28</f>
        <v>-1.1992587205083955</v>
      </c>
      <c r="BO341">
        <f>(r_28*P341)+y_28</f>
        <v>-3.0751038486359024</v>
      </c>
      <c r="BQ341">
        <f>(r_29*O341)+x_29</f>
        <v>2.8007412794916045</v>
      </c>
      <c r="BR341">
        <f>(r_29*P341)+y_29</f>
        <v>-1.0751038486359024</v>
      </c>
      <c r="BT341">
        <f>(r_30*O341)+x_30</f>
        <v>6.8007412794916045</v>
      </c>
      <c r="BU341">
        <f>(r_30*P341)+y_30</f>
        <v>0.92489615136409764</v>
      </c>
      <c r="BW341">
        <f>(r_31*O341)+x_31</f>
        <v>6.8007412794916045</v>
      </c>
      <c r="BX341">
        <f>(r_31*P341)+y_31</f>
        <v>-3.0751038486359024</v>
      </c>
      <c r="CA341">
        <f>O341</f>
        <v>0.93358042649720152</v>
      </c>
      <c r="CB341">
        <f>P341</f>
        <v>-0.35836794954530077</v>
      </c>
      <c r="CD341">
        <f t="shared" si="88"/>
        <v>0.93358042649720152</v>
      </c>
      <c r="CE341">
        <f t="shared" si="89"/>
        <v>-0.35836794954530077</v>
      </c>
      <c r="CG341">
        <f t="shared" si="90"/>
        <v>1.867160852994403</v>
      </c>
      <c r="CH341">
        <f t="shared" si="91"/>
        <v>-0.71673589909060154</v>
      </c>
      <c r="CJ341">
        <f t="shared" si="92"/>
        <v>2.8007412794916045</v>
      </c>
      <c r="CK341">
        <f t="shared" si="93"/>
        <v>-1.0751038486359024</v>
      </c>
      <c r="CM341">
        <f t="shared" si="94"/>
        <v>3.7343217059888061</v>
      </c>
      <c r="CN341">
        <f t="shared" si="95"/>
        <v>-1.4334717981812031</v>
      </c>
      <c r="CP341">
        <f t="shared" si="96"/>
        <v>4.6679021324860077</v>
      </c>
      <c r="CQ341">
        <f t="shared" si="97"/>
        <v>-1.7918397477265038</v>
      </c>
      <c r="CS341">
        <f>O341</f>
        <v>0.93358042649720152</v>
      </c>
      <c r="CT341">
        <f>P341</f>
        <v>-0.35836794954530077</v>
      </c>
      <c r="CU341">
        <f>(a_21*r_21*O341)+x_21</f>
        <v>8.7343217059888065</v>
      </c>
      <c r="CV341">
        <f>(b_21*r_21*P341)+y_21</f>
        <v>4.2832641009093981</v>
      </c>
      <c r="CW341">
        <f>(r_21*O341)+x_21</f>
        <v>8.7343217059888065</v>
      </c>
      <c r="CX341">
        <f>(r_21*P341)+y_21</f>
        <v>3.5665282018187972</v>
      </c>
      <c r="CY341">
        <f>((r_21/2)*O341)+x_21</f>
        <v>6.8671608529944033</v>
      </c>
      <c r="CZ341">
        <f>((r_21/2)*P341)+y_21</f>
        <v>4.2832641009093981</v>
      </c>
    </row>
    <row r="342" spans="1:104" x14ac:dyDescent="0.25">
      <c r="A342">
        <v>1</v>
      </c>
      <c r="K342">
        <v>4</v>
      </c>
      <c r="L342">
        <f>L341+A342</f>
        <v>340</v>
      </c>
      <c r="M342">
        <f t="shared" si="98"/>
        <v>5.9341194567807207</v>
      </c>
      <c r="O342">
        <f t="shared" si="99"/>
        <v>0.93969262078590843</v>
      </c>
      <c r="P342">
        <f t="shared" si="100"/>
        <v>-0.3420201433256686</v>
      </c>
      <c r="R342">
        <f t="shared" si="86"/>
        <v>3.7587704831436337</v>
      </c>
      <c r="S342">
        <f t="shared" si="87"/>
        <v>-1.3680805733026744</v>
      </c>
      <c r="U342">
        <f>R342+x_0</f>
        <v>3.7587704831436337</v>
      </c>
      <c r="V342">
        <f>S342+y_0</f>
        <v>-1.3680805733026744</v>
      </c>
      <c r="X342">
        <f>r_0*COS(M342)+x_01</f>
        <v>3.7587704831436337</v>
      </c>
      <c r="Y342">
        <f>r_0*SIN(M342)+y_01</f>
        <v>-1.3680805733026744</v>
      </c>
      <c r="Z342">
        <f t="shared" si="101"/>
        <v>319</v>
      </c>
      <c r="AB342">
        <f>(r_1*O342)+x_1</f>
        <v>3.7587704831436337</v>
      </c>
      <c r="AC342">
        <f>(r_1*P342)+y_1</f>
        <v>-1.3680805733026744</v>
      </c>
      <c r="AD342">
        <f t="shared" si="102"/>
        <v>319</v>
      </c>
      <c r="AG342">
        <f>(r_2*O342)+x_2</f>
        <v>7.7587704831436337</v>
      </c>
      <c r="AH342">
        <f>(r_2*P342)+y_2</f>
        <v>-1.3680805733026744</v>
      </c>
      <c r="AJ342">
        <f>(r_3*O342)+x_3</f>
        <v>3.7587704831436337</v>
      </c>
      <c r="AK342">
        <f>(r_3*P342)+y_3</f>
        <v>-1.3680805733026744</v>
      </c>
      <c r="AM342">
        <f>(r_4*O342)+x_4</f>
        <v>7.7587704831436337</v>
      </c>
      <c r="AN342">
        <f>(r_4*P342)+y_4</f>
        <v>-1.3680805733026744</v>
      </c>
      <c r="AP342">
        <f>(r_5*O342)+x_5</f>
        <v>3.7587704831436337</v>
      </c>
      <c r="AQ342">
        <f>(r_5*P342)+y_5</f>
        <v>2.6319194266973254</v>
      </c>
      <c r="AS342">
        <f>(r_6*O342)+x_6</f>
        <v>3.7587704831436337</v>
      </c>
      <c r="AT342">
        <f>(r_6*P342)+y_6</f>
        <v>-1.3680805733026744</v>
      </c>
      <c r="AV342">
        <f>(r_7*O342)+x_7</f>
        <v>7.7587704831436337</v>
      </c>
      <c r="AW342">
        <f>(r_7*P342)+y_7</f>
        <v>-1.3680805733026744</v>
      </c>
      <c r="AY342">
        <f>(r_8*O342)+x_8</f>
        <v>3.7587704831436337</v>
      </c>
      <c r="AZ342">
        <f>(r_8*P342)+y_8</f>
        <v>2.6319194266973254</v>
      </c>
      <c r="BB342">
        <f>(r_9*O342)+x_9</f>
        <v>-0.24122951685636629</v>
      </c>
      <c r="BC342">
        <f>(r_9*P342)+y_9</f>
        <v>-1.3680805733026744</v>
      </c>
      <c r="BE342">
        <f>(r_10*O342)+x_10</f>
        <v>3.7587704831436337</v>
      </c>
      <c r="BF342">
        <f>(r_10*P342)+y_10</f>
        <v>-5.3680805733026746</v>
      </c>
      <c r="BH342">
        <f>(r_26*O342)+x_26</f>
        <v>8.4572335870731763</v>
      </c>
      <c r="BI342">
        <f>(r_26*P342)+y_26</f>
        <v>-3.0781812899310173</v>
      </c>
      <c r="BK342">
        <f>(r_27*O342)+x_27</f>
        <v>-1.1809221376422747</v>
      </c>
      <c r="BL342">
        <f>(r_27*P342)+y_27</f>
        <v>0.97393957002299425</v>
      </c>
      <c r="BN342">
        <f>(r_28*O342)+x_28</f>
        <v>-1.1809221376422747</v>
      </c>
      <c r="BO342">
        <f>(r_28*P342)+y_28</f>
        <v>-3.0260604299770058</v>
      </c>
      <c r="BQ342">
        <f>(r_29*O342)+x_29</f>
        <v>2.8190778623577253</v>
      </c>
      <c r="BR342">
        <f>(r_29*P342)+y_29</f>
        <v>-1.0260604299770058</v>
      </c>
      <c r="BT342">
        <f>(r_30*O342)+x_30</f>
        <v>6.8190778623577248</v>
      </c>
      <c r="BU342">
        <f>(r_30*P342)+y_30</f>
        <v>0.97393957002299425</v>
      </c>
      <c r="BW342">
        <f>(r_31*O342)+x_31</f>
        <v>6.8190778623577248</v>
      </c>
      <c r="BX342">
        <f>(r_31*P342)+y_31</f>
        <v>-3.0260604299770058</v>
      </c>
      <c r="CA342">
        <f>O342</f>
        <v>0.93969262078590843</v>
      </c>
      <c r="CB342">
        <f>P342</f>
        <v>-0.3420201433256686</v>
      </c>
      <c r="CD342">
        <f t="shared" si="88"/>
        <v>0.93969262078590843</v>
      </c>
      <c r="CE342">
        <f t="shared" si="89"/>
        <v>-0.3420201433256686</v>
      </c>
      <c r="CG342">
        <f t="shared" si="90"/>
        <v>1.8793852415718169</v>
      </c>
      <c r="CH342">
        <f t="shared" si="91"/>
        <v>-0.6840402866513372</v>
      </c>
      <c r="CJ342">
        <f t="shared" si="92"/>
        <v>2.8190778623577253</v>
      </c>
      <c r="CK342">
        <f t="shared" si="93"/>
        <v>-1.0260604299770058</v>
      </c>
      <c r="CM342">
        <f t="shared" si="94"/>
        <v>3.7587704831436337</v>
      </c>
      <c r="CN342">
        <f t="shared" si="95"/>
        <v>-1.3680805733026744</v>
      </c>
      <c r="CP342">
        <f t="shared" si="96"/>
        <v>4.6984631039295426</v>
      </c>
      <c r="CQ342">
        <f t="shared" si="97"/>
        <v>-1.7101007166283431</v>
      </c>
      <c r="CS342">
        <f>O342</f>
        <v>0.93969262078590843</v>
      </c>
      <c r="CT342">
        <f>P342</f>
        <v>-0.3420201433256686</v>
      </c>
      <c r="CU342">
        <f>(a_21*r_21*O342)+x_21</f>
        <v>8.7587704831436337</v>
      </c>
      <c r="CV342">
        <f>(b_21*r_21*P342)+y_21</f>
        <v>4.3159597133486631</v>
      </c>
      <c r="CW342">
        <f>(r_21*O342)+x_21</f>
        <v>8.7587704831436337</v>
      </c>
      <c r="CX342">
        <f>(r_21*P342)+y_21</f>
        <v>3.6319194266973254</v>
      </c>
      <c r="CY342">
        <f>((r_21/2)*O342)+x_21</f>
        <v>6.8793852415718169</v>
      </c>
      <c r="CZ342">
        <f>((r_21/2)*P342)+y_21</f>
        <v>4.3159597133486631</v>
      </c>
    </row>
    <row r="343" spans="1:104" x14ac:dyDescent="0.25">
      <c r="A343">
        <v>1</v>
      </c>
      <c r="K343">
        <v>4</v>
      </c>
      <c r="L343">
        <f>L342+A343</f>
        <v>341</v>
      </c>
      <c r="M343">
        <f t="shared" si="98"/>
        <v>5.9515727493006629</v>
      </c>
      <c r="O343">
        <f t="shared" si="99"/>
        <v>0.94551857559931651</v>
      </c>
      <c r="P343">
        <f t="shared" si="100"/>
        <v>-0.32556815445715753</v>
      </c>
      <c r="R343">
        <f t="shared" si="86"/>
        <v>3.7820743023972661</v>
      </c>
      <c r="S343">
        <f t="shared" si="87"/>
        <v>-1.3022726178286301</v>
      </c>
      <c r="U343">
        <f>R343+x_0</f>
        <v>3.7820743023972661</v>
      </c>
      <c r="V343">
        <f>S343+y_0</f>
        <v>-1.3022726178286301</v>
      </c>
      <c r="X343">
        <f>r_0*COS(M343)+x_01</f>
        <v>3.7820743023972661</v>
      </c>
      <c r="Y343">
        <f>r_0*SIN(M343)+y_01</f>
        <v>-1.3022726178286301</v>
      </c>
      <c r="Z343">
        <f t="shared" si="101"/>
        <v>320</v>
      </c>
      <c r="AB343">
        <f>(r_1*O343)+x_1</f>
        <v>3.7820743023972661</v>
      </c>
      <c r="AC343">
        <f>(r_1*P343)+y_1</f>
        <v>-1.3022726178286301</v>
      </c>
      <c r="AD343">
        <f t="shared" si="102"/>
        <v>320</v>
      </c>
      <c r="AG343">
        <f>(r_2*O343)+x_2</f>
        <v>7.7820743023972661</v>
      </c>
      <c r="AH343">
        <f>(r_2*P343)+y_2</f>
        <v>-1.3022726178286301</v>
      </c>
      <c r="AJ343">
        <f>(r_3*O343)+x_3</f>
        <v>3.7820743023972661</v>
      </c>
      <c r="AK343">
        <f>(r_3*P343)+y_3</f>
        <v>-1.3022726178286301</v>
      </c>
      <c r="AM343">
        <f>(r_4*O343)+x_4</f>
        <v>7.7820743023972661</v>
      </c>
      <c r="AN343">
        <f>(r_4*P343)+y_4</f>
        <v>-1.3022726178286301</v>
      </c>
      <c r="AP343">
        <f>(r_5*O343)+x_5</f>
        <v>3.7820743023972661</v>
      </c>
      <c r="AQ343">
        <f>(r_5*P343)+y_5</f>
        <v>2.6977273821713696</v>
      </c>
      <c r="AS343">
        <f>(r_6*O343)+x_6</f>
        <v>3.7820743023972661</v>
      </c>
      <c r="AT343">
        <f>(r_6*P343)+y_6</f>
        <v>-1.3022726178286301</v>
      </c>
      <c r="AV343">
        <f>(r_7*O343)+x_7</f>
        <v>7.7820743023972661</v>
      </c>
      <c r="AW343">
        <f>(r_7*P343)+y_7</f>
        <v>-1.3022726178286301</v>
      </c>
      <c r="AY343">
        <f>(r_8*O343)+x_8</f>
        <v>3.7820743023972661</v>
      </c>
      <c r="AZ343">
        <f>(r_8*P343)+y_8</f>
        <v>2.6977273821713696</v>
      </c>
      <c r="BB343">
        <f>(r_9*O343)+x_9</f>
        <v>-0.21792569760273395</v>
      </c>
      <c r="BC343">
        <f>(r_9*P343)+y_9</f>
        <v>-1.3022726178286301</v>
      </c>
      <c r="BE343">
        <f>(r_10*O343)+x_10</f>
        <v>3.7820743023972661</v>
      </c>
      <c r="BF343">
        <f>(r_10*P343)+y_10</f>
        <v>-5.3022726178286304</v>
      </c>
      <c r="BH343">
        <f>(r_26*O343)+x_26</f>
        <v>8.5096671803938477</v>
      </c>
      <c r="BI343">
        <f>(r_26*P343)+y_26</f>
        <v>-2.9301133901144176</v>
      </c>
      <c r="BK343">
        <f>(r_27*O343)+x_27</f>
        <v>-1.1634442732020505</v>
      </c>
      <c r="BL343">
        <f>(r_27*P343)+y_27</f>
        <v>1.0232955366285275</v>
      </c>
      <c r="BN343">
        <f>(r_28*O343)+x_28</f>
        <v>-1.1634442732020505</v>
      </c>
      <c r="BO343">
        <f>(r_28*P343)+y_28</f>
        <v>-2.9767044633714725</v>
      </c>
      <c r="BQ343">
        <f>(r_29*O343)+x_29</f>
        <v>2.8365557267979495</v>
      </c>
      <c r="BR343">
        <f>(r_29*P343)+y_29</f>
        <v>-0.97670446337147254</v>
      </c>
      <c r="BT343">
        <f>(r_30*O343)+x_30</f>
        <v>6.8365557267979495</v>
      </c>
      <c r="BU343">
        <f>(r_30*P343)+y_30</f>
        <v>1.0232955366285275</v>
      </c>
      <c r="BW343">
        <f>(r_31*O343)+x_31</f>
        <v>6.8365557267979495</v>
      </c>
      <c r="BX343">
        <f>(r_31*P343)+y_31</f>
        <v>-2.9767044633714725</v>
      </c>
      <c r="CA343">
        <f>O343</f>
        <v>0.94551857559931651</v>
      </c>
      <c r="CB343">
        <f>P343</f>
        <v>-0.32556815445715753</v>
      </c>
      <c r="CD343">
        <f t="shared" si="88"/>
        <v>0.94551857559931651</v>
      </c>
      <c r="CE343">
        <f t="shared" si="89"/>
        <v>-0.32556815445715753</v>
      </c>
      <c r="CG343">
        <f t="shared" si="90"/>
        <v>1.891037151198633</v>
      </c>
      <c r="CH343">
        <f t="shared" si="91"/>
        <v>-0.65113630891431507</v>
      </c>
      <c r="CJ343">
        <f t="shared" si="92"/>
        <v>2.8365557267979495</v>
      </c>
      <c r="CK343">
        <f t="shared" si="93"/>
        <v>-0.97670446337147254</v>
      </c>
      <c r="CM343">
        <f t="shared" si="94"/>
        <v>3.7820743023972661</v>
      </c>
      <c r="CN343">
        <f t="shared" si="95"/>
        <v>-1.3022726178286301</v>
      </c>
      <c r="CP343">
        <f t="shared" si="96"/>
        <v>4.7275928779965826</v>
      </c>
      <c r="CQ343">
        <f t="shared" si="97"/>
        <v>-1.6278407722857877</v>
      </c>
      <c r="CS343">
        <f>O343</f>
        <v>0.94551857559931651</v>
      </c>
      <c r="CT343">
        <f>P343</f>
        <v>-0.32556815445715753</v>
      </c>
      <c r="CU343">
        <f>(a_21*r_21*O343)+x_21</f>
        <v>8.7820743023972661</v>
      </c>
      <c r="CV343">
        <f>(b_21*r_21*P343)+y_21</f>
        <v>4.3488636910856853</v>
      </c>
      <c r="CW343">
        <f>(r_21*O343)+x_21</f>
        <v>8.7820743023972661</v>
      </c>
      <c r="CX343">
        <f>(r_21*P343)+y_21</f>
        <v>3.6977273821713696</v>
      </c>
      <c r="CY343">
        <f>((r_21/2)*O343)+x_21</f>
        <v>6.891037151198633</v>
      </c>
      <c r="CZ343">
        <f>((r_21/2)*P343)+y_21</f>
        <v>4.3488636910856853</v>
      </c>
    </row>
    <row r="344" spans="1:104" x14ac:dyDescent="0.25">
      <c r="A344">
        <v>1</v>
      </c>
      <c r="K344">
        <v>4</v>
      </c>
      <c r="L344">
        <f>L343+A344</f>
        <v>342</v>
      </c>
      <c r="M344">
        <f t="shared" si="98"/>
        <v>5.9690260418206069</v>
      </c>
      <c r="O344">
        <f t="shared" si="99"/>
        <v>0.95105651629515353</v>
      </c>
      <c r="P344">
        <f t="shared" si="100"/>
        <v>-0.30901699437494762</v>
      </c>
      <c r="R344">
        <f t="shared" si="86"/>
        <v>3.8042260651806141</v>
      </c>
      <c r="S344">
        <f t="shared" si="87"/>
        <v>-1.2360679774997905</v>
      </c>
      <c r="U344">
        <f>R344+x_0</f>
        <v>3.8042260651806141</v>
      </c>
      <c r="V344">
        <f>S344+y_0</f>
        <v>-1.2360679774997905</v>
      </c>
      <c r="X344">
        <f>r_0*COS(M344)+x_01</f>
        <v>3.8042260651806141</v>
      </c>
      <c r="Y344">
        <f>r_0*SIN(M344)+y_01</f>
        <v>-1.2360679774997905</v>
      </c>
      <c r="Z344">
        <f t="shared" si="101"/>
        <v>321</v>
      </c>
      <c r="AB344">
        <f>(r_1*O344)+x_1</f>
        <v>3.8042260651806141</v>
      </c>
      <c r="AC344">
        <f>(r_1*P344)+y_1</f>
        <v>-1.2360679774997905</v>
      </c>
      <c r="AD344">
        <f t="shared" si="102"/>
        <v>321</v>
      </c>
      <c r="AG344">
        <f>(r_2*O344)+x_2</f>
        <v>7.8042260651806146</v>
      </c>
      <c r="AH344">
        <f>(r_2*P344)+y_2</f>
        <v>-1.2360679774997905</v>
      </c>
      <c r="AJ344">
        <f>(r_3*O344)+x_3</f>
        <v>3.8042260651806141</v>
      </c>
      <c r="AK344">
        <f>(r_3*P344)+y_3</f>
        <v>-1.2360679774997905</v>
      </c>
      <c r="AM344">
        <f>(r_4*O344)+x_4</f>
        <v>7.8042260651806146</v>
      </c>
      <c r="AN344">
        <f>(r_4*P344)+y_4</f>
        <v>-1.2360679774997905</v>
      </c>
      <c r="AP344">
        <f>(r_5*O344)+x_5</f>
        <v>3.8042260651806141</v>
      </c>
      <c r="AQ344">
        <f>(r_5*P344)+y_5</f>
        <v>2.7639320225002093</v>
      </c>
      <c r="AS344">
        <f>(r_6*O344)+x_6</f>
        <v>3.8042260651806141</v>
      </c>
      <c r="AT344">
        <f>(r_6*P344)+y_6</f>
        <v>-1.2360679774997905</v>
      </c>
      <c r="AV344">
        <f>(r_7*O344)+x_7</f>
        <v>7.8042260651806146</v>
      </c>
      <c r="AW344">
        <f>(r_7*P344)+y_7</f>
        <v>-1.2360679774997905</v>
      </c>
      <c r="AY344">
        <f>(r_8*O344)+x_8</f>
        <v>3.8042260651806141</v>
      </c>
      <c r="AZ344">
        <f>(r_8*P344)+y_8</f>
        <v>2.7639320225002093</v>
      </c>
      <c r="BB344">
        <f>(r_9*O344)+x_9</f>
        <v>-0.19577393481938588</v>
      </c>
      <c r="BC344">
        <f>(r_9*P344)+y_9</f>
        <v>-1.2360679774997905</v>
      </c>
      <c r="BE344">
        <f>(r_10*O344)+x_10</f>
        <v>3.8042260651806141</v>
      </c>
      <c r="BF344">
        <f>(r_10*P344)+y_10</f>
        <v>-5.2360679774997907</v>
      </c>
      <c r="BH344">
        <f>(r_26*O344)+x_26</f>
        <v>8.559508646656381</v>
      </c>
      <c r="BI344">
        <f>(r_26*P344)+y_26</f>
        <v>-2.7811529493745284</v>
      </c>
      <c r="BK344">
        <f>(r_27*O344)+x_27</f>
        <v>-1.1468304511145395</v>
      </c>
      <c r="BL344">
        <f>(r_27*P344)+y_27</f>
        <v>1.0729490168751572</v>
      </c>
      <c r="BN344">
        <f>(r_28*O344)+x_28</f>
        <v>-1.1468304511145395</v>
      </c>
      <c r="BO344">
        <f>(r_28*P344)+y_28</f>
        <v>-2.9270509831248428</v>
      </c>
      <c r="BQ344">
        <f>(r_29*O344)+x_29</f>
        <v>2.8531695488854605</v>
      </c>
      <c r="BR344">
        <f>(r_29*P344)+y_29</f>
        <v>-0.9270509831248428</v>
      </c>
      <c r="BT344">
        <f>(r_30*O344)+x_30</f>
        <v>6.8531695488854609</v>
      </c>
      <c r="BU344">
        <f>(r_30*P344)+y_30</f>
        <v>1.0729490168751572</v>
      </c>
      <c r="BW344">
        <f>(r_31*O344)+x_31</f>
        <v>6.8531695488854609</v>
      </c>
      <c r="BX344">
        <f>(r_31*P344)+y_31</f>
        <v>-2.9270509831248428</v>
      </c>
      <c r="CA344">
        <f>O344</f>
        <v>0.95105651629515353</v>
      </c>
      <c r="CB344">
        <f>P344</f>
        <v>-0.30901699437494762</v>
      </c>
      <c r="CD344">
        <f t="shared" si="88"/>
        <v>0.95105651629515353</v>
      </c>
      <c r="CE344">
        <f t="shared" si="89"/>
        <v>-0.30901699437494762</v>
      </c>
      <c r="CG344">
        <f t="shared" si="90"/>
        <v>1.9021130325903071</v>
      </c>
      <c r="CH344">
        <f t="shared" si="91"/>
        <v>-0.61803398874989524</v>
      </c>
      <c r="CJ344">
        <f t="shared" si="92"/>
        <v>2.8531695488854605</v>
      </c>
      <c r="CK344">
        <f t="shared" si="93"/>
        <v>-0.9270509831248428</v>
      </c>
      <c r="CM344">
        <f t="shared" si="94"/>
        <v>3.8042260651806141</v>
      </c>
      <c r="CN344">
        <f t="shared" si="95"/>
        <v>-1.2360679774997905</v>
      </c>
      <c r="CP344">
        <f t="shared" si="96"/>
        <v>4.7552825814757673</v>
      </c>
      <c r="CQ344">
        <f t="shared" si="97"/>
        <v>-1.5450849718747381</v>
      </c>
      <c r="CS344">
        <f>O344</f>
        <v>0.95105651629515353</v>
      </c>
      <c r="CT344">
        <f>P344</f>
        <v>-0.30901699437494762</v>
      </c>
      <c r="CU344">
        <f>(a_21*r_21*O344)+x_21</f>
        <v>8.8042260651806146</v>
      </c>
      <c r="CV344">
        <f>(b_21*r_21*P344)+y_21</f>
        <v>4.3819660112501051</v>
      </c>
      <c r="CW344">
        <f>(r_21*O344)+x_21</f>
        <v>8.8042260651806146</v>
      </c>
      <c r="CX344">
        <f>(r_21*P344)+y_21</f>
        <v>3.7639320225002093</v>
      </c>
      <c r="CY344">
        <f>((r_21/2)*O344)+x_21</f>
        <v>6.9021130325903073</v>
      </c>
      <c r="CZ344">
        <f>((r_21/2)*P344)+y_21</f>
        <v>4.3819660112501051</v>
      </c>
    </row>
    <row r="345" spans="1:104" x14ac:dyDescent="0.25">
      <c r="A345">
        <v>1</v>
      </c>
      <c r="K345">
        <v>4</v>
      </c>
      <c r="L345">
        <f>L344+A345</f>
        <v>343</v>
      </c>
      <c r="M345">
        <f t="shared" si="98"/>
        <v>5.9864793343405509</v>
      </c>
      <c r="O345">
        <f t="shared" si="99"/>
        <v>0.95630475596303566</v>
      </c>
      <c r="P345">
        <f t="shared" si="100"/>
        <v>-0.29237170472273627</v>
      </c>
      <c r="R345">
        <f t="shared" si="86"/>
        <v>3.8252190238521426</v>
      </c>
      <c r="S345">
        <f t="shared" si="87"/>
        <v>-1.1694868188909451</v>
      </c>
      <c r="U345">
        <f>R345+x_0</f>
        <v>3.8252190238521426</v>
      </c>
      <c r="V345">
        <f>S345+y_0</f>
        <v>-1.1694868188909451</v>
      </c>
      <c r="X345">
        <f>r_0*COS(M345)+x_01</f>
        <v>3.8252190238521426</v>
      </c>
      <c r="Y345">
        <f>r_0*SIN(M345)+y_01</f>
        <v>-1.1694868188909451</v>
      </c>
      <c r="Z345">
        <f t="shared" si="101"/>
        <v>322</v>
      </c>
      <c r="AB345">
        <f>(r_1*O345)+x_1</f>
        <v>3.8252190238521426</v>
      </c>
      <c r="AC345">
        <f>(r_1*P345)+y_1</f>
        <v>-1.1694868188909451</v>
      </c>
      <c r="AD345">
        <f t="shared" si="102"/>
        <v>322</v>
      </c>
      <c r="AG345">
        <f>(r_2*O345)+x_2</f>
        <v>7.8252190238521422</v>
      </c>
      <c r="AH345">
        <f>(r_2*P345)+y_2</f>
        <v>-1.1694868188909451</v>
      </c>
      <c r="AJ345">
        <f>(r_3*O345)+x_3</f>
        <v>3.8252190238521426</v>
      </c>
      <c r="AK345">
        <f>(r_3*P345)+y_3</f>
        <v>-1.1694868188909451</v>
      </c>
      <c r="AM345">
        <f>(r_4*O345)+x_4</f>
        <v>7.8252190238521422</v>
      </c>
      <c r="AN345">
        <f>(r_4*P345)+y_4</f>
        <v>-1.1694868188909451</v>
      </c>
      <c r="AP345">
        <f>(r_5*O345)+x_5</f>
        <v>3.8252190238521426</v>
      </c>
      <c r="AQ345">
        <f>(r_5*P345)+y_5</f>
        <v>2.8305131811090547</v>
      </c>
      <c r="AS345">
        <f>(r_6*O345)+x_6</f>
        <v>3.8252190238521426</v>
      </c>
      <c r="AT345">
        <f>(r_6*P345)+y_6</f>
        <v>-1.1694868188909451</v>
      </c>
      <c r="AV345">
        <f>(r_7*O345)+x_7</f>
        <v>7.8252190238521422</v>
      </c>
      <c r="AW345">
        <f>(r_7*P345)+y_7</f>
        <v>-1.1694868188909451</v>
      </c>
      <c r="AY345">
        <f>(r_8*O345)+x_8</f>
        <v>3.8252190238521426</v>
      </c>
      <c r="AZ345">
        <f>(r_8*P345)+y_8</f>
        <v>2.8305131811090547</v>
      </c>
      <c r="BB345">
        <f>(r_9*O345)+x_9</f>
        <v>-0.17478097614785737</v>
      </c>
      <c r="BC345">
        <f>(r_9*P345)+y_9</f>
        <v>-1.1694868188909451</v>
      </c>
      <c r="BE345">
        <f>(r_10*O345)+x_10</f>
        <v>3.8252190238521426</v>
      </c>
      <c r="BF345">
        <f>(r_10*P345)+y_10</f>
        <v>-5.1694868188909453</v>
      </c>
      <c r="BH345">
        <f>(r_26*O345)+x_26</f>
        <v>8.6067428036673217</v>
      </c>
      <c r="BI345">
        <f>(r_26*P345)+y_26</f>
        <v>-2.6313453425046265</v>
      </c>
      <c r="BK345">
        <f>(r_27*O345)+x_27</f>
        <v>-1.1310857321108929</v>
      </c>
      <c r="BL345">
        <f>(r_27*P345)+y_27</f>
        <v>1.1228848858317912</v>
      </c>
      <c r="BN345">
        <f>(r_28*O345)+x_28</f>
        <v>-1.1310857321108929</v>
      </c>
      <c r="BO345">
        <f>(r_28*P345)+y_28</f>
        <v>-2.877115114168209</v>
      </c>
      <c r="BQ345">
        <f>(r_29*O345)+x_29</f>
        <v>2.8689142678891071</v>
      </c>
      <c r="BR345">
        <f>(r_29*P345)+y_29</f>
        <v>-0.87711511416820875</v>
      </c>
      <c r="BT345">
        <f>(r_30*O345)+x_30</f>
        <v>6.8689142678891066</v>
      </c>
      <c r="BU345">
        <f>(r_30*P345)+y_30</f>
        <v>1.1228848858317912</v>
      </c>
      <c r="BW345">
        <f>(r_31*O345)+x_31</f>
        <v>6.8689142678891066</v>
      </c>
      <c r="BX345">
        <f>(r_31*P345)+y_31</f>
        <v>-2.877115114168209</v>
      </c>
      <c r="CA345">
        <f>O345</f>
        <v>0.95630475596303566</v>
      </c>
      <c r="CB345">
        <f>P345</f>
        <v>-0.29237170472273627</v>
      </c>
      <c r="CD345">
        <f t="shared" si="88"/>
        <v>0.95630475596303566</v>
      </c>
      <c r="CE345">
        <f t="shared" si="89"/>
        <v>-0.29237170472273627</v>
      </c>
      <c r="CG345">
        <f t="shared" si="90"/>
        <v>1.9126095119260713</v>
      </c>
      <c r="CH345">
        <f t="shared" si="91"/>
        <v>-0.58474340944547254</v>
      </c>
      <c r="CJ345">
        <f t="shared" si="92"/>
        <v>2.8689142678891071</v>
      </c>
      <c r="CK345">
        <f t="shared" si="93"/>
        <v>-0.87711511416820875</v>
      </c>
      <c r="CM345">
        <f t="shared" si="94"/>
        <v>3.8252190238521426</v>
      </c>
      <c r="CN345">
        <f t="shared" si="95"/>
        <v>-1.1694868188909451</v>
      </c>
      <c r="CP345">
        <f t="shared" si="96"/>
        <v>4.7815237798151786</v>
      </c>
      <c r="CQ345">
        <f t="shared" si="97"/>
        <v>-1.4618585236136814</v>
      </c>
      <c r="CS345">
        <f>O345</f>
        <v>0.95630475596303566</v>
      </c>
      <c r="CT345">
        <f>P345</f>
        <v>-0.29237170472273627</v>
      </c>
      <c r="CU345">
        <f>(a_21*r_21*O345)+x_21</f>
        <v>8.8252190238521422</v>
      </c>
      <c r="CV345">
        <f>(b_21*r_21*P345)+y_21</f>
        <v>4.4152565905545273</v>
      </c>
      <c r="CW345">
        <f>(r_21*O345)+x_21</f>
        <v>8.8252190238521422</v>
      </c>
      <c r="CX345">
        <f>(r_21*P345)+y_21</f>
        <v>3.8305131811090547</v>
      </c>
      <c r="CY345">
        <f>((r_21/2)*O345)+x_21</f>
        <v>6.9126095119260711</v>
      </c>
      <c r="CZ345">
        <f>((r_21/2)*P345)+y_21</f>
        <v>4.4152565905545273</v>
      </c>
    </row>
    <row r="346" spans="1:104" x14ac:dyDescent="0.25">
      <c r="A346">
        <v>1</v>
      </c>
      <c r="K346">
        <v>4</v>
      </c>
      <c r="L346">
        <f>L345+A346</f>
        <v>344</v>
      </c>
      <c r="M346">
        <f t="shared" si="98"/>
        <v>6.0039326268604931</v>
      </c>
      <c r="O346">
        <f t="shared" si="99"/>
        <v>0.96126169593831867</v>
      </c>
      <c r="P346">
        <f t="shared" si="100"/>
        <v>-0.27563735581699977</v>
      </c>
      <c r="R346">
        <f t="shared" si="86"/>
        <v>3.8450467837532747</v>
      </c>
      <c r="S346">
        <f t="shared" si="87"/>
        <v>-1.1025494232679991</v>
      </c>
      <c r="U346">
        <f>R346+x_0</f>
        <v>3.8450467837532747</v>
      </c>
      <c r="V346">
        <f>S346+y_0</f>
        <v>-1.1025494232679991</v>
      </c>
      <c r="X346">
        <f>r_0*COS(M346)+x_01</f>
        <v>3.8450467837532747</v>
      </c>
      <c r="Y346">
        <f>r_0*SIN(M346)+y_01</f>
        <v>-1.1025494232679991</v>
      </c>
      <c r="Z346">
        <f t="shared" si="101"/>
        <v>323</v>
      </c>
      <c r="AB346">
        <f>(r_1*O346)+x_1</f>
        <v>3.8450467837532747</v>
      </c>
      <c r="AC346">
        <f>(r_1*P346)+y_1</f>
        <v>-1.1025494232679991</v>
      </c>
      <c r="AD346">
        <f t="shared" si="102"/>
        <v>323</v>
      </c>
      <c r="AG346">
        <f>(r_2*O346)+x_2</f>
        <v>7.8450467837532747</v>
      </c>
      <c r="AH346">
        <f>(r_2*P346)+y_2</f>
        <v>-1.1025494232679991</v>
      </c>
      <c r="AJ346">
        <f>(r_3*O346)+x_3</f>
        <v>3.8450467837532747</v>
      </c>
      <c r="AK346">
        <f>(r_3*P346)+y_3</f>
        <v>-1.1025494232679991</v>
      </c>
      <c r="AM346">
        <f>(r_4*O346)+x_4</f>
        <v>7.8450467837532747</v>
      </c>
      <c r="AN346">
        <f>(r_4*P346)+y_4</f>
        <v>-1.1025494232679991</v>
      </c>
      <c r="AP346">
        <f>(r_5*O346)+x_5</f>
        <v>3.8450467837532747</v>
      </c>
      <c r="AQ346">
        <f>(r_5*P346)+y_5</f>
        <v>2.8974505767320009</v>
      </c>
      <c r="AS346">
        <f>(r_6*O346)+x_6</f>
        <v>3.8450467837532747</v>
      </c>
      <c r="AT346">
        <f>(r_6*P346)+y_6</f>
        <v>-1.1025494232679991</v>
      </c>
      <c r="AV346">
        <f>(r_7*O346)+x_7</f>
        <v>7.8450467837532747</v>
      </c>
      <c r="AW346">
        <f>(r_7*P346)+y_7</f>
        <v>-1.1025494232679991</v>
      </c>
      <c r="AY346">
        <f>(r_8*O346)+x_8</f>
        <v>3.8450467837532747</v>
      </c>
      <c r="AZ346">
        <f>(r_8*P346)+y_8</f>
        <v>2.8974505767320009</v>
      </c>
      <c r="BB346">
        <f>(r_9*O346)+x_9</f>
        <v>-0.15495321624672531</v>
      </c>
      <c r="BC346">
        <f>(r_9*P346)+y_9</f>
        <v>-1.1025494232679991</v>
      </c>
      <c r="BE346">
        <f>(r_10*O346)+x_10</f>
        <v>3.8450467837532747</v>
      </c>
      <c r="BF346">
        <f>(r_10*P346)+y_10</f>
        <v>-5.1025494232679991</v>
      </c>
      <c r="BH346">
        <f>(r_26*O346)+x_26</f>
        <v>8.6513552634448683</v>
      </c>
      <c r="BI346">
        <f>(r_26*P346)+y_26</f>
        <v>-2.4807362023529977</v>
      </c>
      <c r="BK346">
        <f>(r_27*O346)+x_27</f>
        <v>-1.1162149121850442</v>
      </c>
      <c r="BL346">
        <f>(r_27*P346)+y_27</f>
        <v>1.1730879325490007</v>
      </c>
      <c r="BN346">
        <f>(r_28*O346)+x_28</f>
        <v>-1.1162149121850442</v>
      </c>
      <c r="BO346">
        <f>(r_28*P346)+y_28</f>
        <v>-2.8269120674509995</v>
      </c>
      <c r="BQ346">
        <f>(r_29*O346)+x_29</f>
        <v>2.8837850878149558</v>
      </c>
      <c r="BR346">
        <f>(r_29*P346)+y_29</f>
        <v>-0.82691206745099932</v>
      </c>
      <c r="BT346">
        <f>(r_30*O346)+x_30</f>
        <v>6.8837850878149558</v>
      </c>
      <c r="BU346">
        <f>(r_30*P346)+y_30</f>
        <v>1.1730879325490007</v>
      </c>
      <c r="BW346">
        <f>(r_31*O346)+x_31</f>
        <v>6.8837850878149558</v>
      </c>
      <c r="BX346">
        <f>(r_31*P346)+y_31</f>
        <v>-2.8269120674509995</v>
      </c>
      <c r="CA346">
        <f>O346</f>
        <v>0.96126169593831867</v>
      </c>
      <c r="CB346">
        <f>P346</f>
        <v>-0.27563735581699977</v>
      </c>
      <c r="CD346">
        <f t="shared" si="88"/>
        <v>0.96126169593831867</v>
      </c>
      <c r="CE346">
        <f t="shared" si="89"/>
        <v>-0.27563735581699977</v>
      </c>
      <c r="CG346">
        <f t="shared" si="90"/>
        <v>1.9225233918766373</v>
      </c>
      <c r="CH346">
        <f t="shared" si="91"/>
        <v>-0.55127471163399955</v>
      </c>
      <c r="CJ346">
        <f t="shared" si="92"/>
        <v>2.8837850878149558</v>
      </c>
      <c r="CK346">
        <f t="shared" si="93"/>
        <v>-0.82691206745099932</v>
      </c>
      <c r="CM346">
        <f t="shared" si="94"/>
        <v>3.8450467837532747</v>
      </c>
      <c r="CN346">
        <f t="shared" si="95"/>
        <v>-1.1025494232679991</v>
      </c>
      <c r="CP346">
        <f t="shared" si="96"/>
        <v>4.8063084796915936</v>
      </c>
      <c r="CQ346">
        <f t="shared" si="97"/>
        <v>-1.3781867790849989</v>
      </c>
      <c r="CS346">
        <f>O346</f>
        <v>0.96126169593831867</v>
      </c>
      <c r="CT346">
        <f>P346</f>
        <v>-0.27563735581699977</v>
      </c>
      <c r="CU346">
        <f>(a_21*r_21*O346)+x_21</f>
        <v>8.8450467837532756</v>
      </c>
      <c r="CV346">
        <f>(b_21*r_21*P346)+y_21</f>
        <v>4.4487252883660009</v>
      </c>
      <c r="CW346">
        <f>(r_21*O346)+x_21</f>
        <v>8.8450467837532756</v>
      </c>
      <c r="CX346">
        <f>(r_21*P346)+y_21</f>
        <v>3.8974505767320009</v>
      </c>
      <c r="CY346">
        <f>((r_21/2)*O346)+x_21</f>
        <v>6.9225233918766378</v>
      </c>
      <c r="CZ346">
        <f>((r_21/2)*P346)+y_21</f>
        <v>4.4487252883660009</v>
      </c>
    </row>
    <row r="347" spans="1:104" x14ac:dyDescent="0.25">
      <c r="A347">
        <v>1</v>
      </c>
      <c r="K347">
        <v>4</v>
      </c>
      <c r="L347">
        <f>L346+A347</f>
        <v>345</v>
      </c>
      <c r="M347">
        <f t="shared" si="98"/>
        <v>6.0213859193804371</v>
      </c>
      <c r="O347">
        <f t="shared" si="99"/>
        <v>0.96592582628906831</v>
      </c>
      <c r="P347">
        <f t="shared" si="100"/>
        <v>-0.25881904510252068</v>
      </c>
      <c r="R347">
        <f t="shared" si="86"/>
        <v>3.8637033051562732</v>
      </c>
      <c r="S347">
        <f t="shared" si="87"/>
        <v>-1.0352761804100827</v>
      </c>
      <c r="U347">
        <f>R347+x_0</f>
        <v>3.8637033051562732</v>
      </c>
      <c r="V347">
        <f>S347+y_0</f>
        <v>-1.0352761804100827</v>
      </c>
      <c r="X347">
        <f>r_0*COS(M347)+x_01</f>
        <v>3.8637033051562732</v>
      </c>
      <c r="Y347">
        <f>r_0*SIN(M347)+y_01</f>
        <v>-1.0352761804100827</v>
      </c>
      <c r="Z347">
        <f t="shared" si="101"/>
        <v>324</v>
      </c>
      <c r="AB347">
        <f>(r_1*O347)+x_1</f>
        <v>3.8637033051562732</v>
      </c>
      <c r="AC347">
        <f>(r_1*P347)+y_1</f>
        <v>-1.0352761804100827</v>
      </c>
      <c r="AD347">
        <f t="shared" si="102"/>
        <v>324</v>
      </c>
      <c r="AG347">
        <f>(r_2*O347)+x_2</f>
        <v>7.8637033051562728</v>
      </c>
      <c r="AH347">
        <f>(r_2*P347)+y_2</f>
        <v>-1.0352761804100827</v>
      </c>
      <c r="AJ347">
        <f>(r_3*O347)+x_3</f>
        <v>3.8637033051562732</v>
      </c>
      <c r="AK347">
        <f>(r_3*P347)+y_3</f>
        <v>-1.0352761804100827</v>
      </c>
      <c r="AM347">
        <f>(r_4*O347)+x_4</f>
        <v>7.8637033051562728</v>
      </c>
      <c r="AN347">
        <f>(r_4*P347)+y_4</f>
        <v>-1.0352761804100827</v>
      </c>
      <c r="AP347">
        <f>(r_5*O347)+x_5</f>
        <v>3.8637033051562732</v>
      </c>
      <c r="AQ347">
        <f>(r_5*P347)+y_5</f>
        <v>2.964723819589917</v>
      </c>
      <c r="AS347">
        <f>(r_6*O347)+x_6</f>
        <v>3.8637033051562732</v>
      </c>
      <c r="AT347">
        <f>(r_6*P347)+y_6</f>
        <v>-1.0352761804100827</v>
      </c>
      <c r="AV347">
        <f>(r_7*O347)+x_7</f>
        <v>7.8637033051562728</v>
      </c>
      <c r="AW347">
        <f>(r_7*P347)+y_7</f>
        <v>-1.0352761804100827</v>
      </c>
      <c r="AY347">
        <f>(r_8*O347)+x_8</f>
        <v>3.8637033051562732</v>
      </c>
      <c r="AZ347">
        <f>(r_8*P347)+y_8</f>
        <v>2.964723819589917</v>
      </c>
      <c r="BB347">
        <f>(r_9*O347)+x_9</f>
        <v>-0.13629669484372675</v>
      </c>
      <c r="BC347">
        <f>(r_9*P347)+y_9</f>
        <v>-1.0352761804100827</v>
      </c>
      <c r="BE347">
        <f>(r_10*O347)+x_10</f>
        <v>3.8637033051562732</v>
      </c>
      <c r="BF347">
        <f>(r_10*P347)+y_10</f>
        <v>-5.035276180410083</v>
      </c>
      <c r="BH347">
        <f>(r_26*O347)+x_26</f>
        <v>8.6933324366016151</v>
      </c>
      <c r="BI347">
        <f>(r_26*P347)+y_26</f>
        <v>-2.3293714059226862</v>
      </c>
      <c r="BK347">
        <f>(r_27*O347)+x_27</f>
        <v>-1.102222521132795</v>
      </c>
      <c r="BL347">
        <f>(r_27*P347)+y_27</f>
        <v>1.223542864692438</v>
      </c>
      <c r="BN347">
        <f>(r_28*O347)+x_28</f>
        <v>-1.102222521132795</v>
      </c>
      <c r="BO347">
        <f>(r_28*P347)+y_28</f>
        <v>-2.7764571353075622</v>
      </c>
      <c r="BQ347">
        <f>(r_29*O347)+x_29</f>
        <v>2.897777478867205</v>
      </c>
      <c r="BR347">
        <f>(r_29*P347)+y_29</f>
        <v>-0.776457135307562</v>
      </c>
      <c r="BT347">
        <f>(r_30*O347)+x_30</f>
        <v>6.897777478867205</v>
      </c>
      <c r="BU347">
        <f>(r_30*P347)+y_30</f>
        <v>1.223542864692438</v>
      </c>
      <c r="BW347">
        <f>(r_31*O347)+x_31</f>
        <v>6.897777478867205</v>
      </c>
      <c r="BX347">
        <f>(r_31*P347)+y_31</f>
        <v>-2.7764571353075622</v>
      </c>
      <c r="CA347">
        <f>O347</f>
        <v>0.96592582628906831</v>
      </c>
      <c r="CB347">
        <f>P347</f>
        <v>-0.25881904510252068</v>
      </c>
      <c r="CD347">
        <f t="shared" si="88"/>
        <v>0.96592582628906831</v>
      </c>
      <c r="CE347">
        <f t="shared" si="89"/>
        <v>-0.25881904510252068</v>
      </c>
      <c r="CG347">
        <f t="shared" si="90"/>
        <v>1.9318516525781366</v>
      </c>
      <c r="CH347">
        <f t="shared" si="91"/>
        <v>-0.51763809020504137</v>
      </c>
      <c r="CJ347">
        <f t="shared" si="92"/>
        <v>2.897777478867205</v>
      </c>
      <c r="CK347">
        <f t="shared" si="93"/>
        <v>-0.776457135307562</v>
      </c>
      <c r="CM347">
        <f t="shared" si="94"/>
        <v>3.8637033051562732</v>
      </c>
      <c r="CN347">
        <f t="shared" si="95"/>
        <v>-1.0352761804100827</v>
      </c>
      <c r="CP347">
        <f t="shared" si="96"/>
        <v>4.8296291314453415</v>
      </c>
      <c r="CQ347">
        <f t="shared" si="97"/>
        <v>-1.2940952255126035</v>
      </c>
      <c r="CS347">
        <f>O347</f>
        <v>0.96592582628906831</v>
      </c>
      <c r="CT347">
        <f>P347</f>
        <v>-0.25881904510252068</v>
      </c>
      <c r="CU347">
        <f>(a_21*r_21*O347)+x_21</f>
        <v>8.8637033051562728</v>
      </c>
      <c r="CV347">
        <f>(b_21*r_21*P347)+y_21</f>
        <v>4.4823619097949585</v>
      </c>
      <c r="CW347">
        <f>(r_21*O347)+x_21</f>
        <v>8.8637033051562728</v>
      </c>
      <c r="CX347">
        <f>(r_21*P347)+y_21</f>
        <v>3.964723819589917</v>
      </c>
      <c r="CY347">
        <f>((r_21/2)*O347)+x_21</f>
        <v>6.9318516525781364</v>
      </c>
      <c r="CZ347">
        <f>((r_21/2)*P347)+y_21</f>
        <v>4.4823619097949585</v>
      </c>
    </row>
    <row r="348" spans="1:104" x14ac:dyDescent="0.25">
      <c r="A348">
        <v>1</v>
      </c>
      <c r="K348">
        <v>4</v>
      </c>
      <c r="L348">
        <f>L347+A348</f>
        <v>346</v>
      </c>
      <c r="M348">
        <f t="shared" si="98"/>
        <v>6.0388392119003802</v>
      </c>
      <c r="O348">
        <f t="shared" si="99"/>
        <v>0.97029572627599647</v>
      </c>
      <c r="P348">
        <f t="shared" si="100"/>
        <v>-0.24192189559966787</v>
      </c>
      <c r="R348">
        <f t="shared" si="86"/>
        <v>3.8811829051039859</v>
      </c>
      <c r="S348">
        <f t="shared" si="87"/>
        <v>-0.96768758239867148</v>
      </c>
      <c r="U348">
        <f>R348+x_0</f>
        <v>3.8811829051039859</v>
      </c>
      <c r="V348">
        <f>S348+y_0</f>
        <v>-0.96768758239867148</v>
      </c>
      <c r="X348">
        <f>r_0*COS(M348)+x_01</f>
        <v>3.8811829051039859</v>
      </c>
      <c r="Y348">
        <f>r_0*SIN(M348)+y_01</f>
        <v>-0.96768758239867148</v>
      </c>
      <c r="Z348">
        <f t="shared" si="101"/>
        <v>325</v>
      </c>
      <c r="AB348">
        <f>(r_1*O348)+x_1</f>
        <v>3.8811829051039859</v>
      </c>
      <c r="AC348">
        <f>(r_1*P348)+y_1</f>
        <v>-0.96768758239867148</v>
      </c>
      <c r="AD348">
        <f t="shared" si="102"/>
        <v>325</v>
      </c>
      <c r="AG348">
        <f>(r_2*O348)+x_2</f>
        <v>7.8811829051039854</v>
      </c>
      <c r="AH348">
        <f>(r_2*P348)+y_2</f>
        <v>-0.96768758239867148</v>
      </c>
      <c r="AJ348">
        <f>(r_3*O348)+x_3</f>
        <v>3.8811829051039859</v>
      </c>
      <c r="AK348">
        <f>(r_3*P348)+y_3</f>
        <v>-0.96768758239867148</v>
      </c>
      <c r="AM348">
        <f>(r_4*O348)+x_4</f>
        <v>7.8811829051039854</v>
      </c>
      <c r="AN348">
        <f>(r_4*P348)+y_4</f>
        <v>-0.96768758239867148</v>
      </c>
      <c r="AP348">
        <f>(r_5*O348)+x_5</f>
        <v>3.8811829051039859</v>
      </c>
      <c r="AQ348">
        <f>(r_5*P348)+y_5</f>
        <v>3.0323124176013287</v>
      </c>
      <c r="AS348">
        <f>(r_6*O348)+x_6</f>
        <v>3.8811829051039859</v>
      </c>
      <c r="AT348">
        <f>(r_6*P348)+y_6</f>
        <v>-0.96768758239867148</v>
      </c>
      <c r="AV348">
        <f>(r_7*O348)+x_7</f>
        <v>7.8811829051039854</v>
      </c>
      <c r="AW348">
        <f>(r_7*P348)+y_7</f>
        <v>-0.96768758239867148</v>
      </c>
      <c r="AY348">
        <f>(r_8*O348)+x_8</f>
        <v>3.8811829051039859</v>
      </c>
      <c r="AZ348">
        <f>(r_8*P348)+y_8</f>
        <v>3.0323124176013287</v>
      </c>
      <c r="BB348">
        <f>(r_9*O348)+x_9</f>
        <v>-0.11881709489601411</v>
      </c>
      <c r="BC348">
        <f>(r_9*P348)+y_9</f>
        <v>-0.96768758239867148</v>
      </c>
      <c r="BE348">
        <f>(r_10*O348)+x_10</f>
        <v>3.8811829051039859</v>
      </c>
      <c r="BF348">
        <f>(r_10*P348)+y_10</f>
        <v>-4.9676875823986713</v>
      </c>
      <c r="BH348">
        <f>(r_26*O348)+x_26</f>
        <v>8.7326615364839686</v>
      </c>
      <c r="BI348">
        <f>(r_26*P348)+y_26</f>
        <v>-2.1772970603970108</v>
      </c>
      <c r="BK348">
        <f>(r_27*O348)+x_27</f>
        <v>-1.0891128211720105</v>
      </c>
      <c r="BL348">
        <f>(r_27*P348)+y_27</f>
        <v>1.2742343132009963</v>
      </c>
      <c r="BN348">
        <f>(r_28*O348)+x_28</f>
        <v>-1.0891128211720105</v>
      </c>
      <c r="BO348">
        <f>(r_28*P348)+y_28</f>
        <v>-2.7257656867990034</v>
      </c>
      <c r="BQ348">
        <f>(r_29*O348)+x_29</f>
        <v>2.9108871788279895</v>
      </c>
      <c r="BR348">
        <f>(r_29*P348)+y_29</f>
        <v>-0.72576568679900366</v>
      </c>
      <c r="BT348">
        <f>(r_30*O348)+x_30</f>
        <v>6.9108871788279895</v>
      </c>
      <c r="BU348">
        <f>(r_30*P348)+y_30</f>
        <v>1.2742343132009963</v>
      </c>
      <c r="BW348">
        <f>(r_31*O348)+x_31</f>
        <v>6.9108871788279895</v>
      </c>
      <c r="BX348">
        <f>(r_31*P348)+y_31</f>
        <v>-2.7257656867990034</v>
      </c>
      <c r="CA348">
        <f>O348</f>
        <v>0.97029572627599647</v>
      </c>
      <c r="CB348">
        <f>P348</f>
        <v>-0.24192189559966787</v>
      </c>
      <c r="CD348">
        <f t="shared" si="88"/>
        <v>0.97029572627599647</v>
      </c>
      <c r="CE348">
        <f t="shared" si="89"/>
        <v>-0.24192189559966787</v>
      </c>
      <c r="CG348">
        <f t="shared" si="90"/>
        <v>1.9405914525519929</v>
      </c>
      <c r="CH348">
        <f t="shared" si="91"/>
        <v>-0.48384379119933574</v>
      </c>
      <c r="CJ348">
        <f t="shared" si="92"/>
        <v>2.9108871788279895</v>
      </c>
      <c r="CK348">
        <f t="shared" si="93"/>
        <v>-0.72576568679900366</v>
      </c>
      <c r="CM348">
        <f t="shared" si="94"/>
        <v>3.8811829051039859</v>
      </c>
      <c r="CN348">
        <f t="shared" si="95"/>
        <v>-0.96768758239867148</v>
      </c>
      <c r="CP348">
        <f t="shared" si="96"/>
        <v>4.8514786313799823</v>
      </c>
      <c r="CQ348">
        <f t="shared" si="97"/>
        <v>-1.2096094779983393</v>
      </c>
      <c r="CS348">
        <f>O348</f>
        <v>0.97029572627599647</v>
      </c>
      <c r="CT348">
        <f>P348</f>
        <v>-0.24192189559966787</v>
      </c>
      <c r="CU348">
        <f>(a_21*r_21*O348)+x_21</f>
        <v>8.8811829051039854</v>
      </c>
      <c r="CV348">
        <f>(b_21*r_21*P348)+y_21</f>
        <v>4.5161562088006644</v>
      </c>
      <c r="CW348">
        <f>(r_21*O348)+x_21</f>
        <v>8.8811829051039854</v>
      </c>
      <c r="CX348">
        <f>(r_21*P348)+y_21</f>
        <v>4.0323124176013287</v>
      </c>
      <c r="CY348">
        <f>((r_21/2)*O348)+x_21</f>
        <v>6.9405914525519927</v>
      </c>
      <c r="CZ348">
        <f>((r_21/2)*P348)+y_21</f>
        <v>4.5161562088006644</v>
      </c>
    </row>
    <row r="349" spans="1:104" x14ac:dyDescent="0.25">
      <c r="A349">
        <v>1</v>
      </c>
      <c r="K349">
        <v>4</v>
      </c>
      <c r="L349">
        <f>L348+A349</f>
        <v>347</v>
      </c>
      <c r="M349">
        <f t="shared" si="98"/>
        <v>6.0562925044203233</v>
      </c>
      <c r="O349">
        <f t="shared" si="99"/>
        <v>0.97437006478523513</v>
      </c>
      <c r="P349">
        <f t="shared" si="100"/>
        <v>-0.22495105434386534</v>
      </c>
      <c r="R349">
        <f t="shared" si="86"/>
        <v>3.8974802591409405</v>
      </c>
      <c r="S349">
        <f t="shared" si="87"/>
        <v>-0.89980421737546135</v>
      </c>
      <c r="U349">
        <f>R349+x_0</f>
        <v>3.8974802591409405</v>
      </c>
      <c r="V349">
        <f>S349+y_0</f>
        <v>-0.89980421737546135</v>
      </c>
      <c r="X349">
        <f>r_0*COS(M349)+x_01</f>
        <v>3.8974802591409405</v>
      </c>
      <c r="Y349">
        <f>r_0*SIN(M349)+y_01</f>
        <v>-0.89980421737546135</v>
      </c>
      <c r="Z349">
        <f t="shared" si="101"/>
        <v>326</v>
      </c>
      <c r="AB349">
        <f>(r_1*O349)+x_1</f>
        <v>3.8974802591409405</v>
      </c>
      <c r="AC349">
        <f>(r_1*P349)+y_1</f>
        <v>-0.89980421737546135</v>
      </c>
      <c r="AD349">
        <f t="shared" si="102"/>
        <v>326</v>
      </c>
      <c r="AG349">
        <f>(r_2*O349)+x_2</f>
        <v>7.8974802591409405</v>
      </c>
      <c r="AH349">
        <f>(r_2*P349)+y_2</f>
        <v>-0.89980421737546135</v>
      </c>
      <c r="AJ349">
        <f>(r_3*O349)+x_3</f>
        <v>3.8974802591409405</v>
      </c>
      <c r="AK349">
        <f>(r_3*P349)+y_3</f>
        <v>-0.89980421737546135</v>
      </c>
      <c r="AM349">
        <f>(r_4*O349)+x_4</f>
        <v>7.8974802591409405</v>
      </c>
      <c r="AN349">
        <f>(r_4*P349)+y_4</f>
        <v>-0.89980421737546135</v>
      </c>
      <c r="AP349">
        <f>(r_5*O349)+x_5</f>
        <v>3.8974802591409405</v>
      </c>
      <c r="AQ349">
        <f>(r_5*P349)+y_5</f>
        <v>3.1001957826245388</v>
      </c>
      <c r="AS349">
        <f>(r_6*O349)+x_6</f>
        <v>3.8974802591409405</v>
      </c>
      <c r="AT349">
        <f>(r_6*P349)+y_6</f>
        <v>-0.89980421737546135</v>
      </c>
      <c r="AV349">
        <f>(r_7*O349)+x_7</f>
        <v>7.8974802591409405</v>
      </c>
      <c r="AW349">
        <f>(r_7*P349)+y_7</f>
        <v>-0.89980421737546135</v>
      </c>
      <c r="AY349">
        <f>(r_8*O349)+x_8</f>
        <v>3.8974802591409405</v>
      </c>
      <c r="AZ349">
        <f>(r_8*P349)+y_8</f>
        <v>3.1001957826245388</v>
      </c>
      <c r="BB349">
        <f>(r_9*O349)+x_9</f>
        <v>-0.10251974085905946</v>
      </c>
      <c r="BC349">
        <f>(r_9*P349)+y_9</f>
        <v>-0.89980421737546135</v>
      </c>
      <c r="BE349">
        <f>(r_10*O349)+x_10</f>
        <v>3.8974802591409405</v>
      </c>
      <c r="BF349">
        <f>(r_10*P349)+y_10</f>
        <v>-4.8998042173754612</v>
      </c>
      <c r="BH349">
        <f>(r_26*O349)+x_26</f>
        <v>8.7693305830671164</v>
      </c>
      <c r="BI349">
        <f>(r_26*P349)+y_26</f>
        <v>-2.0245594890947882</v>
      </c>
      <c r="BK349">
        <f>(r_27*O349)+x_27</f>
        <v>-1.0768898056442948</v>
      </c>
      <c r="BL349">
        <f>(r_27*P349)+y_27</f>
        <v>1.3251468369684041</v>
      </c>
      <c r="BN349">
        <f>(r_28*O349)+x_28</f>
        <v>-1.0768898056442948</v>
      </c>
      <c r="BO349">
        <f>(r_28*P349)+y_28</f>
        <v>-2.6748531630315959</v>
      </c>
      <c r="BQ349">
        <f>(r_29*O349)+x_29</f>
        <v>2.9231101943557052</v>
      </c>
      <c r="BR349">
        <f>(r_29*P349)+y_29</f>
        <v>-0.67485316303159604</v>
      </c>
      <c r="BT349">
        <f>(r_30*O349)+x_30</f>
        <v>6.9231101943557052</v>
      </c>
      <c r="BU349">
        <f>(r_30*P349)+y_30</f>
        <v>1.3251468369684041</v>
      </c>
      <c r="BW349">
        <f>(r_31*O349)+x_31</f>
        <v>6.9231101943557052</v>
      </c>
      <c r="BX349">
        <f>(r_31*P349)+y_31</f>
        <v>-2.6748531630315959</v>
      </c>
      <c r="CA349">
        <f>O349</f>
        <v>0.97437006478523513</v>
      </c>
      <c r="CB349">
        <f>P349</f>
        <v>-0.22495105434386534</v>
      </c>
      <c r="CD349">
        <f t="shared" si="88"/>
        <v>0.97437006478523513</v>
      </c>
      <c r="CE349">
        <f t="shared" si="89"/>
        <v>-0.22495105434386534</v>
      </c>
      <c r="CG349">
        <f t="shared" si="90"/>
        <v>1.9487401295704703</v>
      </c>
      <c r="CH349">
        <f t="shared" si="91"/>
        <v>-0.44990210868773067</v>
      </c>
      <c r="CJ349">
        <f t="shared" si="92"/>
        <v>2.9231101943557052</v>
      </c>
      <c r="CK349">
        <f t="shared" si="93"/>
        <v>-0.67485316303159604</v>
      </c>
      <c r="CM349">
        <f t="shared" si="94"/>
        <v>3.8974802591409405</v>
      </c>
      <c r="CN349">
        <f t="shared" si="95"/>
        <v>-0.89980421737546135</v>
      </c>
      <c r="CP349">
        <f t="shared" si="96"/>
        <v>4.8718503239261759</v>
      </c>
      <c r="CQ349">
        <f t="shared" si="97"/>
        <v>-1.1247552717193268</v>
      </c>
      <c r="CS349">
        <f>O349</f>
        <v>0.97437006478523513</v>
      </c>
      <c r="CT349">
        <f>P349</f>
        <v>-0.22495105434386534</v>
      </c>
      <c r="CU349">
        <f>(a_21*r_21*O349)+x_21</f>
        <v>8.8974802591409414</v>
      </c>
      <c r="CV349">
        <f>(b_21*r_21*P349)+y_21</f>
        <v>4.5500978913122694</v>
      </c>
      <c r="CW349">
        <f>(r_21*O349)+x_21</f>
        <v>8.8974802591409414</v>
      </c>
      <c r="CX349">
        <f>(r_21*P349)+y_21</f>
        <v>4.1001957826245388</v>
      </c>
      <c r="CY349">
        <f>((r_21/2)*O349)+x_21</f>
        <v>6.9487401295704707</v>
      </c>
      <c r="CZ349">
        <f>((r_21/2)*P349)+y_21</f>
        <v>4.5500978913122694</v>
      </c>
    </row>
    <row r="350" spans="1:104" x14ac:dyDescent="0.25">
      <c r="A350">
        <v>1</v>
      </c>
      <c r="K350">
        <v>4</v>
      </c>
      <c r="L350">
        <f>L349+A350</f>
        <v>348</v>
      </c>
      <c r="M350">
        <f t="shared" si="98"/>
        <v>6.0737457969402664</v>
      </c>
      <c r="O350">
        <f t="shared" si="99"/>
        <v>0.97814760073380558</v>
      </c>
      <c r="P350">
        <f t="shared" si="100"/>
        <v>-0.20791169081775987</v>
      </c>
      <c r="R350">
        <f t="shared" si="86"/>
        <v>3.9125904029352223</v>
      </c>
      <c r="S350">
        <f t="shared" si="87"/>
        <v>-0.83164676327103948</v>
      </c>
      <c r="U350">
        <f>R350+x_0</f>
        <v>3.9125904029352223</v>
      </c>
      <c r="V350">
        <f>S350+y_0</f>
        <v>-0.83164676327103948</v>
      </c>
      <c r="X350">
        <f>r_0*COS(M350)+x_01</f>
        <v>3.9125904029352223</v>
      </c>
      <c r="Y350">
        <f>r_0*SIN(M350)+y_01</f>
        <v>-0.83164676327103948</v>
      </c>
      <c r="Z350">
        <f t="shared" si="101"/>
        <v>327</v>
      </c>
      <c r="AB350">
        <f>(r_1*O350)+x_1</f>
        <v>3.9125904029352223</v>
      </c>
      <c r="AC350">
        <f>(r_1*P350)+y_1</f>
        <v>-0.83164676327103948</v>
      </c>
      <c r="AD350">
        <f t="shared" si="102"/>
        <v>327</v>
      </c>
      <c r="AG350">
        <f>(r_2*O350)+x_2</f>
        <v>7.9125904029352228</v>
      </c>
      <c r="AH350">
        <f>(r_2*P350)+y_2</f>
        <v>-0.83164676327103948</v>
      </c>
      <c r="AJ350">
        <f>(r_3*O350)+x_3</f>
        <v>3.9125904029352223</v>
      </c>
      <c r="AK350">
        <f>(r_3*P350)+y_3</f>
        <v>-0.83164676327103948</v>
      </c>
      <c r="AM350">
        <f>(r_4*O350)+x_4</f>
        <v>7.9125904029352228</v>
      </c>
      <c r="AN350">
        <f>(r_4*P350)+y_4</f>
        <v>-0.83164676327103948</v>
      </c>
      <c r="AP350">
        <f>(r_5*O350)+x_5</f>
        <v>3.9125904029352223</v>
      </c>
      <c r="AQ350">
        <f>(r_5*P350)+y_5</f>
        <v>3.1683532367289606</v>
      </c>
      <c r="AS350">
        <f>(r_6*O350)+x_6</f>
        <v>3.9125904029352223</v>
      </c>
      <c r="AT350">
        <f>(r_6*P350)+y_6</f>
        <v>-0.83164676327103948</v>
      </c>
      <c r="AV350">
        <f>(r_7*O350)+x_7</f>
        <v>7.9125904029352228</v>
      </c>
      <c r="AW350">
        <f>(r_7*P350)+y_7</f>
        <v>-0.83164676327103948</v>
      </c>
      <c r="AY350">
        <f>(r_8*O350)+x_8</f>
        <v>3.9125904029352223</v>
      </c>
      <c r="AZ350">
        <f>(r_8*P350)+y_8</f>
        <v>3.1683532367289606</v>
      </c>
      <c r="BB350">
        <f>(r_9*O350)+x_9</f>
        <v>-8.7409597064777689E-2</v>
      </c>
      <c r="BC350">
        <f>(r_9*P350)+y_9</f>
        <v>-0.83164676327103948</v>
      </c>
      <c r="BE350">
        <f>(r_10*O350)+x_10</f>
        <v>3.9125904029352223</v>
      </c>
      <c r="BF350">
        <f>(r_10*P350)+y_10</f>
        <v>-4.8316467632710394</v>
      </c>
      <c r="BH350">
        <f>(r_26*O350)+x_26</f>
        <v>8.8033284066042494</v>
      </c>
      <c r="BI350">
        <f>(r_26*P350)+y_26</f>
        <v>-1.8712052173598388</v>
      </c>
      <c r="BK350">
        <f>(r_27*O350)+x_27</f>
        <v>-1.0655571977985834</v>
      </c>
      <c r="BL350">
        <f>(r_27*P350)+y_27</f>
        <v>1.3762649275467203</v>
      </c>
      <c r="BN350">
        <f>(r_28*O350)+x_28</f>
        <v>-1.0655571977985834</v>
      </c>
      <c r="BO350">
        <f>(r_28*P350)+y_28</f>
        <v>-2.6237350724532797</v>
      </c>
      <c r="BQ350">
        <f>(r_29*O350)+x_29</f>
        <v>2.9344428022014166</v>
      </c>
      <c r="BR350">
        <f>(r_29*P350)+y_29</f>
        <v>-0.62373507245327964</v>
      </c>
      <c r="BT350">
        <f>(r_30*O350)+x_30</f>
        <v>6.9344428022014171</v>
      </c>
      <c r="BU350">
        <f>(r_30*P350)+y_30</f>
        <v>1.3762649275467203</v>
      </c>
      <c r="BW350">
        <f>(r_31*O350)+x_31</f>
        <v>6.9344428022014171</v>
      </c>
      <c r="BX350">
        <f>(r_31*P350)+y_31</f>
        <v>-2.6237350724532797</v>
      </c>
      <c r="CA350">
        <f>O350</f>
        <v>0.97814760073380558</v>
      </c>
      <c r="CB350">
        <f>P350</f>
        <v>-0.20791169081775987</v>
      </c>
      <c r="CD350">
        <f t="shared" si="88"/>
        <v>0.97814760073380558</v>
      </c>
      <c r="CE350">
        <f t="shared" si="89"/>
        <v>-0.20791169081775987</v>
      </c>
      <c r="CG350">
        <f t="shared" si="90"/>
        <v>1.9562952014676112</v>
      </c>
      <c r="CH350">
        <f t="shared" si="91"/>
        <v>-0.41582338163551974</v>
      </c>
      <c r="CJ350">
        <f t="shared" si="92"/>
        <v>2.9344428022014166</v>
      </c>
      <c r="CK350">
        <f t="shared" si="93"/>
        <v>-0.62373507245327964</v>
      </c>
      <c r="CM350">
        <f t="shared" si="94"/>
        <v>3.9125904029352223</v>
      </c>
      <c r="CN350">
        <f t="shared" si="95"/>
        <v>-0.83164676327103948</v>
      </c>
      <c r="CP350">
        <f t="shared" si="96"/>
        <v>4.8907380036690276</v>
      </c>
      <c r="CQ350">
        <f t="shared" si="97"/>
        <v>-1.0395584540887994</v>
      </c>
      <c r="CS350">
        <f>O350</f>
        <v>0.97814760073380558</v>
      </c>
      <c r="CT350">
        <f>P350</f>
        <v>-0.20791169081775987</v>
      </c>
      <c r="CU350">
        <f>(a_21*r_21*O350)+x_21</f>
        <v>8.9125904029352228</v>
      </c>
      <c r="CV350">
        <f>(b_21*r_21*P350)+y_21</f>
        <v>4.5841766183644799</v>
      </c>
      <c r="CW350">
        <f>(r_21*O350)+x_21</f>
        <v>8.9125904029352228</v>
      </c>
      <c r="CX350">
        <f>(r_21*P350)+y_21</f>
        <v>4.1683532367289606</v>
      </c>
      <c r="CY350">
        <f>((r_21/2)*O350)+x_21</f>
        <v>6.9562952014676114</v>
      </c>
      <c r="CZ350">
        <f>((r_21/2)*P350)+y_21</f>
        <v>4.5841766183644799</v>
      </c>
    </row>
    <row r="351" spans="1:104" x14ac:dyDescent="0.25">
      <c r="A351">
        <v>1</v>
      </c>
      <c r="K351">
        <v>4</v>
      </c>
      <c r="L351">
        <f>L350+A351</f>
        <v>349</v>
      </c>
      <c r="M351">
        <f t="shared" si="98"/>
        <v>6.0911990894602104</v>
      </c>
      <c r="O351">
        <f t="shared" si="99"/>
        <v>0.98162718344766398</v>
      </c>
      <c r="P351">
        <f t="shared" si="100"/>
        <v>-0.19080899537654467</v>
      </c>
      <c r="R351">
        <f t="shared" si="86"/>
        <v>3.9265087337906559</v>
      </c>
      <c r="S351">
        <f t="shared" si="87"/>
        <v>-0.76323598150617866</v>
      </c>
      <c r="U351">
        <f>R351+x_0</f>
        <v>3.9265087337906559</v>
      </c>
      <c r="V351">
        <f>S351+y_0</f>
        <v>-0.76323598150617866</v>
      </c>
      <c r="X351">
        <f>r_0*COS(M351)+x_01</f>
        <v>3.9265087337906559</v>
      </c>
      <c r="Y351">
        <f>r_0*SIN(M351)+y_01</f>
        <v>-0.76323598150617866</v>
      </c>
      <c r="Z351">
        <f t="shared" si="101"/>
        <v>328</v>
      </c>
      <c r="AB351">
        <f>(r_1*O351)+x_1</f>
        <v>3.9265087337906559</v>
      </c>
      <c r="AC351">
        <f>(r_1*P351)+y_1</f>
        <v>-0.76323598150617866</v>
      </c>
      <c r="AD351">
        <f t="shared" si="102"/>
        <v>328</v>
      </c>
      <c r="AG351">
        <f>(r_2*O351)+x_2</f>
        <v>7.9265087337906559</v>
      </c>
      <c r="AH351">
        <f>(r_2*P351)+y_2</f>
        <v>-0.76323598150617866</v>
      </c>
      <c r="AJ351">
        <f>(r_3*O351)+x_3</f>
        <v>3.9265087337906559</v>
      </c>
      <c r="AK351">
        <f>(r_3*P351)+y_3</f>
        <v>-0.76323598150617866</v>
      </c>
      <c r="AM351">
        <f>(r_4*O351)+x_4</f>
        <v>7.9265087337906559</v>
      </c>
      <c r="AN351">
        <f>(r_4*P351)+y_4</f>
        <v>-0.76323598150617866</v>
      </c>
      <c r="AP351">
        <f>(r_5*O351)+x_5</f>
        <v>3.9265087337906559</v>
      </c>
      <c r="AQ351">
        <f>(r_5*P351)+y_5</f>
        <v>3.2367640184938216</v>
      </c>
      <c r="AS351">
        <f>(r_6*O351)+x_6</f>
        <v>3.9265087337906559</v>
      </c>
      <c r="AT351">
        <f>(r_6*P351)+y_6</f>
        <v>-0.76323598150617866</v>
      </c>
      <c r="AV351">
        <f>(r_7*O351)+x_7</f>
        <v>7.9265087337906559</v>
      </c>
      <c r="AW351">
        <f>(r_7*P351)+y_7</f>
        <v>-0.76323598150617866</v>
      </c>
      <c r="AY351">
        <f>(r_8*O351)+x_8</f>
        <v>3.9265087337906559</v>
      </c>
      <c r="AZ351">
        <f>(r_8*P351)+y_8</f>
        <v>3.2367640184938216</v>
      </c>
      <c r="BB351">
        <f>(r_9*O351)+x_9</f>
        <v>-7.3491266209344097E-2</v>
      </c>
      <c r="BC351">
        <f>(r_9*P351)+y_9</f>
        <v>-0.76323598150617866</v>
      </c>
      <c r="BE351">
        <f>(r_10*O351)+x_10</f>
        <v>3.9265087337906559</v>
      </c>
      <c r="BF351">
        <f>(r_10*P351)+y_10</f>
        <v>-4.7632359815061784</v>
      </c>
      <c r="BH351">
        <f>(r_26*O351)+x_26</f>
        <v>8.8346446510289756</v>
      </c>
      <c r="BI351">
        <f>(r_26*P351)+y_26</f>
        <v>-1.7172809583889019</v>
      </c>
      <c r="BK351">
        <f>(r_27*O351)+x_27</f>
        <v>-1.0551184496570079</v>
      </c>
      <c r="BL351">
        <f>(r_27*P351)+y_27</f>
        <v>1.4275730138703659</v>
      </c>
      <c r="BN351">
        <f>(r_28*O351)+x_28</f>
        <v>-1.0551184496570079</v>
      </c>
      <c r="BO351">
        <f>(r_28*P351)+y_28</f>
        <v>-2.5724269861296341</v>
      </c>
      <c r="BQ351">
        <f>(r_29*O351)+x_29</f>
        <v>2.9448815503429921</v>
      </c>
      <c r="BR351">
        <f>(r_29*P351)+y_29</f>
        <v>-0.57242698612963405</v>
      </c>
      <c r="BT351">
        <f>(r_30*O351)+x_30</f>
        <v>6.9448815503429921</v>
      </c>
      <c r="BU351">
        <f>(r_30*P351)+y_30</f>
        <v>1.4275730138703659</v>
      </c>
      <c r="BW351">
        <f>(r_31*O351)+x_31</f>
        <v>6.9448815503429921</v>
      </c>
      <c r="BX351">
        <f>(r_31*P351)+y_31</f>
        <v>-2.5724269861296341</v>
      </c>
      <c r="CA351">
        <f>O351</f>
        <v>0.98162718344766398</v>
      </c>
      <c r="CB351">
        <f>P351</f>
        <v>-0.19080899537654467</v>
      </c>
      <c r="CD351">
        <f t="shared" si="88"/>
        <v>0.98162718344766398</v>
      </c>
      <c r="CE351">
        <f t="shared" si="89"/>
        <v>-0.19080899537654467</v>
      </c>
      <c r="CG351">
        <f t="shared" si="90"/>
        <v>1.963254366895328</v>
      </c>
      <c r="CH351">
        <f t="shared" si="91"/>
        <v>-0.38161799075308933</v>
      </c>
      <c r="CJ351">
        <f t="shared" si="92"/>
        <v>2.9448815503429921</v>
      </c>
      <c r="CK351">
        <f t="shared" si="93"/>
        <v>-0.57242698612963405</v>
      </c>
      <c r="CM351">
        <f t="shared" si="94"/>
        <v>3.9265087337906559</v>
      </c>
      <c r="CN351">
        <f t="shared" si="95"/>
        <v>-0.76323598150617866</v>
      </c>
      <c r="CP351">
        <f t="shared" si="96"/>
        <v>4.9081359172383197</v>
      </c>
      <c r="CQ351">
        <f t="shared" si="97"/>
        <v>-0.95404497688272327</v>
      </c>
      <c r="CS351">
        <f>O351</f>
        <v>0.98162718344766398</v>
      </c>
      <c r="CT351">
        <f>P351</f>
        <v>-0.19080899537654467</v>
      </c>
      <c r="CU351">
        <f>(a_21*r_21*O351)+x_21</f>
        <v>8.926508733790655</v>
      </c>
      <c r="CV351">
        <f>(b_21*r_21*P351)+y_21</f>
        <v>4.6183820092469103</v>
      </c>
      <c r="CW351">
        <f>(r_21*O351)+x_21</f>
        <v>8.926508733790655</v>
      </c>
      <c r="CX351">
        <f>(r_21*P351)+y_21</f>
        <v>4.2367640184938216</v>
      </c>
      <c r="CY351">
        <f>((r_21/2)*O351)+x_21</f>
        <v>6.9632543668953275</v>
      </c>
      <c r="CZ351">
        <f>((r_21/2)*P351)+y_21</f>
        <v>4.6183820092469103</v>
      </c>
    </row>
    <row r="352" spans="1:104" x14ac:dyDescent="0.25">
      <c r="A352">
        <v>1</v>
      </c>
      <c r="K352">
        <v>4</v>
      </c>
      <c r="L352">
        <f>L351+A352</f>
        <v>350</v>
      </c>
      <c r="M352">
        <f t="shared" si="98"/>
        <v>6.1086523819801526</v>
      </c>
      <c r="O352">
        <f t="shared" si="99"/>
        <v>0.98480775301220791</v>
      </c>
      <c r="P352">
        <f t="shared" si="100"/>
        <v>-0.17364817766693127</v>
      </c>
      <c r="R352">
        <f t="shared" si="86"/>
        <v>3.9392310120488316</v>
      </c>
      <c r="S352">
        <f t="shared" si="87"/>
        <v>-0.6945927106677251</v>
      </c>
      <c r="U352">
        <f>R352+x_0</f>
        <v>3.9392310120488316</v>
      </c>
      <c r="V352">
        <f>S352+y_0</f>
        <v>-0.6945927106677251</v>
      </c>
      <c r="X352">
        <f>r_0*COS(M352)+x_01</f>
        <v>3.9392310120488316</v>
      </c>
      <c r="Y352">
        <f>r_0*SIN(M352)+y_01</f>
        <v>-0.6945927106677251</v>
      </c>
      <c r="Z352">
        <f t="shared" si="101"/>
        <v>329</v>
      </c>
      <c r="AB352">
        <f>(r_1*O352)+x_1</f>
        <v>3.9392310120488316</v>
      </c>
      <c r="AC352">
        <f>(r_1*P352)+y_1</f>
        <v>-0.6945927106677251</v>
      </c>
      <c r="AD352">
        <f t="shared" si="102"/>
        <v>329</v>
      </c>
      <c r="AG352">
        <f>(r_2*O352)+x_2</f>
        <v>7.9392310120488316</v>
      </c>
      <c r="AH352">
        <f>(r_2*P352)+y_2</f>
        <v>-0.6945927106677251</v>
      </c>
      <c r="AJ352">
        <f>(r_3*O352)+x_3</f>
        <v>3.9392310120488316</v>
      </c>
      <c r="AK352">
        <f>(r_3*P352)+y_3</f>
        <v>-0.6945927106677251</v>
      </c>
      <c r="AM352">
        <f>(r_4*O352)+x_4</f>
        <v>7.9392310120488316</v>
      </c>
      <c r="AN352">
        <f>(r_4*P352)+y_4</f>
        <v>-0.6945927106677251</v>
      </c>
      <c r="AP352">
        <f>(r_5*O352)+x_5</f>
        <v>3.9392310120488316</v>
      </c>
      <c r="AQ352">
        <f>(r_5*P352)+y_5</f>
        <v>3.3054072893322748</v>
      </c>
      <c r="AS352">
        <f>(r_6*O352)+x_6</f>
        <v>3.9392310120488316</v>
      </c>
      <c r="AT352">
        <f>(r_6*P352)+y_6</f>
        <v>-0.6945927106677251</v>
      </c>
      <c r="AV352">
        <f>(r_7*O352)+x_7</f>
        <v>7.9392310120488316</v>
      </c>
      <c r="AW352">
        <f>(r_7*P352)+y_7</f>
        <v>-0.6945927106677251</v>
      </c>
      <c r="AY352">
        <f>(r_8*O352)+x_8</f>
        <v>3.9392310120488316</v>
      </c>
      <c r="AZ352">
        <f>(r_8*P352)+y_8</f>
        <v>3.3054072893322748</v>
      </c>
      <c r="BB352">
        <f>(r_9*O352)+x_9</f>
        <v>-6.0768987951168363E-2</v>
      </c>
      <c r="BC352">
        <f>(r_9*P352)+y_9</f>
        <v>-0.6945927106677251</v>
      </c>
      <c r="BE352">
        <f>(r_10*O352)+x_10</f>
        <v>3.9392310120488316</v>
      </c>
      <c r="BF352">
        <f>(r_10*P352)+y_10</f>
        <v>-4.6945927106677248</v>
      </c>
      <c r="BH352">
        <f>(r_26*O352)+x_26</f>
        <v>8.8632697771098705</v>
      </c>
      <c r="BI352">
        <f>(r_26*P352)+y_26</f>
        <v>-1.5628335990023814</v>
      </c>
      <c r="BK352">
        <f>(r_27*O352)+x_27</f>
        <v>-1.0455767409633765</v>
      </c>
      <c r="BL352">
        <f>(r_27*P352)+y_27</f>
        <v>1.4790554669992062</v>
      </c>
      <c r="BN352">
        <f>(r_28*O352)+x_28</f>
        <v>-1.0455767409633765</v>
      </c>
      <c r="BO352">
        <f>(r_28*P352)+y_28</f>
        <v>-2.5209445330007938</v>
      </c>
      <c r="BQ352">
        <f>(r_29*O352)+x_29</f>
        <v>2.9544232590366235</v>
      </c>
      <c r="BR352">
        <f>(r_29*P352)+y_29</f>
        <v>-0.5209445330007938</v>
      </c>
      <c r="BT352">
        <f>(r_30*O352)+x_30</f>
        <v>6.9544232590366235</v>
      </c>
      <c r="BU352">
        <f>(r_30*P352)+y_30</f>
        <v>1.4790554669992062</v>
      </c>
      <c r="BW352">
        <f>(r_31*O352)+x_31</f>
        <v>6.9544232590366235</v>
      </c>
      <c r="BX352">
        <f>(r_31*P352)+y_31</f>
        <v>-2.5209445330007938</v>
      </c>
      <c r="CA352">
        <f>O352</f>
        <v>0.98480775301220791</v>
      </c>
      <c r="CB352">
        <f>P352</f>
        <v>-0.17364817766693127</v>
      </c>
      <c r="CD352">
        <f t="shared" si="88"/>
        <v>0.98480775301220791</v>
      </c>
      <c r="CE352">
        <f t="shared" si="89"/>
        <v>-0.17364817766693127</v>
      </c>
      <c r="CG352">
        <f t="shared" si="90"/>
        <v>1.9696155060244158</v>
      </c>
      <c r="CH352">
        <f t="shared" si="91"/>
        <v>-0.34729635533386255</v>
      </c>
      <c r="CJ352">
        <f t="shared" si="92"/>
        <v>2.9544232590366235</v>
      </c>
      <c r="CK352">
        <f t="shared" si="93"/>
        <v>-0.5209445330007938</v>
      </c>
      <c r="CM352">
        <f t="shared" si="94"/>
        <v>3.9392310120488316</v>
      </c>
      <c r="CN352">
        <f t="shared" si="95"/>
        <v>-0.6945927106677251</v>
      </c>
      <c r="CP352">
        <f t="shared" si="96"/>
        <v>4.9240387650610398</v>
      </c>
      <c r="CQ352">
        <f t="shared" si="97"/>
        <v>-0.8682408883346564</v>
      </c>
      <c r="CS352">
        <f>O352</f>
        <v>0.98480775301220791</v>
      </c>
      <c r="CT352">
        <f>P352</f>
        <v>-0.17364817766693127</v>
      </c>
      <c r="CU352">
        <f>(a_21*r_21*O352)+x_21</f>
        <v>8.9392310120488325</v>
      </c>
      <c r="CV352">
        <f>(b_21*r_21*P352)+y_21</f>
        <v>4.6527036446661372</v>
      </c>
      <c r="CW352">
        <f>(r_21*O352)+x_21</f>
        <v>8.9392310120488325</v>
      </c>
      <c r="CX352">
        <f>(r_21*P352)+y_21</f>
        <v>4.3054072893322752</v>
      </c>
      <c r="CY352">
        <f>((r_21/2)*O352)+x_21</f>
        <v>6.9696155060244163</v>
      </c>
      <c r="CZ352">
        <f>((r_21/2)*P352)+y_21</f>
        <v>4.6527036446661372</v>
      </c>
    </row>
    <row r="353" spans="1:104" x14ac:dyDescent="0.25">
      <c r="A353">
        <v>1</v>
      </c>
      <c r="K353">
        <v>4</v>
      </c>
      <c r="L353">
        <f>L352+A353</f>
        <v>351</v>
      </c>
      <c r="M353">
        <f t="shared" si="98"/>
        <v>6.1261056745000966</v>
      </c>
      <c r="O353">
        <f t="shared" si="99"/>
        <v>0.98768834059513766</v>
      </c>
      <c r="P353">
        <f t="shared" si="100"/>
        <v>-0.15643446504023112</v>
      </c>
      <c r="R353">
        <f t="shared" si="86"/>
        <v>3.9507533623805506</v>
      </c>
      <c r="S353">
        <f t="shared" si="87"/>
        <v>-0.62573786016092448</v>
      </c>
      <c r="U353">
        <f>R353+x_0</f>
        <v>3.9507533623805506</v>
      </c>
      <c r="V353">
        <f>S353+y_0</f>
        <v>-0.62573786016092448</v>
      </c>
      <c r="X353">
        <f>r_0*COS(M353)+x_01</f>
        <v>3.9507533623805506</v>
      </c>
      <c r="Y353">
        <f>r_0*SIN(M353)+y_01</f>
        <v>-0.62573786016092448</v>
      </c>
      <c r="Z353">
        <f t="shared" si="101"/>
        <v>330</v>
      </c>
      <c r="AB353">
        <f>(r_1*O353)+x_1</f>
        <v>3.9507533623805506</v>
      </c>
      <c r="AC353">
        <f>(r_1*P353)+y_1</f>
        <v>-0.62573786016092448</v>
      </c>
      <c r="AD353">
        <f t="shared" si="102"/>
        <v>330</v>
      </c>
      <c r="AG353">
        <f>(r_2*O353)+x_2</f>
        <v>7.9507533623805511</v>
      </c>
      <c r="AH353">
        <f>(r_2*P353)+y_2</f>
        <v>-0.62573786016092448</v>
      </c>
      <c r="AJ353">
        <f>(r_3*O353)+x_3</f>
        <v>3.9507533623805506</v>
      </c>
      <c r="AK353">
        <f>(r_3*P353)+y_3</f>
        <v>-0.62573786016092448</v>
      </c>
      <c r="AM353">
        <f>(r_4*O353)+x_4</f>
        <v>7.9507533623805511</v>
      </c>
      <c r="AN353">
        <f>(r_4*P353)+y_4</f>
        <v>-0.62573786016092448</v>
      </c>
      <c r="AP353">
        <f>(r_5*O353)+x_5</f>
        <v>3.9507533623805506</v>
      </c>
      <c r="AQ353">
        <f>(r_5*P353)+y_5</f>
        <v>3.3742621398390753</v>
      </c>
      <c r="AS353">
        <f>(r_6*O353)+x_6</f>
        <v>3.9507533623805506</v>
      </c>
      <c r="AT353">
        <f>(r_6*P353)+y_6</f>
        <v>-0.62573786016092448</v>
      </c>
      <c r="AV353">
        <f>(r_7*O353)+x_7</f>
        <v>7.9507533623805511</v>
      </c>
      <c r="AW353">
        <f>(r_7*P353)+y_7</f>
        <v>-0.62573786016092448</v>
      </c>
      <c r="AY353">
        <f>(r_8*O353)+x_8</f>
        <v>3.9507533623805506</v>
      </c>
      <c r="AZ353">
        <f>(r_8*P353)+y_8</f>
        <v>3.3742621398390753</v>
      </c>
      <c r="BB353">
        <f>(r_9*O353)+x_9</f>
        <v>-4.9246637619449363E-2</v>
      </c>
      <c r="BC353">
        <f>(r_9*P353)+y_9</f>
        <v>-0.62573786016092448</v>
      </c>
      <c r="BE353">
        <f>(r_10*O353)+x_10</f>
        <v>3.9507533623805506</v>
      </c>
      <c r="BF353">
        <f>(r_10*P353)+y_10</f>
        <v>-4.6257378601609247</v>
      </c>
      <c r="BH353">
        <f>(r_26*O353)+x_26</f>
        <v>8.8891950653562386</v>
      </c>
      <c r="BI353">
        <f>(r_26*P353)+y_26</f>
        <v>-1.4079101853620801</v>
      </c>
      <c r="BK353">
        <f>(r_27*O353)+x_27</f>
        <v>-1.0369349782145871</v>
      </c>
      <c r="BL353">
        <f>(r_27*P353)+y_27</f>
        <v>1.5306966048793067</v>
      </c>
      <c r="BN353">
        <f>(r_28*O353)+x_28</f>
        <v>-1.0369349782145871</v>
      </c>
      <c r="BO353">
        <f>(r_28*P353)+y_28</f>
        <v>-2.4693033951206935</v>
      </c>
      <c r="BQ353">
        <f>(r_29*O353)+x_29</f>
        <v>2.9630650217854129</v>
      </c>
      <c r="BR353">
        <f>(r_29*P353)+y_29</f>
        <v>-0.46930339512069336</v>
      </c>
      <c r="BT353">
        <f>(r_30*O353)+x_30</f>
        <v>6.9630650217854129</v>
      </c>
      <c r="BU353">
        <f>(r_30*P353)+y_30</f>
        <v>1.5306966048793067</v>
      </c>
      <c r="BW353">
        <f>(r_31*O353)+x_31</f>
        <v>6.9630650217854129</v>
      </c>
      <c r="BX353">
        <f>(r_31*P353)+y_31</f>
        <v>-2.4693033951206935</v>
      </c>
      <c r="CA353">
        <f>O353</f>
        <v>0.98768834059513766</v>
      </c>
      <c r="CB353">
        <f>P353</f>
        <v>-0.15643446504023112</v>
      </c>
      <c r="CD353">
        <f t="shared" si="88"/>
        <v>0.98768834059513766</v>
      </c>
      <c r="CE353">
        <f t="shared" si="89"/>
        <v>-0.15643446504023112</v>
      </c>
      <c r="CG353">
        <f t="shared" si="90"/>
        <v>1.9753766811902753</v>
      </c>
      <c r="CH353">
        <f t="shared" si="91"/>
        <v>-0.31286893008046224</v>
      </c>
      <c r="CJ353">
        <f t="shared" si="92"/>
        <v>2.9630650217854129</v>
      </c>
      <c r="CK353">
        <f t="shared" si="93"/>
        <v>-0.46930339512069336</v>
      </c>
      <c r="CM353">
        <f t="shared" si="94"/>
        <v>3.9507533623805506</v>
      </c>
      <c r="CN353">
        <f t="shared" si="95"/>
        <v>-0.62573786016092448</v>
      </c>
      <c r="CP353">
        <f t="shared" si="96"/>
        <v>4.9384417029756884</v>
      </c>
      <c r="CQ353">
        <f t="shared" si="97"/>
        <v>-0.78217232520115565</v>
      </c>
      <c r="CS353">
        <f>O353</f>
        <v>0.98768834059513766</v>
      </c>
      <c r="CT353">
        <f>P353</f>
        <v>-0.15643446504023112</v>
      </c>
      <c r="CU353">
        <f>(a_21*r_21*O353)+x_21</f>
        <v>8.9507533623805511</v>
      </c>
      <c r="CV353">
        <f>(b_21*r_21*P353)+y_21</f>
        <v>4.6871310699195377</v>
      </c>
      <c r="CW353">
        <f>(r_21*O353)+x_21</f>
        <v>8.9507533623805511</v>
      </c>
      <c r="CX353">
        <f>(r_21*P353)+y_21</f>
        <v>4.3742621398390753</v>
      </c>
      <c r="CY353">
        <f>((r_21/2)*O353)+x_21</f>
        <v>6.9753766811902755</v>
      </c>
      <c r="CZ353">
        <f>((r_21/2)*P353)+y_21</f>
        <v>4.6871310699195377</v>
      </c>
    </row>
    <row r="354" spans="1:104" x14ac:dyDescent="0.25">
      <c r="A354">
        <v>1</v>
      </c>
      <c r="K354">
        <v>4</v>
      </c>
      <c r="L354">
        <f>L353+A354</f>
        <v>352</v>
      </c>
      <c r="M354">
        <f t="shared" si="98"/>
        <v>6.1435589670200397</v>
      </c>
      <c r="O354">
        <f t="shared" si="99"/>
        <v>0.99026806874157025</v>
      </c>
      <c r="P354">
        <f t="shared" si="100"/>
        <v>-0.13917310096006588</v>
      </c>
      <c r="R354">
        <f t="shared" si="86"/>
        <v>3.961072274966281</v>
      </c>
      <c r="S354">
        <f t="shared" si="87"/>
        <v>-0.55669240384026353</v>
      </c>
      <c r="U354">
        <f>R354+x_0</f>
        <v>3.961072274966281</v>
      </c>
      <c r="V354">
        <f>S354+y_0</f>
        <v>-0.55669240384026353</v>
      </c>
      <c r="X354">
        <f>r_0*COS(M354)+x_01</f>
        <v>3.961072274966281</v>
      </c>
      <c r="Y354">
        <f>r_0*SIN(M354)+y_01</f>
        <v>-0.55669240384026353</v>
      </c>
      <c r="Z354">
        <f t="shared" si="101"/>
        <v>331</v>
      </c>
      <c r="AB354">
        <f>(r_1*O354)+x_1</f>
        <v>3.961072274966281</v>
      </c>
      <c r="AC354">
        <f>(r_1*P354)+y_1</f>
        <v>-0.55669240384026353</v>
      </c>
      <c r="AD354">
        <f t="shared" si="102"/>
        <v>331</v>
      </c>
      <c r="AG354">
        <f>(r_2*O354)+x_2</f>
        <v>7.9610722749662806</v>
      </c>
      <c r="AH354">
        <f>(r_2*P354)+y_2</f>
        <v>-0.55669240384026353</v>
      </c>
      <c r="AJ354">
        <f>(r_3*O354)+x_3</f>
        <v>3.961072274966281</v>
      </c>
      <c r="AK354">
        <f>(r_3*P354)+y_3</f>
        <v>-0.55669240384026353</v>
      </c>
      <c r="AM354">
        <f>(r_4*O354)+x_4</f>
        <v>7.9610722749662806</v>
      </c>
      <c r="AN354">
        <f>(r_4*P354)+y_4</f>
        <v>-0.55669240384026353</v>
      </c>
      <c r="AP354">
        <f>(r_5*O354)+x_5</f>
        <v>3.961072274966281</v>
      </c>
      <c r="AQ354">
        <f>(r_5*P354)+y_5</f>
        <v>3.4433075961597366</v>
      </c>
      <c r="AS354">
        <f>(r_6*O354)+x_6</f>
        <v>3.961072274966281</v>
      </c>
      <c r="AT354">
        <f>(r_6*P354)+y_6</f>
        <v>-0.55669240384026353</v>
      </c>
      <c r="AV354">
        <f>(r_7*O354)+x_7</f>
        <v>7.9610722749662806</v>
      </c>
      <c r="AW354">
        <f>(r_7*P354)+y_7</f>
        <v>-0.55669240384026353</v>
      </c>
      <c r="AY354">
        <f>(r_8*O354)+x_8</f>
        <v>3.961072274966281</v>
      </c>
      <c r="AZ354">
        <f>(r_8*P354)+y_8</f>
        <v>3.4433075961597366</v>
      </c>
      <c r="BB354">
        <f>(r_9*O354)+x_9</f>
        <v>-3.8927725033718996E-2</v>
      </c>
      <c r="BC354">
        <f>(r_9*P354)+y_9</f>
        <v>-0.55669240384026353</v>
      </c>
      <c r="BE354">
        <f>(r_10*O354)+x_10</f>
        <v>3.961072274966281</v>
      </c>
      <c r="BF354">
        <f>(r_10*P354)+y_10</f>
        <v>-4.5566924038402634</v>
      </c>
      <c r="BH354">
        <f>(r_26*O354)+x_26</f>
        <v>8.9124126186741321</v>
      </c>
      <c r="BI354">
        <f>(r_26*P354)+y_26</f>
        <v>-1.2525579086405929</v>
      </c>
      <c r="BK354">
        <f>(r_27*O354)+x_27</f>
        <v>-1.0291957937752891</v>
      </c>
      <c r="BL354">
        <f>(r_27*P354)+y_27</f>
        <v>1.5824806971198022</v>
      </c>
      <c r="BN354">
        <f>(r_28*O354)+x_28</f>
        <v>-1.0291957937752891</v>
      </c>
      <c r="BO354">
        <f>(r_28*P354)+y_28</f>
        <v>-2.4175193028801978</v>
      </c>
      <c r="BQ354">
        <f>(r_29*O354)+x_29</f>
        <v>2.9708042062247109</v>
      </c>
      <c r="BR354">
        <f>(r_29*P354)+y_29</f>
        <v>-0.41751930288019767</v>
      </c>
      <c r="BT354">
        <f>(r_30*O354)+x_30</f>
        <v>6.9708042062247113</v>
      </c>
      <c r="BU354">
        <f>(r_30*P354)+y_30</f>
        <v>1.5824806971198022</v>
      </c>
      <c r="BW354">
        <f>(r_31*O354)+x_31</f>
        <v>6.9708042062247113</v>
      </c>
      <c r="BX354">
        <f>(r_31*P354)+y_31</f>
        <v>-2.4175193028801978</v>
      </c>
      <c r="CA354">
        <f>O354</f>
        <v>0.99026806874157025</v>
      </c>
      <c r="CB354">
        <f>P354</f>
        <v>-0.13917310096006588</v>
      </c>
      <c r="CD354">
        <f t="shared" si="88"/>
        <v>0.99026806874157025</v>
      </c>
      <c r="CE354">
        <f t="shared" si="89"/>
        <v>-0.13917310096006588</v>
      </c>
      <c r="CG354">
        <f t="shared" si="90"/>
        <v>1.9805361374831405</v>
      </c>
      <c r="CH354">
        <f t="shared" si="91"/>
        <v>-0.27834620192013176</v>
      </c>
      <c r="CJ354">
        <f t="shared" si="92"/>
        <v>2.9708042062247109</v>
      </c>
      <c r="CK354">
        <f t="shared" si="93"/>
        <v>-0.41751930288019767</v>
      </c>
      <c r="CM354">
        <f t="shared" si="94"/>
        <v>3.961072274966281</v>
      </c>
      <c r="CN354">
        <f t="shared" si="95"/>
        <v>-0.55669240384026353</v>
      </c>
      <c r="CP354">
        <f t="shared" si="96"/>
        <v>4.9513403437078516</v>
      </c>
      <c r="CQ354">
        <f t="shared" si="97"/>
        <v>-0.69586550480032938</v>
      </c>
      <c r="CS354">
        <f>O354</f>
        <v>0.99026806874157025</v>
      </c>
      <c r="CT354">
        <f>P354</f>
        <v>-0.13917310096006588</v>
      </c>
      <c r="CU354">
        <f>(a_21*r_21*O354)+x_21</f>
        <v>8.9610722749662806</v>
      </c>
      <c r="CV354">
        <f>(b_21*r_21*P354)+y_21</f>
        <v>4.7216537980798678</v>
      </c>
      <c r="CW354">
        <f>(r_21*O354)+x_21</f>
        <v>8.9610722749662806</v>
      </c>
      <c r="CX354">
        <f>(r_21*P354)+y_21</f>
        <v>4.4433075961597366</v>
      </c>
      <c r="CY354">
        <f>((r_21/2)*O354)+x_21</f>
        <v>6.9805361374831403</v>
      </c>
      <c r="CZ354">
        <f>((r_21/2)*P354)+y_21</f>
        <v>4.7216537980798678</v>
      </c>
    </row>
    <row r="355" spans="1:104" x14ac:dyDescent="0.25">
      <c r="A355">
        <v>1</v>
      </c>
      <c r="K355">
        <v>4</v>
      </c>
      <c r="L355">
        <f>L354+A355</f>
        <v>353</v>
      </c>
      <c r="M355">
        <f t="shared" si="98"/>
        <v>6.1610122595399828</v>
      </c>
      <c r="O355">
        <f t="shared" si="99"/>
        <v>0.99254615164132198</v>
      </c>
      <c r="P355">
        <f t="shared" si="100"/>
        <v>-0.12186934340514811</v>
      </c>
      <c r="R355">
        <f t="shared" si="86"/>
        <v>3.9701846065652879</v>
      </c>
      <c r="S355">
        <f t="shared" si="87"/>
        <v>-0.48747737362059246</v>
      </c>
      <c r="U355">
        <f>R355+x_0</f>
        <v>3.9701846065652879</v>
      </c>
      <c r="V355">
        <f>S355+y_0</f>
        <v>-0.48747737362059246</v>
      </c>
      <c r="X355">
        <f>r_0*COS(M355)+x_01</f>
        <v>3.9701846065652879</v>
      </c>
      <c r="Y355">
        <f>r_0*SIN(M355)+y_01</f>
        <v>-0.48747737362059246</v>
      </c>
      <c r="Z355">
        <f t="shared" si="101"/>
        <v>332</v>
      </c>
      <c r="AB355">
        <f>(r_1*O355)+x_1</f>
        <v>3.9701846065652879</v>
      </c>
      <c r="AC355">
        <f>(r_1*P355)+y_1</f>
        <v>-0.48747737362059246</v>
      </c>
      <c r="AD355">
        <f t="shared" si="102"/>
        <v>332</v>
      </c>
      <c r="AG355">
        <f>(r_2*O355)+x_2</f>
        <v>7.9701846065652884</v>
      </c>
      <c r="AH355">
        <f>(r_2*P355)+y_2</f>
        <v>-0.48747737362059246</v>
      </c>
      <c r="AJ355">
        <f>(r_3*O355)+x_3</f>
        <v>3.9701846065652879</v>
      </c>
      <c r="AK355">
        <f>(r_3*P355)+y_3</f>
        <v>-0.48747737362059246</v>
      </c>
      <c r="AM355">
        <f>(r_4*O355)+x_4</f>
        <v>7.9701846065652884</v>
      </c>
      <c r="AN355">
        <f>(r_4*P355)+y_4</f>
        <v>-0.48747737362059246</v>
      </c>
      <c r="AP355">
        <f>(r_5*O355)+x_5</f>
        <v>3.9701846065652879</v>
      </c>
      <c r="AQ355">
        <f>(r_5*P355)+y_5</f>
        <v>3.5125226263794076</v>
      </c>
      <c r="AS355">
        <f>(r_6*O355)+x_6</f>
        <v>3.9701846065652879</v>
      </c>
      <c r="AT355">
        <f>(r_6*P355)+y_6</f>
        <v>-0.48747737362059246</v>
      </c>
      <c r="AV355">
        <f>(r_7*O355)+x_7</f>
        <v>7.9701846065652884</v>
      </c>
      <c r="AW355">
        <f>(r_7*P355)+y_7</f>
        <v>-0.48747737362059246</v>
      </c>
      <c r="AY355">
        <f>(r_8*O355)+x_8</f>
        <v>3.9701846065652879</v>
      </c>
      <c r="AZ355">
        <f>(r_8*P355)+y_8</f>
        <v>3.5125226263794076</v>
      </c>
      <c r="BB355">
        <f>(r_9*O355)+x_9</f>
        <v>-2.9815393434712067E-2</v>
      </c>
      <c r="BC355">
        <f>(r_9*P355)+y_9</f>
        <v>-0.48747737362059246</v>
      </c>
      <c r="BE355">
        <f>(r_10*O355)+x_10</f>
        <v>3.9701846065652879</v>
      </c>
      <c r="BF355">
        <f>(r_10*P355)+y_10</f>
        <v>-4.4874773736205924</v>
      </c>
      <c r="BH355">
        <f>(r_26*O355)+x_26</f>
        <v>8.9329153647718975</v>
      </c>
      <c r="BI355">
        <f>(r_26*P355)+y_26</f>
        <v>-1.0968240906463331</v>
      </c>
      <c r="BK355">
        <f>(r_27*O355)+x_27</f>
        <v>-1.0223615450760342</v>
      </c>
      <c r="BL355">
        <f>(r_27*P355)+y_27</f>
        <v>1.6343919697845557</v>
      </c>
      <c r="BN355">
        <f>(r_28*O355)+x_28</f>
        <v>-1.0223615450760342</v>
      </c>
      <c r="BO355">
        <f>(r_28*P355)+y_28</f>
        <v>-2.3656080302154443</v>
      </c>
      <c r="BQ355">
        <f>(r_29*O355)+x_29</f>
        <v>2.9776384549239658</v>
      </c>
      <c r="BR355">
        <f>(r_29*P355)+y_29</f>
        <v>-0.36560803021544436</v>
      </c>
      <c r="BT355">
        <f>(r_30*O355)+x_30</f>
        <v>6.9776384549239658</v>
      </c>
      <c r="BU355">
        <f>(r_30*P355)+y_30</f>
        <v>1.6343919697845557</v>
      </c>
      <c r="BW355">
        <f>(r_31*O355)+x_31</f>
        <v>6.9776384549239658</v>
      </c>
      <c r="BX355">
        <f>(r_31*P355)+y_31</f>
        <v>-2.3656080302154443</v>
      </c>
      <c r="CA355">
        <f>O355</f>
        <v>0.99254615164132198</v>
      </c>
      <c r="CB355">
        <f>P355</f>
        <v>-0.12186934340514811</v>
      </c>
      <c r="CD355">
        <f t="shared" si="88"/>
        <v>0.99254615164132198</v>
      </c>
      <c r="CE355">
        <f t="shared" si="89"/>
        <v>-0.12186934340514811</v>
      </c>
      <c r="CG355">
        <f t="shared" si="90"/>
        <v>1.985092303282644</v>
      </c>
      <c r="CH355">
        <f t="shared" si="91"/>
        <v>-0.24373868681029623</v>
      </c>
      <c r="CJ355">
        <f t="shared" si="92"/>
        <v>2.9776384549239658</v>
      </c>
      <c r="CK355">
        <f t="shared" si="93"/>
        <v>-0.36560803021544436</v>
      </c>
      <c r="CM355">
        <f t="shared" si="94"/>
        <v>3.9701846065652879</v>
      </c>
      <c r="CN355">
        <f t="shared" si="95"/>
        <v>-0.48747737362059246</v>
      </c>
      <c r="CP355">
        <f t="shared" si="96"/>
        <v>4.96273075820661</v>
      </c>
      <c r="CQ355">
        <f t="shared" si="97"/>
        <v>-0.60934671702574061</v>
      </c>
      <c r="CS355">
        <f>O355</f>
        <v>0.99254615164132198</v>
      </c>
      <c r="CT355">
        <f>P355</f>
        <v>-0.12186934340514811</v>
      </c>
      <c r="CU355">
        <f>(a_21*r_21*O355)+x_21</f>
        <v>8.9701846065652884</v>
      </c>
      <c r="CV355">
        <f>(b_21*r_21*P355)+y_21</f>
        <v>4.7562613131897038</v>
      </c>
      <c r="CW355">
        <f>(r_21*O355)+x_21</f>
        <v>8.9701846065652884</v>
      </c>
      <c r="CX355">
        <f>(r_21*P355)+y_21</f>
        <v>4.5125226263794076</v>
      </c>
      <c r="CY355">
        <f>((r_21/2)*O355)+x_21</f>
        <v>6.9850923032826442</v>
      </c>
      <c r="CZ355">
        <f>((r_21/2)*P355)+y_21</f>
        <v>4.7562613131897038</v>
      </c>
    </row>
    <row r="356" spans="1:104" x14ac:dyDescent="0.25">
      <c r="A356">
        <v>1</v>
      </c>
      <c r="K356">
        <v>4</v>
      </c>
      <c r="L356">
        <f>L355+A356</f>
        <v>354</v>
      </c>
      <c r="M356">
        <f t="shared" si="98"/>
        <v>6.1784655520599268</v>
      </c>
      <c r="O356">
        <f t="shared" si="99"/>
        <v>0.99452189536827329</v>
      </c>
      <c r="P356">
        <f t="shared" si="100"/>
        <v>-0.10452846326765342</v>
      </c>
      <c r="R356">
        <f t="shared" si="86"/>
        <v>3.9780875814730932</v>
      </c>
      <c r="S356">
        <f t="shared" si="87"/>
        <v>-0.41811385307061366</v>
      </c>
      <c r="U356">
        <f>R356+x_0</f>
        <v>3.9780875814730932</v>
      </c>
      <c r="V356">
        <f>S356+y_0</f>
        <v>-0.41811385307061366</v>
      </c>
      <c r="X356">
        <f>r_0*COS(M356)+x_01</f>
        <v>3.9780875814730932</v>
      </c>
      <c r="Y356">
        <f>r_0*SIN(M356)+y_01</f>
        <v>-0.41811385307061366</v>
      </c>
      <c r="Z356">
        <f t="shared" si="101"/>
        <v>333</v>
      </c>
      <c r="AB356">
        <f>(r_1*O356)+x_1</f>
        <v>3.9780875814730932</v>
      </c>
      <c r="AC356">
        <f>(r_1*P356)+y_1</f>
        <v>-0.41811385307061366</v>
      </c>
      <c r="AD356">
        <f t="shared" si="102"/>
        <v>333</v>
      </c>
      <c r="AG356">
        <f>(r_2*O356)+x_2</f>
        <v>7.9780875814730932</v>
      </c>
      <c r="AH356">
        <f>(r_2*P356)+y_2</f>
        <v>-0.41811385307061366</v>
      </c>
      <c r="AJ356">
        <f>(r_3*O356)+x_3</f>
        <v>3.9780875814730932</v>
      </c>
      <c r="AK356">
        <f>(r_3*P356)+y_3</f>
        <v>-0.41811385307061366</v>
      </c>
      <c r="AM356">
        <f>(r_4*O356)+x_4</f>
        <v>7.9780875814730932</v>
      </c>
      <c r="AN356">
        <f>(r_4*P356)+y_4</f>
        <v>-0.41811385307061366</v>
      </c>
      <c r="AP356">
        <f>(r_5*O356)+x_5</f>
        <v>3.9780875814730932</v>
      </c>
      <c r="AQ356">
        <f>(r_5*P356)+y_5</f>
        <v>3.5818861469293863</v>
      </c>
      <c r="AS356">
        <f>(r_6*O356)+x_6</f>
        <v>3.9780875814730932</v>
      </c>
      <c r="AT356">
        <f>(r_6*P356)+y_6</f>
        <v>-0.41811385307061366</v>
      </c>
      <c r="AV356">
        <f>(r_7*O356)+x_7</f>
        <v>7.9780875814730932</v>
      </c>
      <c r="AW356">
        <f>(r_7*P356)+y_7</f>
        <v>-0.41811385307061366</v>
      </c>
      <c r="AY356">
        <f>(r_8*O356)+x_8</f>
        <v>3.9780875814730932</v>
      </c>
      <c r="AZ356">
        <f>(r_8*P356)+y_8</f>
        <v>3.5818861469293863</v>
      </c>
      <c r="BB356">
        <f>(r_9*O356)+x_9</f>
        <v>-2.1912418526906841E-2</v>
      </c>
      <c r="BC356">
        <f>(r_9*P356)+y_9</f>
        <v>-0.41811385307061366</v>
      </c>
      <c r="BE356">
        <f>(r_10*O356)+x_10</f>
        <v>3.9780875814730932</v>
      </c>
      <c r="BF356">
        <f>(r_10*P356)+y_10</f>
        <v>-4.4181138530706132</v>
      </c>
      <c r="BH356">
        <f>(r_26*O356)+x_26</f>
        <v>8.9506970583144589</v>
      </c>
      <c r="BI356">
        <f>(r_26*P356)+y_26</f>
        <v>-0.94075616940888074</v>
      </c>
      <c r="BK356">
        <f>(r_27*O356)+x_27</f>
        <v>-1.0164343138951804</v>
      </c>
      <c r="BL356">
        <f>(r_27*P356)+y_27</f>
        <v>1.6864146101970396</v>
      </c>
      <c r="BN356">
        <f>(r_28*O356)+x_28</f>
        <v>-1.0164343138951804</v>
      </c>
      <c r="BO356">
        <f>(r_28*P356)+y_28</f>
        <v>-2.3135853898029604</v>
      </c>
      <c r="BQ356">
        <f>(r_29*O356)+x_29</f>
        <v>2.9835656861048196</v>
      </c>
      <c r="BR356">
        <f>(r_29*P356)+y_29</f>
        <v>-0.31358538980296025</v>
      </c>
      <c r="BT356">
        <f>(r_30*O356)+x_30</f>
        <v>6.9835656861048196</v>
      </c>
      <c r="BU356">
        <f>(r_30*P356)+y_30</f>
        <v>1.6864146101970396</v>
      </c>
      <c r="BW356">
        <f>(r_31*O356)+x_31</f>
        <v>6.9835656861048196</v>
      </c>
      <c r="BX356">
        <f>(r_31*P356)+y_31</f>
        <v>-2.3135853898029604</v>
      </c>
      <c r="CA356">
        <f>O356</f>
        <v>0.99452189536827329</v>
      </c>
      <c r="CB356">
        <f>P356</f>
        <v>-0.10452846326765342</v>
      </c>
      <c r="CD356">
        <f t="shared" si="88"/>
        <v>0.99452189536827329</v>
      </c>
      <c r="CE356">
        <f t="shared" si="89"/>
        <v>-0.10452846326765342</v>
      </c>
      <c r="CG356">
        <f t="shared" si="90"/>
        <v>1.9890437907365466</v>
      </c>
      <c r="CH356">
        <f t="shared" si="91"/>
        <v>-0.20905692653530683</v>
      </c>
      <c r="CJ356">
        <f t="shared" si="92"/>
        <v>2.9835656861048196</v>
      </c>
      <c r="CK356">
        <f t="shared" si="93"/>
        <v>-0.31358538980296025</v>
      </c>
      <c r="CM356">
        <f t="shared" si="94"/>
        <v>3.9780875814730932</v>
      </c>
      <c r="CN356">
        <f t="shared" si="95"/>
        <v>-0.41811385307061366</v>
      </c>
      <c r="CP356">
        <f t="shared" si="96"/>
        <v>4.9726094768413667</v>
      </c>
      <c r="CQ356">
        <f t="shared" si="97"/>
        <v>-0.52264231633826708</v>
      </c>
      <c r="CS356">
        <f>O356</f>
        <v>0.99452189536827329</v>
      </c>
      <c r="CT356">
        <f>P356</f>
        <v>-0.10452846326765342</v>
      </c>
      <c r="CU356">
        <f>(a_21*r_21*O356)+x_21</f>
        <v>8.978087581473094</v>
      </c>
      <c r="CV356">
        <f>(b_21*r_21*P356)+y_21</f>
        <v>4.7909430734646934</v>
      </c>
      <c r="CW356">
        <f>(r_21*O356)+x_21</f>
        <v>8.978087581473094</v>
      </c>
      <c r="CX356">
        <f>(r_21*P356)+y_21</f>
        <v>4.5818861469293868</v>
      </c>
      <c r="CY356">
        <f>((r_21/2)*O356)+x_21</f>
        <v>6.989043790736547</v>
      </c>
      <c r="CZ356">
        <f>((r_21/2)*P356)+y_21</f>
        <v>4.7909430734646934</v>
      </c>
    </row>
    <row r="357" spans="1:104" x14ac:dyDescent="0.25">
      <c r="A357">
        <v>1</v>
      </c>
      <c r="K357">
        <v>4</v>
      </c>
      <c r="L357">
        <f>L356+A357</f>
        <v>355</v>
      </c>
      <c r="M357">
        <f t="shared" si="98"/>
        <v>6.1959188445798699</v>
      </c>
      <c r="O357">
        <f t="shared" si="99"/>
        <v>0.99619469809174555</v>
      </c>
      <c r="P357">
        <f t="shared" si="100"/>
        <v>-8.7155742747658319E-2</v>
      </c>
      <c r="R357">
        <f t="shared" si="86"/>
        <v>3.9847787923669822</v>
      </c>
      <c r="S357">
        <f t="shared" si="87"/>
        <v>-0.34862297099063327</v>
      </c>
      <c r="U357">
        <f>R357+x_0</f>
        <v>3.9847787923669822</v>
      </c>
      <c r="V357">
        <f>S357+y_0</f>
        <v>-0.34862297099063327</v>
      </c>
      <c r="X357">
        <f>r_0*COS(M357)+x_01</f>
        <v>3.9847787923669822</v>
      </c>
      <c r="Y357">
        <f>r_0*SIN(M357)+y_01</f>
        <v>-0.34862297099063327</v>
      </c>
      <c r="Z357">
        <f t="shared" si="101"/>
        <v>334</v>
      </c>
      <c r="AB357">
        <f>(r_1*O357)+x_1</f>
        <v>3.9847787923669822</v>
      </c>
      <c r="AC357">
        <f>(r_1*P357)+y_1</f>
        <v>-0.34862297099063327</v>
      </c>
      <c r="AD357">
        <f t="shared" si="102"/>
        <v>334</v>
      </c>
      <c r="AG357">
        <f>(r_2*O357)+x_2</f>
        <v>7.9847787923669822</v>
      </c>
      <c r="AH357">
        <f>(r_2*P357)+y_2</f>
        <v>-0.34862297099063327</v>
      </c>
      <c r="AJ357">
        <f>(r_3*O357)+x_3</f>
        <v>3.9847787923669822</v>
      </c>
      <c r="AK357">
        <f>(r_3*P357)+y_3</f>
        <v>-0.34862297099063327</v>
      </c>
      <c r="AM357">
        <f>(r_4*O357)+x_4</f>
        <v>7.9847787923669822</v>
      </c>
      <c r="AN357">
        <f>(r_4*P357)+y_4</f>
        <v>-0.34862297099063327</v>
      </c>
      <c r="AP357">
        <f>(r_5*O357)+x_5</f>
        <v>3.9847787923669822</v>
      </c>
      <c r="AQ357">
        <f>(r_5*P357)+y_5</f>
        <v>3.6513770290093666</v>
      </c>
      <c r="AS357">
        <f>(r_6*O357)+x_6</f>
        <v>3.9847787923669822</v>
      </c>
      <c r="AT357">
        <f>(r_6*P357)+y_6</f>
        <v>-0.34862297099063327</v>
      </c>
      <c r="AV357">
        <f>(r_7*O357)+x_7</f>
        <v>7.9847787923669822</v>
      </c>
      <c r="AW357">
        <f>(r_7*P357)+y_7</f>
        <v>-0.34862297099063327</v>
      </c>
      <c r="AY357">
        <f>(r_8*O357)+x_8</f>
        <v>3.9847787923669822</v>
      </c>
      <c r="AZ357">
        <f>(r_8*P357)+y_8</f>
        <v>3.6513770290093666</v>
      </c>
      <c r="BB357">
        <f>(r_9*O357)+x_9</f>
        <v>-1.5221207633017819E-2</v>
      </c>
      <c r="BC357">
        <f>(r_9*P357)+y_9</f>
        <v>-0.34862297099063327</v>
      </c>
      <c r="BE357">
        <f>(r_10*O357)+x_10</f>
        <v>3.9847787923669822</v>
      </c>
      <c r="BF357">
        <f>(r_10*P357)+y_10</f>
        <v>-4.3486229709906334</v>
      </c>
      <c r="BH357">
        <f>(r_26*O357)+x_26</f>
        <v>8.9657522828257097</v>
      </c>
      <c r="BI357">
        <f>(r_26*P357)+y_26</f>
        <v>-0.78440168472892491</v>
      </c>
      <c r="BK357">
        <f>(r_27*O357)+x_27</f>
        <v>-1.0114159057247631</v>
      </c>
      <c r="BL357">
        <f>(r_27*P357)+y_27</f>
        <v>1.7385327717570251</v>
      </c>
      <c r="BN357">
        <f>(r_28*O357)+x_28</f>
        <v>-1.0114159057247631</v>
      </c>
      <c r="BO357">
        <f>(r_28*P357)+y_28</f>
        <v>-2.2614672282429749</v>
      </c>
      <c r="BQ357">
        <f>(r_29*O357)+x_29</f>
        <v>2.9885840942752369</v>
      </c>
      <c r="BR357">
        <f>(r_29*P357)+y_29</f>
        <v>-0.26146722824297497</v>
      </c>
      <c r="BT357">
        <f>(r_30*O357)+x_30</f>
        <v>6.9885840942752369</v>
      </c>
      <c r="BU357">
        <f>(r_30*P357)+y_30</f>
        <v>1.7385327717570251</v>
      </c>
      <c r="BW357">
        <f>(r_31*O357)+x_31</f>
        <v>6.9885840942752369</v>
      </c>
      <c r="BX357">
        <f>(r_31*P357)+y_31</f>
        <v>-2.2614672282429749</v>
      </c>
      <c r="CA357">
        <f>O357</f>
        <v>0.99619469809174555</v>
      </c>
      <c r="CB357">
        <f>P357</f>
        <v>-8.7155742747658319E-2</v>
      </c>
      <c r="CD357">
        <f t="shared" si="88"/>
        <v>0.99619469809174555</v>
      </c>
      <c r="CE357">
        <f t="shared" si="89"/>
        <v>-8.7155742747658319E-2</v>
      </c>
      <c r="CG357">
        <f t="shared" si="90"/>
        <v>1.9923893961834911</v>
      </c>
      <c r="CH357">
        <f t="shared" si="91"/>
        <v>-0.17431148549531664</v>
      </c>
      <c r="CJ357">
        <f t="shared" si="92"/>
        <v>2.9885840942752369</v>
      </c>
      <c r="CK357">
        <f t="shared" si="93"/>
        <v>-0.26146722824297497</v>
      </c>
      <c r="CM357">
        <f t="shared" si="94"/>
        <v>3.9847787923669822</v>
      </c>
      <c r="CN357">
        <f t="shared" si="95"/>
        <v>-0.34862297099063327</v>
      </c>
      <c r="CP357">
        <f t="shared" si="96"/>
        <v>4.9809734904587275</v>
      </c>
      <c r="CQ357">
        <f t="shared" si="97"/>
        <v>-0.43577871373829158</v>
      </c>
      <c r="CS357">
        <f>O357</f>
        <v>0.99619469809174555</v>
      </c>
      <c r="CT357">
        <f>P357</f>
        <v>-8.7155742747658319E-2</v>
      </c>
      <c r="CU357">
        <f>(a_21*r_21*O357)+x_21</f>
        <v>8.9847787923669813</v>
      </c>
      <c r="CV357">
        <f>(b_21*r_21*P357)+y_21</f>
        <v>4.8256885145046837</v>
      </c>
      <c r="CW357">
        <f>(r_21*O357)+x_21</f>
        <v>8.9847787923669813</v>
      </c>
      <c r="CX357">
        <f>(r_21*P357)+y_21</f>
        <v>4.6513770290093666</v>
      </c>
      <c r="CY357">
        <f>((r_21/2)*O357)+x_21</f>
        <v>6.9923893961834906</v>
      </c>
      <c r="CZ357">
        <f>((r_21/2)*P357)+y_21</f>
        <v>4.8256885145046837</v>
      </c>
    </row>
    <row r="358" spans="1:104" x14ac:dyDescent="0.25">
      <c r="A358">
        <v>1</v>
      </c>
      <c r="K358">
        <v>4</v>
      </c>
      <c r="L358">
        <f>L357+A358</f>
        <v>356</v>
      </c>
      <c r="M358">
        <f t="shared" si="98"/>
        <v>6.2133721370998138</v>
      </c>
      <c r="O358">
        <f t="shared" si="99"/>
        <v>0.99756405025982431</v>
      </c>
      <c r="P358">
        <f t="shared" si="100"/>
        <v>-6.9756473744124761E-2</v>
      </c>
      <c r="R358">
        <f t="shared" si="86"/>
        <v>3.9902562010392972</v>
      </c>
      <c r="S358">
        <f t="shared" si="87"/>
        <v>-0.27902589497649904</v>
      </c>
      <c r="U358">
        <f>R358+x_0</f>
        <v>3.9902562010392972</v>
      </c>
      <c r="V358">
        <f>S358+y_0</f>
        <v>-0.27902589497649904</v>
      </c>
      <c r="X358">
        <f>r_0*COS(M358)+x_01</f>
        <v>3.9902562010392972</v>
      </c>
      <c r="Y358">
        <f>r_0*SIN(M358)+y_01</f>
        <v>-0.27902589497649904</v>
      </c>
      <c r="Z358">
        <f t="shared" si="101"/>
        <v>335</v>
      </c>
      <c r="AB358">
        <f>(r_1*O358)+x_1</f>
        <v>3.9902562010392972</v>
      </c>
      <c r="AC358">
        <f>(r_1*P358)+y_1</f>
        <v>-0.27902589497649904</v>
      </c>
      <c r="AD358">
        <f t="shared" si="102"/>
        <v>335</v>
      </c>
      <c r="AG358">
        <f>(r_2*O358)+x_2</f>
        <v>7.9902562010392977</v>
      </c>
      <c r="AH358">
        <f>(r_2*P358)+y_2</f>
        <v>-0.27902589497649904</v>
      </c>
      <c r="AJ358">
        <f>(r_3*O358)+x_3</f>
        <v>3.9902562010392972</v>
      </c>
      <c r="AK358">
        <f>(r_3*P358)+y_3</f>
        <v>-0.27902589497649904</v>
      </c>
      <c r="AM358">
        <f>(r_4*O358)+x_4</f>
        <v>7.9902562010392977</v>
      </c>
      <c r="AN358">
        <f>(r_4*P358)+y_4</f>
        <v>-0.27902589497649904</v>
      </c>
      <c r="AP358">
        <f>(r_5*O358)+x_5</f>
        <v>3.9902562010392972</v>
      </c>
      <c r="AQ358">
        <f>(r_5*P358)+y_5</f>
        <v>3.720974105023501</v>
      </c>
      <c r="AS358">
        <f>(r_6*O358)+x_6</f>
        <v>3.9902562010392972</v>
      </c>
      <c r="AT358">
        <f>(r_6*P358)+y_6</f>
        <v>-0.27902589497649904</v>
      </c>
      <c r="AV358">
        <f>(r_7*O358)+x_7</f>
        <v>7.9902562010392977</v>
      </c>
      <c r="AW358">
        <f>(r_7*P358)+y_7</f>
        <v>-0.27902589497649904</v>
      </c>
      <c r="AY358">
        <f>(r_8*O358)+x_8</f>
        <v>3.9902562010392972</v>
      </c>
      <c r="AZ358">
        <f>(r_8*P358)+y_8</f>
        <v>3.720974105023501</v>
      </c>
      <c r="BB358">
        <f>(r_9*O358)+x_9</f>
        <v>-9.7437989607027653E-3</v>
      </c>
      <c r="BC358">
        <f>(r_9*P358)+y_9</f>
        <v>-0.27902589497649904</v>
      </c>
      <c r="BE358">
        <f>(r_10*O358)+x_10</f>
        <v>3.9902562010392972</v>
      </c>
      <c r="BF358">
        <f>(r_10*P358)+y_10</f>
        <v>-4.279025894976499</v>
      </c>
      <c r="BH358">
        <f>(r_26*O358)+x_26</f>
        <v>8.9780764523384189</v>
      </c>
      <c r="BI358">
        <f>(r_26*P358)+y_26</f>
        <v>-0.62780826369712284</v>
      </c>
      <c r="BK358">
        <f>(r_27*O358)+x_27</f>
        <v>-1.0073078492205272</v>
      </c>
      <c r="BL358">
        <f>(r_27*P358)+y_27</f>
        <v>1.7907305787676258</v>
      </c>
      <c r="BN358">
        <f>(r_28*O358)+x_28</f>
        <v>-1.0073078492205272</v>
      </c>
      <c r="BO358">
        <f>(r_28*P358)+y_28</f>
        <v>-2.2092694212323742</v>
      </c>
      <c r="BQ358">
        <f>(r_29*O358)+x_29</f>
        <v>2.9926921507794728</v>
      </c>
      <c r="BR358">
        <f>(r_29*P358)+y_29</f>
        <v>-0.2092694212323743</v>
      </c>
      <c r="BT358">
        <f>(r_30*O358)+x_30</f>
        <v>6.9926921507794724</v>
      </c>
      <c r="BU358">
        <f>(r_30*P358)+y_30</f>
        <v>1.7907305787676258</v>
      </c>
      <c r="BW358">
        <f>(r_31*O358)+x_31</f>
        <v>6.9926921507794724</v>
      </c>
      <c r="BX358">
        <f>(r_31*P358)+y_31</f>
        <v>-2.2092694212323742</v>
      </c>
      <c r="CA358">
        <f>O358</f>
        <v>0.99756405025982431</v>
      </c>
      <c r="CB358">
        <f>P358</f>
        <v>-6.9756473744124761E-2</v>
      </c>
      <c r="CD358">
        <f t="shared" si="88"/>
        <v>0.99756405025982431</v>
      </c>
      <c r="CE358">
        <f t="shared" si="89"/>
        <v>-6.9756473744124761E-2</v>
      </c>
      <c r="CG358">
        <f t="shared" si="90"/>
        <v>1.9951281005196486</v>
      </c>
      <c r="CH358">
        <f t="shared" si="91"/>
        <v>-0.13951294748824952</v>
      </c>
      <c r="CJ358">
        <f t="shared" si="92"/>
        <v>2.9926921507794728</v>
      </c>
      <c r="CK358">
        <f t="shared" si="93"/>
        <v>-0.2092694212323743</v>
      </c>
      <c r="CM358">
        <f t="shared" si="94"/>
        <v>3.9902562010392972</v>
      </c>
      <c r="CN358">
        <f t="shared" si="95"/>
        <v>-0.27902589497649904</v>
      </c>
      <c r="CP358">
        <f t="shared" si="96"/>
        <v>4.9878202512991212</v>
      </c>
      <c r="CQ358">
        <f t="shared" si="97"/>
        <v>-0.34878236872062379</v>
      </c>
      <c r="CS358">
        <f>O358</f>
        <v>0.99756405025982431</v>
      </c>
      <c r="CT358">
        <f>P358</f>
        <v>-6.9756473744124761E-2</v>
      </c>
      <c r="CU358">
        <f>(a_21*r_21*O358)+x_21</f>
        <v>8.9902562010392977</v>
      </c>
      <c r="CV358">
        <f>(b_21*r_21*P358)+y_21</f>
        <v>4.8604870525117505</v>
      </c>
      <c r="CW358">
        <f>(r_21*O358)+x_21</f>
        <v>8.9902562010392977</v>
      </c>
      <c r="CX358">
        <f>(r_21*P358)+y_21</f>
        <v>4.720974105023501</v>
      </c>
      <c r="CY358">
        <f>((r_21/2)*O358)+x_21</f>
        <v>6.9951281005196488</v>
      </c>
      <c r="CZ358">
        <f>((r_21/2)*P358)+y_21</f>
        <v>4.8604870525117505</v>
      </c>
    </row>
    <row r="359" spans="1:104" x14ac:dyDescent="0.25">
      <c r="A359">
        <v>1</v>
      </c>
      <c r="K359">
        <v>4</v>
      </c>
      <c r="L359">
        <f>L358+A359</f>
        <v>357</v>
      </c>
      <c r="M359">
        <f t="shared" si="98"/>
        <v>6.2308254296197561</v>
      </c>
      <c r="O359">
        <f t="shared" si="99"/>
        <v>0.99862953475457383</v>
      </c>
      <c r="P359">
        <f t="shared" si="100"/>
        <v>-5.2335956242944369E-2</v>
      </c>
      <c r="R359">
        <f t="shared" si="86"/>
        <v>3.9945181390182953</v>
      </c>
      <c r="S359">
        <f t="shared" si="87"/>
        <v>-0.20934382497177748</v>
      </c>
      <c r="U359">
        <f>R359+x_0</f>
        <v>3.9945181390182953</v>
      </c>
      <c r="V359">
        <f>S359+y_0</f>
        <v>-0.20934382497177748</v>
      </c>
      <c r="X359">
        <f>r_0*COS(M359)+x_01</f>
        <v>3.9945181390182953</v>
      </c>
      <c r="Y359">
        <f>r_0*SIN(M359)+y_01</f>
        <v>-0.20934382497177748</v>
      </c>
      <c r="Z359">
        <f t="shared" si="101"/>
        <v>336</v>
      </c>
      <c r="AB359">
        <f>(r_1*O359)+x_1</f>
        <v>3.9945181390182953</v>
      </c>
      <c r="AC359">
        <f>(r_1*P359)+y_1</f>
        <v>-0.20934382497177748</v>
      </c>
      <c r="AD359">
        <f t="shared" si="102"/>
        <v>336</v>
      </c>
      <c r="AG359">
        <f>(r_2*O359)+x_2</f>
        <v>7.9945181390182949</v>
      </c>
      <c r="AH359">
        <f>(r_2*P359)+y_2</f>
        <v>-0.20934382497177748</v>
      </c>
      <c r="AJ359">
        <f>(r_3*O359)+x_3</f>
        <v>3.9945181390182953</v>
      </c>
      <c r="AK359">
        <f>(r_3*P359)+y_3</f>
        <v>-0.20934382497177748</v>
      </c>
      <c r="AM359">
        <f>(r_4*O359)+x_4</f>
        <v>7.9945181390182949</v>
      </c>
      <c r="AN359">
        <f>(r_4*P359)+y_4</f>
        <v>-0.20934382497177748</v>
      </c>
      <c r="AP359">
        <f>(r_5*O359)+x_5</f>
        <v>3.9945181390182953</v>
      </c>
      <c r="AQ359">
        <f>(r_5*P359)+y_5</f>
        <v>3.7906561750282224</v>
      </c>
      <c r="AS359">
        <f>(r_6*O359)+x_6</f>
        <v>3.9945181390182953</v>
      </c>
      <c r="AT359">
        <f>(r_6*P359)+y_6</f>
        <v>-0.20934382497177748</v>
      </c>
      <c r="AV359">
        <f>(r_7*O359)+x_7</f>
        <v>7.9945181390182949</v>
      </c>
      <c r="AW359">
        <f>(r_7*P359)+y_7</f>
        <v>-0.20934382497177748</v>
      </c>
      <c r="AY359">
        <f>(r_8*O359)+x_8</f>
        <v>3.9945181390182953</v>
      </c>
      <c r="AZ359">
        <f>(r_8*P359)+y_8</f>
        <v>3.7906561750282224</v>
      </c>
      <c r="BB359">
        <f>(r_9*O359)+x_9</f>
        <v>-5.4818609817046671E-3</v>
      </c>
      <c r="BC359">
        <f>(r_9*P359)+y_9</f>
        <v>-0.20934382497177748</v>
      </c>
      <c r="BE359">
        <f>(r_10*O359)+x_10</f>
        <v>3.9945181390182953</v>
      </c>
      <c r="BF359">
        <f>(r_10*P359)+y_10</f>
        <v>-4.2093438249717776</v>
      </c>
      <c r="BH359">
        <f>(r_26*O359)+x_26</f>
        <v>8.9876658127911639</v>
      </c>
      <c r="BI359">
        <f>(r_26*P359)+y_26</f>
        <v>-0.4710236061864993</v>
      </c>
      <c r="BK359">
        <f>(r_27*O359)+x_27</f>
        <v>-1.0041113957362784</v>
      </c>
      <c r="BL359">
        <f>(r_27*P359)+y_27</f>
        <v>1.842992131271167</v>
      </c>
      <c r="BN359">
        <f>(r_28*O359)+x_28</f>
        <v>-1.0041113957362784</v>
      </c>
      <c r="BO359">
        <f>(r_28*P359)+y_28</f>
        <v>-2.157007868728833</v>
      </c>
      <c r="BQ359">
        <f>(r_29*O359)+x_29</f>
        <v>2.9958886042637216</v>
      </c>
      <c r="BR359">
        <f>(r_29*P359)+y_29</f>
        <v>-0.1570078687288331</v>
      </c>
      <c r="BT359">
        <f>(r_30*O359)+x_30</f>
        <v>6.9958886042637216</v>
      </c>
      <c r="BU359">
        <f>(r_30*P359)+y_30</f>
        <v>1.842992131271167</v>
      </c>
      <c r="BW359">
        <f>(r_31*O359)+x_31</f>
        <v>6.9958886042637216</v>
      </c>
      <c r="BX359">
        <f>(r_31*P359)+y_31</f>
        <v>-2.157007868728833</v>
      </c>
      <c r="CA359">
        <f>O359</f>
        <v>0.99862953475457383</v>
      </c>
      <c r="CB359">
        <f>P359</f>
        <v>-5.2335956242944369E-2</v>
      </c>
      <c r="CD359">
        <f t="shared" si="88"/>
        <v>0.99862953475457383</v>
      </c>
      <c r="CE359">
        <f t="shared" si="89"/>
        <v>-5.2335956242944369E-2</v>
      </c>
      <c r="CG359">
        <f t="shared" si="90"/>
        <v>1.9972590695091477</v>
      </c>
      <c r="CH359">
        <f t="shared" si="91"/>
        <v>-0.10467191248588874</v>
      </c>
      <c r="CJ359">
        <f t="shared" si="92"/>
        <v>2.9958886042637216</v>
      </c>
      <c r="CK359">
        <f t="shared" si="93"/>
        <v>-0.1570078687288331</v>
      </c>
      <c r="CM359">
        <f t="shared" si="94"/>
        <v>3.9945181390182953</v>
      </c>
      <c r="CN359">
        <f t="shared" si="95"/>
        <v>-0.20934382497177748</v>
      </c>
      <c r="CP359">
        <f t="shared" si="96"/>
        <v>4.9931476737728691</v>
      </c>
      <c r="CQ359">
        <f t="shared" si="97"/>
        <v>-0.26167978121472185</v>
      </c>
      <c r="CS359">
        <f>O359</f>
        <v>0.99862953475457383</v>
      </c>
      <c r="CT359">
        <f>P359</f>
        <v>-5.2335956242944369E-2</v>
      </c>
      <c r="CU359">
        <f>(a_21*r_21*O359)+x_21</f>
        <v>8.9945181390182949</v>
      </c>
      <c r="CV359">
        <f>(b_21*r_21*P359)+y_21</f>
        <v>4.8953280875141116</v>
      </c>
      <c r="CW359">
        <f>(r_21*O359)+x_21</f>
        <v>8.9945181390182949</v>
      </c>
      <c r="CX359">
        <f>(r_21*P359)+y_21</f>
        <v>4.7906561750282224</v>
      </c>
      <c r="CY359">
        <f>((r_21/2)*O359)+x_21</f>
        <v>6.9972590695091474</v>
      </c>
      <c r="CZ359">
        <f>((r_21/2)*P359)+y_21</f>
        <v>4.8953280875141116</v>
      </c>
    </row>
    <row r="360" spans="1:104" x14ac:dyDescent="0.25">
      <c r="A360">
        <v>1</v>
      </c>
      <c r="K360">
        <v>4</v>
      </c>
      <c r="L360">
        <f>L359+A360</f>
        <v>358</v>
      </c>
      <c r="M360">
        <f t="shared" si="98"/>
        <v>6.2482787221397</v>
      </c>
      <c r="O360">
        <f t="shared" si="99"/>
        <v>0.99939082701909576</v>
      </c>
      <c r="P360">
        <f t="shared" si="100"/>
        <v>-3.4899496702500823E-2</v>
      </c>
      <c r="R360">
        <f t="shared" si="86"/>
        <v>3.997563308076383</v>
      </c>
      <c r="S360">
        <f t="shared" si="87"/>
        <v>-0.13959798681000329</v>
      </c>
      <c r="U360">
        <f>R360+x_0</f>
        <v>3.997563308076383</v>
      </c>
      <c r="V360">
        <f>S360+y_0</f>
        <v>-0.13959798681000329</v>
      </c>
      <c r="X360">
        <f>r_0*COS(M360)+x_01</f>
        <v>3.997563308076383</v>
      </c>
      <c r="Y360">
        <f>r_0*SIN(M360)+y_01</f>
        <v>-0.13959798681000329</v>
      </c>
      <c r="Z360">
        <f t="shared" si="101"/>
        <v>337</v>
      </c>
      <c r="AB360">
        <f>(r_1*O360)+x_1</f>
        <v>3.997563308076383</v>
      </c>
      <c r="AC360">
        <f>(r_1*P360)+y_1</f>
        <v>-0.13959798681000329</v>
      </c>
      <c r="AD360">
        <f t="shared" si="102"/>
        <v>337</v>
      </c>
      <c r="AG360">
        <f>(r_2*O360)+x_2</f>
        <v>7.9975633080763835</v>
      </c>
      <c r="AH360">
        <f>(r_2*P360)+y_2</f>
        <v>-0.13959798681000329</v>
      </c>
      <c r="AJ360">
        <f>(r_3*O360)+x_3</f>
        <v>3.997563308076383</v>
      </c>
      <c r="AK360">
        <f>(r_3*P360)+y_3</f>
        <v>-0.13959798681000329</v>
      </c>
      <c r="AM360">
        <f>(r_4*O360)+x_4</f>
        <v>7.9975633080763835</v>
      </c>
      <c r="AN360">
        <f>(r_4*P360)+y_4</f>
        <v>-0.13959798681000329</v>
      </c>
      <c r="AP360">
        <f>(r_5*O360)+x_5</f>
        <v>3.997563308076383</v>
      </c>
      <c r="AQ360">
        <f>(r_5*P360)+y_5</f>
        <v>3.8604020131899968</v>
      </c>
      <c r="AS360">
        <f>(r_6*O360)+x_6</f>
        <v>3.997563308076383</v>
      </c>
      <c r="AT360">
        <f>(r_6*P360)+y_6</f>
        <v>-0.13959798681000329</v>
      </c>
      <c r="AV360">
        <f>(r_7*O360)+x_7</f>
        <v>7.9975633080763835</v>
      </c>
      <c r="AW360">
        <f>(r_7*P360)+y_7</f>
        <v>-0.13959798681000329</v>
      </c>
      <c r="AY360">
        <f>(r_8*O360)+x_8</f>
        <v>3.997563308076383</v>
      </c>
      <c r="AZ360">
        <f>(r_8*P360)+y_8</f>
        <v>3.8604020131899968</v>
      </c>
      <c r="BB360">
        <f>(r_9*O360)+x_9</f>
        <v>-2.4366919236169515E-3</v>
      </c>
      <c r="BC360">
        <f>(r_9*P360)+y_9</f>
        <v>-0.13959798681000329</v>
      </c>
      <c r="BE360">
        <f>(r_10*O360)+x_10</f>
        <v>3.997563308076383</v>
      </c>
      <c r="BF360">
        <f>(r_10*P360)+y_10</f>
        <v>-4.1395979868100037</v>
      </c>
      <c r="BH360">
        <f>(r_26*O360)+x_26</f>
        <v>8.994517443171862</v>
      </c>
      <c r="BI360">
        <f>(r_26*P360)+y_26</f>
        <v>-0.3140954703225074</v>
      </c>
      <c r="BK360">
        <f>(r_27*O360)+x_27</f>
        <v>-1.0018275189427128</v>
      </c>
      <c r="BL360">
        <f>(r_27*P360)+y_27</f>
        <v>1.8953015098924975</v>
      </c>
      <c r="BN360">
        <f>(r_28*O360)+x_28</f>
        <v>-1.0018275189427128</v>
      </c>
      <c r="BO360">
        <f>(r_28*P360)+y_28</f>
        <v>-2.1046984901075025</v>
      </c>
      <c r="BQ360">
        <f>(r_29*O360)+x_29</f>
        <v>2.9981724810572872</v>
      </c>
      <c r="BR360">
        <f>(r_29*P360)+y_29</f>
        <v>-0.10469849010750247</v>
      </c>
      <c r="BT360">
        <f>(r_30*O360)+x_30</f>
        <v>6.9981724810572867</v>
      </c>
      <c r="BU360">
        <f>(r_30*P360)+y_30</f>
        <v>1.8953015098924975</v>
      </c>
      <c r="BW360">
        <f>(r_31*O360)+x_31</f>
        <v>6.9981724810572867</v>
      </c>
      <c r="BX360">
        <f>(r_31*P360)+y_31</f>
        <v>-2.1046984901075025</v>
      </c>
      <c r="CA360">
        <f>O360</f>
        <v>0.99939082701909576</v>
      </c>
      <c r="CB360">
        <f>P360</f>
        <v>-3.4899496702500823E-2</v>
      </c>
      <c r="CD360">
        <f t="shared" si="88"/>
        <v>0.99939082701909576</v>
      </c>
      <c r="CE360">
        <f t="shared" si="89"/>
        <v>-3.4899496702500823E-2</v>
      </c>
      <c r="CG360">
        <f t="shared" si="90"/>
        <v>1.9987816540381915</v>
      </c>
      <c r="CH360">
        <f t="shared" si="91"/>
        <v>-6.9798993405001647E-2</v>
      </c>
      <c r="CJ360">
        <f t="shared" si="92"/>
        <v>2.9981724810572872</v>
      </c>
      <c r="CK360">
        <f t="shared" si="93"/>
        <v>-0.10469849010750247</v>
      </c>
      <c r="CM360">
        <f t="shared" si="94"/>
        <v>3.997563308076383</v>
      </c>
      <c r="CN360">
        <f t="shared" si="95"/>
        <v>-0.13959798681000329</v>
      </c>
      <c r="CP360">
        <f t="shared" si="96"/>
        <v>4.9969541350954785</v>
      </c>
      <c r="CQ360">
        <f t="shared" si="97"/>
        <v>-0.1744974835125041</v>
      </c>
      <c r="CS360">
        <f>O360</f>
        <v>0.99939082701909576</v>
      </c>
      <c r="CT360">
        <f>P360</f>
        <v>-3.4899496702500823E-2</v>
      </c>
      <c r="CU360">
        <f>(a_21*r_21*O360)+x_21</f>
        <v>8.9975633080763835</v>
      </c>
      <c r="CV360">
        <f>(b_21*r_21*P360)+y_21</f>
        <v>4.9302010065949986</v>
      </c>
      <c r="CW360">
        <f>(r_21*O360)+x_21</f>
        <v>8.9975633080763835</v>
      </c>
      <c r="CX360">
        <f>(r_21*P360)+y_21</f>
        <v>4.8604020131899963</v>
      </c>
      <c r="CY360">
        <f>((r_21/2)*O360)+x_21</f>
        <v>6.9987816540381917</v>
      </c>
      <c r="CZ360">
        <f>((r_21/2)*P360)+y_21</f>
        <v>4.9302010065949986</v>
      </c>
    </row>
    <row r="361" spans="1:104" x14ac:dyDescent="0.25">
      <c r="A361">
        <v>1</v>
      </c>
      <c r="K361">
        <v>4</v>
      </c>
      <c r="L361">
        <f>L360+A361</f>
        <v>359</v>
      </c>
      <c r="M361">
        <f t="shared" si="98"/>
        <v>6.2657320146596422</v>
      </c>
      <c r="O361">
        <f t="shared" si="99"/>
        <v>0.99984769515639127</v>
      </c>
      <c r="P361">
        <f t="shared" si="100"/>
        <v>-1.7452406437284448E-2</v>
      </c>
      <c r="R361">
        <f t="shared" si="86"/>
        <v>3.9993907806255651</v>
      </c>
      <c r="S361">
        <f t="shared" si="87"/>
        <v>-6.9809625749137794E-2</v>
      </c>
      <c r="U361">
        <f>R361+x_0</f>
        <v>3.9993907806255651</v>
      </c>
      <c r="V361">
        <f>S361+y_0</f>
        <v>-6.9809625749137794E-2</v>
      </c>
      <c r="X361">
        <f>r_0*COS(M361)+x_01</f>
        <v>3.9993907806255651</v>
      </c>
      <c r="Y361">
        <f>r_0*SIN(M361)+y_01</f>
        <v>-6.9809625749137794E-2</v>
      </c>
      <c r="Z361">
        <f t="shared" si="101"/>
        <v>338</v>
      </c>
      <c r="AB361">
        <f>(r_1*O361)+x_1</f>
        <v>3.9993907806255651</v>
      </c>
      <c r="AC361">
        <f>(r_1*P361)+y_1</f>
        <v>-6.9809625749137794E-2</v>
      </c>
      <c r="AD361">
        <f t="shared" si="102"/>
        <v>338</v>
      </c>
      <c r="AG361">
        <f>(r_2*O361)+x_2</f>
        <v>7.9993907806255651</v>
      </c>
      <c r="AH361">
        <f>(r_2*P361)+y_2</f>
        <v>-6.9809625749137794E-2</v>
      </c>
      <c r="AJ361">
        <f>(r_3*O361)+x_3</f>
        <v>3.9993907806255651</v>
      </c>
      <c r="AK361">
        <f>(r_3*P361)+y_3</f>
        <v>-6.9809625749137794E-2</v>
      </c>
      <c r="AM361">
        <f>(r_4*O361)+x_4</f>
        <v>7.9993907806255651</v>
      </c>
      <c r="AN361">
        <f>(r_4*P361)+y_4</f>
        <v>-6.9809625749137794E-2</v>
      </c>
      <c r="AP361">
        <f>(r_5*O361)+x_5</f>
        <v>3.9993907806255651</v>
      </c>
      <c r="AQ361">
        <f>(r_5*P361)+y_5</f>
        <v>3.9301903742508624</v>
      </c>
      <c r="AS361">
        <f>(r_6*O361)+x_6</f>
        <v>3.9993907806255651</v>
      </c>
      <c r="AT361">
        <f>(r_6*P361)+y_6</f>
        <v>-6.9809625749137794E-2</v>
      </c>
      <c r="AV361">
        <f>(r_7*O361)+x_7</f>
        <v>7.9993907806255651</v>
      </c>
      <c r="AW361">
        <f>(r_7*P361)+y_7</f>
        <v>-6.9809625749137794E-2</v>
      </c>
      <c r="AY361">
        <f>(r_8*O361)+x_8</f>
        <v>3.9993907806255651</v>
      </c>
      <c r="AZ361">
        <f>(r_8*P361)+y_8</f>
        <v>3.9301903742508624</v>
      </c>
      <c r="BB361">
        <f>(r_9*O361)+x_9</f>
        <v>-6.0921937443492169E-4</v>
      </c>
      <c r="BC361">
        <f>(r_9*P361)+y_9</f>
        <v>-6.9809625749137794E-2</v>
      </c>
      <c r="BE361">
        <f>(r_10*O361)+x_10</f>
        <v>3.9993907806255651</v>
      </c>
      <c r="BF361">
        <f>(r_10*P361)+y_10</f>
        <v>-4.0698096257491381</v>
      </c>
      <c r="BH361">
        <f>(r_26*O361)+x_26</f>
        <v>8.9986292564075221</v>
      </c>
      <c r="BI361">
        <f>(r_26*P361)+y_26</f>
        <v>-0.15707165793556005</v>
      </c>
      <c r="BK361">
        <f>(r_27*O361)+x_27</f>
        <v>-1.000456914530826</v>
      </c>
      <c r="BL361">
        <f>(r_27*P361)+y_27</f>
        <v>1.9476427806881467</v>
      </c>
      <c r="BN361">
        <f>(r_28*O361)+x_28</f>
        <v>-1.000456914530826</v>
      </c>
      <c r="BO361">
        <f>(r_28*P361)+y_28</f>
        <v>-2.0523572193118533</v>
      </c>
      <c r="BQ361">
        <f>(r_29*O361)+x_29</f>
        <v>2.999543085469174</v>
      </c>
      <c r="BR361">
        <f>(r_29*P361)+y_29</f>
        <v>-5.2357219311853345E-2</v>
      </c>
      <c r="BT361">
        <f>(r_30*O361)+x_30</f>
        <v>6.999543085469174</v>
      </c>
      <c r="BU361">
        <f>(r_30*P361)+y_30</f>
        <v>1.9476427806881467</v>
      </c>
      <c r="BW361">
        <f>(r_31*O361)+x_31</f>
        <v>6.999543085469174</v>
      </c>
      <c r="BX361">
        <f>(r_31*P361)+y_31</f>
        <v>-2.0523572193118533</v>
      </c>
      <c r="CA361">
        <f>O361</f>
        <v>0.99984769515639127</v>
      </c>
      <c r="CB361">
        <f>P361</f>
        <v>-1.7452406437284448E-2</v>
      </c>
      <c r="CD361">
        <f t="shared" si="88"/>
        <v>0.99984769515639127</v>
      </c>
      <c r="CE361">
        <f t="shared" si="89"/>
        <v>-1.7452406437284448E-2</v>
      </c>
      <c r="CG361">
        <f t="shared" si="90"/>
        <v>1.9996953903127825</v>
      </c>
      <c r="CH361">
        <f t="shared" si="91"/>
        <v>-3.4904812874568897E-2</v>
      </c>
      <c r="CJ361">
        <f t="shared" si="92"/>
        <v>2.999543085469174</v>
      </c>
      <c r="CK361">
        <f t="shared" si="93"/>
        <v>-5.2357219311853345E-2</v>
      </c>
      <c r="CM361">
        <f t="shared" si="94"/>
        <v>3.9993907806255651</v>
      </c>
      <c r="CN361">
        <f t="shared" si="95"/>
        <v>-6.9809625749137794E-2</v>
      </c>
      <c r="CP361">
        <f t="shared" si="96"/>
        <v>4.9992384757819561</v>
      </c>
      <c r="CQ361">
        <f t="shared" si="97"/>
        <v>-8.7262032186422242E-2</v>
      </c>
      <c r="CS361">
        <f>O361</f>
        <v>0.99984769515639127</v>
      </c>
      <c r="CT361">
        <f>P361</f>
        <v>-1.7452406437284448E-2</v>
      </c>
      <c r="CU361">
        <f>(a_21*r_21*O361)+x_21</f>
        <v>8.9993907806255642</v>
      </c>
      <c r="CV361">
        <f>(b_21*r_21*P361)+y_21</f>
        <v>4.9650951871254314</v>
      </c>
      <c r="CW361">
        <f>(r_21*O361)+x_21</f>
        <v>8.9993907806255642</v>
      </c>
      <c r="CX361">
        <f>(r_21*P361)+y_21</f>
        <v>4.9301903742508619</v>
      </c>
      <c r="CY361">
        <f>((r_21/2)*O361)+x_21</f>
        <v>6.9996953903127821</v>
      </c>
      <c r="CZ361">
        <f>((r_21/2)*P361)+y_21</f>
        <v>4.9650951871254314</v>
      </c>
    </row>
    <row r="362" spans="1:104" x14ac:dyDescent="0.25">
      <c r="A362">
        <v>1</v>
      </c>
      <c r="K362">
        <v>4</v>
      </c>
      <c r="L362">
        <f>L361+A362</f>
        <v>360</v>
      </c>
      <c r="M362">
        <f t="shared" si="98"/>
        <v>6.2831853071795862</v>
      </c>
      <c r="O362">
        <f t="shared" si="99"/>
        <v>1</v>
      </c>
      <c r="P362">
        <f t="shared" si="100"/>
        <v>-2.45029690981724E-16</v>
      </c>
      <c r="R362">
        <f t="shared" si="86"/>
        <v>4</v>
      </c>
      <c r="S362">
        <f t="shared" si="87"/>
        <v>-9.8011876392689601E-16</v>
      </c>
      <c r="U362">
        <f>R362+x_0</f>
        <v>4</v>
      </c>
      <c r="V362">
        <f>S362+y_0</f>
        <v>-9.8011876392689601E-16</v>
      </c>
      <c r="X362">
        <f>r_0*COS(M362)+x_01</f>
        <v>4</v>
      </c>
      <c r="Y362">
        <f>r_0*SIN(M362)+y_01</f>
        <v>-9.8011876392689601E-16</v>
      </c>
      <c r="Z362">
        <f t="shared" si="101"/>
        <v>339</v>
      </c>
      <c r="AB362">
        <f>(r_1*O362)+x_1</f>
        <v>4</v>
      </c>
      <c r="AC362">
        <f>(r_1*P362)+y_1</f>
        <v>-9.8011876392689601E-16</v>
      </c>
      <c r="AD362">
        <f t="shared" si="102"/>
        <v>339</v>
      </c>
      <c r="AG362">
        <f>(r_2*O362)+x_2</f>
        <v>8</v>
      </c>
      <c r="AH362">
        <f>(r_2*P362)+y_2</f>
        <v>-9.8011876392689601E-16</v>
      </c>
      <c r="AJ362">
        <f>(r_3*O362)+x_3</f>
        <v>4</v>
      </c>
      <c r="AK362">
        <f>(r_3*P362)+y_3</f>
        <v>-9.8011876392689601E-16</v>
      </c>
      <c r="AM362">
        <f>(r_4*O362)+x_4</f>
        <v>8</v>
      </c>
      <c r="AN362">
        <f>(r_4*P362)+y_4</f>
        <v>-9.8011876392689601E-16</v>
      </c>
      <c r="AP362">
        <f>(r_5*O362)+x_5</f>
        <v>4</v>
      </c>
      <c r="AQ362">
        <f>(r_5*P362)+y_5</f>
        <v>3.9999999999999991</v>
      </c>
      <c r="AS362">
        <f>(r_6*O362)+x_6</f>
        <v>4</v>
      </c>
      <c r="AT362">
        <f>(r_6*P362)+y_6</f>
        <v>-9.8011876392689601E-16</v>
      </c>
      <c r="AV362">
        <f>(r_7*O362)+x_7</f>
        <v>8</v>
      </c>
      <c r="AW362">
        <f>(r_7*P362)+y_7</f>
        <v>-9.8011876392689601E-16</v>
      </c>
      <c r="AY362">
        <f>(r_8*O362)+x_8</f>
        <v>4</v>
      </c>
      <c r="AZ362">
        <f>(r_8*P362)+y_8</f>
        <v>3.9999999999999991</v>
      </c>
      <c r="BB362">
        <f>(r_9*O362)+x_9</f>
        <v>0</v>
      </c>
      <c r="BC362">
        <f>(r_9*P362)+y_9</f>
        <v>-9.8011876392689601E-16</v>
      </c>
      <c r="BE362">
        <f>(r_10*O362)+x_10</f>
        <v>4</v>
      </c>
      <c r="BF362">
        <f>(r_10*P362)+y_10</f>
        <v>-4.0000000000000009</v>
      </c>
      <c r="BH362">
        <f>(r_26*O362)+x_26</f>
        <v>9</v>
      </c>
      <c r="BI362">
        <f>(r_26*P362)+y_26</f>
        <v>-2.205267218835516E-15</v>
      </c>
      <c r="BK362">
        <f>(r_27*O362)+x_27</f>
        <v>-1</v>
      </c>
      <c r="BL362">
        <f>(r_27*P362)+y_27</f>
        <v>1.9999999999999993</v>
      </c>
      <c r="BN362">
        <f>(r_28*O362)+x_28</f>
        <v>-1</v>
      </c>
      <c r="BO362">
        <f>(r_28*P362)+y_28</f>
        <v>-2.0000000000000009</v>
      </c>
      <c r="BQ362">
        <f>(r_29*O362)+x_29</f>
        <v>3</v>
      </c>
      <c r="BR362">
        <f>(r_29*P362)+y_29</f>
        <v>-7.3508907294517201E-16</v>
      </c>
      <c r="BT362">
        <f>(r_30*O362)+x_30</f>
        <v>7</v>
      </c>
      <c r="BU362">
        <f>(r_30*P362)+y_30</f>
        <v>1.9999999999999993</v>
      </c>
      <c r="BW362">
        <f>(r_31*O362)+x_31</f>
        <v>7</v>
      </c>
      <c r="BX362">
        <f>(r_31*P362)+y_31</f>
        <v>-2.0000000000000009</v>
      </c>
      <c r="CA362">
        <f>O362</f>
        <v>1</v>
      </c>
      <c r="CB362">
        <f>P362</f>
        <v>-2.45029690981724E-16</v>
      </c>
      <c r="CD362">
        <f t="shared" si="88"/>
        <v>1</v>
      </c>
      <c r="CE362">
        <f t="shared" si="89"/>
        <v>-2.45029690981724E-16</v>
      </c>
      <c r="CG362">
        <f t="shared" si="90"/>
        <v>2</v>
      </c>
      <c r="CH362">
        <f t="shared" si="91"/>
        <v>-4.90059381963448E-16</v>
      </c>
      <c r="CJ362">
        <f t="shared" si="92"/>
        <v>3</v>
      </c>
      <c r="CK362">
        <f t="shared" si="93"/>
        <v>-7.3508907294517201E-16</v>
      </c>
      <c r="CM362">
        <f t="shared" si="94"/>
        <v>4</v>
      </c>
      <c r="CN362">
        <f t="shared" si="95"/>
        <v>-9.8011876392689601E-16</v>
      </c>
      <c r="CP362">
        <f t="shared" si="96"/>
        <v>5</v>
      </c>
      <c r="CQ362">
        <f t="shared" si="97"/>
        <v>-1.22514845490862E-15</v>
      </c>
      <c r="CS362">
        <f>O362</f>
        <v>1</v>
      </c>
      <c r="CT362">
        <f>P362</f>
        <v>-2.45029690981724E-16</v>
      </c>
      <c r="CU362">
        <f>(a_21*r_21*O362)+x_21</f>
        <v>9</v>
      </c>
      <c r="CV362">
        <f>(b_21*r_21*P362)+y_21</f>
        <v>4.9999999999999991</v>
      </c>
      <c r="CW362">
        <f>(r_21*O362)+x_21</f>
        <v>9</v>
      </c>
      <c r="CX362">
        <f>(r_21*P362)+y_21</f>
        <v>4.9999999999999991</v>
      </c>
      <c r="CY362">
        <f>((r_21/2)*O362)+x_21</f>
        <v>7</v>
      </c>
      <c r="CZ362">
        <f>((r_21/2)*P362)+y_21</f>
        <v>4.9999999999999991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79</vt:i4>
      </vt:variant>
    </vt:vector>
  </HeadingPairs>
  <TitlesOfParts>
    <vt:vector size="81" baseType="lpstr">
      <vt:lpstr>Cercles lissés</vt:lpstr>
      <vt:lpstr>Calculs</vt:lpstr>
      <vt:lpstr>a_21</vt:lpstr>
      <vt:lpstr>b_21</vt:lpstr>
      <vt:lpstr>m_1</vt:lpstr>
      <vt:lpstr>m_2</vt:lpstr>
      <vt:lpstr>p_1</vt:lpstr>
      <vt:lpstr>p_2</vt:lpstr>
      <vt:lpstr>r_0</vt:lpstr>
      <vt:lpstr>r_01</vt:lpstr>
      <vt:lpstr>r_1</vt:lpstr>
      <vt:lpstr>r_10</vt:lpstr>
      <vt:lpstr>r_11</vt:lpstr>
      <vt:lpstr>r_12</vt:lpstr>
      <vt:lpstr>r_13</vt:lpstr>
      <vt:lpstr>r_14</vt:lpstr>
      <vt:lpstr>r_15</vt:lpstr>
      <vt:lpstr>r_16</vt:lpstr>
      <vt:lpstr>r_17</vt:lpstr>
      <vt:lpstr>r_18</vt:lpstr>
      <vt:lpstr>r_19</vt:lpstr>
      <vt:lpstr>r_2</vt:lpstr>
      <vt:lpstr>r_20</vt:lpstr>
      <vt:lpstr>r_21</vt:lpstr>
      <vt:lpstr>r_22</vt:lpstr>
      <vt:lpstr>r_23</vt:lpstr>
      <vt:lpstr>r_26</vt:lpstr>
      <vt:lpstr>r_27</vt:lpstr>
      <vt:lpstr>r_28</vt:lpstr>
      <vt:lpstr>r_29</vt:lpstr>
      <vt:lpstr>r_3</vt:lpstr>
      <vt:lpstr>r_30</vt:lpstr>
      <vt:lpstr>r_31</vt:lpstr>
      <vt:lpstr>r_4</vt:lpstr>
      <vt:lpstr>r_5</vt:lpstr>
      <vt:lpstr>r_6</vt:lpstr>
      <vt:lpstr>r_7</vt:lpstr>
      <vt:lpstr>r_8</vt:lpstr>
      <vt:lpstr>r_9</vt:lpstr>
      <vt:lpstr>x_0</vt:lpstr>
      <vt:lpstr>x_01</vt:lpstr>
      <vt:lpstr>x_1</vt:lpstr>
      <vt:lpstr>x_10</vt:lpstr>
      <vt:lpstr>x_2</vt:lpstr>
      <vt:lpstr>x_21</vt:lpstr>
      <vt:lpstr>x_22</vt:lpstr>
      <vt:lpstr>x_23</vt:lpstr>
      <vt:lpstr>x_26</vt:lpstr>
      <vt:lpstr>x_27</vt:lpstr>
      <vt:lpstr>x_28</vt:lpstr>
      <vt:lpstr>x_29</vt:lpstr>
      <vt:lpstr>x_3</vt:lpstr>
      <vt:lpstr>x_30</vt:lpstr>
      <vt:lpstr>x_31</vt:lpstr>
      <vt:lpstr>x_4</vt:lpstr>
      <vt:lpstr>x_5</vt:lpstr>
      <vt:lpstr>x_6</vt:lpstr>
      <vt:lpstr>x_7</vt:lpstr>
      <vt:lpstr>x_8</vt:lpstr>
      <vt:lpstr>x_9</vt:lpstr>
      <vt:lpstr>y_0</vt:lpstr>
      <vt:lpstr>y_01</vt:lpstr>
      <vt:lpstr>y_1</vt:lpstr>
      <vt:lpstr>y_10</vt:lpstr>
      <vt:lpstr>y_2</vt:lpstr>
      <vt:lpstr>y_21</vt:lpstr>
      <vt:lpstr>y_22</vt:lpstr>
      <vt:lpstr>y_23</vt:lpstr>
      <vt:lpstr>y_26</vt:lpstr>
      <vt:lpstr>y_27</vt:lpstr>
      <vt:lpstr>y_28</vt:lpstr>
      <vt:lpstr>y_29</vt:lpstr>
      <vt:lpstr>y_3</vt:lpstr>
      <vt:lpstr>y_30</vt:lpstr>
      <vt:lpstr>y_31</vt:lpstr>
      <vt:lpstr>y_4</vt:lpstr>
      <vt:lpstr>y_5</vt:lpstr>
      <vt:lpstr>y_6</vt:lpstr>
      <vt:lpstr>y_7</vt:lpstr>
      <vt:lpstr>y_8</vt:lpstr>
      <vt:lpstr>y_9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Edith</cp:lastModifiedBy>
  <dcterms:created xsi:type="dcterms:W3CDTF">2014-12-30T16:13:17Z</dcterms:created>
  <dcterms:modified xsi:type="dcterms:W3CDTF">2015-01-06T10:42:14Z</dcterms:modified>
</cp:coreProperties>
</file>