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828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) DOCS\B) Science numérique\A) Essaies Mathématiques\10) Programme informatique\Mathris\2 - Algèbre\"/>
    </mc:Choice>
  </mc:AlternateContent>
  <bookViews>
    <workbookView xWindow="0" yWindow="21390" windowWidth="28800" windowHeight="12105" tabRatio="444" activeTab="1"/>
  </bookViews>
  <sheets>
    <sheet name="Equasys 44 (0)" sheetId="10" r:id="rId1"/>
    <sheet name="Matrice M4 (2 ; 2) (2)" sheetId="11" r:id="rId2"/>
    <sheet name="M_4(2,2)" sheetId="9" r:id="rId3"/>
    <sheet name="Det D4 (2,2)" sheetId="3" r:id="rId4"/>
    <sheet name="Det44" sheetId="6" r:id="rId5"/>
    <sheet name="lettre" sheetId="1" r:id="rId6"/>
  </sheets>
  <definedNames>
    <definedName name="croch1">lettre!$AU$6</definedName>
    <definedName name="croch2">lettre!$AV$6</definedName>
    <definedName name="fois">lettre!$AU$4</definedName>
    <definedName name="moins">lettre!$AV$4</definedName>
    <definedName name="OLE_LINK1" localSheetId="0">'Equasys 44 (0)'!$AL$23</definedName>
    <definedName name="ParOff">lettre!$AV$5</definedName>
    <definedName name="ParOn">lettre!$AU$5</definedName>
    <definedName name="Plus">lettre!$AW$4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9" i="10" l="1"/>
  <c r="M18" i="11"/>
  <c r="L18" i="11"/>
  <c r="M17" i="11"/>
  <c r="L17" i="11"/>
  <c r="J18" i="11"/>
  <c r="I18" i="11"/>
  <c r="J17" i="11"/>
  <c r="I17" i="11"/>
  <c r="G18" i="11"/>
  <c r="F18" i="11"/>
  <c r="G17" i="11"/>
  <c r="F17" i="11"/>
  <c r="D17" i="11"/>
  <c r="C18" i="11"/>
  <c r="D18" i="11"/>
  <c r="C17" i="11"/>
  <c r="S44" i="11"/>
  <c r="T44" i="11"/>
  <c r="T27" i="10"/>
  <c r="T28" i="10" s="1"/>
  <c r="S27" i="10"/>
  <c r="S28" i="10" s="1"/>
  <c r="W10" i="11" l="1"/>
  <c r="N9" i="11" l="1"/>
  <c r="N10" i="11"/>
  <c r="I8" i="11"/>
  <c r="I9" i="11"/>
  <c r="J9" i="11"/>
  <c r="K9" i="11"/>
  <c r="L9" i="11"/>
  <c r="I10" i="11"/>
  <c r="J10" i="11"/>
  <c r="K10" i="11"/>
  <c r="L10" i="11"/>
  <c r="N3" i="11"/>
  <c r="N4" i="11"/>
  <c r="N5" i="11"/>
  <c r="N2" i="11"/>
  <c r="I3" i="11"/>
  <c r="J3" i="11"/>
  <c r="K3" i="11"/>
  <c r="L3" i="11"/>
  <c r="I4" i="11"/>
  <c r="J4" i="11"/>
  <c r="K4" i="11"/>
  <c r="L4" i="11"/>
  <c r="I5" i="11"/>
  <c r="J5" i="11"/>
  <c r="K5" i="11"/>
  <c r="L5" i="11"/>
  <c r="J2" i="11"/>
  <c r="K2" i="11"/>
  <c r="L2" i="11"/>
  <c r="I2" i="11"/>
  <c r="G3" i="11"/>
  <c r="G4" i="11"/>
  <c r="G5" i="11"/>
  <c r="G2" i="11"/>
  <c r="B3" i="11"/>
  <c r="C3" i="11"/>
  <c r="D3" i="11"/>
  <c r="E3" i="11"/>
  <c r="B4" i="11"/>
  <c r="C4" i="11"/>
  <c r="D4" i="11"/>
  <c r="E4" i="11"/>
  <c r="B5" i="11"/>
  <c r="C5" i="11"/>
  <c r="D5" i="11"/>
  <c r="E5" i="11"/>
  <c r="C2" i="11"/>
  <c r="D2" i="11"/>
  <c r="E2" i="11"/>
  <c r="B2" i="11"/>
  <c r="K21" i="11" l="1"/>
  <c r="K22" i="11"/>
  <c r="K23" i="11"/>
  <c r="K24" i="11"/>
  <c r="C20" i="11"/>
  <c r="D20" i="11"/>
  <c r="E20" i="11"/>
  <c r="G20" i="11"/>
  <c r="H20" i="11"/>
  <c r="I20" i="11"/>
  <c r="J20" i="11"/>
  <c r="L20" i="11"/>
  <c r="M20" i="11"/>
  <c r="N20" i="11"/>
  <c r="O20" i="11"/>
  <c r="Q20" i="11"/>
  <c r="R20" i="11"/>
  <c r="S20" i="11"/>
  <c r="T20" i="11"/>
  <c r="B20" i="11"/>
  <c r="C44" i="11"/>
  <c r="D44" i="11"/>
  <c r="E44" i="11"/>
  <c r="G44" i="11"/>
  <c r="H44" i="11"/>
  <c r="I44" i="11"/>
  <c r="J44" i="11"/>
  <c r="L44" i="11"/>
  <c r="N44" i="11"/>
  <c r="O44" i="11"/>
  <c r="Q44" i="11"/>
  <c r="R44" i="11" s="1"/>
  <c r="B44" i="11"/>
  <c r="B62" i="11"/>
  <c r="C62" i="11"/>
  <c r="D62" i="11"/>
  <c r="E62" i="11"/>
  <c r="G62" i="11"/>
  <c r="H62" i="11"/>
  <c r="I62" i="11"/>
  <c r="J62" i="11"/>
  <c r="L62" i="11"/>
  <c r="M62" i="11"/>
  <c r="N62" i="11"/>
  <c r="O62" i="11"/>
  <c r="Q62" i="11"/>
  <c r="R62" i="11"/>
  <c r="S62" i="11"/>
  <c r="T62" i="11"/>
  <c r="Q61" i="11"/>
  <c r="V61" i="11"/>
  <c r="W61" i="11"/>
  <c r="AA61" i="11"/>
  <c r="AB61" i="11"/>
  <c r="AC61" i="11"/>
  <c r="C61" i="11"/>
  <c r="D61" i="11"/>
  <c r="E61" i="11"/>
  <c r="G61" i="11"/>
  <c r="H61" i="11"/>
  <c r="I61" i="11"/>
  <c r="J61" i="11"/>
  <c r="L61" i="11"/>
  <c r="B61" i="11"/>
  <c r="AO23" i="10" l="1"/>
  <c r="AO24" i="10" s="1"/>
  <c r="AO26" i="10" s="1"/>
  <c r="AO27" i="10" s="1"/>
  <c r="AO28" i="10" s="1"/>
  <c r="AQ6" i="10" l="1"/>
  <c r="AR6" i="10"/>
  <c r="AJ11" i="10"/>
  <c r="U34" i="10"/>
  <c r="U36" i="10" s="1"/>
  <c r="U37" i="10" s="1"/>
  <c r="U39" i="10" s="1"/>
  <c r="U40" i="10" s="1"/>
  <c r="U20" i="10"/>
  <c r="U23" i="10" s="1"/>
  <c r="U13" i="10"/>
  <c r="U14" i="10" s="1"/>
  <c r="U15" i="10" s="1"/>
  <c r="U26" i="10"/>
  <c r="U27" i="10" s="1"/>
  <c r="U30" i="10" s="1"/>
  <c r="U31" i="10" s="1"/>
  <c r="B71" i="11" l="1"/>
  <c r="B70" i="11"/>
  <c r="B69" i="11"/>
  <c r="AS59" i="11"/>
  <c r="AR59" i="11"/>
  <c r="AD59" i="11"/>
  <c r="AC59" i="11"/>
  <c r="AB59" i="11"/>
  <c r="AA59" i="11"/>
  <c r="Y59" i="11"/>
  <c r="E66" i="11" s="1"/>
  <c r="X59" i="11"/>
  <c r="D66" i="11" s="1"/>
  <c r="W59" i="11"/>
  <c r="C66" i="11" s="1"/>
  <c r="V59" i="11"/>
  <c r="B66" i="11" s="1"/>
  <c r="B68" i="11"/>
  <c r="AS58" i="11"/>
  <c r="AR58" i="11"/>
  <c r="AD58" i="11"/>
  <c r="AC58" i="11"/>
  <c r="AB58" i="11"/>
  <c r="AA58" i="11"/>
  <c r="Y58" i="11"/>
  <c r="E65" i="11" s="1"/>
  <c r="X58" i="11"/>
  <c r="D65" i="11" s="1"/>
  <c r="W58" i="11"/>
  <c r="C65" i="11" s="1"/>
  <c r="V58" i="11"/>
  <c r="B65" i="11" s="1"/>
  <c r="AS57" i="11"/>
  <c r="AR57" i="11"/>
  <c r="AD57" i="11"/>
  <c r="AC57" i="11"/>
  <c r="AB57" i="11"/>
  <c r="AA57" i="11"/>
  <c r="Y57" i="11"/>
  <c r="E64" i="11" s="1"/>
  <c r="X57" i="11"/>
  <c r="D64" i="11" s="1"/>
  <c r="W57" i="11"/>
  <c r="C64" i="11" s="1"/>
  <c r="V57" i="11"/>
  <c r="B64" i="11" s="1"/>
  <c r="AS56" i="11"/>
  <c r="AR56" i="11"/>
  <c r="AD56" i="11"/>
  <c r="AC56" i="11"/>
  <c r="AB56" i="11"/>
  <c r="AA56" i="11"/>
  <c r="Y56" i="11"/>
  <c r="E63" i="11" s="1"/>
  <c r="X56" i="11"/>
  <c r="D63" i="11" s="1"/>
  <c r="W56" i="11"/>
  <c r="C63" i="11" s="1"/>
  <c r="V56" i="11"/>
  <c r="B63" i="11" s="1"/>
  <c r="AL54" i="11"/>
  <c r="AG54" i="11"/>
  <c r="AQ36" i="11"/>
  <c r="AC36" i="11"/>
  <c r="AB36" i="11"/>
  <c r="AD33" i="11"/>
  <c r="AB33" i="11"/>
  <c r="X33" i="11"/>
  <c r="V33" i="11"/>
  <c r="H32" i="11"/>
  <c r="AQ18" i="11"/>
  <c r="AC17" i="11"/>
  <c r="AB16" i="11"/>
  <c r="AD15" i="11"/>
  <c r="X17" i="11"/>
  <c r="W16" i="11"/>
  <c r="Y15" i="11"/>
  <c r="AA18" i="11"/>
  <c r="AA17" i="11"/>
  <c r="AA16" i="11"/>
  <c r="AA15" i="11"/>
  <c r="V18" i="11"/>
  <c r="V17" i="11"/>
  <c r="V16" i="11"/>
  <c r="D36" i="11"/>
  <c r="D32" i="11" s="1"/>
  <c r="M36" i="11"/>
  <c r="M32" i="11" s="1"/>
  <c r="AA36" i="11" s="1"/>
  <c r="C36" i="11"/>
  <c r="C33" i="11" s="1"/>
  <c r="Y33" i="11" s="1"/>
  <c r="J36" i="11"/>
  <c r="J32" i="11" s="1"/>
  <c r="G36" i="11"/>
  <c r="G32" i="11" s="1"/>
  <c r="V36" i="11" s="1"/>
  <c r="I36" i="11"/>
  <c r="J33" i="11" s="1"/>
  <c r="AB34" i="11" s="1"/>
  <c r="D35" i="11"/>
  <c r="D33" i="11" s="1"/>
  <c r="W34" i="11" s="1"/>
  <c r="F36" i="11"/>
  <c r="F33" i="11" s="1"/>
  <c r="L35" i="11"/>
  <c r="L32" i="11" s="1"/>
  <c r="AA35" i="11" s="1"/>
  <c r="BH29" i="10"/>
  <c r="BC27" i="10"/>
  <c r="BG27" i="10" s="1"/>
  <c r="BC26" i="10"/>
  <c r="BG26" i="10" s="1"/>
  <c r="BE25" i="10"/>
  <c r="BD25" i="10"/>
  <c r="BC23" i="10"/>
  <c r="BG23" i="10" s="1"/>
  <c r="BC22" i="10"/>
  <c r="BG22" i="10" s="1"/>
  <c r="AM14" i="10"/>
  <c r="AM13" i="10"/>
  <c r="AH13" i="10"/>
  <c r="AG13" i="10"/>
  <c r="AF13" i="10"/>
  <c r="AE13" i="10"/>
  <c r="AD13" i="10"/>
  <c r="AC13" i="10"/>
  <c r="H13" i="10"/>
  <c r="E13" i="10"/>
  <c r="D13" i="10"/>
  <c r="C13" i="10"/>
  <c r="AH12" i="10"/>
  <c r="AG12" i="10"/>
  <c r="AF12" i="10"/>
  <c r="AE12" i="10"/>
  <c r="AD12" i="10"/>
  <c r="AC12" i="10"/>
  <c r="H12" i="10"/>
  <c r="N7" i="11" s="1"/>
  <c r="E12" i="10"/>
  <c r="L7" i="11" s="1"/>
  <c r="D12" i="10"/>
  <c r="K7" i="11" s="1"/>
  <c r="C12" i="10"/>
  <c r="J7" i="11" s="1"/>
  <c r="B12" i="10"/>
  <c r="I7" i="11" s="1"/>
  <c r="AH10" i="10"/>
  <c r="AG10" i="10"/>
  <c r="AF10" i="10"/>
  <c r="AE10" i="10"/>
  <c r="AD10" i="10"/>
  <c r="AC10" i="10"/>
  <c r="AB10" i="10"/>
  <c r="AA10" i="10"/>
  <c r="AP9" i="10"/>
  <c r="AO9" i="10"/>
  <c r="AN9" i="10"/>
  <c r="AM9" i="10"/>
  <c r="AH9" i="10"/>
  <c r="AG9" i="10"/>
  <c r="AF9" i="10"/>
  <c r="AE9" i="10"/>
  <c r="AD9" i="10"/>
  <c r="AC9" i="10"/>
  <c r="AB9" i="10"/>
  <c r="AA9" i="10"/>
  <c r="AO8" i="10"/>
  <c r="AN8" i="10"/>
  <c r="AM8" i="10"/>
  <c r="AH8" i="10"/>
  <c r="AG8" i="10"/>
  <c r="AF8" i="10"/>
  <c r="AE8" i="10"/>
  <c r="AD8" i="10"/>
  <c r="AC8" i="10"/>
  <c r="AB8" i="10"/>
  <c r="AA8" i="10"/>
  <c r="AV7" i="10"/>
  <c r="AW7" i="10" s="1"/>
  <c r="AX7" i="10" s="1"/>
  <c r="Y7" i="10"/>
  <c r="Q7" i="10"/>
  <c r="Q12" i="10" s="1"/>
  <c r="O7" i="10"/>
  <c r="O12" i="10" s="1"/>
  <c r="N7" i="10"/>
  <c r="N12" i="10" s="1"/>
  <c r="M7" i="10"/>
  <c r="M12" i="10" s="1"/>
  <c r="AV5" i="10"/>
  <c r="AW5" i="10" s="1"/>
  <c r="AX5" i="10" s="1"/>
  <c r="AH5" i="10"/>
  <c r="AG5" i="10"/>
  <c r="AF5" i="10"/>
  <c r="AE5" i="10"/>
  <c r="AD5" i="10"/>
  <c r="AC5" i="10"/>
  <c r="AB5" i="10"/>
  <c r="AA5" i="10"/>
  <c r="Z5" i="10"/>
  <c r="Y5" i="10"/>
  <c r="AH4" i="10"/>
  <c r="AG4" i="10"/>
  <c r="AF4" i="10"/>
  <c r="AE4" i="10"/>
  <c r="AD4" i="10"/>
  <c r="AC4" i="10"/>
  <c r="AB4" i="10"/>
  <c r="AA4" i="10"/>
  <c r="Z4" i="10"/>
  <c r="Y4" i="10"/>
  <c r="AV3" i="10"/>
  <c r="AW3" i="10" s="1"/>
  <c r="AX3" i="10" s="1"/>
  <c r="AH3" i="10"/>
  <c r="AG3" i="10"/>
  <c r="AF3" i="10"/>
  <c r="AE3" i="10"/>
  <c r="AD3" i="10"/>
  <c r="AC3" i="10"/>
  <c r="AB3" i="10"/>
  <c r="AA3" i="10"/>
  <c r="Z3" i="10"/>
  <c r="Y3" i="10"/>
  <c r="AY2" i="10"/>
  <c r="AX2" i="10"/>
  <c r="AW2" i="10"/>
  <c r="AV2" i="10"/>
  <c r="AU2" i="10"/>
  <c r="Y2" i="10"/>
  <c r="AV1" i="10"/>
  <c r="AW1" i="10" s="1"/>
  <c r="AX1" i="10" s="1"/>
  <c r="AN11" i="10" l="1"/>
  <c r="AP11" i="10"/>
  <c r="M13" i="10"/>
  <c r="J8" i="11"/>
  <c r="AL5" i="10"/>
  <c r="AU8" i="10" s="1"/>
  <c r="AP5" i="10"/>
  <c r="AY8" i="10" s="1"/>
  <c r="AX28" i="10" s="1"/>
  <c r="N13" i="10"/>
  <c r="K8" i="11"/>
  <c r="O13" i="10"/>
  <c r="L8" i="11"/>
  <c r="Q13" i="10"/>
  <c r="N8" i="11"/>
  <c r="AN15" i="11"/>
  <c r="G21" i="11"/>
  <c r="AH16" i="11"/>
  <c r="B23" i="11"/>
  <c r="AN18" i="11"/>
  <c r="G22" i="11"/>
  <c r="AG15" i="11"/>
  <c r="M21" i="11" s="1"/>
  <c r="C22" i="11"/>
  <c r="AL18" i="11"/>
  <c r="R24" i="11" s="1"/>
  <c r="H22" i="11"/>
  <c r="AH17" i="11"/>
  <c r="B22" i="11"/>
  <c r="AF15" i="11"/>
  <c r="J21" i="11"/>
  <c r="AH18" i="11"/>
  <c r="B24" i="11"/>
  <c r="AN16" i="11"/>
  <c r="G23" i="11"/>
  <c r="AM16" i="11"/>
  <c r="D23" i="11"/>
  <c r="AI16" i="11"/>
  <c r="I23" i="11"/>
  <c r="AK17" i="11"/>
  <c r="E21" i="11"/>
  <c r="AN17" i="11"/>
  <c r="G24" i="11"/>
  <c r="W15" i="11"/>
  <c r="AB15" i="11"/>
  <c r="AN36" i="11"/>
  <c r="G48" i="11"/>
  <c r="AH33" i="11"/>
  <c r="B45" i="11"/>
  <c r="AH54" i="11"/>
  <c r="M61" i="11"/>
  <c r="AG56" i="11"/>
  <c r="M63" i="11" s="1"/>
  <c r="H63" i="11"/>
  <c r="AI59" i="11"/>
  <c r="J64" i="11"/>
  <c r="AG57" i="11"/>
  <c r="AY57" i="11" s="1"/>
  <c r="AT58" i="11" s="1"/>
  <c r="H65" i="11"/>
  <c r="AH58" i="11"/>
  <c r="I66" i="11"/>
  <c r="AN34" i="11"/>
  <c r="G47" i="11"/>
  <c r="AK36" i="11"/>
  <c r="Q48" i="11" s="1"/>
  <c r="E45" i="11"/>
  <c r="AH59" i="11"/>
  <c r="I64" i="11"/>
  <c r="AF57" i="11"/>
  <c r="AW57" i="11" s="1"/>
  <c r="AP56" i="11" s="1"/>
  <c r="G65" i="11"/>
  <c r="AG58" i="11"/>
  <c r="AL58" i="11" s="1"/>
  <c r="H66" i="11"/>
  <c r="AL35" i="11"/>
  <c r="R47" i="11" s="1"/>
  <c r="H46" i="11"/>
  <c r="AM33" i="11"/>
  <c r="S45" i="11" s="1"/>
  <c r="D45" i="11"/>
  <c r="AL36" i="11"/>
  <c r="R48" i="11" s="1"/>
  <c r="H48" i="11"/>
  <c r="AM54" i="11"/>
  <c r="R61" i="11"/>
  <c r="X61" i="11"/>
  <c r="AH57" i="11"/>
  <c r="I63" i="11"/>
  <c r="AF59" i="11"/>
  <c r="L66" i="11" s="1"/>
  <c r="G64" i="11"/>
  <c r="AH56" i="11"/>
  <c r="I65" i="11"/>
  <c r="AI58" i="11"/>
  <c r="J66" i="11"/>
  <c r="AF34" i="11"/>
  <c r="J45" i="11"/>
  <c r="AF56" i="11"/>
  <c r="L63" i="11" s="1"/>
  <c r="G63" i="11"/>
  <c r="AG33" i="11"/>
  <c r="M45" i="11" s="1"/>
  <c r="C46" i="11"/>
  <c r="AH35" i="11"/>
  <c r="B48" i="11"/>
  <c r="AL33" i="11"/>
  <c r="R45" i="11" s="1"/>
  <c r="H45" i="11"/>
  <c r="AI36" i="11"/>
  <c r="I48" i="11"/>
  <c r="AI56" i="11"/>
  <c r="J63" i="11"/>
  <c r="AG59" i="11"/>
  <c r="M66" i="11" s="1"/>
  <c r="H64" i="11"/>
  <c r="AI57" i="11"/>
  <c r="J65" i="11"/>
  <c r="AF58" i="11"/>
  <c r="L65" i="11" s="1"/>
  <c r="G66" i="11"/>
  <c r="AO10" i="10"/>
  <c r="O14" i="10" s="1"/>
  <c r="AO13" i="10"/>
  <c r="AN14" i="10"/>
  <c r="Y15" i="10" s="1"/>
  <c r="AL3" i="10"/>
  <c r="AU4" i="10" s="1"/>
  <c r="AN3" i="10"/>
  <c r="O8" i="10" s="1"/>
  <c r="AP3" i="10"/>
  <c r="AY4" i="10" s="1"/>
  <c r="AL4" i="10"/>
  <c r="AU6" i="10" s="1"/>
  <c r="AN4" i="10"/>
  <c r="AW6" i="10" s="1"/>
  <c r="AP4" i="10"/>
  <c r="AY6" i="10" s="1"/>
  <c r="AX24" i="10" s="1"/>
  <c r="Y16" i="11"/>
  <c r="AD17" i="11"/>
  <c r="AB17" i="11"/>
  <c r="Y18" i="11"/>
  <c r="W17" i="11"/>
  <c r="AD16" i="11"/>
  <c r="Y17" i="11"/>
  <c r="W12" i="11"/>
  <c r="B41" i="11" s="1"/>
  <c r="AN10" i="10"/>
  <c r="AP10" i="10"/>
  <c r="Q14" i="10" s="1"/>
  <c r="AN13" i="10"/>
  <c r="AW13" i="10" s="1"/>
  <c r="Z19" i="10" s="1"/>
  <c r="AP13" i="10"/>
  <c r="AA15" i="10" s="1"/>
  <c r="H24" i="10" s="1"/>
  <c r="AO14" i="10"/>
  <c r="AM3" i="10"/>
  <c r="N8" i="10" s="1"/>
  <c r="AO3" i="10"/>
  <c r="AX4" i="10" s="1"/>
  <c r="AM4" i="10"/>
  <c r="N9" i="10" s="1"/>
  <c r="AO4" i="10"/>
  <c r="AM5" i="10"/>
  <c r="N10" i="10" s="1"/>
  <c r="AO5" i="10"/>
  <c r="AX8" i="10" s="1"/>
  <c r="AX27" i="10" s="1"/>
  <c r="AO11" i="10"/>
  <c r="O15" i="10" s="1"/>
  <c r="AP14" i="10"/>
  <c r="AN5" i="10"/>
  <c r="AW8" i="10" s="1"/>
  <c r="AX26" i="10" s="1"/>
  <c r="Y36" i="11"/>
  <c r="G35" i="11"/>
  <c r="G33" i="11" s="1"/>
  <c r="X36" i="11" s="1"/>
  <c r="AY56" i="11"/>
  <c r="AT56" i="11" s="1"/>
  <c r="AA34" i="11"/>
  <c r="AC34" i="11"/>
  <c r="AB18" i="11"/>
  <c r="AC18" i="11"/>
  <c r="AD18" i="11"/>
  <c r="W33" i="11"/>
  <c r="W35" i="11"/>
  <c r="X35" i="11"/>
  <c r="W18" i="11"/>
  <c r="X18" i="11"/>
  <c r="V34" i="11"/>
  <c r="X34" i="11"/>
  <c r="Y34" i="11"/>
  <c r="AD35" i="11"/>
  <c r="AD34" i="11"/>
  <c r="AD36" i="11"/>
  <c r="AC15" i="11"/>
  <c r="X16" i="11"/>
  <c r="AC16" i="11"/>
  <c r="F35" i="11"/>
  <c r="F32" i="11" s="1"/>
  <c r="M35" i="11"/>
  <c r="L33" i="11" s="1"/>
  <c r="L36" i="11"/>
  <c r="C35" i="11"/>
  <c r="I35" i="11"/>
  <c r="I32" i="11" s="1"/>
  <c r="M8" i="10"/>
  <c r="AW4" i="10"/>
  <c r="AW22" i="10" s="1"/>
  <c r="O9" i="10"/>
  <c r="AX13" i="10"/>
  <c r="AB19" i="10" s="1"/>
  <c r="Z15" i="10"/>
  <c r="AY14" i="10"/>
  <c r="AE20" i="10" s="1"/>
  <c r="AA16" i="10"/>
  <c r="H27" i="10" s="1"/>
  <c r="AZ24" i="10"/>
  <c r="AZ28" i="10"/>
  <c r="AW10" i="10"/>
  <c r="Y12" i="10"/>
  <c r="N14" i="10"/>
  <c r="AY10" i="10"/>
  <c r="Z16" i="10"/>
  <c r="H28" i="10" s="1"/>
  <c r="AX14" i="10"/>
  <c r="AB20" i="10" s="1"/>
  <c r="AV4" i="10"/>
  <c r="AW23" i="10" s="1"/>
  <c r="AX6" i="10"/>
  <c r="Q9" i="10"/>
  <c r="AV8" i="10"/>
  <c r="Y13" i="10"/>
  <c r="N15" i="10"/>
  <c r="AW11" i="10"/>
  <c r="Q15" i="10"/>
  <c r="AY11" i="10"/>
  <c r="M10" i="10"/>
  <c r="O10" i="10" l="1"/>
  <c r="M9" i="10"/>
  <c r="AW14" i="10"/>
  <c r="Z20" i="10" s="1"/>
  <c r="AX10" i="10"/>
  <c r="AB22" i="10" s="1"/>
  <c r="AX23" i="10"/>
  <c r="AX22" i="10"/>
  <c r="AK58" i="11"/>
  <c r="Q65" i="11" s="1"/>
  <c r="BC35" i="11"/>
  <c r="AU35" i="11" s="1"/>
  <c r="T46" i="11"/>
  <c r="BC36" i="11"/>
  <c r="AU36" i="11" s="1"/>
  <c r="T48" i="11"/>
  <c r="AM18" i="11"/>
  <c r="D24" i="11"/>
  <c r="AM17" i="11"/>
  <c r="D22" i="11"/>
  <c r="AG18" i="11"/>
  <c r="M24" i="11" s="1"/>
  <c r="C24" i="11"/>
  <c r="AG16" i="11"/>
  <c r="M22" i="11" s="1"/>
  <c r="C23" i="11"/>
  <c r="AK15" i="11"/>
  <c r="E22" i="11"/>
  <c r="AG17" i="11"/>
  <c r="M23" i="11" s="1"/>
  <c r="C21" i="11"/>
  <c r="BA17" i="11"/>
  <c r="AQ17" i="11" s="1"/>
  <c r="Q23" i="11"/>
  <c r="BB17" i="11"/>
  <c r="AS17" i="11" s="1"/>
  <c r="S22" i="11"/>
  <c r="AX18" i="11"/>
  <c r="AR18" i="11" s="1"/>
  <c r="N24" i="11"/>
  <c r="AX16" i="11"/>
  <c r="AR16" i="11" s="1"/>
  <c r="N23" i="11"/>
  <c r="AX17" i="11"/>
  <c r="AR17" i="11" s="1"/>
  <c r="N22" i="11"/>
  <c r="AF18" i="11"/>
  <c r="J22" i="11"/>
  <c r="AK18" i="11"/>
  <c r="Q24" i="11" s="1"/>
  <c r="E24" i="11"/>
  <c r="AI18" i="11"/>
  <c r="I22" i="11"/>
  <c r="AL17" i="11"/>
  <c r="R23" i="11" s="1"/>
  <c r="H24" i="11"/>
  <c r="AF16" i="11"/>
  <c r="J23" i="11"/>
  <c r="AL15" i="11"/>
  <c r="R21" i="11" s="1"/>
  <c r="H21" i="11"/>
  <c r="AI15" i="11"/>
  <c r="I21" i="11"/>
  <c r="AF17" i="11"/>
  <c r="J24" i="11"/>
  <c r="AW59" i="11"/>
  <c r="AP59" i="11" s="1"/>
  <c r="AI17" i="11"/>
  <c r="I24" i="11"/>
  <c r="AK16" i="11"/>
  <c r="Q22" i="11" s="1"/>
  <c r="E23" i="11"/>
  <c r="AL16" i="11"/>
  <c r="R22" i="11" s="1"/>
  <c r="H23" i="11"/>
  <c r="BC17" i="11"/>
  <c r="AU18" i="11" s="1"/>
  <c r="T23" i="11"/>
  <c r="AY17" i="11"/>
  <c r="AT17" i="11" s="1"/>
  <c r="O22" i="11"/>
  <c r="BC18" i="11"/>
  <c r="AU17" i="11" s="1"/>
  <c r="T22" i="11"/>
  <c r="AW16" i="11"/>
  <c r="AP16" i="11" s="1"/>
  <c r="L21" i="11"/>
  <c r="BC16" i="11"/>
  <c r="AU16" i="11" s="1"/>
  <c r="T24" i="11"/>
  <c r="BC15" i="11"/>
  <c r="AU15" i="11" s="1"/>
  <c r="T21" i="11"/>
  <c r="W36" i="11"/>
  <c r="AL56" i="11"/>
  <c r="BA56" i="11" s="1"/>
  <c r="AF36" i="11"/>
  <c r="J48" i="11"/>
  <c r="AY36" i="11"/>
  <c r="AT36" i="11" s="1"/>
  <c r="O48" i="11"/>
  <c r="AF35" i="11"/>
  <c r="J46" i="11"/>
  <c r="AK33" i="11"/>
  <c r="E46" i="11"/>
  <c r="AW58" i="11"/>
  <c r="AP57" i="11" s="1"/>
  <c r="AG36" i="11"/>
  <c r="M48" i="11" s="1"/>
  <c r="C45" i="11"/>
  <c r="AN54" i="11"/>
  <c r="S61" i="11"/>
  <c r="Y61" i="11"/>
  <c r="BB33" i="11"/>
  <c r="AS33" i="11" s="1"/>
  <c r="BA33" i="11"/>
  <c r="AQ33" i="11" s="1"/>
  <c r="AY58" i="11"/>
  <c r="AT57" i="11" s="1"/>
  <c r="M65" i="11"/>
  <c r="AM59" i="11"/>
  <c r="S65" i="11" s="1"/>
  <c r="N65" i="11"/>
  <c r="AL57" i="11"/>
  <c r="M64" i="11"/>
  <c r="AX33" i="11"/>
  <c r="AR33" i="11" s="1"/>
  <c r="N45" i="11"/>
  <c r="AN35" i="11"/>
  <c r="G46" i="11"/>
  <c r="AM35" i="11"/>
  <c r="D48" i="11"/>
  <c r="AN57" i="11"/>
  <c r="O64" i="11"/>
  <c r="AN56" i="11"/>
  <c r="O63" i="11"/>
  <c r="AW34" i="11"/>
  <c r="AP34" i="11" s="1"/>
  <c r="L46" i="11"/>
  <c r="AM56" i="11"/>
  <c r="S63" i="11" s="1"/>
  <c r="N63" i="11"/>
  <c r="AM57" i="11"/>
  <c r="S64" i="11" s="1"/>
  <c r="N64" i="11"/>
  <c r="AF33" i="11"/>
  <c r="J47" i="11"/>
  <c r="AX35" i="11"/>
  <c r="AR36" i="11" s="1"/>
  <c r="N47" i="11"/>
  <c r="AN58" i="11"/>
  <c r="O65" i="11"/>
  <c r="AK59" i="11"/>
  <c r="Q66" i="11" s="1"/>
  <c r="AL59" i="11"/>
  <c r="AG35" i="11"/>
  <c r="M47" i="11" s="1"/>
  <c r="C48" i="11"/>
  <c r="AK56" i="11"/>
  <c r="Q63" i="11" s="1"/>
  <c r="AM36" i="11"/>
  <c r="D46" i="11"/>
  <c r="AM34" i="11"/>
  <c r="D47" i="11"/>
  <c r="AY59" i="11"/>
  <c r="AT59" i="11" s="1"/>
  <c r="BA58" i="11"/>
  <c r="R65" i="11"/>
  <c r="AW56" i="11"/>
  <c r="AH36" i="11"/>
  <c r="B46" i="11"/>
  <c r="AG34" i="11"/>
  <c r="M46" i="11" s="1"/>
  <c r="C47" i="11"/>
  <c r="AI35" i="11"/>
  <c r="I46" i="11"/>
  <c r="AK35" i="11"/>
  <c r="E48" i="11"/>
  <c r="AK57" i="11"/>
  <c r="Q64" i="11" s="1"/>
  <c r="L64" i="11"/>
  <c r="AM58" i="11"/>
  <c r="S66" i="11" s="1"/>
  <c r="N66" i="11"/>
  <c r="AN59" i="11"/>
  <c r="O66" i="11"/>
  <c r="AI54" i="11"/>
  <c r="O61" i="11" s="1"/>
  <c r="N61" i="11"/>
  <c r="Q8" i="10"/>
  <c r="Q10" i="10"/>
  <c r="Y14" i="10"/>
  <c r="H25" i="10" s="1"/>
  <c r="AU14" i="10" s="1"/>
  <c r="B42" i="11"/>
  <c r="AX11" i="10"/>
  <c r="AB23" i="10" s="1"/>
  <c r="AV6" i="10"/>
  <c r="AY24" i="10" s="1"/>
  <c r="BE24" i="10" s="1"/>
  <c r="AY13" i="10"/>
  <c r="AE19" i="10" s="1"/>
  <c r="AC33" i="11"/>
  <c r="AA33" i="11"/>
  <c r="AB35" i="11"/>
  <c r="AC35" i="11"/>
  <c r="V35" i="11"/>
  <c r="Y35" i="11"/>
  <c r="AE23" i="10"/>
  <c r="AZ23" i="10"/>
  <c r="AZ27" i="10"/>
  <c r="H42" i="10"/>
  <c r="AU23" i="10"/>
  <c r="AZ26" i="10"/>
  <c r="AZ22" i="10"/>
  <c r="H38" i="10"/>
  <c r="AU13" i="10"/>
  <c r="AU22" i="10"/>
  <c r="H41" i="10"/>
  <c r="Z23" i="10"/>
  <c r="BE11" i="10"/>
  <c r="AY27" i="10"/>
  <c r="AY26" i="10"/>
  <c r="AY28" i="10"/>
  <c r="BE28" i="10" s="1"/>
  <c r="AY23" i="10"/>
  <c r="AY22" i="10"/>
  <c r="AW27" i="10"/>
  <c r="BD27" i="10" s="1"/>
  <c r="AW26" i="10"/>
  <c r="BD26" i="10" s="1"/>
  <c r="AW24" i="10"/>
  <c r="BD24" i="10" s="1"/>
  <c r="BD22" i="10"/>
  <c r="AW28" i="10"/>
  <c r="BD28" i="10" s="1"/>
  <c r="BD23" i="10"/>
  <c r="BD10" i="10"/>
  <c r="AE22" i="10"/>
  <c r="Z22" i="10"/>
  <c r="BD11" i="10"/>
  <c r="BD13" i="10" l="1"/>
  <c r="BE13" i="10"/>
  <c r="BE10" i="10"/>
  <c r="BH10" i="10" s="1"/>
  <c r="H39" i="10"/>
  <c r="BH28" i="10"/>
  <c r="Z31" i="10" s="1"/>
  <c r="BC34" i="11"/>
  <c r="AU34" i="11" s="1"/>
  <c r="T47" i="11"/>
  <c r="BB36" i="11"/>
  <c r="AS35" i="11" s="1"/>
  <c r="S46" i="11"/>
  <c r="BB35" i="11"/>
  <c r="AS36" i="11" s="1"/>
  <c r="S47" i="11"/>
  <c r="BB34" i="11"/>
  <c r="AS34" i="11" s="1"/>
  <c r="S48" i="11"/>
  <c r="R63" i="11"/>
  <c r="AY18" i="11"/>
  <c r="AT18" i="11" s="1"/>
  <c r="O23" i="11"/>
  <c r="AW17" i="11"/>
  <c r="AP17" i="11" s="1"/>
  <c r="AP20" i="11" s="1"/>
  <c r="L23" i="11"/>
  <c r="BA16" i="11"/>
  <c r="AQ16" i="11" s="1"/>
  <c r="Q21" i="11"/>
  <c r="BB16" i="11"/>
  <c r="AS16" i="11" s="1"/>
  <c r="S23" i="11"/>
  <c r="AP58" i="11"/>
  <c r="AY15" i="11"/>
  <c r="AT15" i="11" s="1"/>
  <c r="O21" i="11"/>
  <c r="AW15" i="11"/>
  <c r="AP15" i="11" s="1"/>
  <c r="L22" i="11"/>
  <c r="AY16" i="11"/>
  <c r="AT16" i="11" s="1"/>
  <c r="O24" i="11"/>
  <c r="AW18" i="11"/>
  <c r="AP18" i="11" s="1"/>
  <c r="L24" i="11"/>
  <c r="BB18" i="11"/>
  <c r="AS18" i="11" s="1"/>
  <c r="S24" i="11"/>
  <c r="AI34" i="11"/>
  <c r="I47" i="11"/>
  <c r="Z61" i="11"/>
  <c r="T61" i="11"/>
  <c r="BA34" i="11"/>
  <c r="AQ34" i="11" s="1"/>
  <c r="Q45" i="11"/>
  <c r="BC57" i="11"/>
  <c r="T64" i="11"/>
  <c r="AH34" i="11"/>
  <c r="B47" i="11"/>
  <c r="AN33" i="11"/>
  <c r="G45" i="11"/>
  <c r="BC59" i="11"/>
  <c r="T66" i="11"/>
  <c r="AY34" i="11"/>
  <c r="AT34" i="11" s="1"/>
  <c r="O47" i="11"/>
  <c r="AX34" i="11"/>
  <c r="AR34" i="11" s="1"/>
  <c r="N48" i="11"/>
  <c r="BA59" i="11"/>
  <c r="R66" i="11"/>
  <c r="BC58" i="11"/>
  <c r="T65" i="11"/>
  <c r="AW33" i="11"/>
  <c r="AP33" i="11" s="1"/>
  <c r="L45" i="11"/>
  <c r="BC56" i="11"/>
  <c r="AU56" i="11" s="1"/>
  <c r="T63" i="11"/>
  <c r="AK34" i="11"/>
  <c r="Q46" i="11" s="1"/>
  <c r="E47" i="11"/>
  <c r="BA35" i="11"/>
  <c r="AQ35" i="11" s="1"/>
  <c r="Q47" i="11"/>
  <c r="AL34" i="11"/>
  <c r="R46" i="11" s="1"/>
  <c r="H47" i="11"/>
  <c r="AI33" i="11"/>
  <c r="I45" i="11"/>
  <c r="BA57" i="11"/>
  <c r="R64" i="11"/>
  <c r="AW35" i="11"/>
  <c r="AP35" i="11" s="1"/>
  <c r="L47" i="11"/>
  <c r="AW36" i="11"/>
  <c r="AP36" i="11" s="1"/>
  <c r="L48" i="11"/>
  <c r="BH24" i="10"/>
  <c r="Z27" i="10" s="1"/>
  <c r="BH13" i="10"/>
  <c r="BE23" i="10"/>
  <c r="BH23" i="10" s="1"/>
  <c r="Z26" i="10" s="1"/>
  <c r="Z34" i="10" s="1"/>
  <c r="C46" i="10" s="1"/>
  <c r="BH11" i="10"/>
  <c r="L27" i="10" s="1"/>
  <c r="BE22" i="10"/>
  <c r="BH22" i="10" s="1"/>
  <c r="Z25" i="10" s="1"/>
  <c r="Z37" i="10" s="1"/>
  <c r="C53" i="10" s="1"/>
  <c r="BE26" i="10"/>
  <c r="BH26" i="10" s="1"/>
  <c r="Z29" i="10" s="1"/>
  <c r="BE27" i="10"/>
  <c r="BH27" i="10" s="1"/>
  <c r="Z30" i="10" s="1"/>
  <c r="AJ24" i="6"/>
  <c r="AJ18" i="6"/>
  <c r="M24" i="6"/>
  <c r="M18" i="6"/>
  <c r="AS27" i="6"/>
  <c r="AR27" i="6"/>
  <c r="AQ27" i="6"/>
  <c r="AP27" i="6"/>
  <c r="AN27" i="6"/>
  <c r="AM27" i="6"/>
  <c r="AL27" i="6"/>
  <c r="AK27" i="6"/>
  <c r="AI27" i="6"/>
  <c r="AH27" i="6"/>
  <c r="AG27" i="6"/>
  <c r="AF27" i="6"/>
  <c r="AD27" i="6"/>
  <c r="AC27" i="6"/>
  <c r="AB27" i="6"/>
  <c r="AA27" i="6"/>
  <c r="AS26" i="6"/>
  <c r="AR26" i="6"/>
  <c r="AQ26" i="6"/>
  <c r="AP26" i="6"/>
  <c r="AN26" i="6"/>
  <c r="AM26" i="6"/>
  <c r="AL26" i="6"/>
  <c r="AK26" i="6"/>
  <c r="AI26" i="6"/>
  <c r="AH26" i="6"/>
  <c r="AG26" i="6"/>
  <c r="AF26" i="6"/>
  <c r="AD26" i="6"/>
  <c r="AC26" i="6"/>
  <c r="AB26" i="6"/>
  <c r="AA26" i="6"/>
  <c r="AS25" i="6"/>
  <c r="AR25" i="6"/>
  <c r="AQ25" i="6"/>
  <c r="AP25" i="6"/>
  <c r="AN25" i="6"/>
  <c r="AM25" i="6"/>
  <c r="AL25" i="6"/>
  <c r="AK25" i="6"/>
  <c r="AI25" i="6"/>
  <c r="AH25" i="6"/>
  <c r="AG25" i="6"/>
  <c r="AF25" i="6"/>
  <c r="AD25" i="6"/>
  <c r="AC25" i="6"/>
  <c r="AB25" i="6"/>
  <c r="AA25" i="6"/>
  <c r="AS24" i="6"/>
  <c r="AR24" i="6"/>
  <c r="AQ24" i="6"/>
  <c r="AP24" i="6"/>
  <c r="AN24" i="6"/>
  <c r="AM24" i="6"/>
  <c r="AL24" i="6"/>
  <c r="AK24" i="6"/>
  <c r="AI24" i="6"/>
  <c r="AH24" i="6"/>
  <c r="AG24" i="6"/>
  <c r="AF24" i="6"/>
  <c r="AD24" i="6"/>
  <c r="AC24" i="6"/>
  <c r="AB24" i="6"/>
  <c r="AA24" i="6"/>
  <c r="AM18" i="6"/>
  <c r="BG21" i="6" s="1"/>
  <c r="AN21" i="6"/>
  <c r="BH19" i="6" s="1"/>
  <c r="AN20" i="6"/>
  <c r="BH20" i="6" s="1"/>
  <c r="AN19" i="6"/>
  <c r="BH21" i="6" s="1"/>
  <c r="AN18" i="6"/>
  <c r="BH18" i="6" s="1"/>
  <c r="AM21" i="6"/>
  <c r="AM20" i="6"/>
  <c r="AM19" i="6"/>
  <c r="BG18" i="6" s="1"/>
  <c r="AL20" i="6"/>
  <c r="BF21" i="6" s="1"/>
  <c r="AL21" i="6"/>
  <c r="BF20" i="6" s="1"/>
  <c r="AL19" i="6"/>
  <c r="BF19" i="6" s="1"/>
  <c r="AL18" i="6"/>
  <c r="AK21" i="6"/>
  <c r="BE21" i="6" s="1"/>
  <c r="AK20" i="6"/>
  <c r="BE20" i="6" s="1"/>
  <c r="AA21" i="6"/>
  <c r="AU19" i="6" s="1"/>
  <c r="AA20" i="6"/>
  <c r="AU21" i="6" s="1"/>
  <c r="AS21" i="6"/>
  <c r="BM21" i="6" s="1"/>
  <c r="AS20" i="6"/>
  <c r="BM19" i="6" s="1"/>
  <c r="AS19" i="6"/>
  <c r="AS18" i="6"/>
  <c r="BM20" i="6" s="1"/>
  <c r="AR21" i="6"/>
  <c r="AR20" i="6"/>
  <c r="AR19" i="6"/>
  <c r="BL20" i="6" s="1"/>
  <c r="AR18" i="6"/>
  <c r="BL18" i="6" s="1"/>
  <c r="AQ18" i="6"/>
  <c r="BK18" i="6" s="1"/>
  <c r="AQ19" i="6"/>
  <c r="AQ20" i="6"/>
  <c r="BK20" i="6" s="1"/>
  <c r="AQ21" i="6"/>
  <c r="BK21" i="6" s="1"/>
  <c r="BL21" i="6"/>
  <c r="AP21" i="6"/>
  <c r="AP20" i="6"/>
  <c r="BJ21" i="6" s="1"/>
  <c r="AP19" i="6"/>
  <c r="AP18" i="6"/>
  <c r="BJ19" i="6" s="1"/>
  <c r="AF21" i="6"/>
  <c r="AZ21" i="6" s="1"/>
  <c r="BM18" i="6"/>
  <c r="BL19" i="6"/>
  <c r="BK19" i="6"/>
  <c r="BJ20" i="6"/>
  <c r="BJ18" i="6"/>
  <c r="BG20" i="6"/>
  <c r="BG19" i="6"/>
  <c r="BF18" i="6"/>
  <c r="AK19" i="6"/>
  <c r="BE18" i="6" s="1"/>
  <c r="AK18" i="6"/>
  <c r="BE19" i="6" s="1"/>
  <c r="AI21" i="6"/>
  <c r="BC19" i="6" s="1"/>
  <c r="AI20" i="6"/>
  <c r="BC21" i="6" s="1"/>
  <c r="AI19" i="6"/>
  <c r="BC18" i="6" s="1"/>
  <c r="AI18" i="6"/>
  <c r="BC20" i="6" s="1"/>
  <c r="AH21" i="6"/>
  <c r="BB19" i="6" s="1"/>
  <c r="AH20" i="6"/>
  <c r="BB20" i="6" s="1"/>
  <c r="AH19" i="6"/>
  <c r="BB21" i="6" s="1"/>
  <c r="AH18" i="6"/>
  <c r="BB18" i="6" s="1"/>
  <c r="AG21" i="6"/>
  <c r="BA19" i="6" s="1"/>
  <c r="AG20" i="6"/>
  <c r="BA21" i="6" s="1"/>
  <c r="AG19" i="6"/>
  <c r="BA20" i="6" s="1"/>
  <c r="AG18" i="6"/>
  <c r="BA18" i="6" s="1"/>
  <c r="AF20" i="6"/>
  <c r="AF19" i="6"/>
  <c r="AZ18" i="6" s="1"/>
  <c r="AF18" i="6"/>
  <c r="AZ20" i="6" s="1"/>
  <c r="AD21" i="6"/>
  <c r="AX19" i="6" s="1"/>
  <c r="AD20" i="6"/>
  <c r="AX20" i="6" s="1"/>
  <c r="AD19" i="6"/>
  <c r="AX21" i="6" s="1"/>
  <c r="AD18" i="6"/>
  <c r="AX18" i="6" s="1"/>
  <c r="AC21" i="6"/>
  <c r="AW19" i="6" s="1"/>
  <c r="AC20" i="6"/>
  <c r="AW20" i="6" s="1"/>
  <c r="AC19" i="6"/>
  <c r="AW18" i="6" s="1"/>
  <c r="AC18" i="6"/>
  <c r="AW21" i="6" s="1"/>
  <c r="AB21" i="6"/>
  <c r="AV19" i="6" s="1"/>
  <c r="AB20" i="6"/>
  <c r="AV21" i="6" s="1"/>
  <c r="AB19" i="6"/>
  <c r="AV20" i="6" s="1"/>
  <c r="AB18" i="6"/>
  <c r="AV18" i="6" s="1"/>
  <c r="AA19" i="6"/>
  <c r="AU18" i="6" s="1"/>
  <c r="AA18" i="6"/>
  <c r="AU20" i="6" s="1"/>
  <c r="W9" i="11" l="1"/>
  <c r="L24" i="10"/>
  <c r="B17" i="6"/>
  <c r="B2" i="3"/>
  <c r="W11" i="11"/>
  <c r="L25" i="10"/>
  <c r="L28" i="10" s="1"/>
  <c r="BC33" i="11"/>
  <c r="AU33" i="11" s="1"/>
  <c r="T45" i="11"/>
  <c r="AR21" i="11"/>
  <c r="AI21" i="11"/>
  <c r="B28" i="11" s="1"/>
  <c r="AJ22" i="11"/>
  <c r="B29" i="11" s="1"/>
  <c r="AT22" i="11"/>
  <c r="AH20" i="11"/>
  <c r="AU58" i="11"/>
  <c r="AQ56" i="11"/>
  <c r="AH38" i="11"/>
  <c r="AY33" i="11"/>
  <c r="AT33" i="11" s="1"/>
  <c r="O45" i="11"/>
  <c r="AU57" i="11"/>
  <c r="AQ57" i="11"/>
  <c r="AQ58" i="11"/>
  <c r="AU59" i="11"/>
  <c r="AQ59" i="11"/>
  <c r="AX36" i="11"/>
  <c r="AR35" i="11" s="1"/>
  <c r="N46" i="11"/>
  <c r="AY35" i="11"/>
  <c r="AT35" i="11" s="1"/>
  <c r="AT42" i="11" s="1"/>
  <c r="O46" i="11"/>
  <c r="AP38" i="11"/>
  <c r="Z39" i="10"/>
  <c r="C49" i="10" s="1"/>
  <c r="C56" i="10" s="1"/>
  <c r="Z33" i="10"/>
  <c r="C45" i="10" s="1"/>
  <c r="Z36" i="10"/>
  <c r="C52" i="10" s="1"/>
  <c r="Z40" i="10"/>
  <c r="C50" i="10" s="1"/>
  <c r="C57" i="10" s="1"/>
  <c r="AZ19" i="6"/>
  <c r="AI38" i="1"/>
  <c r="AK35" i="1"/>
  <c r="AK46" i="1" s="1"/>
  <c r="AJ35" i="1"/>
  <c r="AJ46" i="1" s="1"/>
  <c r="AK34" i="1"/>
  <c r="AK45" i="1" s="1"/>
  <c r="AJ34" i="1"/>
  <c r="AJ45" i="1" s="1"/>
  <c r="AK33" i="1"/>
  <c r="AK44" i="1" s="1"/>
  <c r="AJ33" i="1"/>
  <c r="AJ44" i="1" s="1"/>
  <c r="AK32" i="1"/>
  <c r="AK43" i="1" s="1"/>
  <c r="AJ32" i="1"/>
  <c r="AJ43" i="1" s="1"/>
  <c r="AK31" i="1"/>
  <c r="AK42" i="1" s="1"/>
  <c r="AJ31" i="1"/>
  <c r="AJ42" i="1" s="1"/>
  <c r="AK30" i="1"/>
  <c r="AK41" i="1" s="1"/>
  <c r="AJ30" i="1"/>
  <c r="AJ41" i="1" s="1"/>
  <c r="AK29" i="1"/>
  <c r="AK40" i="1" s="1"/>
  <c r="AJ29" i="1"/>
  <c r="AJ40" i="1" s="1"/>
  <c r="AK28" i="1"/>
  <c r="AK39" i="1" s="1"/>
  <c r="AJ28" i="1"/>
  <c r="AJ39" i="1" s="1"/>
  <c r="AI28" i="1"/>
  <c r="AI39" i="1" s="1"/>
  <c r="AL27" i="1"/>
  <c r="AL38" i="1" s="1"/>
  <c r="AK27" i="1"/>
  <c r="AK38" i="1" s="1"/>
  <c r="AJ27" i="1"/>
  <c r="AJ38" i="1" s="1"/>
  <c r="AI5" i="1"/>
  <c r="AI6" i="1" s="1"/>
  <c r="AI7" i="1" s="1"/>
  <c r="AI8" i="1" s="1"/>
  <c r="AI9" i="1" s="1"/>
  <c r="AI10" i="1" s="1"/>
  <c r="AI11" i="1" s="1"/>
  <c r="AI12" i="1" s="1"/>
  <c r="AL1" i="1"/>
  <c r="AL33" i="1" s="1"/>
  <c r="AL44" i="1" s="1"/>
  <c r="AG27" i="1"/>
  <c r="AG38" i="1" s="1"/>
  <c r="AG28" i="1"/>
  <c r="AG29" i="1"/>
  <c r="AG30" i="1"/>
  <c r="AG41" i="1" s="1"/>
  <c r="AG31" i="1"/>
  <c r="AG42" i="1" s="1"/>
  <c r="AG32" i="1"/>
  <c r="AG33" i="1"/>
  <c r="AG34" i="1"/>
  <c r="AG45" i="1" s="1"/>
  <c r="AG35" i="1"/>
  <c r="AG46" i="1" s="1"/>
  <c r="AG39" i="1"/>
  <c r="AG40" i="1"/>
  <c r="AG43" i="1"/>
  <c r="AG44" i="1"/>
  <c r="X45" i="1"/>
  <c r="X43" i="1"/>
  <c r="X41" i="1"/>
  <c r="X39" i="1"/>
  <c r="W38" i="1"/>
  <c r="Y35" i="1"/>
  <c r="Y46" i="1" s="1"/>
  <c r="X35" i="1"/>
  <c r="X46" i="1" s="1"/>
  <c r="Y34" i="1"/>
  <c r="Y45" i="1" s="1"/>
  <c r="X34" i="1"/>
  <c r="Y33" i="1"/>
  <c r="Y44" i="1" s="1"/>
  <c r="X33" i="1"/>
  <c r="X44" i="1" s="1"/>
  <c r="Y32" i="1"/>
  <c r="Y43" i="1" s="1"/>
  <c r="X32" i="1"/>
  <c r="Y31" i="1"/>
  <c r="Y42" i="1" s="1"/>
  <c r="X31" i="1"/>
  <c r="X42" i="1" s="1"/>
  <c r="Y30" i="1"/>
  <c r="Y41" i="1" s="1"/>
  <c r="X30" i="1"/>
  <c r="Y29" i="1"/>
  <c r="Y40" i="1" s="1"/>
  <c r="X29" i="1"/>
  <c r="X40" i="1" s="1"/>
  <c r="Y28" i="1"/>
  <c r="Y39" i="1" s="1"/>
  <c r="X28" i="1"/>
  <c r="W28" i="1"/>
  <c r="W39" i="1" s="1"/>
  <c r="Y27" i="1"/>
  <c r="Y38" i="1" s="1"/>
  <c r="X27" i="1"/>
  <c r="X38" i="1" s="1"/>
  <c r="W5" i="1"/>
  <c r="W6" i="1" s="1"/>
  <c r="W7" i="1" s="1"/>
  <c r="W8" i="1" s="1"/>
  <c r="W9" i="1" s="1"/>
  <c r="W10" i="1" s="1"/>
  <c r="W11" i="1" s="1"/>
  <c r="W12" i="1" s="1"/>
  <c r="Z1" i="1"/>
  <c r="Z35" i="1" s="1"/>
  <c r="BA24" i="11" l="1"/>
  <c r="AN9" i="11" s="1"/>
  <c r="B27" i="11"/>
  <c r="AH23" i="11"/>
  <c r="B50" i="11"/>
  <c r="AT63" i="11"/>
  <c r="AP61" i="11"/>
  <c r="AK40" i="11"/>
  <c r="AR41" i="11"/>
  <c r="BB42" i="11" s="1"/>
  <c r="AN10" i="11" s="1"/>
  <c r="AJ39" i="11"/>
  <c r="G77" i="11"/>
  <c r="G78" i="11"/>
  <c r="AM1" i="1"/>
  <c r="AL28" i="1"/>
  <c r="AL39" i="1" s="1"/>
  <c r="AI29" i="1"/>
  <c r="AL32" i="1"/>
  <c r="AL43" i="1" s="1"/>
  <c r="AL31" i="1"/>
  <c r="AL42" i="1" s="1"/>
  <c r="AL35" i="1"/>
  <c r="AL46" i="1" s="1"/>
  <c r="AL30" i="1"/>
  <c r="AL41" i="1" s="1"/>
  <c r="AL34" i="1"/>
  <c r="AL45" i="1" s="1"/>
  <c r="AL29" i="1"/>
  <c r="AL40" i="1" s="1"/>
  <c r="Z39" i="1"/>
  <c r="Z43" i="1"/>
  <c r="Z42" i="1"/>
  <c r="AA1" i="1"/>
  <c r="W29" i="1"/>
  <c r="Z30" i="1"/>
  <c r="Z41" i="1" s="1"/>
  <c r="Z32" i="1"/>
  <c r="Z34" i="1"/>
  <c r="Z45" i="1" s="1"/>
  <c r="Z46" i="1"/>
  <c r="Z28" i="1"/>
  <c r="Z27" i="1"/>
  <c r="Z38" i="1" s="1"/>
  <c r="Z29" i="1"/>
  <c r="Z40" i="1" s="1"/>
  <c r="Z31" i="1"/>
  <c r="Z33" i="1"/>
  <c r="Z44" i="1" s="1"/>
  <c r="AK3" i="3"/>
  <c r="AM3" i="3"/>
  <c r="AJ3" i="3"/>
  <c r="AO22" i="3"/>
  <c r="AN22" i="3"/>
  <c r="AM22" i="3"/>
  <c r="AL22" i="3"/>
  <c r="AK22" i="3"/>
  <c r="AJ22" i="3"/>
  <c r="AO16" i="3"/>
  <c r="AN16" i="3"/>
  <c r="AM16" i="3"/>
  <c r="AL16" i="3"/>
  <c r="AK16" i="3"/>
  <c r="AJ16" i="3"/>
  <c r="AO9" i="3"/>
  <c r="AN9" i="3"/>
  <c r="AM9" i="3"/>
  <c r="AL9" i="3"/>
  <c r="AK9" i="3"/>
  <c r="AJ9" i="3"/>
  <c r="AA24" i="3"/>
  <c r="AA23" i="3"/>
  <c r="O18" i="3"/>
  <c r="T18" i="3" s="1"/>
  <c r="AJ20" i="3" s="1"/>
  <c r="Z18" i="3"/>
  <c r="Z17" i="3"/>
  <c r="O17" i="3"/>
  <c r="W18" i="3" s="1"/>
  <c r="L38" i="10" l="1"/>
  <c r="B30" i="11"/>
  <c r="BB63" i="11"/>
  <c r="B52" i="11"/>
  <c r="B51" i="11"/>
  <c r="AI41" i="11"/>
  <c r="B78" i="11"/>
  <c r="B77" i="11"/>
  <c r="L78" i="11"/>
  <c r="L77" i="11"/>
  <c r="AI40" i="1"/>
  <c r="AI30" i="1"/>
  <c r="AM34" i="1"/>
  <c r="AM45" i="1" s="1"/>
  <c r="AM30" i="1"/>
  <c r="AM41" i="1" s="1"/>
  <c r="AM35" i="1"/>
  <c r="AM46" i="1" s="1"/>
  <c r="AM31" i="1"/>
  <c r="AM42" i="1" s="1"/>
  <c r="AM27" i="1"/>
  <c r="AM38" i="1" s="1"/>
  <c r="AM32" i="1"/>
  <c r="AM43" i="1" s="1"/>
  <c r="AM28" i="1"/>
  <c r="AM39" i="1" s="1"/>
  <c r="AN1" i="1"/>
  <c r="AM33" i="1"/>
  <c r="AM44" i="1" s="1"/>
  <c r="AM29" i="1"/>
  <c r="AM40" i="1" s="1"/>
  <c r="W40" i="1"/>
  <c r="W30" i="1"/>
  <c r="AB1" i="1"/>
  <c r="AA34" i="1"/>
  <c r="AA45" i="1" s="1"/>
  <c r="AA32" i="1"/>
  <c r="AA30" i="1"/>
  <c r="AA41" i="1" s="1"/>
  <c r="AA28" i="1"/>
  <c r="AA35" i="1"/>
  <c r="AA46" i="1" s="1"/>
  <c r="AA33" i="1"/>
  <c r="AA44" i="1" s="1"/>
  <c r="AA31" i="1"/>
  <c r="AA42" i="1" s="1"/>
  <c r="AA29" i="1"/>
  <c r="AA40" i="1" s="1"/>
  <c r="AA27" i="1"/>
  <c r="AA38" i="1" s="1"/>
  <c r="AA43" i="1"/>
  <c r="AA39" i="1"/>
  <c r="U18" i="3"/>
  <c r="AO20" i="3" s="1"/>
  <c r="V18" i="3"/>
  <c r="AK19" i="3" s="1"/>
  <c r="AH18" i="3"/>
  <c r="AG18" i="3"/>
  <c r="AF18" i="3"/>
  <c r="AE18" i="3"/>
  <c r="N24" i="3"/>
  <c r="O24" i="3"/>
  <c r="L41" i="10" l="1"/>
  <c r="B53" i="11"/>
  <c r="AM20" i="3"/>
  <c r="AN35" i="1"/>
  <c r="AN46" i="1" s="1"/>
  <c r="AN31" i="1"/>
  <c r="AN42" i="1" s="1"/>
  <c r="AN27" i="1"/>
  <c r="AN38" i="1" s="1"/>
  <c r="AN32" i="1"/>
  <c r="AN43" i="1" s="1"/>
  <c r="AN28" i="1"/>
  <c r="AN39" i="1" s="1"/>
  <c r="AO1" i="1"/>
  <c r="AN33" i="1"/>
  <c r="AN44" i="1" s="1"/>
  <c r="AN29" i="1"/>
  <c r="AN40" i="1" s="1"/>
  <c r="AN34" i="1"/>
  <c r="AN45" i="1" s="1"/>
  <c r="AN30" i="1"/>
  <c r="AN41" i="1" s="1"/>
  <c r="AI41" i="1"/>
  <c r="AI31" i="1"/>
  <c r="W41" i="1"/>
  <c r="W31" i="1"/>
  <c r="AB34" i="1"/>
  <c r="AB45" i="1" s="1"/>
  <c r="AB32" i="1"/>
  <c r="AB43" i="1" s="1"/>
  <c r="AB30" i="1"/>
  <c r="AB41" i="1" s="1"/>
  <c r="AB28" i="1"/>
  <c r="AB39" i="1" s="1"/>
  <c r="AB29" i="1"/>
  <c r="AB40" i="1" s="1"/>
  <c r="AB27" i="1"/>
  <c r="AB38" i="1" s="1"/>
  <c r="AB35" i="1"/>
  <c r="AB46" i="1" s="1"/>
  <c r="AB33" i="1"/>
  <c r="AB44" i="1" s="1"/>
  <c r="AB31" i="1"/>
  <c r="AB42" i="1" s="1"/>
  <c r="AC1" i="1"/>
  <c r="T24" i="3"/>
  <c r="AJ26" i="3" s="1"/>
  <c r="U24" i="3"/>
  <c r="AL19" i="3"/>
  <c r="AN19" i="3"/>
  <c r="W23" i="3"/>
  <c r="AK26" i="3" s="1"/>
  <c r="V23" i="3"/>
  <c r="N17" i="3"/>
  <c r="R11" i="3"/>
  <c r="AC11" i="3"/>
  <c r="AG13" i="3" s="1"/>
  <c r="R10" i="3"/>
  <c r="R18" i="3"/>
  <c r="AC24" i="3"/>
  <c r="AC18" i="3"/>
  <c r="AC17" i="3"/>
  <c r="AC23" i="3"/>
  <c r="R5" i="3"/>
  <c r="N18" i="3"/>
  <c r="Z24" i="3"/>
  <c r="R17" i="3"/>
  <c r="Q17" i="3"/>
  <c r="Q18" i="3"/>
  <c r="B39" i="1"/>
  <c r="B40" i="1"/>
  <c r="B41" i="1"/>
  <c r="B42" i="1"/>
  <c r="B43" i="1"/>
  <c r="B44" i="1"/>
  <c r="B45" i="1"/>
  <c r="B46" i="1"/>
  <c r="B38" i="1"/>
  <c r="B28" i="1"/>
  <c r="B29" i="1"/>
  <c r="B30" i="1"/>
  <c r="B31" i="1"/>
  <c r="B32" i="1"/>
  <c r="B33" i="1"/>
  <c r="B34" i="1"/>
  <c r="B35" i="1"/>
  <c r="B27" i="1"/>
  <c r="M44" i="1"/>
  <c r="P44" i="1"/>
  <c r="M45" i="1"/>
  <c r="T45" i="1"/>
  <c r="M46" i="1"/>
  <c r="P46" i="1"/>
  <c r="U27" i="1"/>
  <c r="T28" i="1"/>
  <c r="U28" i="1"/>
  <c r="T29" i="1"/>
  <c r="U29" i="1"/>
  <c r="T30" i="1"/>
  <c r="U30" i="1"/>
  <c r="T31" i="1"/>
  <c r="U31" i="1"/>
  <c r="T32" i="1"/>
  <c r="U32" i="1"/>
  <c r="T33" i="1"/>
  <c r="T44" i="1" s="1"/>
  <c r="U33" i="1"/>
  <c r="T34" i="1"/>
  <c r="U34" i="1"/>
  <c r="T35" i="1"/>
  <c r="T46" i="1" s="1"/>
  <c r="U35" i="1"/>
  <c r="N25" i="1"/>
  <c r="O25" i="1" s="1"/>
  <c r="P25" i="1" s="1"/>
  <c r="Q25" i="1" s="1"/>
  <c r="R25" i="1" s="1"/>
  <c r="S25" i="1" s="1"/>
  <c r="T25" i="1" s="1"/>
  <c r="U25" i="1" s="1"/>
  <c r="M28" i="1"/>
  <c r="N28" i="1"/>
  <c r="O28" i="1"/>
  <c r="P28" i="1"/>
  <c r="Q28" i="1"/>
  <c r="R28" i="1"/>
  <c r="S28" i="1"/>
  <c r="M29" i="1"/>
  <c r="N29" i="1"/>
  <c r="O29" i="1"/>
  <c r="P29" i="1"/>
  <c r="Q29" i="1"/>
  <c r="R29" i="1"/>
  <c r="S29" i="1"/>
  <c r="M30" i="1"/>
  <c r="N30" i="1"/>
  <c r="O30" i="1"/>
  <c r="P30" i="1"/>
  <c r="Q30" i="1"/>
  <c r="R30" i="1"/>
  <c r="S30" i="1"/>
  <c r="M31" i="1"/>
  <c r="N31" i="1"/>
  <c r="O31" i="1"/>
  <c r="P31" i="1"/>
  <c r="Q31" i="1"/>
  <c r="R31" i="1"/>
  <c r="S31" i="1"/>
  <c r="M32" i="1"/>
  <c r="N32" i="1"/>
  <c r="O32" i="1"/>
  <c r="P32" i="1"/>
  <c r="Q32" i="1"/>
  <c r="R32" i="1"/>
  <c r="S32" i="1"/>
  <c r="M33" i="1"/>
  <c r="N33" i="1"/>
  <c r="N44" i="1" s="1"/>
  <c r="O33" i="1"/>
  <c r="O44" i="1" s="1"/>
  <c r="P33" i="1"/>
  <c r="Q33" i="1"/>
  <c r="Q44" i="1" s="1"/>
  <c r="R33" i="1"/>
  <c r="R44" i="1" s="1"/>
  <c r="S33" i="1"/>
  <c r="S44" i="1" s="1"/>
  <c r="M34" i="1"/>
  <c r="N34" i="1"/>
  <c r="N45" i="1" s="1"/>
  <c r="O34" i="1"/>
  <c r="O45" i="1" s="1"/>
  <c r="P34" i="1"/>
  <c r="P45" i="1" s="1"/>
  <c r="Q34" i="1"/>
  <c r="Q45" i="1" s="1"/>
  <c r="R34" i="1"/>
  <c r="R45" i="1" s="1"/>
  <c r="S34" i="1"/>
  <c r="S45" i="1" s="1"/>
  <c r="M35" i="1"/>
  <c r="N35" i="1"/>
  <c r="N46" i="1" s="1"/>
  <c r="O35" i="1"/>
  <c r="O46" i="1" s="1"/>
  <c r="P35" i="1"/>
  <c r="Q35" i="1"/>
  <c r="Q46" i="1" s="1"/>
  <c r="R35" i="1"/>
  <c r="R46" i="1" s="1"/>
  <c r="S35" i="1"/>
  <c r="S46" i="1" s="1"/>
  <c r="N27" i="1"/>
  <c r="O27" i="1"/>
  <c r="P27" i="1"/>
  <c r="Q27" i="1"/>
  <c r="R27" i="1"/>
  <c r="S27" i="1"/>
  <c r="T27" i="1"/>
  <c r="M27" i="1"/>
  <c r="A39" i="1"/>
  <c r="A40" i="1"/>
  <c r="A38" i="1"/>
  <c r="D10" i="1"/>
  <c r="E10" i="1"/>
  <c r="F10" i="1" s="1"/>
  <c r="G10" i="1" s="1"/>
  <c r="H10" i="1" s="1"/>
  <c r="I10" i="1" s="1"/>
  <c r="J10" i="1" s="1"/>
  <c r="K10" i="1" s="1"/>
  <c r="D11" i="1"/>
  <c r="E11" i="1" s="1"/>
  <c r="F11" i="1" s="1"/>
  <c r="G11" i="1" s="1"/>
  <c r="H11" i="1" s="1"/>
  <c r="I11" i="1" s="1"/>
  <c r="J11" i="1" s="1"/>
  <c r="K11" i="1" s="1"/>
  <c r="D12" i="1"/>
  <c r="E12" i="1"/>
  <c r="F12" i="1" s="1"/>
  <c r="G12" i="1" s="1"/>
  <c r="H12" i="1" s="1"/>
  <c r="I12" i="1" s="1"/>
  <c r="J12" i="1" s="1"/>
  <c r="K12" i="1" s="1"/>
  <c r="M6" i="1"/>
  <c r="M7" i="1" s="1"/>
  <c r="M8" i="1" s="1"/>
  <c r="M9" i="1" s="1"/>
  <c r="M10" i="1" s="1"/>
  <c r="M11" i="1" s="1"/>
  <c r="M12" i="1" s="1"/>
  <c r="N6" i="1"/>
  <c r="O6" i="1"/>
  <c r="P6" i="1"/>
  <c r="Q6" i="1"/>
  <c r="Q7" i="1" s="1"/>
  <c r="Q8" i="1" s="1"/>
  <c r="Q9" i="1" s="1"/>
  <c r="Q10" i="1" s="1"/>
  <c r="Q11" i="1" s="1"/>
  <c r="Q12" i="1" s="1"/>
  <c r="R6" i="1"/>
  <c r="S6" i="1"/>
  <c r="S7" i="1" s="1"/>
  <c r="S8" i="1" s="1"/>
  <c r="S9" i="1" s="1"/>
  <c r="S10" i="1" s="1"/>
  <c r="S11" i="1" s="1"/>
  <c r="S12" i="1" s="1"/>
  <c r="T6" i="1"/>
  <c r="T7" i="1" s="1"/>
  <c r="T8" i="1" s="1"/>
  <c r="T9" i="1" s="1"/>
  <c r="T10" i="1" s="1"/>
  <c r="T11" i="1" s="1"/>
  <c r="T12" i="1" s="1"/>
  <c r="U6" i="1"/>
  <c r="U7" i="1" s="1"/>
  <c r="U8" i="1" s="1"/>
  <c r="U9" i="1" s="1"/>
  <c r="U10" i="1" s="1"/>
  <c r="U11" i="1" s="1"/>
  <c r="U12" i="1" s="1"/>
  <c r="N7" i="1"/>
  <c r="O7" i="1"/>
  <c r="O8" i="1" s="1"/>
  <c r="O9" i="1" s="1"/>
  <c r="O10" i="1" s="1"/>
  <c r="O11" i="1" s="1"/>
  <c r="O12" i="1" s="1"/>
  <c r="P7" i="1"/>
  <c r="P8" i="1" s="1"/>
  <c r="P9" i="1" s="1"/>
  <c r="P10" i="1" s="1"/>
  <c r="P11" i="1" s="1"/>
  <c r="P12" i="1" s="1"/>
  <c r="R7" i="1"/>
  <c r="R8" i="1" s="1"/>
  <c r="R9" i="1" s="1"/>
  <c r="R10" i="1" s="1"/>
  <c r="R11" i="1" s="1"/>
  <c r="R12" i="1" s="1"/>
  <c r="N8" i="1"/>
  <c r="N9" i="1" s="1"/>
  <c r="N10" i="1" s="1"/>
  <c r="N11" i="1" s="1"/>
  <c r="N12" i="1" s="1"/>
  <c r="N5" i="1"/>
  <c r="O5" i="1"/>
  <c r="P5" i="1"/>
  <c r="Q5" i="1"/>
  <c r="R5" i="1"/>
  <c r="S5" i="1"/>
  <c r="T5" i="1"/>
  <c r="U5" i="1"/>
  <c r="M5" i="1"/>
  <c r="N1" i="1"/>
  <c r="K4" i="1"/>
  <c r="K1" i="1"/>
  <c r="D9" i="1"/>
  <c r="E9" i="1" s="1"/>
  <c r="C38" i="1"/>
  <c r="A6" i="1"/>
  <c r="A7" i="1" s="1"/>
  <c r="A8" i="1" s="1"/>
  <c r="A9" i="1" s="1"/>
  <c r="A10" i="1" s="1"/>
  <c r="A11" i="1" s="1"/>
  <c r="A12" i="1" s="1"/>
  <c r="A5" i="1"/>
  <c r="D5" i="1"/>
  <c r="E5" i="1" s="1"/>
  <c r="F5" i="1" s="1"/>
  <c r="G5" i="1" s="1"/>
  <c r="H5" i="1" s="1"/>
  <c r="I5" i="1" s="1"/>
  <c r="J5" i="1" s="1"/>
  <c r="K5" i="1" s="1"/>
  <c r="D6" i="1"/>
  <c r="E6" i="1" s="1"/>
  <c r="F6" i="1" s="1"/>
  <c r="G6" i="1" s="1"/>
  <c r="H6" i="1" s="1"/>
  <c r="I6" i="1" s="1"/>
  <c r="J6" i="1" s="1"/>
  <c r="K6" i="1" s="1"/>
  <c r="D7" i="1"/>
  <c r="E7" i="1" s="1"/>
  <c r="F7" i="1" s="1"/>
  <c r="G7" i="1" s="1"/>
  <c r="H7" i="1" s="1"/>
  <c r="I7" i="1" s="1"/>
  <c r="J7" i="1" s="1"/>
  <c r="K7" i="1" s="1"/>
  <c r="D8" i="1"/>
  <c r="E8" i="1" s="1"/>
  <c r="F8" i="1" s="1"/>
  <c r="G8" i="1" s="1"/>
  <c r="H8" i="1" s="1"/>
  <c r="I8" i="1" s="1"/>
  <c r="J8" i="1" s="1"/>
  <c r="K8" i="1" s="1"/>
  <c r="E4" i="1"/>
  <c r="F4" i="1"/>
  <c r="G4" i="1" s="1"/>
  <c r="H4" i="1" s="1"/>
  <c r="I4" i="1" s="1"/>
  <c r="J4" i="1" s="1"/>
  <c r="D4" i="1"/>
  <c r="C28" i="1"/>
  <c r="D28" i="1"/>
  <c r="E28" i="1"/>
  <c r="F28" i="1"/>
  <c r="G28" i="1"/>
  <c r="H28" i="1"/>
  <c r="I28" i="1"/>
  <c r="J28" i="1"/>
  <c r="D27" i="1"/>
  <c r="D38" i="1" s="1"/>
  <c r="E27" i="1"/>
  <c r="E38" i="1" s="1"/>
  <c r="F27" i="1"/>
  <c r="F38" i="1" s="1"/>
  <c r="G27" i="1"/>
  <c r="H27" i="1"/>
  <c r="H38" i="1" s="1"/>
  <c r="I27" i="1"/>
  <c r="I38" i="1" s="1"/>
  <c r="J27" i="1"/>
  <c r="J38" i="1" s="1"/>
  <c r="C27" i="1"/>
  <c r="E1" i="1"/>
  <c r="F1" i="1"/>
  <c r="G1" i="1" s="1"/>
  <c r="H1" i="1" s="1"/>
  <c r="I1" i="1" s="1"/>
  <c r="J1" i="1" s="1"/>
  <c r="D1" i="1"/>
  <c r="A29" i="1"/>
  <c r="C29" i="1" s="1"/>
  <c r="A28" i="1"/>
  <c r="AI42" i="1" l="1"/>
  <c r="AI32" i="1"/>
  <c r="AO32" i="1"/>
  <c r="AO43" i="1" s="1"/>
  <c r="AO28" i="1"/>
  <c r="AO39" i="1" s="1"/>
  <c r="AP1" i="1"/>
  <c r="AO33" i="1"/>
  <c r="AO44" i="1" s="1"/>
  <c r="AO29" i="1"/>
  <c r="AO40" i="1" s="1"/>
  <c r="AO34" i="1"/>
  <c r="AO45" i="1" s="1"/>
  <c r="AO30" i="1"/>
  <c r="AO41" i="1" s="1"/>
  <c r="AO35" i="1"/>
  <c r="AO46" i="1" s="1"/>
  <c r="AO31" i="1"/>
  <c r="AO42" i="1" s="1"/>
  <c r="AO27" i="1"/>
  <c r="AO38" i="1" s="1"/>
  <c r="AD1" i="1"/>
  <c r="AC35" i="1"/>
  <c r="AC46" i="1" s="1"/>
  <c r="AC33" i="1"/>
  <c r="AC44" i="1" s="1"/>
  <c r="AC31" i="1"/>
  <c r="AC42" i="1" s="1"/>
  <c r="AC29" i="1"/>
  <c r="AC40" i="1" s="1"/>
  <c r="AC27" i="1"/>
  <c r="AC38" i="1" s="1"/>
  <c r="AC34" i="1"/>
  <c r="AC45" i="1" s="1"/>
  <c r="AC32" i="1"/>
  <c r="AC43" i="1" s="1"/>
  <c r="AC30" i="1"/>
  <c r="AC41" i="1" s="1"/>
  <c r="AC28" i="1"/>
  <c r="AC39" i="1" s="1"/>
  <c r="W42" i="1"/>
  <c r="W32" i="1"/>
  <c r="T19" i="3"/>
  <c r="AJ19" i="3" s="1"/>
  <c r="V19" i="3"/>
  <c r="AK17" i="3" s="1"/>
  <c r="W13" i="3"/>
  <c r="U13" i="3"/>
  <c r="W20" i="3"/>
  <c r="U20" i="3"/>
  <c r="T13" i="3"/>
  <c r="AJ11" i="3" s="1"/>
  <c r="V13" i="3"/>
  <c r="AK11" i="3" s="1"/>
  <c r="W19" i="3"/>
  <c r="U19" i="3"/>
  <c r="W17" i="3"/>
  <c r="AK20" i="3" s="1"/>
  <c r="V17" i="3"/>
  <c r="T20" i="3"/>
  <c r="AJ18" i="3" s="1"/>
  <c r="V20" i="3"/>
  <c r="AK18" i="3" s="1"/>
  <c r="AN13" i="3"/>
  <c r="AL13" i="3"/>
  <c r="T17" i="3"/>
  <c r="AJ17" i="3" s="1"/>
  <c r="U17" i="3"/>
  <c r="AO26" i="3"/>
  <c r="AM26" i="3"/>
  <c r="Y24" i="3"/>
  <c r="AH23" i="3" s="1"/>
  <c r="N11" i="3"/>
  <c r="N5" i="3"/>
  <c r="Q23" i="3"/>
  <c r="N10" i="3"/>
  <c r="Z5" i="3"/>
  <c r="AF5" i="3" s="1"/>
  <c r="O5" i="3"/>
  <c r="T5" i="3" s="1"/>
  <c r="Z23" i="3"/>
  <c r="Z4" i="3"/>
  <c r="AG5" i="3" s="1"/>
  <c r="AE13" i="3"/>
  <c r="AC10" i="3"/>
  <c r="AG20" i="3"/>
  <c r="AE20" i="3"/>
  <c r="AE26" i="3"/>
  <c r="AG26" i="3"/>
  <c r="R23" i="3"/>
  <c r="R4" i="3"/>
  <c r="W7" i="3" s="1"/>
  <c r="AH26" i="3"/>
  <c r="AF26" i="3"/>
  <c r="AH20" i="3"/>
  <c r="AF20" i="3"/>
  <c r="AE24" i="3"/>
  <c r="AF24" i="3"/>
  <c r="T7" i="3"/>
  <c r="V7" i="3"/>
  <c r="AE5" i="3"/>
  <c r="AH5" i="3"/>
  <c r="Z10" i="3"/>
  <c r="Z11" i="3"/>
  <c r="O10" i="3"/>
  <c r="AB11" i="3"/>
  <c r="AB10" i="3"/>
  <c r="Q24" i="3"/>
  <c r="Q5" i="3"/>
  <c r="O11" i="3"/>
  <c r="Q4" i="3"/>
  <c r="R24" i="3"/>
  <c r="Y17" i="3"/>
  <c r="Y18" i="3"/>
  <c r="N23" i="3"/>
  <c r="F39" i="1"/>
  <c r="M38" i="1"/>
  <c r="O1" i="1"/>
  <c r="N40" i="1"/>
  <c r="M39" i="1"/>
  <c r="C40" i="1"/>
  <c r="J29" i="1"/>
  <c r="G38" i="1"/>
  <c r="J39" i="1"/>
  <c r="E29" i="1"/>
  <c r="I39" i="1"/>
  <c r="E39" i="1"/>
  <c r="H29" i="1"/>
  <c r="D29" i="1"/>
  <c r="H39" i="1"/>
  <c r="D39" i="1"/>
  <c r="F29" i="1"/>
  <c r="I29" i="1"/>
  <c r="A30" i="1"/>
  <c r="G29" i="1"/>
  <c r="G39" i="1"/>
  <c r="C39" i="1"/>
  <c r="F9" i="1"/>
  <c r="U5" i="3" l="1"/>
  <c r="B3" i="6"/>
  <c r="B2" i="6"/>
  <c r="B10" i="6"/>
  <c r="AI43" i="1"/>
  <c r="AI33" i="1"/>
  <c r="AP33" i="1"/>
  <c r="AP44" i="1" s="1"/>
  <c r="AP29" i="1"/>
  <c r="AP40" i="1" s="1"/>
  <c r="AP34" i="1"/>
  <c r="AP45" i="1" s="1"/>
  <c r="AP30" i="1"/>
  <c r="AP41" i="1" s="1"/>
  <c r="AP35" i="1"/>
  <c r="AP46" i="1" s="1"/>
  <c r="AP31" i="1"/>
  <c r="AP42" i="1" s="1"/>
  <c r="AP27" i="1"/>
  <c r="AP38" i="1" s="1"/>
  <c r="AP32" i="1"/>
  <c r="AP43" i="1" s="1"/>
  <c r="AP28" i="1"/>
  <c r="AP39" i="1" s="1"/>
  <c r="AQ1" i="1"/>
  <c r="W43" i="1"/>
  <c r="W33" i="1"/>
  <c r="AD35" i="1"/>
  <c r="AD46" i="1" s="1"/>
  <c r="AD33" i="1"/>
  <c r="AD44" i="1" s="1"/>
  <c r="AD31" i="1"/>
  <c r="AD42" i="1" s="1"/>
  <c r="AD29" i="1"/>
  <c r="AD40" i="1" s="1"/>
  <c r="AD27" i="1"/>
  <c r="AD38" i="1" s="1"/>
  <c r="AE1" i="1"/>
  <c r="AD34" i="1"/>
  <c r="AD45" i="1" s="1"/>
  <c r="AD28" i="1"/>
  <c r="AD32" i="1"/>
  <c r="AD30" i="1"/>
  <c r="AD41" i="1" s="1"/>
  <c r="AD39" i="1"/>
  <c r="AD43" i="1"/>
  <c r="AT17" i="3"/>
  <c r="U7" i="3"/>
  <c r="AO6" i="3" s="1"/>
  <c r="U11" i="3"/>
  <c r="T11" i="3"/>
  <c r="AJ13" i="3" s="1"/>
  <c r="AL6" i="3"/>
  <c r="AN6" i="3"/>
  <c r="AN26" i="3"/>
  <c r="AL26" i="3"/>
  <c r="AO18" i="3"/>
  <c r="AM18" i="3"/>
  <c r="W10" i="3"/>
  <c r="AK13" i="3" s="1"/>
  <c r="V10" i="3"/>
  <c r="T10" i="3"/>
  <c r="AJ10" i="3" s="1"/>
  <c r="U10" i="3"/>
  <c r="AM12" i="3"/>
  <c r="AO12" i="3"/>
  <c r="T25" i="3"/>
  <c r="AJ25" i="3" s="1"/>
  <c r="V25" i="3"/>
  <c r="AK23" i="3" s="1"/>
  <c r="AM17" i="3"/>
  <c r="AO17" i="3"/>
  <c r="AM19" i="3"/>
  <c r="AO19" i="3"/>
  <c r="W25" i="3"/>
  <c r="U25" i="3"/>
  <c r="AM7" i="3"/>
  <c r="AO7" i="3"/>
  <c r="T23" i="3"/>
  <c r="AJ23" i="3" s="1"/>
  <c r="U23" i="3"/>
  <c r="W11" i="3"/>
  <c r="V11" i="3"/>
  <c r="AK12" i="3" s="1"/>
  <c r="U26" i="3"/>
  <c r="W26" i="3"/>
  <c r="AN20" i="3"/>
  <c r="AL20" i="3"/>
  <c r="V26" i="3"/>
  <c r="AK24" i="3" s="1"/>
  <c r="T26" i="3"/>
  <c r="AJ24" i="3" s="1"/>
  <c r="AH17" i="3"/>
  <c r="AG17" i="3"/>
  <c r="Y11" i="3"/>
  <c r="Y5" i="3"/>
  <c r="W4" i="3"/>
  <c r="AK7" i="3" s="1"/>
  <c r="V4" i="3"/>
  <c r="AB5" i="3"/>
  <c r="AH6" i="3" s="1"/>
  <c r="AG23" i="3"/>
  <c r="AB4" i="3"/>
  <c r="AE6" i="3" s="1"/>
  <c r="AE17" i="3"/>
  <c r="AF17" i="3"/>
  <c r="Y23" i="3"/>
  <c r="Y4" i="3"/>
  <c r="AH24" i="3"/>
  <c r="AG24" i="3"/>
  <c r="O23" i="3"/>
  <c r="O4" i="3"/>
  <c r="V5" i="3" s="1"/>
  <c r="AM6" i="3"/>
  <c r="AK5" i="3"/>
  <c r="AJ5" i="3"/>
  <c r="AJ7" i="3"/>
  <c r="AH12" i="3"/>
  <c r="AF12" i="3"/>
  <c r="AF11" i="3"/>
  <c r="AE11" i="3"/>
  <c r="AF13" i="3"/>
  <c r="AH13" i="3"/>
  <c r="AH11" i="3"/>
  <c r="AG11" i="3"/>
  <c r="AE12" i="3"/>
  <c r="AG12" i="3"/>
  <c r="U6" i="3"/>
  <c r="W6" i="3"/>
  <c r="AC5" i="3"/>
  <c r="V6" i="3"/>
  <c r="T6" i="3"/>
  <c r="N4" i="3"/>
  <c r="Q11" i="3"/>
  <c r="Q10" i="3"/>
  <c r="Y10" i="3"/>
  <c r="AC4" i="3"/>
  <c r="M41" i="1"/>
  <c r="A41" i="1"/>
  <c r="M40" i="1"/>
  <c r="N41" i="1"/>
  <c r="O42" i="1"/>
  <c r="O41" i="1"/>
  <c r="P1" i="1"/>
  <c r="N39" i="1"/>
  <c r="N38" i="1"/>
  <c r="G40" i="1"/>
  <c r="D40" i="1"/>
  <c r="E40" i="1"/>
  <c r="J40" i="1"/>
  <c r="A31" i="1"/>
  <c r="A42" i="1" s="1"/>
  <c r="C30" i="1"/>
  <c r="C41" i="1" s="1"/>
  <c r="G30" i="1"/>
  <c r="G41" i="1" s="1"/>
  <c r="I30" i="1"/>
  <c r="I41" i="1" s="1"/>
  <c r="F30" i="1"/>
  <c r="F41" i="1" s="1"/>
  <c r="D30" i="1"/>
  <c r="D41" i="1" s="1"/>
  <c r="H30" i="1"/>
  <c r="H41" i="1" s="1"/>
  <c r="E30" i="1"/>
  <c r="E41" i="1" s="1"/>
  <c r="J30" i="1"/>
  <c r="J41" i="1" s="1"/>
  <c r="H40" i="1"/>
  <c r="F40" i="1"/>
  <c r="I40" i="1"/>
  <c r="G9" i="1"/>
  <c r="AF6" i="3" l="1"/>
  <c r="B12" i="11"/>
  <c r="B26" i="11"/>
  <c r="B11" i="6"/>
  <c r="B7" i="6"/>
  <c r="B6" i="6"/>
  <c r="AQ34" i="1"/>
  <c r="AQ45" i="1" s="1"/>
  <c r="AQ30" i="1"/>
  <c r="AQ41" i="1" s="1"/>
  <c r="AQ35" i="1"/>
  <c r="AQ46" i="1" s="1"/>
  <c r="AQ31" i="1"/>
  <c r="AQ42" i="1" s="1"/>
  <c r="AQ27" i="1"/>
  <c r="AQ38" i="1" s="1"/>
  <c r="AQ32" i="1"/>
  <c r="AQ43" i="1" s="1"/>
  <c r="AQ28" i="1"/>
  <c r="AQ39" i="1" s="1"/>
  <c r="AR1" i="1"/>
  <c r="AQ33" i="1"/>
  <c r="AQ44" i="1" s="1"/>
  <c r="AQ29" i="1"/>
  <c r="AQ40" i="1" s="1"/>
  <c r="AI44" i="1"/>
  <c r="AI34" i="1"/>
  <c r="AE34" i="1"/>
  <c r="AE45" i="1" s="1"/>
  <c r="AE32" i="1"/>
  <c r="AE30" i="1"/>
  <c r="AE41" i="1" s="1"/>
  <c r="AE28" i="1"/>
  <c r="AE39" i="1" s="1"/>
  <c r="AE35" i="1"/>
  <c r="AE46" i="1" s="1"/>
  <c r="AE33" i="1"/>
  <c r="AE44" i="1" s="1"/>
  <c r="AE31" i="1"/>
  <c r="AE42" i="1" s="1"/>
  <c r="AE29" i="1"/>
  <c r="AE40" i="1" s="1"/>
  <c r="AE27" i="1"/>
  <c r="AE38" i="1" s="1"/>
  <c r="AF1" i="1"/>
  <c r="AE43" i="1"/>
  <c r="W44" i="1"/>
  <c r="W34" i="1"/>
  <c r="T12" i="3"/>
  <c r="AJ12" i="3" s="1"/>
  <c r="AT10" i="3" s="1"/>
  <c r="V12" i="3"/>
  <c r="AK10" i="3" s="1"/>
  <c r="AL25" i="3"/>
  <c r="AN25" i="3"/>
  <c r="AM23" i="3"/>
  <c r="AO23" i="3"/>
  <c r="AN24" i="3"/>
  <c r="AL24" i="3"/>
  <c r="AM25" i="3"/>
  <c r="AO25" i="3"/>
  <c r="AN18" i="3"/>
  <c r="AT19" i="3" s="1"/>
  <c r="AL18" i="3"/>
  <c r="AT18" i="3" s="1"/>
  <c r="AM10" i="3"/>
  <c r="AO10" i="3"/>
  <c r="AL10" i="3"/>
  <c r="AN10" i="3"/>
  <c r="AO24" i="3"/>
  <c r="AM24" i="3"/>
  <c r="AO13" i="3"/>
  <c r="AM13" i="3"/>
  <c r="W12" i="3"/>
  <c r="U12" i="3"/>
  <c r="AL12" i="3"/>
  <c r="AN12" i="3"/>
  <c r="AM5" i="3"/>
  <c r="AO5" i="3"/>
  <c r="W24" i="3"/>
  <c r="V24" i="3"/>
  <c r="AK25" i="3" s="1"/>
  <c r="AT23" i="3" s="1"/>
  <c r="AG4" i="3"/>
  <c r="AH4" i="3"/>
  <c r="AB24" i="3"/>
  <c r="AB18" i="3"/>
  <c r="AF4" i="3"/>
  <c r="AE4" i="3"/>
  <c r="AF23" i="3"/>
  <c r="AE23" i="3"/>
  <c r="AG6" i="3"/>
  <c r="AB17" i="3"/>
  <c r="AB23" i="3"/>
  <c r="W5" i="3"/>
  <c r="AK6" i="3"/>
  <c r="AJ6" i="3"/>
  <c r="AK4" i="3"/>
  <c r="AH10" i="3"/>
  <c r="AG10" i="3"/>
  <c r="AE10" i="3"/>
  <c r="AF10" i="3"/>
  <c r="AG7" i="3"/>
  <c r="AN7" i="3" s="1"/>
  <c r="AE7" i="3"/>
  <c r="AH7" i="3"/>
  <c r="AF7" i="3"/>
  <c r="T4" i="3"/>
  <c r="U4" i="3"/>
  <c r="AO4" i="3" s="1"/>
  <c r="M42" i="1"/>
  <c r="N42" i="1"/>
  <c r="O40" i="1"/>
  <c r="O39" i="1"/>
  <c r="P42" i="1"/>
  <c r="P41" i="1"/>
  <c r="Q1" i="1"/>
  <c r="O38" i="1"/>
  <c r="A32" i="1"/>
  <c r="A43" i="1" s="1"/>
  <c r="C31" i="1"/>
  <c r="C42" i="1" s="1"/>
  <c r="G31" i="1"/>
  <c r="G42" i="1" s="1"/>
  <c r="I31" i="1"/>
  <c r="I42" i="1" s="1"/>
  <c r="F31" i="1"/>
  <c r="F42" i="1" s="1"/>
  <c r="D31" i="1"/>
  <c r="D42" i="1" s="1"/>
  <c r="H31" i="1"/>
  <c r="H42" i="1" s="1"/>
  <c r="E31" i="1"/>
  <c r="E42" i="1" s="1"/>
  <c r="J31" i="1"/>
  <c r="J42" i="1" s="1"/>
  <c r="H9" i="1"/>
  <c r="AT4" i="3" l="1"/>
  <c r="AU17" i="3"/>
  <c r="AT24" i="3"/>
  <c r="B14" i="6"/>
  <c r="B15" i="6"/>
  <c r="AI45" i="1"/>
  <c r="AI35" i="1"/>
  <c r="AI46" i="1" s="1"/>
  <c r="AR35" i="1"/>
  <c r="AR46" i="1" s="1"/>
  <c r="AR31" i="1"/>
  <c r="AR42" i="1" s="1"/>
  <c r="AR27" i="1"/>
  <c r="AR38" i="1" s="1"/>
  <c r="AR32" i="1"/>
  <c r="AR43" i="1" s="1"/>
  <c r="AR28" i="1"/>
  <c r="AR39" i="1" s="1"/>
  <c r="AS1" i="1"/>
  <c r="AR33" i="1"/>
  <c r="AR44" i="1" s="1"/>
  <c r="AR29" i="1"/>
  <c r="AR40" i="1" s="1"/>
  <c r="AR34" i="1"/>
  <c r="AR45" i="1" s="1"/>
  <c r="AR30" i="1"/>
  <c r="AR41" i="1" s="1"/>
  <c r="W45" i="1"/>
  <c r="W35" i="1"/>
  <c r="W46" i="1" s="1"/>
  <c r="AF34" i="1"/>
  <c r="AF45" i="1" s="1"/>
  <c r="AF32" i="1"/>
  <c r="AF30" i="1"/>
  <c r="AF41" i="1" s="1"/>
  <c r="AF28" i="1"/>
  <c r="AF39" i="1" s="1"/>
  <c r="AF33" i="1"/>
  <c r="AF44" i="1" s="1"/>
  <c r="AF35" i="1"/>
  <c r="AF46" i="1" s="1"/>
  <c r="AF31" i="1"/>
  <c r="AF42" i="1" s="1"/>
  <c r="AF29" i="1"/>
  <c r="AF40" i="1" s="1"/>
  <c r="AF27" i="1"/>
  <c r="AF38" i="1" s="1"/>
  <c r="AG1" i="1"/>
  <c r="AF43" i="1"/>
  <c r="AT25" i="3"/>
  <c r="AU23" i="3" s="1"/>
  <c r="AN11" i="3"/>
  <c r="AT12" i="3" s="1"/>
  <c r="AL11" i="3"/>
  <c r="AT11" i="3" s="1"/>
  <c r="AO11" i="3"/>
  <c r="AM11" i="3"/>
  <c r="AL7" i="3"/>
  <c r="AL4" i="3"/>
  <c r="AN4" i="3"/>
  <c r="AL5" i="3"/>
  <c r="AN5" i="3"/>
  <c r="AT6" i="3" s="1"/>
  <c r="AH19" i="3"/>
  <c r="AF19" i="3"/>
  <c r="AH25" i="3"/>
  <c r="AF25" i="3"/>
  <c r="AG19" i="3"/>
  <c r="AE19" i="3"/>
  <c r="AG25" i="3"/>
  <c r="AE25" i="3"/>
  <c r="AM4" i="3"/>
  <c r="AJ4" i="3"/>
  <c r="M43" i="1"/>
  <c r="N43" i="1"/>
  <c r="O43" i="1"/>
  <c r="P43" i="1"/>
  <c r="P39" i="1"/>
  <c r="P40" i="1"/>
  <c r="R1" i="1"/>
  <c r="Q42" i="1"/>
  <c r="Q43" i="1"/>
  <c r="Q41" i="1"/>
  <c r="P38" i="1"/>
  <c r="C32" i="1"/>
  <c r="C43" i="1" s="1"/>
  <c r="G32" i="1"/>
  <c r="G43" i="1" s="1"/>
  <c r="I32" i="1"/>
  <c r="F32" i="1"/>
  <c r="F43" i="1" s="1"/>
  <c r="A33" i="1"/>
  <c r="A44" i="1" s="1"/>
  <c r="D32" i="1"/>
  <c r="D43" i="1" s="1"/>
  <c r="H32" i="1"/>
  <c r="H43" i="1" s="1"/>
  <c r="E32" i="1"/>
  <c r="E43" i="1" s="1"/>
  <c r="J32" i="1"/>
  <c r="I9" i="1"/>
  <c r="J9" i="1" s="1"/>
  <c r="K9" i="1" s="1"/>
  <c r="AU10" i="3" l="1"/>
  <c r="AT5" i="3"/>
  <c r="AU4" i="3" s="1"/>
  <c r="AS32" i="1"/>
  <c r="AS43" i="1" s="1"/>
  <c r="AS28" i="1"/>
  <c r="AS39" i="1" s="1"/>
  <c r="AS33" i="1"/>
  <c r="AS44" i="1" s="1"/>
  <c r="AS29" i="1"/>
  <c r="AS40" i="1" s="1"/>
  <c r="AS34" i="1"/>
  <c r="AS45" i="1" s="1"/>
  <c r="AS30" i="1"/>
  <c r="AS41" i="1" s="1"/>
  <c r="AS35" i="1"/>
  <c r="AS46" i="1" s="1"/>
  <c r="AS31" i="1"/>
  <c r="AS42" i="1" s="1"/>
  <c r="AS27" i="1"/>
  <c r="AS38" i="1" s="1"/>
  <c r="AL17" i="3"/>
  <c r="AN17" i="3"/>
  <c r="AL23" i="3"/>
  <c r="AN23" i="3"/>
  <c r="I43" i="1"/>
  <c r="J43" i="1"/>
  <c r="Q39" i="1"/>
  <c r="Q40" i="1"/>
  <c r="Q38" i="1"/>
  <c r="R42" i="1"/>
  <c r="S1" i="1"/>
  <c r="R41" i="1"/>
  <c r="R43" i="1"/>
  <c r="F33" i="1"/>
  <c r="F44" i="1" s="1"/>
  <c r="J33" i="1"/>
  <c r="J44" i="1" s="1"/>
  <c r="I33" i="1"/>
  <c r="I44" i="1" s="1"/>
  <c r="C33" i="1"/>
  <c r="C44" i="1" s="1"/>
  <c r="G33" i="1"/>
  <c r="G44" i="1" s="1"/>
  <c r="D33" i="1"/>
  <c r="D44" i="1" s="1"/>
  <c r="H33" i="1"/>
  <c r="H44" i="1" s="1"/>
  <c r="A34" i="1"/>
  <c r="A45" i="1" s="1"/>
  <c r="E33" i="1"/>
  <c r="E44" i="1" s="1"/>
  <c r="R38" i="1" l="1"/>
  <c r="R40" i="1"/>
  <c r="R39" i="1"/>
  <c r="S43" i="1"/>
  <c r="S42" i="1"/>
  <c r="S41" i="1"/>
  <c r="T1" i="1"/>
  <c r="A35" i="1"/>
  <c r="A46" i="1" s="1"/>
  <c r="F34" i="1"/>
  <c r="F45" i="1" s="1"/>
  <c r="J34" i="1"/>
  <c r="J45" i="1" s="1"/>
  <c r="I34" i="1"/>
  <c r="I45" i="1" s="1"/>
  <c r="C34" i="1"/>
  <c r="C45" i="1" s="1"/>
  <c r="G34" i="1"/>
  <c r="G45" i="1" s="1"/>
  <c r="D34" i="1"/>
  <c r="D45" i="1" s="1"/>
  <c r="H34" i="1"/>
  <c r="H45" i="1" s="1"/>
  <c r="E34" i="1"/>
  <c r="E45" i="1" s="1"/>
  <c r="S40" i="1" l="1"/>
  <c r="S39" i="1"/>
  <c r="T43" i="1"/>
  <c r="T42" i="1"/>
  <c r="T41" i="1"/>
  <c r="U1" i="1"/>
  <c r="S38" i="1"/>
  <c r="F35" i="1"/>
  <c r="F46" i="1" s="1"/>
  <c r="J35" i="1"/>
  <c r="J46" i="1" s="1"/>
  <c r="I35" i="1"/>
  <c r="I46" i="1" s="1"/>
  <c r="C35" i="1"/>
  <c r="C46" i="1" s="1"/>
  <c r="G35" i="1"/>
  <c r="G46" i="1" s="1"/>
  <c r="D35" i="1"/>
  <c r="D46" i="1" s="1"/>
  <c r="H35" i="1"/>
  <c r="H46" i="1" s="1"/>
  <c r="E35" i="1"/>
  <c r="E46" i="1" s="1"/>
  <c r="T38" i="1" l="1"/>
  <c r="T39" i="1"/>
  <c r="T40" i="1"/>
  <c r="V15" i="11"/>
  <c r="AH15" i="11" l="1"/>
  <c r="B21" i="11"/>
  <c r="X15" i="11"/>
  <c r="D21" i="11" l="1"/>
  <c r="AM15" i="11"/>
  <c r="N21" i="11"/>
  <c r="AX15" i="11"/>
  <c r="AR15" i="11" s="1"/>
  <c r="S21" i="11" l="1"/>
  <c r="BA15" i="11"/>
  <c r="AQ15" i="11" s="1"/>
  <c r="BB15" i="11"/>
  <c r="AS15" i="11" s="1"/>
</calcChain>
</file>

<file path=xl/sharedStrings.xml><?xml version="1.0" encoding="utf-8"?>
<sst xmlns="http://schemas.openxmlformats.org/spreadsheetml/2006/main" count="1728" uniqueCount="143">
  <si>
    <t>a</t>
  </si>
  <si>
    <t>_</t>
  </si>
  <si>
    <t>b</t>
  </si>
  <si>
    <t>c</t>
  </si>
  <si>
    <t>d</t>
  </si>
  <si>
    <t>e</t>
  </si>
  <si>
    <t>f</t>
  </si>
  <si>
    <t>g</t>
  </si>
  <si>
    <t>h</t>
  </si>
  <si>
    <t>i</t>
  </si>
  <si>
    <t xml:space="preserve"> × </t>
  </si>
  <si>
    <t>-</t>
  </si>
  <si>
    <t>]</t>
  </si>
  <si>
    <t xml:space="preserve"> [ </t>
  </si>
  <si>
    <t xml:space="preserve"> ( </t>
  </si>
  <si>
    <t xml:space="preserve"> ) </t>
  </si>
  <si>
    <t>+</t>
  </si>
  <si>
    <t xml:space="preserve">a_21 </t>
  </si>
  <si>
    <t xml:space="preserve">a_11 </t>
  </si>
  <si>
    <t xml:space="preserve">a_31 </t>
  </si>
  <si>
    <t xml:space="preserve">a_41 </t>
  </si>
  <si>
    <t xml:space="preserve">a_12 </t>
  </si>
  <si>
    <t xml:space="preserve">a_22 </t>
  </si>
  <si>
    <t xml:space="preserve">a_32 </t>
  </si>
  <si>
    <t xml:space="preserve">a_42 </t>
  </si>
  <si>
    <t xml:space="preserve">a_13 </t>
  </si>
  <si>
    <t xml:space="preserve">a_33 </t>
  </si>
  <si>
    <t xml:space="preserve">a_43 </t>
  </si>
  <si>
    <t xml:space="preserve">a_14 </t>
  </si>
  <si>
    <t xml:space="preserve">a_24 </t>
  </si>
  <si>
    <t xml:space="preserve">a_44 </t>
  </si>
  <si>
    <t xml:space="preserve">a_20 </t>
  </si>
  <si>
    <t xml:space="preserve">a_30 </t>
  </si>
  <si>
    <t xml:space="preserve">a_40 </t>
  </si>
  <si>
    <t xml:space="preserve"> - </t>
  </si>
  <si>
    <t>b_22</t>
  </si>
  <si>
    <t>b_23</t>
  </si>
  <si>
    <t>b_24</t>
  </si>
  <si>
    <t>c_34</t>
  </si>
  <si>
    <t>c_43</t>
  </si>
  <si>
    <t>b_32</t>
  </si>
  <si>
    <t>c_33</t>
  </si>
  <si>
    <t>b_42</t>
  </si>
  <si>
    <t>b_20</t>
  </si>
  <si>
    <t>b_33</t>
  </si>
  <si>
    <t>b_34</t>
  </si>
  <si>
    <t>b_43</t>
  </si>
  <si>
    <t>b_44</t>
  </si>
  <si>
    <t>c_30</t>
  </si>
  <si>
    <t>c_44</t>
  </si>
  <si>
    <t>c_40</t>
  </si>
  <si>
    <t xml:space="preserve">a_34 </t>
  </si>
  <si>
    <t xml:space="preserve">a_10  </t>
  </si>
  <si>
    <t xml:space="preserve">a_23  </t>
  </si>
  <si>
    <t>a_11</t>
  </si>
  <si>
    <t>a_12</t>
  </si>
  <si>
    <t>a_13</t>
  </si>
  <si>
    <t>a_14</t>
  </si>
  <si>
    <t>a_10</t>
  </si>
  <si>
    <t xml:space="preserve">b_22 </t>
  </si>
  <si>
    <t xml:space="preserve">b_32 </t>
  </si>
  <si>
    <t xml:space="preserve">b_42 </t>
  </si>
  <si>
    <t xml:space="preserve">b_23 </t>
  </si>
  <si>
    <t xml:space="preserve">b_33 </t>
  </si>
  <si>
    <t xml:space="preserve">b_43 </t>
  </si>
  <si>
    <t xml:space="preserve">b_20 </t>
  </si>
  <si>
    <t xml:space="preserve">b_30 </t>
  </si>
  <si>
    <t xml:space="preserve">b_40 </t>
  </si>
  <si>
    <t xml:space="preserve">c_30 </t>
  </si>
  <si>
    <t xml:space="preserve">c_40 </t>
  </si>
  <si>
    <t xml:space="preserve">b_44 </t>
  </si>
  <si>
    <t xml:space="preserve">b_34 </t>
  </si>
  <si>
    <t>a_21</t>
  </si>
  <si>
    <t>a_15</t>
  </si>
  <si>
    <t xml:space="preserve">b_24 </t>
  </si>
  <si>
    <t xml:space="preserve">c_43 </t>
  </si>
  <si>
    <t xml:space="preserve">c_33 </t>
  </si>
  <si>
    <t xml:space="preserve">c_34 </t>
  </si>
  <si>
    <t xml:space="preserve">c_44 </t>
  </si>
  <si>
    <t>x_3 =</t>
  </si>
  <si>
    <t>x_4 =</t>
  </si>
  <si>
    <t>a_22</t>
  </si>
  <si>
    <t>a_32</t>
  </si>
  <si>
    <t>a_23</t>
  </si>
  <si>
    <t>a_41</t>
  </si>
  <si>
    <t>a_43</t>
  </si>
  <si>
    <t>a_42</t>
  </si>
  <si>
    <t>=</t>
  </si>
  <si>
    <t xml:space="preserve">b_32  </t>
  </si>
  <si>
    <t xml:space="preserve"> + </t>
  </si>
  <si>
    <t>D</t>
  </si>
  <si>
    <t>a_44</t>
  </si>
  <si>
    <t>a_24</t>
  </si>
  <si>
    <t xml:space="preserve">b_22 ( b_34 ( b_34b_43 - b_34b_42 )  ) </t>
  </si>
  <si>
    <t xml:space="preserve">b_22  (  - b_20  ( b_32 b_44 - b_34 b_42  )  )  + b_30  ( b_22 b_44  - b_24 b_42  )  )  (  - b_40  ( b_22 b_34  - b_24 b_32  )  ) </t>
  </si>
  <si>
    <t xml:space="preserve"> ( b_22 b_30  - b_32  b_20  )  ( b_22 b_44  - b_42 b_24  )  -  ( b_22 b_40  - b_42 b_20  )  ( b_22 b_34  - b_32  b_24  ) </t>
  </si>
  <si>
    <t xml:space="preserve">b_22  ( b_20 ( b_32  b_43  - b_33 b_44 )  )  + b_40  ( b_22 b_33  - b_23 b_32   )  )  - b_30  ( b_22 b_43  - b_23 b_42 )  ) </t>
  </si>
  <si>
    <t xml:space="preserve"> ( b_22 b_33  - b_23 b_32   )  ( b_22 b_44  - b_42 b_24  )  -  ( b_22 b_43  - b_42 b_23  )  ( b_22 b_34  - b_32  b_24  ) </t>
  </si>
  <si>
    <t xml:space="preserve"> ( b_23 b_32   - b_33 b_22 )  ( b_24 b_42 - b_44 b_22 )  -  ( b_23b_42 - b_43b_22 )  ( b_24 b_32   - b_34b_22 ) </t>
  </si>
  <si>
    <t xml:space="preserve">b_30  ( b_22 b_44  - b_24 b_42  )  ) </t>
  </si>
  <si>
    <t xml:space="preserve"> (  - b_40  ( b_22 b_34  - b_24 b_32  )  ) </t>
  </si>
  <si>
    <t xml:space="preserve">b_20 ( b_32  b_43  - b_33 b_44 )  ) </t>
  </si>
  <si>
    <t xml:space="preserve">b_40  ( b_22 b_33  - b_23 b_32   )  ) </t>
  </si>
  <si>
    <t xml:space="preserve"> - b_30  ( b_22 b_43  - b_23 b_42 )  ) </t>
  </si>
  <si>
    <t xml:space="preserve"> ( b_23 b_32   - b_33 b_22 ) </t>
  </si>
  <si>
    <t xml:space="preserve"> ( b_24 b_42 - b_44 b_22 ) </t>
  </si>
  <si>
    <t xml:space="preserve"> ( b_23b_42 - b_43b_22 ) </t>
  </si>
  <si>
    <t xml:space="preserve">b_34 ( b_34b_43 - b_34b_42 )  ) </t>
  </si>
  <si>
    <t xml:space="preserve"> ( b_24 b_32   - b_34b_22 ) </t>
  </si>
  <si>
    <t xml:space="preserve"> ( b_22 b_33  - b_23 b_32   ) </t>
  </si>
  <si>
    <t xml:space="preserve"> ( b_22 b_34  - b_32  b_24  ) </t>
  </si>
  <si>
    <t xml:space="preserve"> ( b_22 b_30  - b_32  b_20  ) </t>
  </si>
  <si>
    <t xml:space="preserve"> ( b_22 b_43  - b_42 b_23  ) </t>
  </si>
  <si>
    <t xml:space="preserve"> ( b_22 b_44  - b_42 b_24  ) </t>
  </si>
  <si>
    <t xml:space="preserve"> ( b_22 b_40  - b_42 b_20  ) </t>
  </si>
  <si>
    <t xml:space="preserve">Copie </t>
  </si>
  <si>
    <t xml:space="preserve">des </t>
  </si>
  <si>
    <t>valeur</t>
  </si>
  <si>
    <t>Memory</t>
  </si>
  <si>
    <t>c_30 c_44</t>
  </si>
  <si>
    <t>c_34 c_40</t>
  </si>
  <si>
    <t>c_30 c_43</t>
  </si>
  <si>
    <t>c_33  c_40</t>
  </si>
  <si>
    <t>c_33 c_44</t>
  </si>
  <si>
    <t>c_34 c_43</t>
  </si>
  <si>
    <t>AN</t>
  </si>
  <si>
    <t>Y</t>
  </si>
  <si>
    <t>Valeur</t>
  </si>
  <si>
    <t>AM</t>
  </si>
  <si>
    <t>AB AG</t>
  </si>
  <si>
    <t>AC AF</t>
  </si>
  <si>
    <t>AM AO</t>
  </si>
  <si>
    <t>AU</t>
  </si>
  <si>
    <t>b_20-b_22N_2</t>
  </si>
  <si>
    <t>k D</t>
  </si>
  <si>
    <t>BH</t>
  </si>
  <si>
    <t>b_30</t>
  </si>
  <si>
    <t>b_40</t>
  </si>
  <si>
    <t>²</t>
  </si>
  <si>
    <t>AG</t>
  </si>
  <si>
    <t>z</t>
  </si>
  <si>
    <t>bh</t>
  </si>
  <si>
    <t>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</si>
</sst>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B0F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0" xfId="0" quotePrefix="1"/>
    <xf numFmtId="0" fontId="3" fillId="0" borderId="0" xfId="0" applyFont="1"/>
    <xf numFmtId="0" fontId="0" fillId="0" borderId="1" xfId="0" applyBorder="1"/>
    <xf numFmtId="0" fontId="0" fillId="0" borderId="0" xfId="0" applyBorder="1"/>
    <xf numFmtId="0" fontId="0" fillId="0" borderId="3" xfId="0" applyBorder="1"/>
    <xf numFmtId="0" fontId="4" fillId="0" borderId="0" xfId="0" applyFont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0" xfId="0" quotePrefix="1" applyFont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0" xfId="0" quotePrefix="1" applyFont="1" applyAlignment="1">
      <alignment horizontal="center"/>
    </xf>
    <xf numFmtId="0" fontId="0" fillId="0" borderId="8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/>
    <xf numFmtId="0" fontId="0" fillId="0" borderId="0" xfId="0" applyBorder="1" applyAlignment="1"/>
    <xf numFmtId="0" fontId="0" fillId="0" borderId="10" xfId="0" applyBorder="1" applyAlignment="1">
      <alignment horizontal="left"/>
    </xf>
    <xf numFmtId="0" fontId="0" fillId="0" borderId="0" xfId="0" applyBorder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/>
    <xf numFmtId="0" fontId="0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0" xfId="0" applyFont="1" applyBorder="1"/>
    <xf numFmtId="0" fontId="0" fillId="0" borderId="0" xfId="0" applyFont="1" applyBorder="1"/>
    <xf numFmtId="0" fontId="4" fillId="0" borderId="0" xfId="0" applyFont="1" applyBorder="1"/>
    <xf numFmtId="0" fontId="0" fillId="0" borderId="1" xfId="0" applyFont="1" applyBorder="1"/>
    <xf numFmtId="0" fontId="4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3" fillId="2" borderId="0" xfId="0" applyFont="1" applyFill="1"/>
    <xf numFmtId="0" fontId="0" fillId="2" borderId="0" xfId="0" applyFill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15</xdr:row>
      <xdr:rowOff>124238</xdr:rowOff>
    </xdr:from>
    <xdr:to>
      <xdr:col>5</xdr:col>
      <xdr:colOff>21167</xdr:colOff>
      <xdr:row>27</xdr:row>
      <xdr:rowOff>158749</xdr:rowOff>
    </xdr:to>
    <xdr:sp macro="" textlink="">
      <xdr:nvSpPr>
        <xdr:cNvPr id="2" name="Parenthèses 1"/>
        <xdr:cNvSpPr/>
      </xdr:nvSpPr>
      <xdr:spPr>
        <a:xfrm>
          <a:off x="257176" y="2829338"/>
          <a:ext cx="3069166" cy="2177636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93180</xdr:colOff>
      <xdr:row>15</xdr:row>
      <xdr:rowOff>155299</xdr:rowOff>
    </xdr:from>
    <xdr:to>
      <xdr:col>9</xdr:col>
      <xdr:colOff>20706</xdr:colOff>
      <xdr:row>28</xdr:row>
      <xdr:rowOff>82826</xdr:rowOff>
    </xdr:to>
    <xdr:sp macro="" textlink="">
      <xdr:nvSpPr>
        <xdr:cNvPr id="3" name="Parenthèses 2"/>
        <xdr:cNvSpPr/>
      </xdr:nvSpPr>
      <xdr:spPr>
        <a:xfrm>
          <a:off x="3588855" y="2860399"/>
          <a:ext cx="1651551" cy="2261152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62119</xdr:colOff>
      <xdr:row>16</xdr:row>
      <xdr:rowOff>0</xdr:rowOff>
    </xdr:from>
    <xdr:to>
      <xdr:col>17</xdr:col>
      <xdr:colOff>349250</xdr:colOff>
      <xdr:row>28</xdr:row>
      <xdr:rowOff>10353</xdr:rowOff>
    </xdr:to>
    <xdr:sp macro="" textlink="">
      <xdr:nvSpPr>
        <xdr:cNvPr id="4" name="Parenthèses 3"/>
        <xdr:cNvSpPr/>
      </xdr:nvSpPr>
      <xdr:spPr>
        <a:xfrm>
          <a:off x="5605669" y="2895600"/>
          <a:ext cx="7840456" cy="2153478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232833</xdr:colOff>
      <xdr:row>29</xdr:row>
      <xdr:rowOff>124238</xdr:rowOff>
    </xdr:from>
    <xdr:to>
      <xdr:col>4</xdr:col>
      <xdr:colOff>740833</xdr:colOff>
      <xdr:row>41</xdr:row>
      <xdr:rowOff>179917</xdr:rowOff>
    </xdr:to>
    <xdr:sp macro="" textlink="">
      <xdr:nvSpPr>
        <xdr:cNvPr id="5" name="Parenthèses 4"/>
        <xdr:cNvSpPr/>
      </xdr:nvSpPr>
      <xdr:spPr>
        <a:xfrm>
          <a:off x="232833" y="5353463"/>
          <a:ext cx="3051175" cy="2341679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93180</xdr:colOff>
      <xdr:row>29</xdr:row>
      <xdr:rowOff>155299</xdr:rowOff>
    </xdr:from>
    <xdr:to>
      <xdr:col>9</xdr:col>
      <xdr:colOff>20706</xdr:colOff>
      <xdr:row>42</xdr:row>
      <xdr:rowOff>82826</xdr:rowOff>
    </xdr:to>
    <xdr:sp macro="" textlink="">
      <xdr:nvSpPr>
        <xdr:cNvPr id="6" name="Parenthèses 5"/>
        <xdr:cNvSpPr/>
      </xdr:nvSpPr>
      <xdr:spPr>
        <a:xfrm>
          <a:off x="3588855" y="5384524"/>
          <a:ext cx="1651551" cy="2404027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62119</xdr:colOff>
      <xdr:row>30</xdr:row>
      <xdr:rowOff>0</xdr:rowOff>
    </xdr:from>
    <xdr:to>
      <xdr:col>17</xdr:col>
      <xdr:colOff>317500</xdr:colOff>
      <xdr:row>42</xdr:row>
      <xdr:rowOff>74083</xdr:rowOff>
    </xdr:to>
    <xdr:sp macro="" textlink="">
      <xdr:nvSpPr>
        <xdr:cNvPr id="7" name="Parenthèses 6"/>
        <xdr:cNvSpPr/>
      </xdr:nvSpPr>
      <xdr:spPr>
        <a:xfrm>
          <a:off x="5605669" y="5419725"/>
          <a:ext cx="7808706" cy="2360083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148167</xdr:colOff>
      <xdr:row>6</xdr:row>
      <xdr:rowOff>42334</xdr:rowOff>
    </xdr:from>
    <xdr:to>
      <xdr:col>15</xdr:col>
      <xdr:colOff>148167</xdr:colOff>
      <xdr:row>10</xdr:row>
      <xdr:rowOff>21167</xdr:rowOff>
    </xdr:to>
    <xdr:sp macro="" textlink="">
      <xdr:nvSpPr>
        <xdr:cNvPr id="8" name="Parenthèses 7"/>
        <xdr:cNvSpPr/>
      </xdr:nvSpPr>
      <xdr:spPr>
        <a:xfrm>
          <a:off x="6021917" y="1037167"/>
          <a:ext cx="4572000" cy="740833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243417</xdr:colOff>
      <xdr:row>11</xdr:row>
      <xdr:rowOff>0</xdr:rowOff>
    </xdr:from>
    <xdr:to>
      <xdr:col>15</xdr:col>
      <xdr:colOff>190500</xdr:colOff>
      <xdr:row>14</xdr:row>
      <xdr:rowOff>137583</xdr:rowOff>
    </xdr:to>
    <xdr:sp macro="" textlink="">
      <xdr:nvSpPr>
        <xdr:cNvPr id="9" name="Parenthèses 8"/>
        <xdr:cNvSpPr/>
      </xdr:nvSpPr>
      <xdr:spPr>
        <a:xfrm>
          <a:off x="6063192" y="1943100"/>
          <a:ext cx="4442883" cy="709083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1291168</xdr:colOff>
      <xdr:row>6</xdr:row>
      <xdr:rowOff>0</xdr:rowOff>
    </xdr:from>
    <xdr:to>
      <xdr:col>17</xdr:col>
      <xdr:colOff>158751</xdr:colOff>
      <xdr:row>10</xdr:row>
      <xdr:rowOff>116417</xdr:rowOff>
    </xdr:to>
    <xdr:sp macro="" textlink="">
      <xdr:nvSpPr>
        <xdr:cNvPr id="10" name="Parenthèses 9"/>
        <xdr:cNvSpPr/>
      </xdr:nvSpPr>
      <xdr:spPr>
        <a:xfrm>
          <a:off x="11606743" y="990600"/>
          <a:ext cx="1648883" cy="878417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15</xdr:col>
      <xdr:colOff>1280583</xdr:colOff>
      <xdr:row>11</xdr:row>
      <xdr:rowOff>0</xdr:rowOff>
    </xdr:from>
    <xdr:to>
      <xdr:col>17</xdr:col>
      <xdr:colOff>148167</xdr:colOff>
      <xdr:row>15</xdr:row>
      <xdr:rowOff>0</xdr:rowOff>
    </xdr:to>
    <xdr:sp macro="" textlink="">
      <xdr:nvSpPr>
        <xdr:cNvPr id="11" name="Parenthèses 10"/>
        <xdr:cNvSpPr/>
      </xdr:nvSpPr>
      <xdr:spPr>
        <a:xfrm>
          <a:off x="11596158" y="1943100"/>
          <a:ext cx="1648884" cy="7620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4</xdr:col>
      <xdr:colOff>719667</xdr:colOff>
      <xdr:row>4</xdr:row>
      <xdr:rowOff>169333</xdr:rowOff>
    </xdr:to>
    <xdr:sp macro="" textlink="">
      <xdr:nvSpPr>
        <xdr:cNvPr id="12" name="Parenthèses 11"/>
        <xdr:cNvSpPr/>
      </xdr:nvSpPr>
      <xdr:spPr>
        <a:xfrm>
          <a:off x="257175" y="38100"/>
          <a:ext cx="3005667" cy="740833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243416</xdr:colOff>
      <xdr:row>6</xdr:row>
      <xdr:rowOff>0</xdr:rowOff>
    </xdr:from>
    <xdr:to>
      <xdr:col>4</xdr:col>
      <xdr:colOff>709083</xdr:colOff>
      <xdr:row>9</xdr:row>
      <xdr:rowOff>169333</xdr:rowOff>
    </xdr:to>
    <xdr:sp macro="" textlink="">
      <xdr:nvSpPr>
        <xdr:cNvPr id="13" name="Parenthèses 12"/>
        <xdr:cNvSpPr/>
      </xdr:nvSpPr>
      <xdr:spPr>
        <a:xfrm>
          <a:off x="243416" y="990600"/>
          <a:ext cx="3008842" cy="740833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222250</xdr:colOff>
      <xdr:row>11</xdr:row>
      <xdr:rowOff>21167</xdr:rowOff>
    </xdr:from>
    <xdr:to>
      <xdr:col>4</xdr:col>
      <xdr:colOff>687917</xdr:colOff>
      <xdr:row>15</xdr:row>
      <xdr:rowOff>0</xdr:rowOff>
    </xdr:to>
    <xdr:sp macro="" textlink="">
      <xdr:nvSpPr>
        <xdr:cNvPr id="14" name="Parenthèses 13"/>
        <xdr:cNvSpPr/>
      </xdr:nvSpPr>
      <xdr:spPr>
        <a:xfrm>
          <a:off x="222250" y="1964267"/>
          <a:ext cx="3008842" cy="740833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179916</xdr:colOff>
      <xdr:row>1</xdr:row>
      <xdr:rowOff>0</xdr:rowOff>
    </xdr:from>
    <xdr:to>
      <xdr:col>7</xdr:col>
      <xdr:colOff>1090083</xdr:colOff>
      <xdr:row>5</xdr:row>
      <xdr:rowOff>21167</xdr:rowOff>
    </xdr:to>
    <xdr:sp macro="" textlink="">
      <xdr:nvSpPr>
        <xdr:cNvPr id="15" name="Parenthèses 14"/>
        <xdr:cNvSpPr/>
      </xdr:nvSpPr>
      <xdr:spPr>
        <a:xfrm>
          <a:off x="3942291" y="38100"/>
          <a:ext cx="910167" cy="783167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137584</xdr:colOff>
      <xdr:row>5</xdr:row>
      <xdr:rowOff>179917</xdr:rowOff>
    </xdr:from>
    <xdr:to>
      <xdr:col>7</xdr:col>
      <xdr:colOff>1047751</xdr:colOff>
      <xdr:row>10</xdr:row>
      <xdr:rowOff>10584</xdr:rowOff>
    </xdr:to>
    <xdr:sp macro="" textlink="">
      <xdr:nvSpPr>
        <xdr:cNvPr id="16" name="Parenthèses 15"/>
        <xdr:cNvSpPr/>
      </xdr:nvSpPr>
      <xdr:spPr>
        <a:xfrm>
          <a:off x="3899959" y="980017"/>
          <a:ext cx="910167" cy="783167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137583</xdr:colOff>
      <xdr:row>10</xdr:row>
      <xdr:rowOff>169333</xdr:rowOff>
    </xdr:from>
    <xdr:to>
      <xdr:col>7</xdr:col>
      <xdr:colOff>1047750</xdr:colOff>
      <xdr:row>15</xdr:row>
      <xdr:rowOff>0</xdr:rowOff>
    </xdr:to>
    <xdr:sp macro="" textlink="">
      <xdr:nvSpPr>
        <xdr:cNvPr id="17" name="Parenthèses 16"/>
        <xdr:cNvSpPr/>
      </xdr:nvSpPr>
      <xdr:spPr>
        <a:xfrm>
          <a:off x="3899958" y="1921933"/>
          <a:ext cx="910167" cy="783167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0</xdr:col>
      <xdr:colOff>40216</xdr:colOff>
      <xdr:row>7</xdr:row>
      <xdr:rowOff>56092</xdr:rowOff>
    </xdr:from>
    <xdr:ext cx="19819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ZoneTexte 17"/>
            <xdr:cNvSpPr txBox="1"/>
          </xdr:nvSpPr>
          <xdr:spPr>
            <a:xfrm>
              <a:off x="40216" y="1237192"/>
              <a:ext cx="19819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r-FR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⟺</m:t>
                    </m:r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18" name="ZoneTexte 17"/>
            <xdr:cNvSpPr txBox="1"/>
          </xdr:nvSpPr>
          <xdr:spPr>
            <a:xfrm>
              <a:off x="40216" y="1237192"/>
              <a:ext cx="19819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⟺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0</xdr:col>
      <xdr:colOff>0</xdr:colOff>
      <xdr:row>12</xdr:row>
      <xdr:rowOff>0</xdr:rowOff>
    </xdr:from>
    <xdr:ext cx="19819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ZoneTexte 18"/>
            <xdr:cNvSpPr txBox="1"/>
          </xdr:nvSpPr>
          <xdr:spPr>
            <a:xfrm>
              <a:off x="0" y="2133600"/>
              <a:ext cx="19819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r-FR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⟺</m:t>
                    </m:r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19" name="ZoneTexte 18"/>
            <xdr:cNvSpPr txBox="1"/>
          </xdr:nvSpPr>
          <xdr:spPr>
            <a:xfrm>
              <a:off x="0" y="2133600"/>
              <a:ext cx="19819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⟺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0</xdr:col>
      <xdr:colOff>0</xdr:colOff>
      <xdr:row>21</xdr:row>
      <xdr:rowOff>0</xdr:rowOff>
    </xdr:from>
    <xdr:ext cx="19819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ZoneTexte 19"/>
            <xdr:cNvSpPr txBox="1"/>
          </xdr:nvSpPr>
          <xdr:spPr>
            <a:xfrm>
              <a:off x="0" y="3705225"/>
              <a:ext cx="19819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r-FR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⟺</m:t>
                    </m:r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20" name="ZoneTexte 19"/>
            <xdr:cNvSpPr txBox="1"/>
          </xdr:nvSpPr>
          <xdr:spPr>
            <a:xfrm>
              <a:off x="0" y="3705225"/>
              <a:ext cx="19819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⟺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0</xdr:col>
      <xdr:colOff>0</xdr:colOff>
      <xdr:row>34</xdr:row>
      <xdr:rowOff>0</xdr:rowOff>
    </xdr:from>
    <xdr:ext cx="19819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ZoneTexte 20"/>
            <xdr:cNvSpPr txBox="1"/>
          </xdr:nvSpPr>
          <xdr:spPr>
            <a:xfrm>
              <a:off x="0" y="6181725"/>
              <a:ext cx="19819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r-FR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⟺</m:t>
                    </m:r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21" name="ZoneTexte 20"/>
            <xdr:cNvSpPr txBox="1"/>
          </xdr:nvSpPr>
          <xdr:spPr>
            <a:xfrm>
              <a:off x="0" y="6181725"/>
              <a:ext cx="19819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⟺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10</xdr:col>
      <xdr:colOff>0</xdr:colOff>
      <xdr:row>8</xdr:row>
      <xdr:rowOff>0</xdr:rowOff>
    </xdr:from>
    <xdr:ext cx="19819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ZoneTexte 21"/>
            <xdr:cNvSpPr txBox="1"/>
          </xdr:nvSpPr>
          <xdr:spPr>
            <a:xfrm>
              <a:off x="5543550" y="1371600"/>
              <a:ext cx="19819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r-FR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⟺</m:t>
                    </m:r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22" name="ZoneTexte 21"/>
            <xdr:cNvSpPr txBox="1"/>
          </xdr:nvSpPr>
          <xdr:spPr>
            <a:xfrm>
              <a:off x="5543550" y="1371600"/>
              <a:ext cx="19819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⟺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10</xdr:col>
      <xdr:colOff>0</xdr:colOff>
      <xdr:row>12</xdr:row>
      <xdr:rowOff>0</xdr:rowOff>
    </xdr:from>
    <xdr:ext cx="19819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ZoneTexte 22"/>
            <xdr:cNvSpPr txBox="1"/>
          </xdr:nvSpPr>
          <xdr:spPr>
            <a:xfrm>
              <a:off x="5543550" y="2133600"/>
              <a:ext cx="19819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r-FR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⟺</m:t>
                    </m:r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23" name="ZoneTexte 22"/>
            <xdr:cNvSpPr txBox="1"/>
          </xdr:nvSpPr>
          <xdr:spPr>
            <a:xfrm>
              <a:off x="5543550" y="2133600"/>
              <a:ext cx="19819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⟺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34</xdr:col>
      <xdr:colOff>664631</xdr:colOff>
      <xdr:row>15</xdr:row>
      <xdr:rowOff>109008</xdr:rowOff>
    </xdr:from>
    <xdr:ext cx="2573867" cy="80361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" name="ZoneTexte 26"/>
            <xdr:cNvSpPr txBox="1"/>
          </xdr:nvSpPr>
          <xdr:spPr>
            <a:xfrm>
              <a:off x="22275798" y="2818341"/>
              <a:ext cx="2573867" cy="8036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fr-FR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eqArr>
                          <m:eqArrPr>
                            <m:ctrlPr>
                              <a:rPr lang="fr-FR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eqArrPr>
                          <m:e/>
                          <m:e/>
                          <m:e/>
                          <m:e/>
                        </m:eqArr>
                        <m:r>
                          <a:rPr lang="fr-FR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eqArr>
                          <m:eqArrPr>
                            <m:ctrlPr>
                              <a:rPr lang="fr-FR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eqArrPr>
                          <m:e/>
                          <m:e>
                            <m:sSubSup>
                              <m:sSubSupPr>
                                <m:ctrlP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SupPr>
                              <m:e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𝑎</m:t>
                                </m:r>
                              </m:e>
                              <m:sub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22</m:t>
                                </m:r>
                              </m:sub>
                              <m:sup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1;2;3;4</m:t>
                                </m:r>
                              </m:sup>
                            </m:sSubSup>
                            <m:r>
                              <a:rPr lang="fr-FR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 </m:t>
                            </m:r>
                          </m:e>
                          <m:e>
                            <m:sSubSup>
                              <m:sSubSupPr>
                                <m:ctrlP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SupPr>
                              <m:e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𝑎</m:t>
                                </m:r>
                              </m:e>
                              <m:sub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32</m:t>
                                </m:r>
                              </m:sub>
                              <m:sup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2;4</m:t>
                                </m:r>
                              </m:sup>
                            </m:sSubSup>
                          </m:e>
                          <m:e>
                            <m:sSubSup>
                              <m:sSubSupPr>
                                <m:ctrlP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SupPr>
                              <m:e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𝑎</m:t>
                                </m:r>
                              </m:e>
                              <m:sub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42</m:t>
                                </m:r>
                              </m:sub>
                              <m:sup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1;3</m:t>
                                </m:r>
                              </m:sup>
                            </m:sSubSup>
                          </m:e>
                        </m:eqArr>
                        <m:r>
                          <a:rPr lang="fr-FR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eqArr>
                          <m:eqArrPr>
                            <m:ctrlPr>
                              <a:rPr lang="fr-FR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eqArrPr>
                          <m:e/>
                          <m:e>
                            <m:sSubSup>
                              <m:sSubSupPr>
                                <m:ctrlP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SupPr>
                              <m:e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𝑎</m:t>
                                </m:r>
                              </m:e>
                              <m:sub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23</m:t>
                                </m:r>
                              </m:sub>
                              <m:sup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2,3</m:t>
                                </m:r>
                              </m:sup>
                            </m:sSubSup>
                          </m:e>
                          <m:e>
                            <m:sSubSup>
                              <m:sSubSupPr>
                                <m:ctrlP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SupPr>
                              <m:e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𝑎</m:t>
                                </m:r>
                              </m:e>
                              <m:sub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33</m:t>
                                </m:r>
                              </m:sub>
                              <m:sup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p>
                            </m:sSubSup>
                          </m:e>
                          <m:e>
                            <m:sSubSup>
                              <m:sSubSupPr>
                                <m:ctrlP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SupPr>
                              <m:e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𝑎</m:t>
                                </m:r>
                              </m:e>
                              <m:sub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43</m:t>
                                </m:r>
                              </m:sub>
                              <m:sup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</m:sup>
                            </m:sSubSup>
                          </m:e>
                        </m:eqArr>
                        <m:r>
                          <a:rPr lang="fr-FR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 </m:t>
                        </m:r>
                        <m:eqArr>
                          <m:eqArrPr>
                            <m:ctrlPr>
                              <a:rPr lang="fr-FR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eqArrPr>
                          <m:e/>
                          <m:e/>
                          <m:e/>
                          <m:e/>
                        </m:eqArr>
                      </m:e>
                    </m:d>
                    <m:r>
                      <a:rPr lang="fr-FR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d>
                      <m:dPr>
                        <m:ctrlPr>
                          <a:rPr lang="fr-FR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eqArr>
                          <m:eqArrPr>
                            <m:ctrlPr>
                              <a:rPr lang="fr-FR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eqArrPr>
                          <m:e/>
                          <m:e>
                            <m:sSubSup>
                              <m:sSubSupPr>
                                <m:ctrlP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SupPr>
                              <m:e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𝑎</m:t>
                                </m:r>
                              </m:e>
                              <m:sub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20</m:t>
                                </m:r>
                              </m:sub>
                              <m:sup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1;4</m:t>
                                </m:r>
                              </m:sup>
                            </m:sSubSup>
                          </m:e>
                          <m:e>
                            <m:sSubSup>
                              <m:sSubSupPr>
                                <m:ctrlP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SupPr>
                              <m:e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𝑎</m:t>
                                </m:r>
                              </m:e>
                              <m:sub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30</m:t>
                                </m:r>
                              </m:sub>
                              <m:sup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4</m:t>
                                </m:r>
                              </m:sup>
                            </m:sSubSup>
                          </m:e>
                          <m:e>
                            <m:sSubSup>
                              <m:sSubSupPr>
                                <m:ctrlP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SupPr>
                              <m:e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𝑎</m:t>
                                </m:r>
                              </m:e>
                              <m:sub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40</m:t>
                                </m:r>
                              </m:sub>
                              <m:sup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p>
                            </m:sSubSup>
                          </m:e>
                        </m:eqArr>
                      </m:e>
                    </m:d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27" name="ZoneTexte 26"/>
            <xdr:cNvSpPr txBox="1"/>
          </xdr:nvSpPr>
          <xdr:spPr>
            <a:xfrm>
              <a:off x="22275798" y="2818341"/>
              <a:ext cx="2573867" cy="8036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fr-FR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(█(@@@) █(@𝑎_22^(1;2;3;4)  @𝑎_32^(2;4)@𝑎_42^(1;3) ) █(@𝑎_23^2,3@𝑎_33^2@𝑎_43^3 )  █(@@@))=(█(@𝑎_20^(1;4)@𝑎_30^4@𝑎_40^1 ))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35</xdr:col>
      <xdr:colOff>19049</xdr:colOff>
      <xdr:row>22</xdr:row>
      <xdr:rowOff>66674</xdr:rowOff>
    </xdr:from>
    <xdr:ext cx="2123787" cy="97584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" name="ZoneTexte 31"/>
            <xdr:cNvSpPr txBox="1"/>
          </xdr:nvSpPr>
          <xdr:spPr>
            <a:xfrm>
              <a:off x="22392216" y="3961341"/>
              <a:ext cx="2123787" cy="97584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fr-FR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eqArr>
                          <m:eqArrPr>
                            <m:ctrlPr>
                              <a:rPr lang="fr-FR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eqArrPr>
                          <m:e/>
                          <m:e/>
                          <m:e/>
                          <m:e/>
                        </m:eqArr>
                        <m:r>
                          <a:rPr lang="fr-FR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eqArr>
                          <m:eqArrPr>
                            <m:ctrlPr>
                              <a:rPr lang="fr-FR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eqArrPr>
                          <m:e/>
                          <m:e>
                            <m:sSubSup>
                              <m:sSubSupPr>
                                <m:ctrlP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SupPr>
                              <m:e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𝑎</m:t>
                                </m:r>
                              </m:e>
                              <m:sub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22</m:t>
                                </m:r>
                              </m:sub>
                              <m:sup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1;2;3;4</m:t>
                                </m:r>
                              </m:sup>
                            </m:sSubSup>
                            <m:r>
                              <a:rPr lang="fr-FR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 </m:t>
                            </m:r>
                          </m:e>
                          <m:e>
                            <m:sSubSup>
                              <m:sSubSupPr>
                                <m:ctrlP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SupPr>
                              <m:e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𝑎</m:t>
                                </m:r>
                              </m:e>
                              <m:sub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32</m:t>
                                </m:r>
                              </m:sub>
                              <m:sup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2;4</m:t>
                                </m:r>
                              </m:sup>
                            </m:sSubSup>
                          </m:e>
                          <m:e>
                            <m:sSubSup>
                              <m:sSubSupPr>
                                <m:ctrlP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SupPr>
                              <m:e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𝑎</m:t>
                                </m:r>
                              </m:e>
                              <m:sub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42</m:t>
                                </m:r>
                              </m:sub>
                              <m:sup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1;3</m:t>
                                </m:r>
                              </m:sup>
                            </m:sSubSup>
                          </m:e>
                        </m:eqArr>
                        <m:r>
                          <a:rPr lang="fr-FR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eqArr>
                          <m:eqArrPr>
                            <m:ctrlPr>
                              <a:rPr lang="fr-FR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eqArrPr>
                          <m:e/>
                          <m:e>
                            <m:sSubSup>
                              <m:sSubSupPr>
                                <m:ctrlP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SupPr>
                              <m:e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𝑎</m:t>
                                </m:r>
                              </m:e>
                              <m:sub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23</m:t>
                                </m:r>
                              </m:sub>
                              <m:sup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2,3</m:t>
                                </m:r>
                              </m:sup>
                            </m:sSubSup>
                          </m:e>
                          <m:e>
                            <m:sSubSup>
                              <m:sSubSupPr>
                                <m:ctrlP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SupPr>
                              <m:e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𝑎</m:t>
                                </m:r>
                              </m:e>
                              <m:sub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33</m:t>
                                </m:r>
                              </m:sub>
                              <m:sup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p>
                            </m:sSubSup>
                          </m:e>
                          <m:e>
                            <m:sSubSup>
                              <m:sSubSupPr>
                                <m:ctrlP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SupPr>
                              <m:e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𝑎</m:t>
                                </m:r>
                              </m:e>
                              <m:sub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43</m:t>
                                </m:r>
                              </m:sub>
                              <m:sup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</m:sup>
                            </m:sSubSup>
                          </m:e>
                        </m:eqArr>
                        <m:r>
                          <a:rPr lang="fr-FR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 </m:t>
                        </m:r>
                        <m:eqArr>
                          <m:eqArrPr>
                            <m:ctrlPr>
                              <a:rPr lang="fr-FR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eqArrPr>
                          <m:e/>
                          <m:e>
                            <m:sSubSup>
                              <m:sSubSupPr>
                                <m:ctrlP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SupPr>
                              <m:e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𝑎</m:t>
                                </m:r>
                              </m:e>
                              <m:sub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24</m:t>
                                </m:r>
                              </m:sub>
                              <m:sup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1;4</m:t>
                                </m:r>
                              </m:sup>
                            </m:sSubSup>
                          </m:e>
                          <m:e>
                            <m:sSubSup>
                              <m:sSubSupPr>
                                <m:ctrlP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SupPr>
                              <m:e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𝑎</m:t>
                                </m:r>
                              </m:e>
                              <m:sub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34</m:t>
                                </m:r>
                              </m:sub>
                              <m:sup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4</m:t>
                                </m:r>
                              </m:sup>
                            </m:sSubSup>
                          </m:e>
                          <m:e>
                            <m:sSubSup>
                              <m:sSubSupPr>
                                <m:ctrlP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SupPr>
                              <m:e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𝑎</m:t>
                                </m:r>
                              </m:e>
                              <m:sub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44</m:t>
                                </m:r>
                              </m:sub>
                              <m:sup>
                                <m:r>
                                  <a:rPr lang="fr-FR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p>
                            </m:sSubSup>
                          </m:e>
                        </m:eqArr>
                      </m:e>
                    </m:d>
                    <m:r>
                      <a:rPr lang="fr-FR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d>
                      <m:dPr>
                        <m:ctrlPr>
                          <a:rPr lang="fr-FR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eqArr>
                          <m:eqArrPr>
                            <m:ctrlPr>
                              <a:rPr lang="fr-FR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eqArrPr>
                          <m:e/>
                          <m:e/>
                          <m:e/>
                          <m:e/>
                        </m:eqArr>
                      </m:e>
                    </m:d>
                  </m:oMath>
                </m:oMathPara>
              </a14:m>
              <a:endParaRPr lang="fr-FR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fr-FR" sz="1100"/>
            </a:p>
          </xdr:txBody>
        </xdr:sp>
      </mc:Choice>
      <mc:Fallback xmlns="">
        <xdr:sp macro="" textlink="">
          <xdr:nvSpPr>
            <xdr:cNvPr id="32" name="ZoneTexte 31"/>
            <xdr:cNvSpPr txBox="1"/>
          </xdr:nvSpPr>
          <xdr:spPr>
            <a:xfrm>
              <a:off x="22392216" y="3961341"/>
              <a:ext cx="2123787" cy="97584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fr-FR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(█(@@@) █(@𝑎_22^(1;2;3;4)  @𝑎_32^(2;4)@𝑎_42^(1;3) ) █(@𝑎_23^2,3@𝑎_33^2@𝑎_43^3 )  █(@𝑎_24^(1;4)@𝑎_34^4@𝑎_44^1 ))=(█(@@@))</a:t>
              </a:r>
              <a:endParaRPr lang="fr-FR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fr-FR" sz="1100"/>
            </a:p>
          </xdr:txBody>
        </xdr:sp>
      </mc:Fallback>
    </mc:AlternateContent>
    <xdr:clientData/>
  </xdr:oneCellAnchor>
  <xdr:twoCellAnchor>
    <xdr:from>
      <xdr:col>34</xdr:col>
      <xdr:colOff>719666</xdr:colOff>
      <xdr:row>21</xdr:row>
      <xdr:rowOff>84668</xdr:rowOff>
    </xdr:from>
    <xdr:to>
      <xdr:col>38</xdr:col>
      <xdr:colOff>211667</xdr:colOff>
      <xdr:row>21</xdr:row>
      <xdr:rowOff>95250</xdr:rowOff>
    </xdr:to>
    <xdr:cxnSp macro="">
      <xdr:nvCxnSpPr>
        <xdr:cNvPr id="34" name="Connecteur droit 33"/>
        <xdr:cNvCxnSpPr/>
      </xdr:nvCxnSpPr>
      <xdr:spPr>
        <a:xfrm>
          <a:off x="22330833" y="3788835"/>
          <a:ext cx="2296584" cy="1058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38</xdr:col>
      <xdr:colOff>455084</xdr:colOff>
      <xdr:row>15</xdr:row>
      <xdr:rowOff>74084</xdr:rowOff>
    </xdr:from>
    <xdr:to>
      <xdr:col>40</xdr:col>
      <xdr:colOff>1167524</xdr:colOff>
      <xdr:row>29</xdr:row>
      <xdr:rowOff>137584</xdr:rowOff>
    </xdr:to>
    <xdr:pic>
      <xdr:nvPicPr>
        <xdr:cNvPr id="36" name="Image 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01084" y="2783417"/>
          <a:ext cx="3464107" cy="25823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352425</xdr:colOff>
      <xdr:row>31</xdr:row>
      <xdr:rowOff>9525</xdr:rowOff>
    </xdr:from>
    <xdr:to>
      <xdr:col>10</xdr:col>
      <xdr:colOff>47625</xdr:colOff>
      <xdr:row>32</xdr:row>
      <xdr:rowOff>180975</xdr:rowOff>
    </xdr:to>
    <xdr:sp macro="" textlink="">
      <xdr:nvSpPr>
        <xdr:cNvPr id="2" name="Parenthèses 1"/>
        <xdr:cNvSpPr/>
      </xdr:nvSpPr>
      <xdr:spPr>
        <a:xfrm>
          <a:off x="2762250" y="4581525"/>
          <a:ext cx="838200" cy="3619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333375</xdr:colOff>
      <xdr:row>31</xdr:row>
      <xdr:rowOff>19050</xdr:rowOff>
    </xdr:from>
    <xdr:to>
      <xdr:col>13</xdr:col>
      <xdr:colOff>28575</xdr:colOff>
      <xdr:row>33</xdr:row>
      <xdr:rowOff>0</xdr:rowOff>
    </xdr:to>
    <xdr:sp macro="" textlink="">
      <xdr:nvSpPr>
        <xdr:cNvPr id="3" name="Parenthèses 2"/>
        <xdr:cNvSpPr/>
      </xdr:nvSpPr>
      <xdr:spPr>
        <a:xfrm>
          <a:off x="3886200" y="4591050"/>
          <a:ext cx="838200" cy="3619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314325</xdr:colOff>
      <xdr:row>31</xdr:row>
      <xdr:rowOff>19050</xdr:rowOff>
    </xdr:from>
    <xdr:to>
      <xdr:col>7</xdr:col>
      <xdr:colOff>9525</xdr:colOff>
      <xdr:row>33</xdr:row>
      <xdr:rowOff>0</xdr:rowOff>
    </xdr:to>
    <xdr:sp macro="" textlink="">
      <xdr:nvSpPr>
        <xdr:cNvPr id="4" name="Parenthèses 3"/>
        <xdr:cNvSpPr/>
      </xdr:nvSpPr>
      <xdr:spPr>
        <a:xfrm>
          <a:off x="1581150" y="4591050"/>
          <a:ext cx="838200" cy="3619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342900</xdr:colOff>
      <xdr:row>31</xdr:row>
      <xdr:rowOff>38100</xdr:rowOff>
    </xdr:from>
    <xdr:to>
      <xdr:col>4</xdr:col>
      <xdr:colOff>38100</xdr:colOff>
      <xdr:row>33</xdr:row>
      <xdr:rowOff>19050</xdr:rowOff>
    </xdr:to>
    <xdr:sp macro="" textlink="">
      <xdr:nvSpPr>
        <xdr:cNvPr id="5" name="Parenthèses 4"/>
        <xdr:cNvSpPr/>
      </xdr:nvSpPr>
      <xdr:spPr>
        <a:xfrm>
          <a:off x="342900" y="4610100"/>
          <a:ext cx="962025" cy="3619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314325</xdr:colOff>
      <xdr:row>13</xdr:row>
      <xdr:rowOff>9525</xdr:rowOff>
    </xdr:from>
    <xdr:to>
      <xdr:col>4</xdr:col>
      <xdr:colOff>9525</xdr:colOff>
      <xdr:row>14</xdr:row>
      <xdr:rowOff>180975</xdr:rowOff>
    </xdr:to>
    <xdr:sp macro="" textlink="">
      <xdr:nvSpPr>
        <xdr:cNvPr id="6" name="Parenthèses 5"/>
        <xdr:cNvSpPr/>
      </xdr:nvSpPr>
      <xdr:spPr>
        <a:xfrm>
          <a:off x="314325" y="2867025"/>
          <a:ext cx="962025" cy="3619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342900</xdr:colOff>
      <xdr:row>13</xdr:row>
      <xdr:rowOff>0</xdr:rowOff>
    </xdr:from>
    <xdr:to>
      <xdr:col>7</xdr:col>
      <xdr:colOff>38100</xdr:colOff>
      <xdr:row>14</xdr:row>
      <xdr:rowOff>171450</xdr:rowOff>
    </xdr:to>
    <xdr:sp macro="" textlink="">
      <xdr:nvSpPr>
        <xdr:cNvPr id="7" name="Parenthèses 6"/>
        <xdr:cNvSpPr/>
      </xdr:nvSpPr>
      <xdr:spPr>
        <a:xfrm>
          <a:off x="1609725" y="2857500"/>
          <a:ext cx="838200" cy="3619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342900</xdr:colOff>
      <xdr:row>13</xdr:row>
      <xdr:rowOff>0</xdr:rowOff>
    </xdr:from>
    <xdr:to>
      <xdr:col>10</xdr:col>
      <xdr:colOff>38100</xdr:colOff>
      <xdr:row>14</xdr:row>
      <xdr:rowOff>171450</xdr:rowOff>
    </xdr:to>
    <xdr:sp macro="" textlink="">
      <xdr:nvSpPr>
        <xdr:cNvPr id="8" name="Parenthèses 7"/>
        <xdr:cNvSpPr/>
      </xdr:nvSpPr>
      <xdr:spPr>
        <a:xfrm>
          <a:off x="2752725" y="2857500"/>
          <a:ext cx="838200" cy="3619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333375</xdr:colOff>
      <xdr:row>13</xdr:row>
      <xdr:rowOff>0</xdr:rowOff>
    </xdr:from>
    <xdr:to>
      <xdr:col>13</xdr:col>
      <xdr:colOff>28575</xdr:colOff>
      <xdr:row>14</xdr:row>
      <xdr:rowOff>171450</xdr:rowOff>
    </xdr:to>
    <xdr:sp macro="" textlink="">
      <xdr:nvSpPr>
        <xdr:cNvPr id="9" name="Parenthèses 8"/>
        <xdr:cNvSpPr/>
      </xdr:nvSpPr>
      <xdr:spPr>
        <a:xfrm>
          <a:off x="3886200" y="2857500"/>
          <a:ext cx="838200" cy="3619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352425</xdr:colOff>
      <xdr:row>54</xdr:row>
      <xdr:rowOff>9525</xdr:rowOff>
    </xdr:from>
    <xdr:to>
      <xdr:col>10</xdr:col>
      <xdr:colOff>47625</xdr:colOff>
      <xdr:row>55</xdr:row>
      <xdr:rowOff>180975</xdr:rowOff>
    </xdr:to>
    <xdr:sp macro="" textlink="">
      <xdr:nvSpPr>
        <xdr:cNvPr id="10" name="Parenthèses 9"/>
        <xdr:cNvSpPr/>
      </xdr:nvSpPr>
      <xdr:spPr>
        <a:xfrm>
          <a:off x="2762250" y="6867525"/>
          <a:ext cx="838200" cy="3619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333375</xdr:colOff>
      <xdr:row>54</xdr:row>
      <xdr:rowOff>19050</xdr:rowOff>
    </xdr:from>
    <xdr:to>
      <xdr:col>13</xdr:col>
      <xdr:colOff>28575</xdr:colOff>
      <xdr:row>56</xdr:row>
      <xdr:rowOff>0</xdr:rowOff>
    </xdr:to>
    <xdr:sp macro="" textlink="">
      <xdr:nvSpPr>
        <xdr:cNvPr id="11" name="Parenthèses 10"/>
        <xdr:cNvSpPr/>
      </xdr:nvSpPr>
      <xdr:spPr>
        <a:xfrm>
          <a:off x="3886200" y="6877050"/>
          <a:ext cx="838200" cy="3619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314325</xdr:colOff>
      <xdr:row>54</xdr:row>
      <xdr:rowOff>19050</xdr:rowOff>
    </xdr:from>
    <xdr:to>
      <xdr:col>7</xdr:col>
      <xdr:colOff>9525</xdr:colOff>
      <xdr:row>56</xdr:row>
      <xdr:rowOff>0</xdr:rowOff>
    </xdr:to>
    <xdr:sp macro="" textlink="">
      <xdr:nvSpPr>
        <xdr:cNvPr id="12" name="Parenthèses 11"/>
        <xdr:cNvSpPr/>
      </xdr:nvSpPr>
      <xdr:spPr>
        <a:xfrm>
          <a:off x="1581150" y="6877050"/>
          <a:ext cx="838200" cy="3619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342900</xdr:colOff>
      <xdr:row>54</xdr:row>
      <xdr:rowOff>38100</xdr:rowOff>
    </xdr:from>
    <xdr:to>
      <xdr:col>4</xdr:col>
      <xdr:colOff>38100</xdr:colOff>
      <xdr:row>56</xdr:row>
      <xdr:rowOff>19050</xdr:rowOff>
    </xdr:to>
    <xdr:sp macro="" textlink="">
      <xdr:nvSpPr>
        <xdr:cNvPr id="13" name="Parenthèses 12"/>
        <xdr:cNvSpPr/>
      </xdr:nvSpPr>
      <xdr:spPr>
        <a:xfrm>
          <a:off x="342900" y="6896100"/>
          <a:ext cx="962025" cy="3619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25</xdr:row>
      <xdr:rowOff>9525</xdr:rowOff>
    </xdr:from>
    <xdr:to>
      <xdr:col>9</xdr:col>
      <xdr:colOff>47625</xdr:colOff>
      <xdr:row>26</xdr:row>
      <xdr:rowOff>180975</xdr:rowOff>
    </xdr:to>
    <xdr:sp macro="" textlink="">
      <xdr:nvSpPr>
        <xdr:cNvPr id="2" name="Parenthèses 1"/>
        <xdr:cNvSpPr/>
      </xdr:nvSpPr>
      <xdr:spPr>
        <a:xfrm>
          <a:off x="2638425" y="4581525"/>
          <a:ext cx="838200" cy="3619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333375</xdr:colOff>
      <xdr:row>25</xdr:row>
      <xdr:rowOff>19050</xdr:rowOff>
    </xdr:from>
    <xdr:to>
      <xdr:col>12</xdr:col>
      <xdr:colOff>28575</xdr:colOff>
      <xdr:row>27</xdr:row>
      <xdr:rowOff>0</xdr:rowOff>
    </xdr:to>
    <xdr:sp macro="" textlink="">
      <xdr:nvSpPr>
        <xdr:cNvPr id="3" name="Parenthèses 2"/>
        <xdr:cNvSpPr/>
      </xdr:nvSpPr>
      <xdr:spPr>
        <a:xfrm>
          <a:off x="3762375" y="4591050"/>
          <a:ext cx="838200" cy="3619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314325</xdr:colOff>
      <xdr:row>25</xdr:row>
      <xdr:rowOff>19050</xdr:rowOff>
    </xdr:from>
    <xdr:to>
      <xdr:col>6</xdr:col>
      <xdr:colOff>9525</xdr:colOff>
      <xdr:row>27</xdr:row>
      <xdr:rowOff>0</xdr:rowOff>
    </xdr:to>
    <xdr:sp macro="" textlink="">
      <xdr:nvSpPr>
        <xdr:cNvPr id="4" name="Parenthèses 3"/>
        <xdr:cNvSpPr/>
      </xdr:nvSpPr>
      <xdr:spPr>
        <a:xfrm>
          <a:off x="1457325" y="4591050"/>
          <a:ext cx="838200" cy="3619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342900</xdr:colOff>
      <xdr:row>25</xdr:row>
      <xdr:rowOff>38100</xdr:rowOff>
    </xdr:from>
    <xdr:to>
      <xdr:col>3</xdr:col>
      <xdr:colOff>38100</xdr:colOff>
      <xdr:row>27</xdr:row>
      <xdr:rowOff>19050</xdr:rowOff>
    </xdr:to>
    <xdr:sp macro="" textlink="">
      <xdr:nvSpPr>
        <xdr:cNvPr id="5" name="Parenthèses 4"/>
        <xdr:cNvSpPr/>
      </xdr:nvSpPr>
      <xdr:spPr>
        <a:xfrm>
          <a:off x="342900" y="4610100"/>
          <a:ext cx="838200" cy="3619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314325</xdr:colOff>
      <xdr:row>15</xdr:row>
      <xdr:rowOff>9525</xdr:rowOff>
    </xdr:from>
    <xdr:to>
      <xdr:col>3</xdr:col>
      <xdr:colOff>9525</xdr:colOff>
      <xdr:row>16</xdr:row>
      <xdr:rowOff>180975</xdr:rowOff>
    </xdr:to>
    <xdr:sp macro="" textlink="">
      <xdr:nvSpPr>
        <xdr:cNvPr id="6" name="Parenthèses 5"/>
        <xdr:cNvSpPr/>
      </xdr:nvSpPr>
      <xdr:spPr>
        <a:xfrm>
          <a:off x="314325" y="2867025"/>
          <a:ext cx="838200" cy="3619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342900</xdr:colOff>
      <xdr:row>15</xdr:row>
      <xdr:rowOff>0</xdr:rowOff>
    </xdr:from>
    <xdr:to>
      <xdr:col>6</xdr:col>
      <xdr:colOff>38100</xdr:colOff>
      <xdr:row>16</xdr:row>
      <xdr:rowOff>171450</xdr:rowOff>
    </xdr:to>
    <xdr:sp macro="" textlink="">
      <xdr:nvSpPr>
        <xdr:cNvPr id="7" name="Parenthèses 6"/>
        <xdr:cNvSpPr/>
      </xdr:nvSpPr>
      <xdr:spPr>
        <a:xfrm>
          <a:off x="1485900" y="2857500"/>
          <a:ext cx="838200" cy="3619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342900</xdr:colOff>
      <xdr:row>15</xdr:row>
      <xdr:rowOff>0</xdr:rowOff>
    </xdr:from>
    <xdr:to>
      <xdr:col>9</xdr:col>
      <xdr:colOff>38100</xdr:colOff>
      <xdr:row>16</xdr:row>
      <xdr:rowOff>171450</xdr:rowOff>
    </xdr:to>
    <xdr:sp macro="" textlink="">
      <xdr:nvSpPr>
        <xdr:cNvPr id="8" name="Parenthèses 7"/>
        <xdr:cNvSpPr/>
      </xdr:nvSpPr>
      <xdr:spPr>
        <a:xfrm>
          <a:off x="2628900" y="2857500"/>
          <a:ext cx="838200" cy="3619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333375</xdr:colOff>
      <xdr:row>15</xdr:row>
      <xdr:rowOff>0</xdr:rowOff>
    </xdr:from>
    <xdr:to>
      <xdr:col>12</xdr:col>
      <xdr:colOff>28575</xdr:colOff>
      <xdr:row>16</xdr:row>
      <xdr:rowOff>171450</xdr:rowOff>
    </xdr:to>
    <xdr:sp macro="" textlink="">
      <xdr:nvSpPr>
        <xdr:cNvPr id="9" name="Parenthèses 8"/>
        <xdr:cNvSpPr/>
      </xdr:nvSpPr>
      <xdr:spPr>
        <a:xfrm>
          <a:off x="3762375" y="2857500"/>
          <a:ext cx="838200" cy="3619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352425</xdr:colOff>
      <xdr:row>37</xdr:row>
      <xdr:rowOff>9525</xdr:rowOff>
    </xdr:from>
    <xdr:to>
      <xdr:col>9</xdr:col>
      <xdr:colOff>47625</xdr:colOff>
      <xdr:row>38</xdr:row>
      <xdr:rowOff>180975</xdr:rowOff>
    </xdr:to>
    <xdr:sp macro="" textlink="">
      <xdr:nvSpPr>
        <xdr:cNvPr id="14" name="Parenthèses 13"/>
        <xdr:cNvSpPr/>
      </xdr:nvSpPr>
      <xdr:spPr>
        <a:xfrm>
          <a:off x="2638425" y="4581525"/>
          <a:ext cx="838200" cy="3619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333375</xdr:colOff>
      <xdr:row>37</xdr:row>
      <xdr:rowOff>19050</xdr:rowOff>
    </xdr:from>
    <xdr:to>
      <xdr:col>12</xdr:col>
      <xdr:colOff>28575</xdr:colOff>
      <xdr:row>39</xdr:row>
      <xdr:rowOff>0</xdr:rowOff>
    </xdr:to>
    <xdr:sp macro="" textlink="">
      <xdr:nvSpPr>
        <xdr:cNvPr id="15" name="Parenthèses 14"/>
        <xdr:cNvSpPr/>
      </xdr:nvSpPr>
      <xdr:spPr>
        <a:xfrm>
          <a:off x="3762375" y="4591050"/>
          <a:ext cx="838200" cy="3619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314325</xdr:colOff>
      <xdr:row>37</xdr:row>
      <xdr:rowOff>19050</xdr:rowOff>
    </xdr:from>
    <xdr:to>
      <xdr:col>6</xdr:col>
      <xdr:colOff>9525</xdr:colOff>
      <xdr:row>39</xdr:row>
      <xdr:rowOff>0</xdr:rowOff>
    </xdr:to>
    <xdr:sp macro="" textlink="">
      <xdr:nvSpPr>
        <xdr:cNvPr id="16" name="Parenthèses 15"/>
        <xdr:cNvSpPr/>
      </xdr:nvSpPr>
      <xdr:spPr>
        <a:xfrm>
          <a:off x="1457325" y="4591050"/>
          <a:ext cx="838200" cy="3619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342900</xdr:colOff>
      <xdr:row>37</xdr:row>
      <xdr:rowOff>38100</xdr:rowOff>
    </xdr:from>
    <xdr:to>
      <xdr:col>3</xdr:col>
      <xdr:colOff>38100</xdr:colOff>
      <xdr:row>39</xdr:row>
      <xdr:rowOff>19050</xdr:rowOff>
    </xdr:to>
    <xdr:sp macro="" textlink="">
      <xdr:nvSpPr>
        <xdr:cNvPr id="17" name="Parenthèses 16"/>
        <xdr:cNvSpPr/>
      </xdr:nvSpPr>
      <xdr:spPr>
        <a:xfrm>
          <a:off x="342900" y="4610100"/>
          <a:ext cx="838200" cy="3619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60"/>
  <sheetViews>
    <sheetView showGridLines="0" topLeftCell="K1" zoomScale="90" zoomScaleNormal="90" workbookViewId="0">
      <selection activeCell="Y12" sqref="Y12"/>
    </sheetView>
  </sheetViews>
  <sheetFormatPr baseColWidth="10" defaultRowHeight="15" x14ac:dyDescent="0.25"/>
  <cols>
    <col min="1" max="1" width="3.85546875" customWidth="1"/>
    <col min="2" max="5" width="11.42578125" style="50"/>
    <col min="6" max="6" width="2.85546875" style="50" customWidth="1"/>
    <col min="7" max="7" width="4" style="50" customWidth="1"/>
    <col min="8" max="8" width="18.42578125" style="50" customWidth="1"/>
    <col min="9" max="9" width="3.42578125" style="50" customWidth="1"/>
    <col min="10" max="11" width="4.85546875" style="29" customWidth="1"/>
    <col min="12" max="12" width="3" style="50" customWidth="1"/>
    <col min="13" max="13" width="22.42578125" customWidth="1"/>
    <col min="14" max="14" width="22.42578125" bestFit="1" customWidth="1"/>
    <col min="15" max="15" width="20.85546875" bestFit="1" customWidth="1"/>
    <col min="16" max="17" width="20.85546875" customWidth="1"/>
    <col min="18" max="18" width="7.7109375" customWidth="1"/>
    <col min="19" max="19" width="5.28515625" customWidth="1"/>
    <col min="20" max="20" width="5.5703125" customWidth="1"/>
    <col min="21" max="21" width="3.7109375" bestFit="1" customWidth="1"/>
    <col min="22" max="22" width="3.28515625" bestFit="1" customWidth="1"/>
    <col min="23" max="23" width="3.28515625" customWidth="1"/>
    <col min="24" max="24" width="2.7109375" customWidth="1"/>
    <col min="25" max="25" width="23.42578125" customWidth="1"/>
    <col min="28" max="31" width="9.85546875" bestFit="1" customWidth="1"/>
    <col min="32" max="32" width="10.28515625" bestFit="1" customWidth="1"/>
    <col min="33" max="33" width="9.85546875" bestFit="1" customWidth="1"/>
    <col min="34" max="34" width="10.28515625" bestFit="1" customWidth="1"/>
    <col min="36" max="36" width="6.28515625" bestFit="1" customWidth="1"/>
    <col min="37" max="37" width="3.85546875" customWidth="1"/>
    <col min="38" max="39" width="20.42578125" bestFit="1" customWidth="1"/>
    <col min="40" max="40" width="20.85546875" bestFit="1" customWidth="1"/>
    <col min="41" max="41" width="21.42578125" customWidth="1"/>
    <col min="42" max="42" width="21.85546875" customWidth="1"/>
    <col min="43" max="43" width="3.28515625" bestFit="1" customWidth="1"/>
    <col min="44" max="44" width="3.28515625" customWidth="1"/>
    <col min="45" max="45" width="2.140625" bestFit="1" customWidth="1"/>
    <col min="46" max="46" width="4.42578125" customWidth="1"/>
    <col min="47" max="49" width="23.140625" bestFit="1" customWidth="1"/>
    <col min="50" max="51" width="24.28515625" bestFit="1" customWidth="1"/>
    <col min="52" max="52" width="23.7109375" bestFit="1" customWidth="1"/>
    <col min="53" max="53" width="23.7109375" customWidth="1"/>
    <col min="54" max="54" width="6.28515625" customWidth="1"/>
    <col min="56" max="56" width="45.42578125" customWidth="1"/>
    <col min="57" max="57" width="46.140625" customWidth="1"/>
    <col min="58" max="58" width="4.5703125" customWidth="1"/>
    <col min="59" max="59" width="5.85546875" bestFit="1" customWidth="1"/>
    <col min="60" max="61" width="46.140625" customWidth="1"/>
  </cols>
  <sheetData>
    <row r="1" spans="1:60" ht="3" customHeight="1" x14ac:dyDescent="0.25">
      <c r="M1" s="68"/>
      <c r="N1" s="68"/>
      <c r="O1" s="68"/>
      <c r="P1" s="68"/>
      <c r="Q1" s="68"/>
      <c r="AU1" s="50">
        <v>1</v>
      </c>
      <c r="AV1" s="50">
        <f>AU1+1</f>
        <v>2</v>
      </c>
      <c r="AW1" s="50">
        <f>AV1+1</f>
        <v>3</v>
      </c>
      <c r="AX1" s="50">
        <f>AW1+1</f>
        <v>4</v>
      </c>
      <c r="AY1" s="50">
        <v>0</v>
      </c>
    </row>
    <row r="2" spans="1:60" x14ac:dyDescent="0.25">
      <c r="B2" s="50" t="s">
        <v>18</v>
      </c>
      <c r="C2" s="50" t="s">
        <v>21</v>
      </c>
      <c r="D2" s="50" t="s">
        <v>25</v>
      </c>
      <c r="E2" s="50" t="s">
        <v>28</v>
      </c>
      <c r="F2" s="64" t="s">
        <v>87</v>
      </c>
      <c r="G2" s="64"/>
      <c r="H2" s="50" t="s">
        <v>52</v>
      </c>
      <c r="M2" s="68"/>
      <c r="N2" s="68"/>
      <c r="O2" s="68"/>
      <c r="P2" s="68"/>
      <c r="Q2" s="68"/>
      <c r="Y2" s="63" t="str">
        <f>B2</f>
        <v xml:space="preserve">a_11 </v>
      </c>
      <c r="Z2" s="63" t="s">
        <v>54</v>
      </c>
      <c r="AA2" s="30" t="s">
        <v>55</v>
      </c>
      <c r="AB2" s="30" t="s">
        <v>55</v>
      </c>
      <c r="AC2" s="9" t="s">
        <v>56</v>
      </c>
      <c r="AD2" s="9" t="s">
        <v>56</v>
      </c>
      <c r="AE2" s="30" t="s">
        <v>57</v>
      </c>
      <c r="AF2" s="30" t="s">
        <v>57</v>
      </c>
      <c r="AG2" s="38" t="s">
        <v>58</v>
      </c>
      <c r="AH2" s="38" t="s">
        <v>58</v>
      </c>
      <c r="AL2" s="50" t="s">
        <v>54</v>
      </c>
      <c r="AM2" s="50" t="s">
        <v>21</v>
      </c>
      <c r="AN2" s="50" t="s">
        <v>56</v>
      </c>
      <c r="AO2" s="50" t="s">
        <v>57</v>
      </c>
      <c r="AP2" s="50" t="s">
        <v>73</v>
      </c>
      <c r="AQ2" s="51"/>
      <c r="AR2" s="51"/>
      <c r="AS2" s="51"/>
      <c r="AU2" s="50" t="str">
        <f>AL2</f>
        <v>a_11</v>
      </c>
      <c r="AV2" s="50" t="str">
        <f>AM2</f>
        <v xml:space="preserve">a_12 </v>
      </c>
      <c r="AW2" s="50" t="str">
        <f>AN2</f>
        <v>a_13</v>
      </c>
      <c r="AX2" s="50" t="str">
        <f>AO2</f>
        <v>a_14</v>
      </c>
      <c r="AY2" s="50" t="str">
        <f>AP2</f>
        <v>a_15</v>
      </c>
    </row>
    <row r="3" spans="1:60" x14ac:dyDescent="0.25">
      <c r="B3" s="50" t="s">
        <v>17</v>
      </c>
      <c r="C3" s="50" t="s">
        <v>22</v>
      </c>
      <c r="D3" s="50" t="s">
        <v>53</v>
      </c>
      <c r="E3" s="50" t="s">
        <v>29</v>
      </c>
      <c r="F3" s="64"/>
      <c r="G3" s="64"/>
      <c r="H3" s="50" t="s">
        <v>31</v>
      </c>
      <c r="M3" s="68"/>
      <c r="N3" s="68"/>
      <c r="O3" s="68"/>
      <c r="P3" s="68"/>
      <c r="Q3" s="68"/>
      <c r="Y3" s="63" t="str">
        <f>$B$2&amp;B3</f>
        <v xml:space="preserve">a_11 a_21 </v>
      </c>
      <c r="Z3" s="63" t="str">
        <f>B3&amp;B2</f>
        <v xml:space="preserve">a_21 a_11 </v>
      </c>
      <c r="AA3" s="30" t="str">
        <f>B$2&amp;C3</f>
        <v xml:space="preserve">a_11 a_22 </v>
      </c>
      <c r="AB3" s="30" t="str">
        <f>$B$3&amp;$C2</f>
        <v xml:space="preserve">a_21 a_12 </v>
      </c>
      <c r="AC3" s="9" t="str">
        <f>$B2&amp;$D$3</f>
        <v xml:space="preserve">a_11 a_23  </v>
      </c>
      <c r="AD3" s="9" t="str">
        <f>$B3&amp;$D$2</f>
        <v xml:space="preserve">a_21 a_13 </v>
      </c>
      <c r="AE3" s="30" t="str">
        <f>B$2&amp;E3</f>
        <v xml:space="preserve">a_11 a_24 </v>
      </c>
      <c r="AF3" s="30" t="str">
        <f>$B3&amp;$E$2</f>
        <v xml:space="preserve">a_21 a_14 </v>
      </c>
      <c r="AG3" s="38" t="str">
        <f>B$2&amp;H3</f>
        <v xml:space="preserve">a_11 a_20 </v>
      </c>
      <c r="AH3" s="38" t="str">
        <f>$B3&amp;$H$2</f>
        <v xml:space="preserve">a_21 a_10  </v>
      </c>
      <c r="AJ3" s="54"/>
      <c r="AL3" t="str">
        <f t="shared" ref="AL3:AL5" si="0">Y3&amp;moins&amp;Z3</f>
        <v xml:space="preserve">a_11 a_21  - a_21 a_11 </v>
      </c>
      <c r="AM3" t="str">
        <f>AA3&amp;moins&amp;AB3</f>
        <v xml:space="preserve">a_11 a_22  - a_21 a_12 </v>
      </c>
      <c r="AN3" t="str">
        <f>AC3&amp;moins&amp;AD3</f>
        <v xml:space="preserve">a_11 a_23   - a_21 a_13 </v>
      </c>
      <c r="AO3" t="str">
        <f>AE3&amp;moins&amp;AF3</f>
        <v xml:space="preserve">a_11 a_24  - a_21 a_14 </v>
      </c>
      <c r="AP3" s="5" t="str">
        <f>AG3&amp;moins&amp;AH3</f>
        <v xml:space="preserve">a_11 a_20  - a_21 a_10  </v>
      </c>
      <c r="AQ3" s="5"/>
      <c r="AR3" s="5"/>
      <c r="AS3" s="5"/>
      <c r="AU3" s="34">
        <v>21</v>
      </c>
      <c r="AV3" s="34">
        <f>AU3+1</f>
        <v>22</v>
      </c>
      <c r="AW3" s="34">
        <f t="shared" ref="AW3:AX3" si="1">AV3+1</f>
        <v>23</v>
      </c>
      <c r="AX3" s="34">
        <f t="shared" si="1"/>
        <v>24</v>
      </c>
      <c r="AY3" s="34">
        <v>20</v>
      </c>
    </row>
    <row r="4" spans="1:60" x14ac:dyDescent="0.25">
      <c r="B4" s="50" t="s">
        <v>19</v>
      </c>
      <c r="C4" s="50" t="s">
        <v>23</v>
      </c>
      <c r="D4" s="50" t="s">
        <v>26</v>
      </c>
      <c r="E4" s="50" t="s">
        <v>51</v>
      </c>
      <c r="F4" s="64"/>
      <c r="G4" s="64"/>
      <c r="H4" s="50" t="s">
        <v>32</v>
      </c>
      <c r="M4" s="68"/>
      <c r="N4" s="68"/>
      <c r="O4" s="68"/>
      <c r="P4" s="68"/>
      <c r="Q4" s="68"/>
      <c r="Y4" s="63" t="str">
        <f>$B$2&amp;B4</f>
        <v xml:space="preserve">a_11 a_31 </v>
      </c>
      <c r="Z4" s="63" t="str">
        <f>B4&amp;B2</f>
        <v xml:space="preserve">a_31 a_11 </v>
      </c>
      <c r="AA4" s="30" t="str">
        <f>B$2&amp;C4</f>
        <v xml:space="preserve">a_11 a_32 </v>
      </c>
      <c r="AB4" s="30" t="str">
        <f>$B$4&amp;$C2</f>
        <v xml:space="preserve">a_31 a_12 </v>
      </c>
      <c r="AC4" s="9" t="str">
        <f t="shared" ref="AC4:AD5" si="2">$B4&amp;$D$2</f>
        <v xml:space="preserve">a_31 a_13 </v>
      </c>
      <c r="AD4" s="9" t="str">
        <f>$B2&amp;$D$4</f>
        <v xml:space="preserve">a_11 a_33 </v>
      </c>
      <c r="AE4" s="30" t="str">
        <f>B$2&amp;E4</f>
        <v xml:space="preserve">a_11 a_34 </v>
      </c>
      <c r="AF4" s="30" t="str">
        <f t="shared" ref="AF4:AF5" si="3">$B4&amp;$E$2</f>
        <v xml:space="preserve">a_31 a_14 </v>
      </c>
      <c r="AG4" s="38" t="str">
        <f>B$2&amp;H4</f>
        <v xml:space="preserve">a_11 a_30 </v>
      </c>
      <c r="AH4" s="38" t="str">
        <f>$B4&amp;$H$2</f>
        <v xml:space="preserve">a_31 a_10  </v>
      </c>
      <c r="AJ4" s="54"/>
      <c r="AL4" t="str">
        <f t="shared" si="0"/>
        <v xml:space="preserve">a_11 a_31  - a_31 a_11 </v>
      </c>
      <c r="AM4" t="str">
        <f>AA4&amp;moins&amp;AB4</f>
        <v xml:space="preserve">a_11 a_32  - a_31 a_12 </v>
      </c>
      <c r="AN4" t="str">
        <f>AC4&amp;moins&amp;AD4</f>
        <v xml:space="preserve">a_31 a_13  - a_11 a_33 </v>
      </c>
      <c r="AO4" t="str">
        <f>AE4&amp;moins&amp;AF4</f>
        <v xml:space="preserve">a_11 a_34  - a_31 a_14 </v>
      </c>
      <c r="AP4" s="5" t="str">
        <f>AG4&amp;moins&amp;AH4</f>
        <v xml:space="preserve">a_11 a_30  - a_31 a_10  </v>
      </c>
      <c r="AQ4" s="57" t="s">
        <v>126</v>
      </c>
      <c r="AR4" s="57" t="s">
        <v>139</v>
      </c>
      <c r="AS4" s="57">
        <v>3</v>
      </c>
      <c r="AT4">
        <v>20</v>
      </c>
      <c r="AU4" t="str">
        <f>ParOn&amp;AL3&amp;ParOff</f>
        <v xml:space="preserve"> ( a_11 a_21  - a_21 a_11  ) </v>
      </c>
      <c r="AV4" t="str">
        <f>ParOn&amp;AM3&amp;ParOff</f>
        <v xml:space="preserve"> ( a_11 a_22  - a_21 a_12  ) </v>
      </c>
      <c r="AW4" t="str">
        <f>ParOn&amp;AN3&amp;ParOff</f>
        <v xml:space="preserve"> ( a_11 a_23   - a_21 a_13  ) </v>
      </c>
      <c r="AX4" t="str">
        <f>ParOn&amp;AO3&amp;ParOff</f>
        <v xml:space="preserve"> ( a_11 a_24  - a_21 a_14  ) </v>
      </c>
      <c r="AY4" t="str">
        <f>ParOn&amp;AP3&amp;ParOff</f>
        <v xml:space="preserve"> ( a_11 a_20  - a_21 a_10   ) </v>
      </c>
      <c r="AZ4" t="s">
        <v>132</v>
      </c>
      <c r="BA4" t="s">
        <v>131</v>
      </c>
      <c r="BB4">
        <v>4</v>
      </c>
    </row>
    <row r="5" spans="1:60" x14ac:dyDescent="0.25">
      <c r="B5" s="50" t="s">
        <v>20</v>
      </c>
      <c r="C5" s="50" t="s">
        <v>24</v>
      </c>
      <c r="D5" s="50" t="s">
        <v>27</v>
      </c>
      <c r="E5" s="50" t="s">
        <v>30</v>
      </c>
      <c r="F5" s="64"/>
      <c r="G5" s="64"/>
      <c r="H5" s="50" t="s">
        <v>33</v>
      </c>
      <c r="M5" s="68"/>
      <c r="N5" s="68"/>
      <c r="O5" s="68"/>
      <c r="P5" s="68"/>
      <c r="Q5" s="68"/>
      <c r="Y5" s="63" t="str">
        <f>$B$2&amp;B5</f>
        <v xml:space="preserve">a_11 a_41 </v>
      </c>
      <c r="Z5" s="63" t="str">
        <f>B5&amp;B2</f>
        <v xml:space="preserve">a_41 a_11 </v>
      </c>
      <c r="AA5" s="30" t="str">
        <f>B$2&amp;C5</f>
        <v xml:space="preserve">a_11 a_42 </v>
      </c>
      <c r="AB5" s="30" t="str">
        <f>$B$5&amp;$C2</f>
        <v xml:space="preserve">a_41 a_12 </v>
      </c>
      <c r="AC5" s="9" t="str">
        <f>$B2&amp;$D$5</f>
        <v xml:space="preserve">a_11 a_43 </v>
      </c>
      <c r="AD5" s="9" t="str">
        <f t="shared" si="2"/>
        <v xml:space="preserve">a_41 a_13 </v>
      </c>
      <c r="AE5" s="30" t="str">
        <f>B$2&amp;E5</f>
        <v xml:space="preserve">a_11 a_44 </v>
      </c>
      <c r="AF5" s="30" t="str">
        <f t="shared" si="3"/>
        <v xml:space="preserve">a_41 a_14 </v>
      </c>
      <c r="AG5" s="38" t="str">
        <f>B$2&amp;H5</f>
        <v xml:space="preserve">a_11 a_40 </v>
      </c>
      <c r="AH5" s="38" t="str">
        <f>$B5&amp;$H$2</f>
        <v xml:space="preserve">a_41 a_10  </v>
      </c>
      <c r="AJ5" s="55"/>
      <c r="AL5" t="str">
        <f t="shared" si="0"/>
        <v xml:space="preserve">a_11 a_41  - a_41 a_11 </v>
      </c>
      <c r="AM5" t="str">
        <f>AA5&amp;moins&amp;AB5</f>
        <v xml:space="preserve">a_11 a_42  - a_41 a_12 </v>
      </c>
      <c r="AN5" t="str">
        <f>AC5&amp;moins&amp;AD5</f>
        <v xml:space="preserve">a_11 a_43  - a_41 a_13 </v>
      </c>
      <c r="AO5" t="str">
        <f>AE5&amp;moins&amp;AF5</f>
        <v xml:space="preserve">a_11 a_44  - a_41 a_14 </v>
      </c>
      <c r="AP5" s="5" t="str">
        <f>AG5&amp;moins&amp;AH5</f>
        <v xml:space="preserve">a_11 a_40  - a_41 a_10  </v>
      </c>
      <c r="AQ5" s="57"/>
      <c r="AR5" s="57"/>
      <c r="AS5" s="57"/>
      <c r="AU5" s="34">
        <v>31</v>
      </c>
      <c r="AV5" s="34">
        <f>AU5+1</f>
        <v>32</v>
      </c>
      <c r="AW5" s="34">
        <f>AV5+1</f>
        <v>33</v>
      </c>
      <c r="AX5" s="34">
        <f>AW5+1</f>
        <v>34</v>
      </c>
      <c r="AY5" s="34">
        <v>30</v>
      </c>
      <c r="AZ5" s="34"/>
    </row>
    <row r="6" spans="1:60" x14ac:dyDescent="0.25">
      <c r="B6" s="68"/>
      <c r="C6" s="68"/>
      <c r="D6" s="68"/>
      <c r="E6" s="68"/>
      <c r="F6" s="68"/>
      <c r="G6" s="68"/>
      <c r="H6" s="68"/>
      <c r="M6" s="68"/>
      <c r="N6" s="68"/>
      <c r="O6" s="68"/>
      <c r="P6" s="68"/>
      <c r="Q6" s="68"/>
      <c r="AQ6" s="57" t="str">
        <f>AQ4</f>
        <v>Y</v>
      </c>
      <c r="AR6" s="57" t="str">
        <f>AR4</f>
        <v>AG</v>
      </c>
      <c r="AS6" s="57">
        <v>4</v>
      </c>
      <c r="AT6">
        <v>30</v>
      </c>
      <c r="AU6" t="str">
        <f>ParOn&amp;AL4&amp;ParOff</f>
        <v xml:space="preserve"> ( a_11 a_31  - a_31 a_11  ) </v>
      </c>
      <c r="AV6" t="str">
        <f>ParOn&amp;AM4&amp;ParOff</f>
        <v xml:space="preserve"> ( a_11 a_32  - a_31 a_12  ) </v>
      </c>
      <c r="AW6" t="str">
        <f>ParOn&amp;AN4&amp;ParOff</f>
        <v xml:space="preserve"> ( a_31 a_13  - a_11 a_33  ) </v>
      </c>
      <c r="AX6" t="str">
        <f>ParOn&amp;AO4&amp;ParOff</f>
        <v xml:space="preserve"> ( a_11 a_34  - a_31 a_14  ) </v>
      </c>
      <c r="AY6" t="str">
        <f>ParOn&amp;AP4&amp;ParOff</f>
        <v xml:space="preserve"> ( a_11 a_30  - a_31 a_10   ) </v>
      </c>
      <c r="BA6" t="s">
        <v>131</v>
      </c>
      <c r="BB6">
        <v>6</v>
      </c>
    </row>
    <row r="7" spans="1:60" x14ac:dyDescent="0.25">
      <c r="B7" s="50" t="s">
        <v>18</v>
      </c>
      <c r="C7" s="50" t="s">
        <v>21</v>
      </c>
      <c r="D7" s="50" t="s">
        <v>25</v>
      </c>
      <c r="E7" s="50" t="s">
        <v>28</v>
      </c>
      <c r="F7" s="64" t="s">
        <v>87</v>
      </c>
      <c r="G7" s="64"/>
      <c r="H7" s="50" t="s">
        <v>52</v>
      </c>
      <c r="M7" s="50" t="str">
        <f>C7</f>
        <v xml:space="preserve">a_12 </v>
      </c>
      <c r="N7" s="50" t="str">
        <f>D7</f>
        <v xml:space="preserve">a_13 </v>
      </c>
      <c r="O7" s="50" t="str">
        <f>E7</f>
        <v xml:space="preserve">a_14 </v>
      </c>
      <c r="P7" s="64" t="s">
        <v>87</v>
      </c>
      <c r="Q7" s="50" t="str">
        <f>H7</f>
        <v xml:space="preserve">a_10  </v>
      </c>
      <c r="Y7" t="str">
        <f>B7</f>
        <v xml:space="preserve">a_11 </v>
      </c>
      <c r="Z7" t="s">
        <v>54</v>
      </c>
      <c r="AA7" s="30" t="s">
        <v>55</v>
      </c>
      <c r="AB7" s="30" t="s">
        <v>55</v>
      </c>
      <c r="AC7" t="s">
        <v>56</v>
      </c>
      <c r="AD7" t="s">
        <v>56</v>
      </c>
      <c r="AE7" s="30" t="s">
        <v>57</v>
      </c>
      <c r="AF7" s="30" t="s">
        <v>57</v>
      </c>
      <c r="AG7" t="s">
        <v>58</v>
      </c>
      <c r="AH7" t="s">
        <v>58</v>
      </c>
      <c r="AQ7" s="57"/>
      <c r="AR7" s="57"/>
      <c r="AS7" s="57"/>
      <c r="AU7" s="34">
        <v>41</v>
      </c>
      <c r="AV7" s="34">
        <f>AU7+1</f>
        <v>42</v>
      </c>
      <c r="AW7" s="34">
        <f>AV7+1</f>
        <v>43</v>
      </c>
      <c r="AX7" s="34">
        <f>AW7+1</f>
        <v>44</v>
      </c>
      <c r="AY7" s="34">
        <v>40</v>
      </c>
      <c r="AZ7" s="34"/>
    </row>
    <row r="8" spans="1:60" x14ac:dyDescent="0.25">
      <c r="B8" s="50">
        <v>0</v>
      </c>
      <c r="C8" s="50" t="s">
        <v>59</v>
      </c>
      <c r="D8" s="50" t="s">
        <v>62</v>
      </c>
      <c r="E8" s="50" t="s">
        <v>74</v>
      </c>
      <c r="F8" s="64"/>
      <c r="G8" s="64"/>
      <c r="H8" s="50" t="s">
        <v>65</v>
      </c>
      <c r="M8" t="str">
        <f t="shared" ref="M8:O10" si="4">AL3</f>
        <v xml:space="preserve">a_11 a_21  - a_21 a_11 </v>
      </c>
      <c r="N8" t="str">
        <f t="shared" si="4"/>
        <v xml:space="preserve">a_11 a_22  - a_21 a_12 </v>
      </c>
      <c r="O8" t="str">
        <f t="shared" si="4"/>
        <v xml:space="preserve">a_11 a_23   - a_21 a_13 </v>
      </c>
      <c r="P8" s="64"/>
      <c r="Q8" t="str">
        <f t="shared" ref="Q8:Q10" si="5">AO3</f>
        <v xml:space="preserve">a_11 a_24  - a_21 a_14 </v>
      </c>
      <c r="AA8" s="30" t="str">
        <f>C8</f>
        <v xml:space="preserve">b_22 </v>
      </c>
      <c r="AB8" s="30" t="str">
        <f>C8</f>
        <v xml:space="preserve">b_22 </v>
      </c>
      <c r="AC8" t="str">
        <f>D8</f>
        <v xml:space="preserve">b_23 </v>
      </c>
      <c r="AD8" t="str">
        <f>D8</f>
        <v xml:space="preserve">b_23 </v>
      </c>
      <c r="AE8" s="30" t="str">
        <f>E8</f>
        <v xml:space="preserve">b_24 </v>
      </c>
      <c r="AF8" s="30" t="str">
        <f>E8</f>
        <v xml:space="preserve">b_24 </v>
      </c>
      <c r="AG8" t="str">
        <f>B7&amp;H8</f>
        <v xml:space="preserve">a_11 b_20 </v>
      </c>
      <c r="AH8" t="str">
        <f>B8&amp;H7</f>
        <v xml:space="preserve">0a_10  </v>
      </c>
      <c r="AM8" s="50" t="str">
        <f t="shared" ref="AM8:AO9" si="6">C7</f>
        <v xml:space="preserve">a_12 </v>
      </c>
      <c r="AN8" s="50" t="str">
        <f t="shared" si="6"/>
        <v xml:space="preserve">a_13 </v>
      </c>
      <c r="AO8" s="50" t="str">
        <f t="shared" si="6"/>
        <v xml:space="preserve">a_14 </v>
      </c>
      <c r="AP8" s="50" t="s">
        <v>58</v>
      </c>
      <c r="AQ8" s="58"/>
      <c r="AR8" s="58"/>
      <c r="AS8" s="58">
        <v>5</v>
      </c>
      <c r="AT8">
        <v>40</v>
      </c>
      <c r="AU8" t="str">
        <f>ParOn&amp;AL5&amp;ParOff</f>
        <v xml:space="preserve"> ( a_11 a_41  - a_41 a_11  ) </v>
      </c>
      <c r="AV8" t="str">
        <f>ParOn&amp;AM5&amp;ParOff</f>
        <v xml:space="preserve"> ( a_11 a_42  - a_41 a_12  ) </v>
      </c>
      <c r="AW8" t="str">
        <f>ParOn&amp;AN5&amp;ParOff</f>
        <v xml:space="preserve"> ( a_11 a_43  - a_41 a_13  ) </v>
      </c>
      <c r="AX8" t="str">
        <f>ParOn&amp;AO5&amp;ParOff</f>
        <v xml:space="preserve"> ( a_11 a_44  - a_41 a_14  ) </v>
      </c>
      <c r="AY8" t="str">
        <f>ParOn&amp;AP5&amp;ParOff</f>
        <v xml:space="preserve"> ( a_11 a_40  - a_41 a_10   ) </v>
      </c>
      <c r="BA8" t="s">
        <v>131</v>
      </c>
      <c r="BB8">
        <v>8</v>
      </c>
    </row>
    <row r="9" spans="1:60" x14ac:dyDescent="0.25">
      <c r="B9" s="50">
        <v>0</v>
      </c>
      <c r="C9" s="50" t="s">
        <v>88</v>
      </c>
      <c r="D9" s="50" t="s">
        <v>63</v>
      </c>
      <c r="E9" s="50" t="s">
        <v>71</v>
      </c>
      <c r="F9" s="64"/>
      <c r="G9" s="64"/>
      <c r="H9" s="50" t="s">
        <v>66</v>
      </c>
      <c r="M9" t="str">
        <f t="shared" si="4"/>
        <v xml:space="preserve">a_11 a_31  - a_31 a_11 </v>
      </c>
      <c r="N9" t="str">
        <f t="shared" si="4"/>
        <v xml:space="preserve">a_11 a_32  - a_31 a_12 </v>
      </c>
      <c r="O9" t="str">
        <f t="shared" si="4"/>
        <v xml:space="preserve">a_31 a_13  - a_11 a_33 </v>
      </c>
      <c r="P9" s="64"/>
      <c r="Q9" t="str">
        <f t="shared" si="5"/>
        <v xml:space="preserve">a_11 a_34  - a_31 a_14 </v>
      </c>
      <c r="AA9" s="39" t="str">
        <f>C8&amp;C9</f>
        <v xml:space="preserve">b_22 b_32  </v>
      </c>
      <c r="AB9" s="39" t="str">
        <f>C9&amp;C8</f>
        <v xml:space="preserve">b_32  b_22 </v>
      </c>
      <c r="AC9" t="str">
        <f>C8&amp;D9</f>
        <v xml:space="preserve">b_22 b_33 </v>
      </c>
      <c r="AD9" t="str">
        <f>D8&amp;C9</f>
        <v xml:space="preserve">b_23 b_32  </v>
      </c>
      <c r="AE9" s="30" t="str">
        <f>C8&amp;E9</f>
        <v xml:space="preserve">b_22 b_34 </v>
      </c>
      <c r="AF9" s="30" t="str">
        <f>C9&amp;E8</f>
        <v xml:space="preserve">b_32  b_24 </v>
      </c>
      <c r="AG9" t="str">
        <f>C8&amp;H9</f>
        <v xml:space="preserve">b_22 b_30 </v>
      </c>
      <c r="AH9" t="str">
        <f>C9&amp;H8</f>
        <v xml:space="preserve">b_32  b_20 </v>
      </c>
      <c r="AM9" s="50" t="str">
        <f t="shared" si="6"/>
        <v xml:space="preserve">b_22 </v>
      </c>
      <c r="AN9" s="50" t="str">
        <f t="shared" si="6"/>
        <v xml:space="preserve">b_23 </v>
      </c>
      <c r="AO9" s="50" t="str">
        <f t="shared" si="6"/>
        <v xml:space="preserve">b_24 </v>
      </c>
      <c r="AP9" s="50" t="str">
        <f>H8</f>
        <v xml:space="preserve">b_20 </v>
      </c>
      <c r="AQ9" s="58"/>
      <c r="AR9" s="58"/>
      <c r="AS9" s="58"/>
      <c r="AW9" s="50">
        <v>3</v>
      </c>
      <c r="AX9" s="50">
        <v>4</v>
      </c>
      <c r="AY9" s="50">
        <v>0</v>
      </c>
      <c r="AZ9" s="51"/>
    </row>
    <row r="10" spans="1:60" x14ac:dyDescent="0.25">
      <c r="B10" s="50">
        <v>0</v>
      </c>
      <c r="C10" s="50" t="s">
        <v>61</v>
      </c>
      <c r="D10" s="50" t="s">
        <v>64</v>
      </c>
      <c r="E10" s="50" t="s">
        <v>70</v>
      </c>
      <c r="F10" s="64"/>
      <c r="G10" s="64"/>
      <c r="H10" s="50" t="s">
        <v>67</v>
      </c>
      <c r="M10" t="str">
        <f t="shared" si="4"/>
        <v xml:space="preserve">a_11 a_41  - a_41 a_11 </v>
      </c>
      <c r="N10" t="str">
        <f t="shared" si="4"/>
        <v xml:space="preserve">a_11 a_42  - a_41 a_12 </v>
      </c>
      <c r="O10" t="str">
        <f t="shared" si="4"/>
        <v xml:space="preserve">a_11 a_43  - a_41 a_13 </v>
      </c>
      <c r="P10" s="64"/>
      <c r="Q10" t="str">
        <f t="shared" si="5"/>
        <v xml:space="preserve">a_11 a_44  - a_41 a_14 </v>
      </c>
      <c r="AA10" s="39" t="str">
        <f>C8&amp;C10</f>
        <v xml:space="preserve">b_22 b_42 </v>
      </c>
      <c r="AB10" s="39" t="str">
        <f>C10&amp;C8</f>
        <v xml:space="preserve">b_42 b_22 </v>
      </c>
      <c r="AC10" t="str">
        <f>C8&amp;D10</f>
        <v xml:space="preserve">b_22 b_43 </v>
      </c>
      <c r="AD10" t="str">
        <f>C10&amp;D8</f>
        <v xml:space="preserve">b_42 b_23 </v>
      </c>
      <c r="AE10" s="30" t="str">
        <f>C8&amp;E10</f>
        <v xml:space="preserve">b_22 b_44 </v>
      </c>
      <c r="AF10" s="30" t="str">
        <f>C10&amp;E8</f>
        <v xml:space="preserve">b_42 b_24 </v>
      </c>
      <c r="AG10" t="str">
        <f>C8&amp;H10</f>
        <v xml:space="preserve">b_22 b_40 </v>
      </c>
      <c r="AH10" t="str">
        <f>C10&amp;H8</f>
        <v xml:space="preserve">b_42 b_20 </v>
      </c>
      <c r="AJ10" t="s">
        <v>129</v>
      </c>
      <c r="AK10">
        <v>9</v>
      </c>
      <c r="AM10" s="50"/>
      <c r="AN10" s="50" t="str">
        <f>AC9&amp;moins&amp;AD9</f>
        <v xml:space="preserve">b_22 b_33  - b_23 b_32  </v>
      </c>
      <c r="AO10" s="50" t="str">
        <f>AE9&amp;moins&amp;AF9</f>
        <v xml:space="preserve">b_22 b_34  - b_32  b_24 </v>
      </c>
      <c r="AP10" s="50" t="str">
        <f>AG9&amp;moins&amp;AH9</f>
        <v xml:space="preserve">b_22 b_30  - b_32  b_20 </v>
      </c>
      <c r="AQ10" s="51"/>
      <c r="AR10" s="51"/>
      <c r="AS10" s="51"/>
      <c r="AV10">
        <v>30</v>
      </c>
      <c r="AW10" s="5" t="str">
        <f t="shared" ref="AW10:AY11" si="7">ParOn&amp;AN10&amp;ParOff</f>
        <v xml:space="preserve"> ( b_22 b_33  - b_23 b_32   ) </v>
      </c>
      <c r="AX10" t="str">
        <f t="shared" si="7"/>
        <v xml:space="preserve"> ( b_22 b_34  - b_32  b_24  ) </v>
      </c>
      <c r="AY10" s="5" t="str">
        <f t="shared" si="7"/>
        <v xml:space="preserve"> ( b_22 b_30  - b_32  b_20  ) </v>
      </c>
      <c r="AZ10" s="5"/>
      <c r="BA10" t="s">
        <v>131</v>
      </c>
      <c r="BB10">
        <v>10</v>
      </c>
      <c r="BD10" t="str">
        <f>AY10&amp;AX11</f>
        <v xml:space="preserve"> ( b_22 b_30  - b_32  b_20  )  ( b_22 b_44  - b_42 b_24  ) </v>
      </c>
      <c r="BE10" t="str">
        <f>AY11&amp;AX10</f>
        <v xml:space="preserve"> ( b_22 b_40  - b_42 b_20  )  ( b_22 b_34  - b_32  b_24  ) </v>
      </c>
      <c r="BG10" t="s">
        <v>48</v>
      </c>
      <c r="BH10" t="str">
        <f>BD10&amp;moins&amp;BE10</f>
        <v xml:space="preserve"> ( b_22 b_30  - b_32  b_20  )  ( b_22 b_44  - b_42 b_24  )  -  ( b_22 b_40  - b_42 b_20  )  ( b_22 b_34  - b_32  b_24  ) </v>
      </c>
    </row>
    <row r="11" spans="1:60" x14ac:dyDescent="0.25">
      <c r="B11" s="68"/>
      <c r="C11" s="68"/>
      <c r="D11" s="68"/>
      <c r="E11" s="68"/>
      <c r="F11" s="68"/>
      <c r="G11" s="68"/>
      <c r="H11" s="68"/>
      <c r="M11" s="68"/>
      <c r="N11" s="68"/>
      <c r="O11" s="68"/>
      <c r="P11" s="68"/>
      <c r="Q11" s="68"/>
      <c r="R11" s="60"/>
      <c r="S11" s="60"/>
      <c r="AA11" s="30"/>
      <c r="AB11" s="30"/>
      <c r="AE11" s="30"/>
      <c r="AF11" s="30"/>
      <c r="AJ11" t="str">
        <f>AJ10</f>
        <v>AB AG</v>
      </c>
      <c r="AK11">
        <v>10</v>
      </c>
      <c r="AM11" s="50"/>
      <c r="AN11" s="50" t="str">
        <f>AC10&amp;moins&amp;AD10</f>
        <v xml:space="preserve">b_22 b_43  - b_42 b_23 </v>
      </c>
      <c r="AO11" s="50" t="str">
        <f>AE10&amp;moins&amp;AF10</f>
        <v xml:space="preserve">b_22 b_44  - b_42 b_24 </v>
      </c>
      <c r="AP11" s="50" t="str">
        <f>AG10&amp;moins&amp;AH10</f>
        <v xml:space="preserve">b_22 b_40  - b_42 b_20 </v>
      </c>
      <c r="AQ11" s="51"/>
      <c r="AR11" s="51"/>
      <c r="AS11" s="51"/>
      <c r="AV11">
        <v>40</v>
      </c>
      <c r="AW11" s="5" t="str">
        <f t="shared" si="7"/>
        <v xml:space="preserve"> ( b_22 b_43  - b_42 b_23  ) </v>
      </c>
      <c r="AX11" t="str">
        <f t="shared" si="7"/>
        <v xml:space="preserve"> ( b_22 b_44  - b_42 b_24  ) </v>
      </c>
      <c r="AY11" s="5" t="str">
        <f t="shared" si="7"/>
        <v xml:space="preserve"> ( b_22 b_40  - b_42 b_20  ) </v>
      </c>
      <c r="AZ11" s="5"/>
      <c r="BA11" t="s">
        <v>131</v>
      </c>
      <c r="BB11">
        <v>11</v>
      </c>
      <c r="BD11" t="str">
        <f>AW10&amp;AY11</f>
        <v xml:space="preserve"> ( b_22 b_33  - b_23 b_32   )  ( b_22 b_40  - b_42 b_20  ) </v>
      </c>
      <c r="BE11" t="str">
        <f>AW11&amp;AY10</f>
        <v xml:space="preserve"> ( b_22 b_43  - b_42 b_23  )  ( b_22 b_30  - b_32  b_20  ) </v>
      </c>
      <c r="BG11" t="s">
        <v>50</v>
      </c>
      <c r="BH11" t="str">
        <f>BD11&amp;moins&amp;BE11</f>
        <v xml:space="preserve"> ( b_22 b_33  - b_23 b_32   )  ( b_22 b_40  - b_42 b_20  )  -  ( b_22 b_43  - b_42 b_23  )  ( b_22 b_30  - b_32  b_20  ) </v>
      </c>
    </row>
    <row r="12" spans="1:60" x14ac:dyDescent="0.25">
      <c r="B12" s="50" t="str">
        <f>B7</f>
        <v xml:space="preserve">a_11 </v>
      </c>
      <c r="C12" s="50" t="str">
        <f>C7</f>
        <v xml:space="preserve">a_12 </v>
      </c>
      <c r="D12" s="50" t="str">
        <f>D7</f>
        <v xml:space="preserve">a_13 </v>
      </c>
      <c r="E12" s="50" t="str">
        <f>E7</f>
        <v xml:space="preserve">a_14 </v>
      </c>
      <c r="F12" s="64" t="s">
        <v>87</v>
      </c>
      <c r="G12" s="64"/>
      <c r="H12" s="50" t="str">
        <f>H7</f>
        <v xml:space="preserve">a_10  </v>
      </c>
      <c r="M12" s="50" t="str">
        <f>M7</f>
        <v xml:space="preserve">a_12 </v>
      </c>
      <c r="N12" s="50" t="str">
        <f>N7</f>
        <v xml:space="preserve">a_13 </v>
      </c>
      <c r="O12" s="50" t="str">
        <f>O7</f>
        <v xml:space="preserve">a_14 </v>
      </c>
      <c r="P12" s="64" t="s">
        <v>87</v>
      </c>
      <c r="Q12" s="50" t="str">
        <f>Q7</f>
        <v xml:space="preserve">a_10  </v>
      </c>
      <c r="U12" t="s">
        <v>128</v>
      </c>
      <c r="V12">
        <v>10</v>
      </c>
      <c r="Y12" t="str">
        <f>AN10</f>
        <v xml:space="preserve">b_22 b_33  - b_23 b_32  </v>
      </c>
      <c r="AC12" t="str">
        <f>D14&amp;E15</f>
        <v xml:space="preserve">c_33 c_44 </v>
      </c>
      <c r="AD12" t="str">
        <f>D15&amp;E14</f>
        <v xml:space="preserve">c_43 c_34 </v>
      </c>
      <c r="AE12" s="30" t="str">
        <f>E14&amp;E15</f>
        <v xml:space="preserve">c_34 c_44 </v>
      </c>
      <c r="AF12" s="30" t="str">
        <f>E15&amp;E14</f>
        <v xml:space="preserve">c_44 c_34 </v>
      </c>
      <c r="AG12" t="str">
        <f>H14&amp;E15</f>
        <v xml:space="preserve">c_30 c_44 </v>
      </c>
      <c r="AH12" t="str">
        <f>H15&amp;E14</f>
        <v xml:space="preserve">c_40 c_34 </v>
      </c>
    </row>
    <row r="13" spans="1:60" x14ac:dyDescent="0.25">
      <c r="B13" s="50">
        <v>0</v>
      </c>
      <c r="C13" s="50" t="str">
        <f>C8</f>
        <v xml:space="preserve">b_22 </v>
      </c>
      <c r="D13" s="50" t="str">
        <f>D8</f>
        <v xml:space="preserve">b_23 </v>
      </c>
      <c r="E13" s="50" t="str">
        <f>E8</f>
        <v xml:space="preserve">b_24 </v>
      </c>
      <c r="F13" s="64"/>
      <c r="G13" s="64"/>
      <c r="H13" s="50" t="str">
        <f>H8</f>
        <v xml:space="preserve">b_20 </v>
      </c>
      <c r="M13" s="50" t="str">
        <f>C13</f>
        <v xml:space="preserve">b_22 </v>
      </c>
      <c r="N13" s="50" t="str">
        <f>D13</f>
        <v xml:space="preserve">b_23 </v>
      </c>
      <c r="O13" s="50" t="str">
        <f>E13</f>
        <v xml:space="preserve">b_24 </v>
      </c>
      <c r="P13" s="64"/>
      <c r="Q13" s="50" t="str">
        <f>H13</f>
        <v xml:space="preserve">b_20 </v>
      </c>
      <c r="U13" t="str">
        <f>U12</f>
        <v>AM</v>
      </c>
      <c r="V13">
        <v>11</v>
      </c>
      <c r="Y13" t="str">
        <f>AN11</f>
        <v xml:space="preserve">b_22 b_43  - b_42 b_23 </v>
      </c>
      <c r="AC13" t="str">
        <f>D15&amp;D14</f>
        <v xml:space="preserve">c_43 c_33 </v>
      </c>
      <c r="AD13" t="str">
        <f>D14&amp;D15</f>
        <v xml:space="preserve">c_33 c_43 </v>
      </c>
      <c r="AE13" s="30" t="str">
        <f>E15&amp;D14</f>
        <v xml:space="preserve">c_44 c_33 </v>
      </c>
      <c r="AF13" s="30" t="str">
        <f>D15&amp;E14</f>
        <v xml:space="preserve">c_43 c_34 </v>
      </c>
      <c r="AG13" t="str">
        <f>D14&amp;H15</f>
        <v xml:space="preserve">c_33 c_40 </v>
      </c>
      <c r="AH13" t="str">
        <f>H14&amp;D15</f>
        <v xml:space="preserve">c_30 c_43 </v>
      </c>
      <c r="AJ13" t="s">
        <v>130</v>
      </c>
      <c r="AK13">
        <v>12</v>
      </c>
      <c r="AM13" t="str">
        <f>ParOn</f>
        <v xml:space="preserve"> ( </v>
      </c>
      <c r="AN13" s="50" t="str">
        <f>AC12&amp;moins&amp;AD12</f>
        <v xml:space="preserve">c_33 c_44  - c_43 c_34 </v>
      </c>
      <c r="AO13" s="50" t="str">
        <f>AE12&amp;moins&amp;AF12</f>
        <v xml:space="preserve">c_34 c_44  - c_44 c_34 </v>
      </c>
      <c r="AP13" s="50" t="str">
        <f>AG12&amp;moins&amp;AH12</f>
        <v xml:space="preserve">c_30 c_44  - c_40 c_34 </v>
      </c>
      <c r="AQ13" s="51"/>
      <c r="AR13" s="51"/>
      <c r="AS13" s="51"/>
      <c r="AU13" t="str">
        <f>H24</f>
        <v xml:space="preserve">c_30 c_44  - c_40 c_34 </v>
      </c>
      <c r="AW13" t="str">
        <f t="shared" ref="AW13:AY14" si="8">ParOn&amp;AN13&amp;ParOff</f>
        <v xml:space="preserve"> ( c_33 c_44  - c_43 c_34  ) </v>
      </c>
      <c r="AX13" t="str">
        <f t="shared" si="8"/>
        <v xml:space="preserve"> ( c_34 c_44  - c_44 c_34  ) </v>
      </c>
      <c r="AY13" t="str">
        <f t="shared" si="8"/>
        <v xml:space="preserve"> ( c_30 c_44  - c_40 c_34  ) </v>
      </c>
      <c r="BA13" t="s">
        <v>131</v>
      </c>
      <c r="BB13">
        <v>13</v>
      </c>
      <c r="BD13" t="str">
        <f>AW10&amp;AX11</f>
        <v xml:space="preserve"> ( b_22 b_33  - b_23 b_32   )  ( b_22 b_44  - b_42 b_24  ) </v>
      </c>
      <c r="BE13" t="str">
        <f>AW11&amp;AX10</f>
        <v xml:space="preserve"> ( b_22 b_43  - b_42 b_23  )  ( b_22 b_34  - b_32  b_24  ) </v>
      </c>
      <c r="BG13" t="s">
        <v>41</v>
      </c>
      <c r="BH13" t="str">
        <f>BD13&amp;moins&amp;BE13</f>
        <v xml:space="preserve"> ( b_22 b_33  - b_23 b_32   )  ( b_22 b_44  - b_42 b_24  )  -  ( b_22 b_43  - b_42 b_23  )  ( b_22 b_34  - b_32  b_24  ) </v>
      </c>
    </row>
    <row r="14" spans="1:60" x14ac:dyDescent="0.25">
      <c r="B14" s="50">
        <v>0</v>
      </c>
      <c r="C14" s="50">
        <v>0</v>
      </c>
      <c r="D14" s="50" t="s">
        <v>76</v>
      </c>
      <c r="E14" s="50" t="s">
        <v>77</v>
      </c>
      <c r="F14" s="64"/>
      <c r="G14" s="64"/>
      <c r="H14" s="50" t="s">
        <v>68</v>
      </c>
      <c r="M14" s="50">
        <v>0</v>
      </c>
      <c r="N14" s="50" t="str">
        <f>AN10</f>
        <v xml:space="preserve">b_22 b_33  - b_23 b_32  </v>
      </c>
      <c r="O14" t="str">
        <f>AO10</f>
        <v xml:space="preserve">b_22 b_34  - b_32  b_24 </v>
      </c>
      <c r="P14" s="64"/>
      <c r="Q14" t="str">
        <f t="shared" ref="Q14:Q15" si="9">AP10</f>
        <v xml:space="preserve">b_22 b_30  - b_32  b_20 </v>
      </c>
      <c r="U14" t="str">
        <f>U13</f>
        <v>AM</v>
      </c>
      <c r="V14">
        <v>13</v>
      </c>
      <c r="Y14" s="5" t="str">
        <f>AN13</f>
        <v xml:space="preserve">c_33 c_44  - c_43 c_34 </v>
      </c>
      <c r="AJ14" t="s">
        <v>130</v>
      </c>
      <c r="AK14">
        <v>13</v>
      </c>
      <c r="AM14" t="str">
        <f>ParOff</f>
        <v xml:space="preserve"> ) </v>
      </c>
      <c r="AN14" s="50" t="str">
        <f>AD13&amp;moins&amp;AC13</f>
        <v xml:space="preserve">c_33 c_43  - c_43 c_33 </v>
      </c>
      <c r="AO14" s="50" t="str">
        <f>AE13&amp;moins&amp;AF13</f>
        <v xml:space="preserve">c_44 c_33  - c_43 c_34 </v>
      </c>
      <c r="AP14" s="50" t="str">
        <f>AG13&amp;moins&amp;AH13</f>
        <v xml:space="preserve">c_33 c_40  - c_30 c_43 </v>
      </c>
      <c r="AQ14" s="51"/>
      <c r="AR14" s="51"/>
      <c r="AS14" s="51"/>
      <c r="AU14" t="str">
        <f>H25</f>
        <v xml:space="preserve">c_33 c_44  - c_43 c_34 </v>
      </c>
      <c r="AW14" t="str">
        <f t="shared" si="8"/>
        <v xml:space="preserve"> ( c_33 c_43  - c_43 c_33  ) </v>
      </c>
      <c r="AX14" t="str">
        <f t="shared" si="8"/>
        <v xml:space="preserve"> ( c_44 c_33  - c_43 c_34  ) </v>
      </c>
      <c r="AY14" t="str">
        <f t="shared" si="8"/>
        <v xml:space="preserve"> ( c_33 c_40  - c_30 c_43  ) </v>
      </c>
    </row>
    <row r="15" spans="1:60" x14ac:dyDescent="0.25">
      <c r="B15" s="50">
        <v>0</v>
      </c>
      <c r="C15" s="50">
        <v>0</v>
      </c>
      <c r="D15" s="50" t="s">
        <v>75</v>
      </c>
      <c r="E15" s="50" t="s">
        <v>78</v>
      </c>
      <c r="F15" s="64"/>
      <c r="G15" s="64"/>
      <c r="H15" s="50" t="s">
        <v>69</v>
      </c>
      <c r="M15" s="50">
        <v>0</v>
      </c>
      <c r="N15" s="50" t="str">
        <f>AN11</f>
        <v xml:space="preserve">b_22 b_43  - b_42 b_23 </v>
      </c>
      <c r="O15" t="str">
        <f>AO11</f>
        <v xml:space="preserve">b_22 b_44  - b_42 b_24 </v>
      </c>
      <c r="P15" s="64"/>
      <c r="Q15" t="str">
        <f t="shared" si="9"/>
        <v xml:space="preserve">b_22 b_40  - b_42 b_20 </v>
      </c>
      <c r="U15" t="str">
        <f>U14</f>
        <v>AM</v>
      </c>
      <c r="V15">
        <v>14</v>
      </c>
      <c r="Y15" t="str">
        <f>AN14</f>
        <v xml:space="preserve">c_33 c_43  - c_43 c_33 </v>
      </c>
      <c r="Z15" t="str">
        <f>AO13</f>
        <v xml:space="preserve">c_34 c_44  - c_44 c_34 </v>
      </c>
      <c r="AA15" s="5" t="str">
        <f>AP13</f>
        <v xml:space="preserve">c_30 c_44  - c_40 c_34 </v>
      </c>
    </row>
    <row r="16" spans="1:60" x14ac:dyDescent="0.25">
      <c r="A16" s="68"/>
      <c r="B16" s="68"/>
      <c r="C16" s="68"/>
      <c r="D16" s="68"/>
      <c r="E16" s="68"/>
      <c r="F16" s="68"/>
      <c r="G16" s="68"/>
      <c r="H16" s="68"/>
      <c r="I16" s="68"/>
      <c r="M16" s="68"/>
      <c r="N16" s="68"/>
      <c r="O16" s="68"/>
      <c r="P16" s="68"/>
      <c r="Q16" s="68"/>
      <c r="U16" t="s">
        <v>125</v>
      </c>
      <c r="V16">
        <v>13</v>
      </c>
      <c r="Z16" s="30" t="str">
        <f>AO14</f>
        <v xml:space="preserve">c_44 c_33  - c_43 c_34 </v>
      </c>
      <c r="AA16" s="30" t="str">
        <f>AP14</f>
        <v xml:space="preserve">c_33 c_40  - c_30 c_43 </v>
      </c>
      <c r="AN16" s="50"/>
      <c r="AO16" s="50"/>
      <c r="AP16" s="50"/>
      <c r="AQ16" s="51"/>
      <c r="AR16" s="51"/>
      <c r="AS16" s="51"/>
    </row>
    <row r="17" spans="1:60" ht="4.5" customHeight="1" x14ac:dyDescent="0.25">
      <c r="M17" s="68"/>
      <c r="N17" s="68"/>
      <c r="O17" s="68"/>
      <c r="P17" s="68"/>
      <c r="Q17" s="68"/>
    </row>
    <row r="18" spans="1:60" x14ac:dyDescent="0.25">
      <c r="B18" s="64">
        <v>1</v>
      </c>
      <c r="C18" s="64">
        <v>0</v>
      </c>
      <c r="D18" s="64">
        <v>0</v>
      </c>
      <c r="E18" s="64">
        <v>0</v>
      </c>
      <c r="F18" s="65" t="s">
        <v>87</v>
      </c>
      <c r="G18" s="48"/>
      <c r="J18" s="64" t="s">
        <v>87</v>
      </c>
      <c r="K18" s="33"/>
      <c r="L18" s="66"/>
      <c r="M18" s="66"/>
      <c r="N18" s="66"/>
      <c r="O18" s="66"/>
      <c r="P18" s="66"/>
      <c r="Q18" s="66"/>
      <c r="Z18">
        <v>3</v>
      </c>
      <c r="AB18">
        <v>4</v>
      </c>
      <c r="AE18">
        <v>0</v>
      </c>
    </row>
    <row r="19" spans="1:60" ht="14.25" customHeight="1" x14ac:dyDescent="0.25">
      <c r="B19" s="64"/>
      <c r="C19" s="64"/>
      <c r="D19" s="64"/>
      <c r="E19" s="64"/>
      <c r="F19" s="65"/>
      <c r="G19" s="48"/>
      <c r="H19" s="49"/>
      <c r="I19" s="10"/>
      <c r="J19" s="64"/>
      <c r="K19" s="33"/>
      <c r="L19" s="67"/>
      <c r="M19" s="67"/>
      <c r="N19" s="67"/>
      <c r="O19" s="67"/>
      <c r="P19" s="67"/>
      <c r="Q19" s="67"/>
      <c r="U19" t="s">
        <v>142</v>
      </c>
      <c r="V19">
        <v>13</v>
      </c>
      <c r="Y19" s="51">
        <v>30</v>
      </c>
      <c r="Z19" t="str">
        <f>AW13</f>
        <v xml:space="preserve"> ( c_33 c_44  - c_43 c_34  ) </v>
      </c>
      <c r="AB19" t="str">
        <f>AX13</f>
        <v xml:space="preserve"> ( c_34 c_44  - c_44 c_34  ) </v>
      </c>
      <c r="AE19" t="str">
        <f>AY13</f>
        <v xml:space="preserve"> ( c_30 c_44  - c_40 c_34  ) </v>
      </c>
    </row>
    <row r="20" spans="1:60" x14ac:dyDescent="0.25">
      <c r="F20" s="65"/>
      <c r="J20" s="64"/>
      <c r="U20" t="str">
        <f>U19</f>
        <v>AW</v>
      </c>
      <c r="V20">
        <v>14</v>
      </c>
      <c r="Y20" s="51">
        <v>40</v>
      </c>
      <c r="Z20" t="str">
        <f>AW14</f>
        <v xml:space="preserve"> ( c_33 c_43  - c_43 c_33  ) </v>
      </c>
      <c r="AB20" t="str">
        <f>AX14</f>
        <v xml:space="preserve"> ( c_44 c_33  - c_43 c_34  ) </v>
      </c>
      <c r="AE20" t="str">
        <f>AY14</f>
        <v xml:space="preserve"> ( c_33 c_40  - c_30 c_43  ) </v>
      </c>
    </row>
    <row r="21" spans="1:60" x14ac:dyDescent="0.25">
      <c r="B21" s="64">
        <v>0</v>
      </c>
      <c r="C21" s="64">
        <v>1</v>
      </c>
      <c r="D21" s="64">
        <v>0</v>
      </c>
      <c r="E21" s="64">
        <v>0</v>
      </c>
      <c r="F21" s="65"/>
      <c r="G21" s="48"/>
      <c r="J21" s="64"/>
      <c r="L21" s="66"/>
      <c r="M21" s="66"/>
      <c r="N21" s="66"/>
      <c r="O21" s="66"/>
      <c r="P21" s="66"/>
      <c r="Q21" s="66"/>
      <c r="Y21" s="51"/>
    </row>
    <row r="22" spans="1:60" x14ac:dyDescent="0.25">
      <c r="B22" s="64"/>
      <c r="C22" s="64"/>
      <c r="D22" s="64"/>
      <c r="E22" s="64"/>
      <c r="F22" s="65"/>
      <c r="G22" s="48"/>
      <c r="H22" s="49"/>
      <c r="I22" s="10"/>
      <c r="J22" s="64"/>
      <c r="L22" s="67"/>
      <c r="M22" s="67"/>
      <c r="N22" s="67"/>
      <c r="O22" s="67"/>
      <c r="P22" s="67"/>
      <c r="Q22" s="67"/>
      <c r="U22" t="s">
        <v>142</v>
      </c>
      <c r="V22">
        <v>10</v>
      </c>
      <c r="Y22" s="51">
        <v>30</v>
      </c>
      <c r="Z22" t="str">
        <f>AW10</f>
        <v xml:space="preserve"> ( b_22 b_33  - b_23 b_32   ) </v>
      </c>
      <c r="AB22" t="str">
        <f>AX10</f>
        <v xml:space="preserve"> ( b_22 b_34  - b_32  b_24  ) </v>
      </c>
      <c r="AE22" t="str">
        <f>AY10</f>
        <v xml:space="preserve"> ( b_22 b_30  - b_32  b_20  ) </v>
      </c>
      <c r="AO22" s="53" t="s">
        <v>132</v>
      </c>
      <c r="AP22" s="29">
        <v>4</v>
      </c>
      <c r="AQ22" s="29"/>
      <c r="AR22" s="29"/>
      <c r="AS22" s="29"/>
      <c r="AU22" t="str">
        <f>H27</f>
        <v xml:space="preserve">c_33 c_40  - c_30 c_43 </v>
      </c>
      <c r="AV22" t="s">
        <v>41</v>
      </c>
      <c r="AW22" t="str">
        <f>AW4</f>
        <v xml:space="preserve"> ( a_11 a_23   - a_21 a_13  ) </v>
      </c>
      <c r="AX22" t="str">
        <f>AX6</f>
        <v xml:space="preserve"> ( a_11 a_34  - a_31 a_14  ) </v>
      </c>
      <c r="AY22" t="str">
        <f>AV6</f>
        <v xml:space="preserve"> ( a_11 a_32  - a_31 a_12  ) </v>
      </c>
      <c r="AZ22" t="str">
        <f>AW4</f>
        <v xml:space="preserve"> ( a_11 a_23   - a_21 a_13  ) </v>
      </c>
      <c r="BC22" t="str">
        <f>AV22</f>
        <v>c_33</v>
      </c>
      <c r="BD22" t="str">
        <f>AW22&amp;AX22</f>
        <v xml:space="preserve"> ( a_11 a_23   - a_21 a_13  )  ( a_11 a_34  - a_31 a_14  ) </v>
      </c>
      <c r="BE22" t="str">
        <f t="shared" ref="BE22:BE28" si="10">AY22&amp;AZ22</f>
        <v xml:space="preserve"> ( a_11 a_32  - a_31 a_12  )  ( a_11 a_23   - a_21 a_13  ) </v>
      </c>
      <c r="BG22" t="str">
        <f>BC22</f>
        <v>c_33</v>
      </c>
      <c r="BH22" t="str">
        <f>croch1&amp;BD22&amp;moins&amp;BE22&amp;croch2</f>
        <v xml:space="preserve"> [  ( a_11 a_23   - a_21 a_13  )  ( a_11 a_34  - a_31 a_14  )  -  ( a_11 a_32  - a_31 a_12  )  ( a_11 a_23   - a_21 a_13  ) ]</v>
      </c>
    </row>
    <row r="23" spans="1:60" x14ac:dyDescent="0.25">
      <c r="F23" s="65"/>
      <c r="J23" s="64"/>
      <c r="U23" t="str">
        <f>U22</f>
        <v>AW</v>
      </c>
      <c r="V23">
        <v>11</v>
      </c>
      <c r="Y23" s="51">
        <v>40</v>
      </c>
      <c r="Z23" t="str">
        <f>AW11</f>
        <v xml:space="preserve"> ( b_22 b_43  - b_42 b_23  ) </v>
      </c>
      <c r="AB23" t="str">
        <f>AX11</f>
        <v xml:space="preserve"> ( b_22 b_44  - b_42 b_24  ) </v>
      </c>
      <c r="AE23" t="str">
        <f>AY11</f>
        <v xml:space="preserve"> ( b_22 b_40  - b_42 b_20  ) </v>
      </c>
      <c r="AO23" s="53" t="str">
        <f>AO22</f>
        <v>AU</v>
      </c>
      <c r="AP23" s="29">
        <v>4</v>
      </c>
      <c r="AQ23" s="29"/>
      <c r="AR23" s="29"/>
      <c r="AS23" s="29"/>
      <c r="AU23" t="str">
        <f>H28</f>
        <v xml:space="preserve">c_44 c_33  - c_43 c_34 </v>
      </c>
      <c r="AV23" t="s">
        <v>38</v>
      </c>
      <c r="AW23" t="str">
        <f>AV4</f>
        <v xml:space="preserve"> ( a_11 a_22  - a_21 a_12  ) </v>
      </c>
      <c r="AX23" t="str">
        <f>AX6</f>
        <v xml:space="preserve"> ( a_11 a_34  - a_31 a_14  ) </v>
      </c>
      <c r="AY23" t="str">
        <f>AV6</f>
        <v xml:space="preserve"> ( a_11 a_32  - a_31 a_12  ) </v>
      </c>
      <c r="AZ23" t="str">
        <f>AX4</f>
        <v xml:space="preserve"> ( a_11 a_24  - a_21 a_14  ) </v>
      </c>
      <c r="BC23" t="str">
        <f>AV23</f>
        <v>c_34</v>
      </c>
      <c r="BD23" t="str">
        <f t="shared" ref="BD23:BD28" si="11">AW23&amp;AX23</f>
        <v xml:space="preserve"> ( a_11 a_22  - a_21 a_12  )  ( a_11 a_34  - a_31 a_14  ) </v>
      </c>
      <c r="BE23" t="str">
        <f t="shared" si="10"/>
        <v xml:space="preserve"> ( a_11 a_32  - a_31 a_12  )  ( a_11 a_24  - a_21 a_14  ) </v>
      </c>
      <c r="BG23" t="str">
        <f>BC23</f>
        <v>c_34</v>
      </c>
      <c r="BH23" t="str">
        <f>croch1&amp;BD23&amp;moins&amp;BE23&amp;croch2</f>
        <v xml:space="preserve"> [  ( a_11 a_22  - a_21 a_12  )  ( a_11 a_34  - a_31 a_14  )  -  ( a_11 a_32  - a_31 a_12  )  ( a_11 a_24  - a_21 a_14  ) ]</v>
      </c>
    </row>
    <row r="24" spans="1:60" x14ac:dyDescent="0.25">
      <c r="B24" s="64">
        <v>0</v>
      </c>
      <c r="C24" s="64">
        <v>0</v>
      </c>
      <c r="D24" s="64">
        <v>1</v>
      </c>
      <c r="E24" s="64">
        <v>0</v>
      </c>
      <c r="F24" s="65"/>
      <c r="G24" s="48"/>
      <c r="H24" s="29" t="str">
        <f>AA15</f>
        <v xml:space="preserve">c_30 c_44  - c_40 c_34 </v>
      </c>
      <c r="I24" s="29"/>
      <c r="J24" s="64"/>
      <c r="K24" s="48"/>
      <c r="L24" s="66" t="str">
        <f>BH10</f>
        <v xml:space="preserve"> ( b_22 b_30  - b_32  b_20  )  ( b_22 b_44  - b_42 b_24  )  -  ( b_22 b_40  - b_42 b_20  )  ( b_22 b_34  - b_32  b_24  ) </v>
      </c>
      <c r="M24" s="66"/>
      <c r="N24" s="66"/>
      <c r="O24" s="66"/>
      <c r="P24" s="66"/>
      <c r="Q24" s="66"/>
      <c r="S24" t="s">
        <v>135</v>
      </c>
      <c r="T24" s="29">
        <v>10</v>
      </c>
      <c r="Y24" s="51"/>
      <c r="AO24" s="53" t="str">
        <f>AO23</f>
        <v>AU</v>
      </c>
      <c r="AP24" s="29">
        <v>4</v>
      </c>
      <c r="AQ24" s="29"/>
      <c r="AR24" s="29"/>
      <c r="AS24" s="29"/>
      <c r="AV24" t="s">
        <v>48</v>
      </c>
      <c r="AW24" t="str">
        <f>AV4</f>
        <v xml:space="preserve"> ( a_11 a_22  - a_21 a_12  ) </v>
      </c>
      <c r="AX24" t="str">
        <f>AY6</f>
        <v xml:space="preserve"> ( a_11 a_30  - a_31 a_10   ) </v>
      </c>
      <c r="AY24" t="str">
        <f>AV6</f>
        <v xml:space="preserve"> ( a_11 a_32  - a_31 a_12  ) </v>
      </c>
      <c r="AZ24" t="str">
        <f>AY4</f>
        <v xml:space="preserve"> ( a_11 a_20  - a_21 a_10   ) </v>
      </c>
      <c r="BC24" t="s">
        <v>48</v>
      </c>
      <c r="BD24" t="str">
        <f t="shared" si="11"/>
        <v xml:space="preserve"> ( a_11 a_22  - a_21 a_12  )  ( a_11 a_30  - a_31 a_10   ) </v>
      </c>
      <c r="BE24" t="str">
        <f t="shared" si="10"/>
        <v xml:space="preserve"> ( a_11 a_32  - a_31 a_12  )  ( a_11 a_20  - a_21 a_10   ) </v>
      </c>
      <c r="BG24" t="s">
        <v>48</v>
      </c>
      <c r="BH24" t="str">
        <f>croch1&amp;BD24&amp;moins&amp;BE24&amp;croch2</f>
        <v xml:space="preserve"> [  ( a_11 a_22  - a_21 a_12  )  ( a_11 a_30  - a_31 a_10   )  -  ( a_11 a_32  - a_31 a_12  )  ( a_11 a_20  - a_21 a_10   ) ]</v>
      </c>
    </row>
    <row r="25" spans="1:60" x14ac:dyDescent="0.25">
      <c r="B25" s="64"/>
      <c r="C25" s="64"/>
      <c r="D25" s="64"/>
      <c r="E25" s="64"/>
      <c r="F25" s="65"/>
      <c r="G25" s="48"/>
      <c r="H25" s="32" t="str">
        <f>Y14</f>
        <v xml:space="preserve">c_33 c_44  - c_43 c_34 </v>
      </c>
      <c r="I25" s="33"/>
      <c r="J25" s="64"/>
      <c r="K25" s="48"/>
      <c r="L25" s="67" t="str">
        <f>BH13</f>
        <v xml:space="preserve"> ( b_22 b_33  - b_23 b_32   )  ( b_22 b_44  - b_42 b_24  )  -  ( b_22 b_43  - b_42 b_23  )  ( b_22 b_34  - b_32  b_24  ) </v>
      </c>
      <c r="M25" s="67"/>
      <c r="N25" s="67"/>
      <c r="O25" s="67"/>
      <c r="P25" s="67"/>
      <c r="Q25" s="67"/>
      <c r="T25" s="29"/>
      <c r="U25" t="s">
        <v>141</v>
      </c>
      <c r="V25">
        <v>22</v>
      </c>
      <c r="Y25" s="56" t="s">
        <v>41</v>
      </c>
      <c r="Z25" t="str">
        <f>BH22</f>
        <v xml:space="preserve"> [  ( a_11 a_23   - a_21 a_13  )  ( a_11 a_34  - a_31 a_14  )  -  ( a_11 a_32  - a_31 a_12  )  ( a_11 a_23   - a_21 a_13  ) ]</v>
      </c>
      <c r="AO25" s="53"/>
      <c r="AP25" s="29"/>
      <c r="AQ25" s="29"/>
      <c r="AR25" s="29"/>
      <c r="AS25" s="29"/>
      <c r="BD25" t="str">
        <f t="shared" si="11"/>
        <v/>
      </c>
      <c r="BE25" t="str">
        <f t="shared" si="10"/>
        <v/>
      </c>
    </row>
    <row r="26" spans="1:60" x14ac:dyDescent="0.25">
      <c r="F26" s="65"/>
      <c r="J26" s="64"/>
      <c r="T26" s="29"/>
      <c r="U26" t="str">
        <f>+U25</f>
        <v>bh</v>
      </c>
      <c r="V26">
        <v>23</v>
      </c>
      <c r="Y26" s="56" t="s">
        <v>38</v>
      </c>
      <c r="Z26" t="str">
        <f>BH23</f>
        <v xml:space="preserve"> [  ( a_11 a_22  - a_21 a_12  )  ( a_11 a_34  - a_31 a_14  )  -  ( a_11 a_32  - a_31 a_12  )  ( a_11 a_24  - a_21 a_14  ) ]</v>
      </c>
      <c r="AO26" s="53" t="str">
        <f>AO24</f>
        <v>AU</v>
      </c>
      <c r="AP26" s="29">
        <v>4</v>
      </c>
      <c r="AQ26" s="29"/>
      <c r="AR26" s="29"/>
      <c r="AS26" s="29"/>
      <c r="AV26" t="s">
        <v>39</v>
      </c>
      <c r="AW26" t="str">
        <f>AV4</f>
        <v xml:space="preserve"> ( a_11 a_22  - a_21 a_12  ) </v>
      </c>
      <c r="AX26" t="str">
        <f>AW8</f>
        <v xml:space="preserve"> ( a_11 a_43  - a_41 a_13  ) </v>
      </c>
      <c r="AY26" t="str">
        <f>AV8</f>
        <v xml:space="preserve"> ( a_11 a_42  - a_41 a_12  ) </v>
      </c>
      <c r="AZ26" t="str">
        <f>AW4</f>
        <v xml:space="preserve"> ( a_11 a_23   - a_21 a_13  ) </v>
      </c>
      <c r="BC26" t="str">
        <f>AV26</f>
        <v>c_43</v>
      </c>
      <c r="BD26" t="str">
        <f t="shared" si="11"/>
        <v xml:space="preserve"> ( a_11 a_22  - a_21 a_12  )  ( a_11 a_43  - a_41 a_13  ) </v>
      </c>
      <c r="BE26" t="str">
        <f t="shared" si="10"/>
        <v xml:space="preserve"> ( a_11 a_42  - a_41 a_12  )  ( a_11 a_23   - a_21 a_13  ) </v>
      </c>
      <c r="BG26" t="str">
        <f>BC26</f>
        <v>c_43</v>
      </c>
      <c r="BH26" t="str">
        <f>croch1&amp;BD26&amp;moins&amp;BE26&amp;croch2</f>
        <v xml:space="preserve"> [  ( a_11 a_22  - a_21 a_12  )  ( a_11 a_43  - a_41 a_13  )  -  ( a_11 a_42  - a_41 a_12  )  ( a_11 a_23   - a_21 a_13  ) ]</v>
      </c>
    </row>
    <row r="27" spans="1:60" x14ac:dyDescent="0.25">
      <c r="B27" s="64">
        <v>0</v>
      </c>
      <c r="C27" s="64">
        <v>0</v>
      </c>
      <c r="D27" s="64">
        <v>0</v>
      </c>
      <c r="E27" s="64">
        <v>1</v>
      </c>
      <c r="F27" s="65"/>
      <c r="G27" s="48"/>
      <c r="H27" s="29" t="str">
        <f>AA16</f>
        <v xml:space="preserve">c_33 c_40  - c_30 c_43 </v>
      </c>
      <c r="I27" s="29"/>
      <c r="J27" s="64"/>
      <c r="K27" s="48"/>
      <c r="L27" s="66" t="str">
        <f>BH11</f>
        <v xml:space="preserve"> ( b_22 b_33  - b_23 b_32   )  ( b_22 b_40  - b_42 b_20  )  -  ( b_22 b_43  - b_42 b_23  )  ( b_22 b_30  - b_32  b_20  ) </v>
      </c>
      <c r="M27" s="66"/>
      <c r="N27" s="66"/>
      <c r="O27" s="66"/>
      <c r="P27" s="66"/>
      <c r="Q27" s="66"/>
      <c r="S27" t="str">
        <f>S24</f>
        <v>BH</v>
      </c>
      <c r="T27" s="29">
        <f>T24</f>
        <v>10</v>
      </c>
      <c r="U27" t="str">
        <f>U26</f>
        <v>bh</v>
      </c>
      <c r="V27">
        <v>24</v>
      </c>
      <c r="Y27" s="56" t="s">
        <v>48</v>
      </c>
      <c r="Z27" t="str">
        <f>BH24</f>
        <v xml:space="preserve"> [  ( a_11 a_22  - a_21 a_12  )  ( a_11 a_30  - a_31 a_10   )  -  ( a_11 a_32  - a_31 a_12  )  ( a_11 a_20  - a_21 a_10   ) ]</v>
      </c>
      <c r="AO27" s="53" t="str">
        <f>AO26</f>
        <v>AU</v>
      </c>
      <c r="AP27" s="29">
        <v>4</v>
      </c>
      <c r="AQ27" s="29"/>
      <c r="AR27" s="29"/>
      <c r="AS27" s="29"/>
      <c r="AV27" t="s">
        <v>49</v>
      </c>
      <c r="AW27" t="str">
        <f>AV4</f>
        <v xml:space="preserve"> ( a_11 a_22  - a_21 a_12  ) </v>
      </c>
      <c r="AX27" t="str">
        <f>AX8</f>
        <v xml:space="preserve"> ( a_11 a_44  - a_41 a_14  ) </v>
      </c>
      <c r="AY27" t="str">
        <f>AV8</f>
        <v xml:space="preserve"> ( a_11 a_42  - a_41 a_12  ) </v>
      </c>
      <c r="AZ27" t="str">
        <f>AX4</f>
        <v xml:space="preserve"> ( a_11 a_24  - a_21 a_14  ) </v>
      </c>
      <c r="BC27" t="str">
        <f>AV27</f>
        <v>c_44</v>
      </c>
      <c r="BD27" t="str">
        <f t="shared" si="11"/>
        <v xml:space="preserve"> ( a_11 a_22  - a_21 a_12  )  ( a_11 a_44  - a_41 a_14  ) </v>
      </c>
      <c r="BE27" t="str">
        <f t="shared" si="10"/>
        <v xml:space="preserve"> ( a_11 a_42  - a_41 a_12  )  ( a_11 a_24  - a_21 a_14  ) </v>
      </c>
      <c r="BG27" t="str">
        <f>BC27</f>
        <v>c_44</v>
      </c>
      <c r="BH27" t="str">
        <f>croch1&amp;BD27&amp;moins&amp;BE27&amp;croch2</f>
        <v xml:space="preserve"> [  ( a_11 a_22  - a_21 a_12  )  ( a_11 a_44  - a_41 a_14  )  -  ( a_11 a_42  - a_41 a_12  )  ( a_11 a_24  - a_21 a_14  ) ]</v>
      </c>
    </row>
    <row r="28" spans="1:60" x14ac:dyDescent="0.25">
      <c r="B28" s="64"/>
      <c r="C28" s="64"/>
      <c r="D28" s="64"/>
      <c r="E28" s="64"/>
      <c r="F28" s="65"/>
      <c r="G28" s="48"/>
      <c r="H28" s="32" t="str">
        <f>Z16</f>
        <v xml:space="preserve">c_44 c_33  - c_43 c_34 </v>
      </c>
      <c r="I28" s="33"/>
      <c r="J28" s="64"/>
      <c r="K28" s="48"/>
      <c r="L28" s="67" t="str">
        <f>L25</f>
        <v xml:space="preserve"> ( b_22 b_33  - b_23 b_32   )  ( b_22 b_44  - b_42 b_24  )  -  ( b_22 b_43  - b_42 b_23  )  ( b_22 b_34  - b_32  b_24  ) </v>
      </c>
      <c r="M28" s="67"/>
      <c r="N28" s="67"/>
      <c r="O28" s="67"/>
      <c r="P28" s="67"/>
      <c r="Q28" s="67"/>
      <c r="S28" t="str">
        <f>S27</f>
        <v>BH</v>
      </c>
      <c r="T28" s="29">
        <f>T27</f>
        <v>10</v>
      </c>
      <c r="Y28" s="56"/>
      <c r="AO28" s="53" t="str">
        <f>AO27</f>
        <v>AU</v>
      </c>
      <c r="AP28" s="29">
        <v>4</v>
      </c>
      <c r="AQ28" s="29"/>
      <c r="AR28" s="29"/>
      <c r="AS28" s="29"/>
      <c r="AV28" t="s">
        <v>50</v>
      </c>
      <c r="AW28" t="str">
        <f>AV4</f>
        <v xml:space="preserve"> ( a_11 a_22  - a_21 a_12  ) </v>
      </c>
      <c r="AX28" t="str">
        <f>AY8</f>
        <v xml:space="preserve"> ( a_11 a_40  - a_41 a_10   ) </v>
      </c>
      <c r="AY28" t="str">
        <f>AV8</f>
        <v xml:space="preserve"> ( a_11 a_42  - a_41 a_12  ) </v>
      </c>
      <c r="AZ28" t="str">
        <f>AY4</f>
        <v xml:space="preserve"> ( a_11 a_20  - a_21 a_10   ) </v>
      </c>
      <c r="BC28" t="s">
        <v>50</v>
      </c>
      <c r="BD28" t="str">
        <f t="shared" si="11"/>
        <v xml:space="preserve"> ( a_11 a_22  - a_21 a_12  )  ( a_11 a_40  - a_41 a_10   ) </v>
      </c>
      <c r="BE28" t="str">
        <f t="shared" si="10"/>
        <v xml:space="preserve"> ( a_11 a_42  - a_41 a_12  )  ( a_11 a_20  - a_21 a_10   ) </v>
      </c>
      <c r="BG28" t="s">
        <v>50</v>
      </c>
      <c r="BH28" t="str">
        <f>croch1&amp;BD28&amp;moins&amp;BE28&amp;croch2</f>
        <v xml:space="preserve"> [  ( a_11 a_22  - a_21 a_12  )  ( a_11 a_40  - a_41 a_10   )  -  ( a_11 a_42  - a_41 a_12  )  ( a_11 a_20  - a_21 a_10   ) ]</v>
      </c>
    </row>
    <row r="29" spans="1:60" x14ac:dyDescent="0.25">
      <c r="A29" s="68"/>
      <c r="B29" s="68"/>
      <c r="C29" s="68"/>
      <c r="D29" s="68"/>
      <c r="E29" s="68"/>
      <c r="F29" s="68"/>
      <c r="G29" s="68"/>
      <c r="H29" s="68"/>
      <c r="I29" s="68"/>
      <c r="J29" s="68"/>
      <c r="L29"/>
      <c r="M29" s="68"/>
      <c r="N29" s="68"/>
      <c r="O29" s="68"/>
      <c r="P29" s="68"/>
      <c r="Q29" s="68"/>
      <c r="U29" t="str">
        <f>U27</f>
        <v>bh</v>
      </c>
      <c r="V29">
        <v>26</v>
      </c>
      <c r="Y29" s="56" t="s">
        <v>39</v>
      </c>
      <c r="Z29" t="str">
        <f>BH26</f>
        <v xml:space="preserve"> [  ( a_11 a_22  - a_21 a_12  )  ( a_11 a_43  - a_41 a_13  )  -  ( a_11 a_42  - a_41 a_12  )  ( a_11 a_23   - a_21 a_13  ) ]</v>
      </c>
      <c r="BH29" t="str">
        <f>croch1&amp;BD29&amp;moins&amp;BE29&amp;croch2</f>
        <v xml:space="preserve"> [  - ]</v>
      </c>
    </row>
    <row r="30" spans="1:60" x14ac:dyDescent="0.25">
      <c r="A30" s="68"/>
      <c r="B30" s="68"/>
      <c r="C30" s="68"/>
      <c r="D30" s="68"/>
      <c r="E30" s="68"/>
      <c r="F30" s="68"/>
      <c r="G30" s="68"/>
      <c r="H30" s="68"/>
      <c r="I30" s="68"/>
      <c r="J30" s="68"/>
      <c r="M30" s="68"/>
      <c r="N30" s="68"/>
      <c r="O30" s="68"/>
      <c r="P30" s="68"/>
      <c r="Q30" s="68"/>
      <c r="U30" t="str">
        <f>U29</f>
        <v>bh</v>
      </c>
      <c r="V30">
        <v>27</v>
      </c>
      <c r="Y30" s="56" t="s">
        <v>49</v>
      </c>
      <c r="Z30" t="str">
        <f>BH27</f>
        <v xml:space="preserve"> [  ( a_11 a_22  - a_21 a_12  )  ( a_11 a_44  - a_41 a_14  )  -  ( a_11 a_42  - a_41 a_12  )  ( a_11 a_24  - a_21 a_14  ) ]</v>
      </c>
    </row>
    <row r="31" spans="1:60" x14ac:dyDescent="0.25">
      <c r="M31" s="68"/>
      <c r="N31" s="68"/>
      <c r="O31" s="68"/>
      <c r="P31" s="68"/>
      <c r="Q31" s="68"/>
      <c r="U31" t="str">
        <f>U30</f>
        <v>bh</v>
      </c>
      <c r="V31">
        <v>28</v>
      </c>
      <c r="Y31" s="51" t="s">
        <v>50</v>
      </c>
      <c r="Z31" t="str">
        <f>BH28</f>
        <v xml:space="preserve"> [  ( a_11 a_22  - a_21 a_12  )  ( a_11 a_40  - a_41 a_10   )  -  ( a_11 a_42  - a_41 a_12  )  ( a_11 a_20  - a_21 a_10   ) ]</v>
      </c>
    </row>
    <row r="32" spans="1:60" x14ac:dyDescent="0.25">
      <c r="B32" s="64">
        <v>1</v>
      </c>
      <c r="C32" s="64">
        <v>0</v>
      </c>
      <c r="D32" s="64">
        <v>0</v>
      </c>
      <c r="E32" s="64">
        <v>0</v>
      </c>
      <c r="F32" s="64" t="s">
        <v>87</v>
      </c>
      <c r="G32" s="48"/>
      <c r="J32" s="64" t="s">
        <v>87</v>
      </c>
      <c r="K32" s="33"/>
      <c r="L32" s="66"/>
      <c r="M32" s="66"/>
      <c r="N32" s="66"/>
      <c r="O32" s="66"/>
      <c r="P32" s="66"/>
      <c r="Q32" s="66"/>
      <c r="Y32" s="51"/>
    </row>
    <row r="33" spans="2:28" x14ac:dyDescent="0.25">
      <c r="B33" s="64"/>
      <c r="C33" s="64"/>
      <c r="D33" s="64"/>
      <c r="E33" s="64"/>
      <c r="F33" s="64"/>
      <c r="G33" s="48"/>
      <c r="H33" s="49"/>
      <c r="I33" s="10"/>
      <c r="J33" s="64"/>
      <c r="K33" s="33"/>
      <c r="L33" s="67"/>
      <c r="M33" s="67"/>
      <c r="N33" s="67"/>
      <c r="O33" s="67"/>
      <c r="P33" s="67"/>
      <c r="Q33" s="67"/>
      <c r="U33" t="s">
        <v>140</v>
      </c>
      <c r="V33">
        <v>27</v>
      </c>
      <c r="W33">
        <v>30</v>
      </c>
      <c r="Y33" s="51" t="s">
        <v>119</v>
      </c>
      <c r="Z33" t="str">
        <f>Z27&amp;Z30</f>
        <v xml:space="preserve"> [  ( a_11 a_22  - a_21 a_12  )  ( a_11 a_30  - a_31 a_10   )  -  ( a_11 a_32  - a_31 a_12  )  ( a_11 a_20  - a_21 a_10   ) ] [  ( a_11 a_22  - a_21 a_12  )  ( a_11 a_44  - a_41 a_14  )  -  ( a_11 a_42  - a_41 a_12  )  ( a_11 a_24  - a_21 a_14  ) ]</v>
      </c>
    </row>
    <row r="34" spans="2:28" x14ac:dyDescent="0.25">
      <c r="F34" s="64"/>
      <c r="J34" s="64"/>
      <c r="M34" s="68"/>
      <c r="N34" s="68"/>
      <c r="O34" s="68"/>
      <c r="P34" s="68"/>
      <c r="Q34" s="68"/>
      <c r="U34" t="str">
        <f>U33</f>
        <v>z</v>
      </c>
      <c r="V34">
        <v>31</v>
      </c>
      <c r="W34">
        <v>26</v>
      </c>
      <c r="Y34" s="51" t="s">
        <v>120</v>
      </c>
      <c r="Z34" t="str">
        <f>Z31&amp;Z26</f>
        <v xml:space="preserve"> [  ( a_11 a_22  - a_21 a_12  )  ( a_11 a_40  - a_41 a_10   )  -  ( a_11 a_42  - a_41 a_12  )  ( a_11 a_20  - a_21 a_10   ) ] [  ( a_11 a_22  - a_21 a_12  )  ( a_11 a_34  - a_31 a_14  )  -  ( a_11 a_32  - a_31 a_12  )  ( a_11 a_24  - a_21 a_14  ) ]</v>
      </c>
    </row>
    <row r="35" spans="2:28" x14ac:dyDescent="0.25">
      <c r="B35" s="64">
        <v>0</v>
      </c>
      <c r="C35" s="64">
        <v>1</v>
      </c>
      <c r="D35" s="64">
        <v>0</v>
      </c>
      <c r="E35" s="64">
        <v>0</v>
      </c>
      <c r="F35" s="64"/>
      <c r="G35" s="48"/>
      <c r="H35" s="50" t="s">
        <v>133</v>
      </c>
      <c r="J35" s="64"/>
      <c r="L35" s="66"/>
      <c r="M35" s="66"/>
      <c r="N35" s="66"/>
      <c r="O35" s="66"/>
      <c r="P35" s="66"/>
      <c r="Q35" s="66"/>
      <c r="Y35" s="51"/>
    </row>
    <row r="36" spans="2:28" x14ac:dyDescent="0.25">
      <c r="B36" s="64"/>
      <c r="C36" s="64"/>
      <c r="D36" s="64"/>
      <c r="E36" s="64"/>
      <c r="F36" s="64"/>
      <c r="G36" s="48"/>
      <c r="H36" s="49" t="s">
        <v>134</v>
      </c>
      <c r="I36" s="10"/>
      <c r="J36" s="64"/>
      <c r="L36" s="67"/>
      <c r="M36" s="67"/>
      <c r="N36" s="67"/>
      <c r="O36" s="67"/>
      <c r="P36" s="67"/>
      <c r="Q36" s="67"/>
      <c r="U36" t="str">
        <f>U34</f>
        <v>z</v>
      </c>
      <c r="V36">
        <v>27</v>
      </c>
      <c r="W36">
        <v>29</v>
      </c>
      <c r="Y36" s="51" t="s">
        <v>121</v>
      </c>
      <c r="Z36" t="str">
        <f>Z29&amp;Z27</f>
        <v xml:space="preserve"> [  ( a_11 a_22  - a_21 a_12  )  ( a_11 a_43  - a_41 a_13  )  -  ( a_11 a_42  - a_41 a_12  )  ( a_11 a_23   - a_21 a_13  ) ] [  ( a_11 a_22  - a_21 a_12  )  ( a_11 a_30  - a_31 a_10   )  -  ( a_11 a_32  - a_31 a_12  )  ( a_11 a_20  - a_21 a_10   ) ]</v>
      </c>
    </row>
    <row r="37" spans="2:28" x14ac:dyDescent="0.25">
      <c r="F37" s="64"/>
      <c r="J37" s="64"/>
      <c r="U37" t="str">
        <f>U36</f>
        <v>z</v>
      </c>
      <c r="V37">
        <v>31</v>
      </c>
      <c r="W37">
        <v>25</v>
      </c>
      <c r="Y37" s="51" t="s">
        <v>122</v>
      </c>
      <c r="Z37" t="str">
        <f>Z31&amp;Z25</f>
        <v xml:space="preserve"> [  ( a_11 a_22  - a_21 a_12  )  ( a_11 a_40  - a_41 a_10   )  -  ( a_11 a_42  - a_41 a_12  )  ( a_11 a_20  - a_21 a_10   ) ] [  ( a_11 a_23   - a_21 a_13  )  ( a_11 a_34  - a_31 a_14  )  -  ( a_11 a_32  - a_31 a_12  )  ( a_11 a_23   - a_21 a_13  ) ]</v>
      </c>
    </row>
    <row r="38" spans="2:28" x14ac:dyDescent="0.25">
      <c r="B38" s="64">
        <v>0</v>
      </c>
      <c r="C38" s="64">
        <v>0</v>
      </c>
      <c r="D38" s="64">
        <v>1</v>
      </c>
      <c r="E38" s="64">
        <v>0</v>
      </c>
      <c r="F38" s="64"/>
      <c r="G38" s="48"/>
      <c r="H38" s="29" t="str">
        <f>H24</f>
        <v xml:space="preserve">c_30 c_44  - c_40 c_34 </v>
      </c>
      <c r="I38" s="29"/>
      <c r="J38" s="64"/>
      <c r="K38" s="48"/>
      <c r="L38" s="66" t="str">
        <f>'Matrice M4 (2 ; 2) (2)'!AH23</f>
        <v xml:space="preserve">b_22  ( b_20  ( b_34 b_42  - b_32 b_44 )  + b_30  ( b_22 b_44  - b_24 b_42  )  + b_40  ( b_24 b_32  - b_22 b_34  )  ) </v>
      </c>
      <c r="M38" s="66"/>
      <c r="N38" s="66"/>
      <c r="O38" s="66"/>
      <c r="P38" s="66"/>
      <c r="Q38" s="66"/>
      <c r="R38" s="7"/>
      <c r="S38" s="7"/>
      <c r="T38" s="7"/>
      <c r="Y38" s="51"/>
    </row>
    <row r="39" spans="2:28" x14ac:dyDescent="0.25">
      <c r="B39" s="64"/>
      <c r="C39" s="64"/>
      <c r="D39" s="64"/>
      <c r="E39" s="64"/>
      <c r="F39" s="64"/>
      <c r="G39" s="48"/>
      <c r="H39" s="32" t="str">
        <f>H25</f>
        <v xml:space="preserve">c_33 c_44  - c_43 c_34 </v>
      </c>
      <c r="I39" s="33"/>
      <c r="J39" s="64"/>
      <c r="K39" s="48"/>
      <c r="L39" s="67"/>
      <c r="M39" s="67"/>
      <c r="N39" s="67"/>
      <c r="O39" s="67"/>
      <c r="P39" s="67"/>
      <c r="Q39" s="67"/>
      <c r="R39" s="31"/>
      <c r="S39" s="31"/>
      <c r="T39" s="31"/>
      <c r="U39" t="str">
        <f>U37</f>
        <v>z</v>
      </c>
      <c r="V39">
        <v>25</v>
      </c>
      <c r="W39">
        <v>30</v>
      </c>
      <c r="Y39" s="51" t="s">
        <v>123</v>
      </c>
      <c r="Z39" t="str">
        <f>Z25&amp;Z30</f>
        <v xml:space="preserve"> [  ( a_11 a_23   - a_21 a_13  )  ( a_11 a_34  - a_31 a_14  )  -  ( a_11 a_32  - a_31 a_12  )  ( a_11 a_23   - a_21 a_13  ) ] [  ( a_11 a_22  - a_21 a_12  )  ( a_11 a_44  - a_41 a_14  )  -  ( a_11 a_42  - a_41 a_12  )  ( a_11 a_24  - a_21 a_14  ) ]</v>
      </c>
    </row>
    <row r="40" spans="2:28" x14ac:dyDescent="0.25">
      <c r="F40" s="64"/>
      <c r="J40" s="64"/>
      <c r="U40" t="str">
        <f>U39</f>
        <v>z</v>
      </c>
      <c r="V40">
        <v>29</v>
      </c>
      <c r="W40">
        <v>26</v>
      </c>
      <c r="Y40" s="51" t="s">
        <v>124</v>
      </c>
      <c r="Z40" t="str">
        <f>Z29&amp;Z26</f>
        <v xml:space="preserve"> [  ( a_11 a_22  - a_21 a_12  )  ( a_11 a_43  - a_41 a_13  )  -  ( a_11 a_42  - a_41 a_12  )  ( a_11 a_23   - a_21 a_13  ) ] [  ( a_11 a_22  - a_21 a_12  )  ( a_11 a_34  - a_31 a_14  )  -  ( a_11 a_32  - a_31 a_12  )  ( a_11 a_24  - a_21 a_14  ) ]</v>
      </c>
    </row>
    <row r="41" spans="2:28" x14ac:dyDescent="0.25">
      <c r="B41" s="64">
        <v>0</v>
      </c>
      <c r="C41" s="64">
        <v>0</v>
      </c>
      <c r="D41" s="64">
        <v>0</v>
      </c>
      <c r="E41" s="64">
        <v>1</v>
      </c>
      <c r="F41" s="64"/>
      <c r="G41" s="48"/>
      <c r="H41" s="29" t="str">
        <f>H27</f>
        <v xml:space="preserve">c_33 c_40  - c_30 c_43 </v>
      </c>
      <c r="I41" s="29"/>
      <c r="J41" s="64"/>
      <c r="K41" s="48"/>
      <c r="L41" s="66" t="str">
        <f>'Matrice M4 (2 ; 2) (2)'!AI41</f>
        <v xml:space="preserve">b_22  ( b_20 ( b_32  b_43  - b_33 b_44 )  + b_40  ( b_22 b_33  - b_23 b_32   )  + b_30  ( b_23 b_42 - b_22 b_43  )  ) </v>
      </c>
      <c r="M41" s="66"/>
      <c r="N41" s="66"/>
      <c r="O41" s="66"/>
      <c r="P41" s="66"/>
      <c r="Q41" s="66"/>
      <c r="R41" s="7"/>
      <c r="S41" s="7"/>
      <c r="T41" s="7"/>
    </row>
    <row r="42" spans="2:28" x14ac:dyDescent="0.25">
      <c r="B42" s="64"/>
      <c r="C42" s="64"/>
      <c r="D42" s="64"/>
      <c r="E42" s="64"/>
      <c r="F42" s="64"/>
      <c r="G42" s="48"/>
      <c r="H42" s="32" t="str">
        <f>H28</f>
        <v xml:space="preserve">c_44 c_33  - c_43 c_34 </v>
      </c>
      <c r="I42" s="33"/>
      <c r="J42" s="64"/>
      <c r="K42" s="48"/>
      <c r="L42" s="67"/>
      <c r="M42" s="67"/>
      <c r="N42" s="67"/>
      <c r="O42" s="67"/>
      <c r="P42" s="67"/>
      <c r="Q42" s="67"/>
      <c r="R42" s="31"/>
      <c r="S42" s="31"/>
      <c r="T42" s="31"/>
      <c r="U42" t="s">
        <v>127</v>
      </c>
      <c r="Z42" t="s">
        <v>93</v>
      </c>
    </row>
    <row r="43" spans="2:28" x14ac:dyDescent="0.25">
      <c r="B43" s="68"/>
      <c r="C43" s="68"/>
      <c r="D43" s="68"/>
      <c r="E43" s="68"/>
      <c r="F43" s="68"/>
      <c r="G43" s="68"/>
      <c r="H43" s="68"/>
      <c r="I43" s="68"/>
      <c r="J43" s="68"/>
      <c r="L43"/>
      <c r="M43" s="68"/>
      <c r="N43" s="68"/>
      <c r="O43" s="68"/>
      <c r="P43" s="68"/>
      <c r="Q43" s="68"/>
    </row>
    <row r="44" spans="2:28" x14ac:dyDescent="0.25">
      <c r="C44" s="33"/>
      <c r="D44" s="35"/>
      <c r="Y44" s="7"/>
      <c r="Z44" s="7"/>
      <c r="AA44" s="7"/>
      <c r="AB44" s="7"/>
    </row>
    <row r="45" spans="2:28" x14ac:dyDescent="0.25">
      <c r="B45" s="64" t="s">
        <v>79</v>
      </c>
      <c r="C45" s="29" t="str">
        <f>Z33</f>
        <v xml:space="preserve"> [  ( a_11 a_22  - a_21 a_12  )  ( a_11 a_30  - a_31 a_10   )  -  ( a_11 a_32  - a_31 a_12  )  ( a_11 a_20  - a_21 a_10   ) ] [  ( a_11 a_22  - a_21 a_12  )  ( a_11 a_44  - a_41 a_14  )  -  ( a_11 a_42  - a_41 a_12  )  ( a_11 a_24  - a_21 a_14  ) ]</v>
      </c>
      <c r="Y45" s="7"/>
      <c r="Z45" s="7"/>
      <c r="AA45" s="7"/>
      <c r="AB45" s="7"/>
    </row>
    <row r="46" spans="2:28" x14ac:dyDescent="0.25">
      <c r="B46" s="64"/>
      <c r="C46" s="29" t="str">
        <f>moins&amp;Z34</f>
        <v xml:space="preserve"> -  [  ( a_11 a_22  - a_21 a_12  )  ( a_11 a_40  - a_41 a_10   )  -  ( a_11 a_42  - a_41 a_12  )  ( a_11 a_20  - a_21 a_10   ) ] [  ( a_11 a_22  - a_21 a_12  )  ( a_11 a_34  - a_31 a_14  )  -  ( a_11 a_32  - a_31 a_12  )  ( a_11 a_24  - a_21 a_14  ) ]</v>
      </c>
      <c r="D46" s="35"/>
      <c r="Y46" s="7"/>
      <c r="Z46" s="7"/>
      <c r="AA46" s="7"/>
      <c r="AB46" s="7"/>
    </row>
    <row r="47" spans="2:28" x14ac:dyDescent="0.25">
      <c r="B47" s="64"/>
      <c r="C47" s="29"/>
      <c r="D47" s="35"/>
      <c r="X47" s="7"/>
      <c r="Y47" s="7"/>
      <c r="Z47" s="7"/>
      <c r="AA47" s="7"/>
      <c r="AB47" s="7"/>
    </row>
    <row r="48" spans="2:28" x14ac:dyDescent="0.25">
      <c r="B48" s="64"/>
      <c r="C48" s="32"/>
      <c r="D48" s="36"/>
      <c r="E48" s="49"/>
      <c r="F48" s="49"/>
      <c r="G48" s="49"/>
      <c r="H48" s="49"/>
      <c r="I48" s="49"/>
      <c r="J48" s="32"/>
      <c r="K48" s="32"/>
      <c r="L48" s="49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7"/>
      <c r="Y48" s="7"/>
      <c r="Z48" s="7"/>
      <c r="AA48" s="7"/>
      <c r="AB48" s="7"/>
    </row>
    <row r="49" spans="2:28" x14ac:dyDescent="0.25">
      <c r="B49" s="64"/>
      <c r="C49" s="33" t="str">
        <f>Z39</f>
        <v xml:space="preserve"> [  ( a_11 a_23   - a_21 a_13  )  ( a_11 a_34  - a_31 a_14  )  -  ( a_11 a_32  - a_31 a_12  )  ( a_11 a_23   - a_21 a_13  ) ] [  ( a_11 a_22  - a_21 a_12  )  ( a_11 a_44  - a_41 a_14  )  -  ( a_11 a_42  - a_41 a_12  )  ( a_11 a_24  - a_21 a_14  ) ]</v>
      </c>
      <c r="D49" s="35"/>
      <c r="E49" s="10"/>
      <c r="F49" s="10"/>
      <c r="G49" s="10"/>
      <c r="H49" s="10"/>
      <c r="I49" s="10"/>
      <c r="J49" s="33"/>
      <c r="K49" s="33"/>
      <c r="L49" s="10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</row>
    <row r="50" spans="2:28" x14ac:dyDescent="0.25">
      <c r="B50" s="64"/>
      <c r="C50" s="33" t="str">
        <f>moins&amp;Z40</f>
        <v xml:space="preserve"> -  [  ( a_11 a_22  - a_21 a_12  )  ( a_11 a_43  - a_41 a_13  )  -  ( a_11 a_42  - a_41 a_12  )  ( a_11 a_23   - a_21 a_13  ) ] [  ( a_11 a_22  - a_21 a_12  )  ( a_11 a_34  - a_31 a_14  )  -  ( a_11 a_32  - a_31 a_12  )  ( a_11 a_24  - a_21 a_14  ) ]</v>
      </c>
      <c r="D50" s="35"/>
      <c r="Y50" s="7"/>
      <c r="Z50" s="7"/>
      <c r="AA50" s="7"/>
      <c r="AB50" s="7"/>
    </row>
    <row r="51" spans="2:28" x14ac:dyDescent="0.25">
      <c r="Y51" s="7"/>
      <c r="Z51" s="7"/>
      <c r="AA51" s="7"/>
      <c r="AB51" s="7"/>
    </row>
    <row r="52" spans="2:28" x14ac:dyDescent="0.25">
      <c r="B52" s="64" t="s">
        <v>80</v>
      </c>
      <c r="C52" s="29" t="str">
        <f>Z36</f>
        <v xml:space="preserve"> [  ( a_11 a_22  - a_21 a_12  )  ( a_11 a_43  - a_41 a_13  )  -  ( a_11 a_42  - a_41 a_12  )  ( a_11 a_23   - a_21 a_13  ) ] [  ( a_11 a_22  - a_21 a_12  )  ( a_11 a_30  - a_31 a_10   )  -  ( a_11 a_32  - a_31 a_12  )  ( a_11 a_20  - a_21 a_10   ) ]</v>
      </c>
      <c r="H52" s="29"/>
      <c r="I52" s="29"/>
      <c r="Y52" s="7"/>
      <c r="Z52" s="7"/>
      <c r="AA52" s="7"/>
      <c r="AB52" s="7"/>
    </row>
    <row r="53" spans="2:28" x14ac:dyDescent="0.25">
      <c r="B53" s="64"/>
      <c r="C53" s="29" t="str">
        <f>moins&amp;Z37</f>
        <v xml:space="preserve"> -  [  ( a_11 a_22  - a_21 a_12  )  ( a_11 a_40  - a_41 a_10   )  -  ( a_11 a_42  - a_41 a_12  )  ( a_11 a_20  - a_21 a_10   ) ] [  ( a_11 a_23   - a_21 a_13  )  ( a_11 a_34  - a_31 a_14  )  -  ( a_11 a_32  - a_31 a_12  )  ( a_11 a_23   - a_21 a_13  ) ]</v>
      </c>
      <c r="E53" s="12"/>
      <c r="F53" s="12"/>
      <c r="G53" s="12"/>
      <c r="Y53" s="7"/>
      <c r="Z53" s="7"/>
      <c r="AA53" s="7"/>
      <c r="AB53" s="7"/>
    </row>
    <row r="54" spans="2:28" x14ac:dyDescent="0.25">
      <c r="B54" s="64"/>
      <c r="C54" s="29"/>
      <c r="E54" s="12"/>
      <c r="F54" s="12"/>
      <c r="G54" s="12"/>
      <c r="Y54" s="7"/>
      <c r="Z54" s="7"/>
      <c r="AA54" s="7"/>
      <c r="AB54" s="7"/>
    </row>
    <row r="55" spans="2:28" x14ac:dyDescent="0.25">
      <c r="B55" s="64"/>
      <c r="C55" s="32"/>
      <c r="D55" s="49"/>
      <c r="E55" s="36"/>
      <c r="F55" s="36"/>
      <c r="G55" s="36"/>
      <c r="H55" s="49"/>
      <c r="I55" s="49"/>
      <c r="J55" s="32"/>
      <c r="K55" s="32"/>
      <c r="L55" s="49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7"/>
      <c r="Z55" s="7"/>
      <c r="AA55" s="7"/>
      <c r="AB55" s="7"/>
    </row>
    <row r="56" spans="2:28" x14ac:dyDescent="0.25">
      <c r="B56" s="64"/>
      <c r="C56" s="33" t="str">
        <f>C49</f>
        <v xml:space="preserve"> [  ( a_11 a_23   - a_21 a_13  )  ( a_11 a_34  - a_31 a_14  )  -  ( a_11 a_32  - a_31 a_12  )  ( a_11 a_23   - a_21 a_13  ) ] [  ( a_11 a_22  - a_21 a_12  )  ( a_11 a_44  - a_41 a_14  )  -  ( a_11 a_42  - a_41 a_12  )  ( a_11 a_24  - a_21 a_14  ) ]</v>
      </c>
      <c r="D56" s="10"/>
      <c r="E56" s="35"/>
      <c r="F56" s="35"/>
      <c r="G56" s="35"/>
      <c r="H56" s="10"/>
      <c r="I56" s="10"/>
      <c r="J56" s="33"/>
      <c r="K56" s="33"/>
      <c r="L56" s="10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 spans="2:28" x14ac:dyDescent="0.25">
      <c r="B57" s="64"/>
      <c r="C57" s="29" t="str">
        <f>C50</f>
        <v xml:space="preserve"> -  [  ( a_11 a_22  - a_21 a_12  )  ( a_11 a_43  - a_41 a_13  )  -  ( a_11 a_42  - a_41 a_12  )  ( a_11 a_23   - a_21 a_13  ) ] [  ( a_11 a_22  - a_21 a_12  )  ( a_11 a_34  - a_31 a_14  )  -  ( a_11 a_32  - a_31 a_12  )  ( a_11 a_24  - a_21 a_14  ) ]</v>
      </c>
      <c r="Y57" s="7"/>
      <c r="Z57" s="7"/>
      <c r="AA57" s="7"/>
      <c r="AB57" s="7"/>
    </row>
    <row r="58" spans="2:28" x14ac:dyDescent="0.25">
      <c r="Y58" s="7"/>
      <c r="Z58" s="7"/>
      <c r="AA58" s="7"/>
      <c r="AB58" s="7"/>
    </row>
    <row r="59" spans="2:28" x14ac:dyDescent="0.25">
      <c r="Y59" s="7"/>
      <c r="Z59" s="7"/>
      <c r="AA59" s="7"/>
      <c r="AB59" s="7"/>
    </row>
    <row r="60" spans="2:28" x14ac:dyDescent="0.25">
      <c r="Y60" s="7"/>
      <c r="Z60" s="7"/>
      <c r="AA60" s="7"/>
      <c r="AB60" s="7"/>
    </row>
  </sheetData>
  <mergeCells count="79">
    <mergeCell ref="B43:J43"/>
    <mergeCell ref="B6:H6"/>
    <mergeCell ref="B11:H11"/>
    <mergeCell ref="A16:I16"/>
    <mergeCell ref="A29:J29"/>
    <mergeCell ref="A30:J30"/>
    <mergeCell ref="B35:B36"/>
    <mergeCell ref="B27:B28"/>
    <mergeCell ref="C27:C28"/>
    <mergeCell ref="D27:D28"/>
    <mergeCell ref="E27:E28"/>
    <mergeCell ref="C35:C36"/>
    <mergeCell ref="D35:D36"/>
    <mergeCell ref="E35:E36"/>
    <mergeCell ref="B32:B33"/>
    <mergeCell ref="C32:C33"/>
    <mergeCell ref="M1:Q1"/>
    <mergeCell ref="M30:Q30"/>
    <mergeCell ref="M31:Q31"/>
    <mergeCell ref="M34:Q34"/>
    <mergeCell ref="M43:Q43"/>
    <mergeCell ref="M11:Q11"/>
    <mergeCell ref="M16:Q16"/>
    <mergeCell ref="M17:Q17"/>
    <mergeCell ref="M29:Q29"/>
    <mergeCell ref="M2:Q2"/>
    <mergeCell ref="M3:Q3"/>
    <mergeCell ref="M4:Q4"/>
    <mergeCell ref="M5:Q5"/>
    <mergeCell ref="M6:Q6"/>
    <mergeCell ref="L36:Q36"/>
    <mergeCell ref="B45:B50"/>
    <mergeCell ref="B52:B57"/>
    <mergeCell ref="L39:Q39"/>
    <mergeCell ref="B41:B42"/>
    <mergeCell ref="C41:C42"/>
    <mergeCell ref="D41:D42"/>
    <mergeCell ref="E41:E42"/>
    <mergeCell ref="L41:Q41"/>
    <mergeCell ref="L42:Q42"/>
    <mergeCell ref="B38:B39"/>
    <mergeCell ref="C38:C39"/>
    <mergeCell ref="D38:D39"/>
    <mergeCell ref="E38:E39"/>
    <mergeCell ref="L38:Q38"/>
    <mergeCell ref="J32:J42"/>
    <mergeCell ref="L32:Q32"/>
    <mergeCell ref="D32:D33"/>
    <mergeCell ref="E32:E33"/>
    <mergeCell ref="F32:F42"/>
    <mergeCell ref="L22:Q22"/>
    <mergeCell ref="C24:C25"/>
    <mergeCell ref="D24:D25"/>
    <mergeCell ref="E24:E25"/>
    <mergeCell ref="L24:Q24"/>
    <mergeCell ref="L25:Q25"/>
    <mergeCell ref="J18:J28"/>
    <mergeCell ref="L18:Q18"/>
    <mergeCell ref="L19:Q19"/>
    <mergeCell ref="L28:Q28"/>
    <mergeCell ref="L33:Q33"/>
    <mergeCell ref="L27:Q27"/>
    <mergeCell ref="L35:Q35"/>
    <mergeCell ref="B24:B25"/>
    <mergeCell ref="F2:G5"/>
    <mergeCell ref="F7:G10"/>
    <mergeCell ref="P7:P10"/>
    <mergeCell ref="F12:G15"/>
    <mergeCell ref="P12:P15"/>
    <mergeCell ref="B18:B19"/>
    <mergeCell ref="C18:C19"/>
    <mergeCell ref="D18:D19"/>
    <mergeCell ref="E18:E19"/>
    <mergeCell ref="F18:F28"/>
    <mergeCell ref="B21:B22"/>
    <mergeCell ref="C21:C22"/>
    <mergeCell ref="D21:D22"/>
    <mergeCell ref="E21:E22"/>
    <mergeCell ref="L21:Q2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I78"/>
  <sheetViews>
    <sheetView showGridLines="0" tabSelected="1" workbookViewId="0">
      <selection activeCell="AD36" sqref="AD36"/>
    </sheetView>
  </sheetViews>
  <sheetFormatPr baseColWidth="10" defaultColWidth="5.7109375" defaultRowHeight="15" x14ac:dyDescent="0.25"/>
  <cols>
    <col min="1" max="1" width="3" customWidth="1"/>
    <col min="2" max="20" width="7.28515625" customWidth="1"/>
    <col min="21" max="21" width="13" customWidth="1"/>
  </cols>
  <sheetData>
    <row r="2" spans="1:61" x14ac:dyDescent="0.25">
      <c r="B2" t="str">
        <f>'Equasys 44 (0)'!B2</f>
        <v xml:space="preserve">a_11 </v>
      </c>
      <c r="C2" t="str">
        <f>'Equasys 44 (0)'!C2</f>
        <v xml:space="preserve">a_12 </v>
      </c>
      <c r="D2" t="str">
        <f>'Equasys 44 (0)'!D2</f>
        <v xml:space="preserve">a_13 </v>
      </c>
      <c r="E2" t="str">
        <f>'Equasys 44 (0)'!E2</f>
        <v xml:space="preserve">a_14 </v>
      </c>
      <c r="G2" t="str">
        <f>'Equasys 44 (0)'!H2</f>
        <v xml:space="preserve">a_10  </v>
      </c>
      <c r="I2" t="str">
        <f>'Equasys 44 (0)'!B7</f>
        <v xml:space="preserve">a_11 </v>
      </c>
      <c r="J2" t="str">
        <f>'Equasys 44 (0)'!C7</f>
        <v xml:space="preserve">a_12 </v>
      </c>
      <c r="K2" t="str">
        <f>'Equasys 44 (0)'!D7</f>
        <v xml:space="preserve">a_13 </v>
      </c>
      <c r="L2" t="str">
        <f>'Equasys 44 (0)'!E7</f>
        <v xml:space="preserve">a_14 </v>
      </c>
      <c r="N2" t="str">
        <f>'Equasys 44 (0)'!H7</f>
        <v xml:space="preserve">a_10  </v>
      </c>
    </row>
    <row r="3" spans="1:61" x14ac:dyDescent="0.25">
      <c r="B3" t="str">
        <f>'Equasys 44 (0)'!B3</f>
        <v xml:space="preserve">a_21 </v>
      </c>
      <c r="C3" t="str">
        <f>'Equasys 44 (0)'!C3</f>
        <v xml:space="preserve">a_22 </v>
      </c>
      <c r="D3" t="str">
        <f>'Equasys 44 (0)'!D3</f>
        <v xml:space="preserve">a_23  </v>
      </c>
      <c r="E3" t="str">
        <f>'Equasys 44 (0)'!E3</f>
        <v xml:space="preserve">a_24 </v>
      </c>
      <c r="G3" t="str">
        <f>'Equasys 44 (0)'!H3</f>
        <v xml:space="preserve">a_20 </v>
      </c>
      <c r="I3">
        <f>'Equasys 44 (0)'!B8</f>
        <v>0</v>
      </c>
      <c r="J3" t="str">
        <f>'Equasys 44 (0)'!C8</f>
        <v xml:space="preserve">b_22 </v>
      </c>
      <c r="K3" t="str">
        <f>'Equasys 44 (0)'!D8</f>
        <v xml:space="preserve">b_23 </v>
      </c>
      <c r="L3" t="str">
        <f>'Equasys 44 (0)'!E8</f>
        <v xml:space="preserve">b_24 </v>
      </c>
      <c r="N3" t="str">
        <f>'Equasys 44 (0)'!H8</f>
        <v xml:space="preserve">b_20 </v>
      </c>
    </row>
    <row r="4" spans="1:61" x14ac:dyDescent="0.25">
      <c r="B4" t="str">
        <f>'Equasys 44 (0)'!B4</f>
        <v xml:space="preserve">a_31 </v>
      </c>
      <c r="C4" t="str">
        <f>'Equasys 44 (0)'!C4</f>
        <v xml:space="preserve">a_32 </v>
      </c>
      <c r="D4" t="str">
        <f>'Equasys 44 (0)'!D4</f>
        <v xml:space="preserve">a_33 </v>
      </c>
      <c r="E4" t="str">
        <f>'Equasys 44 (0)'!E4</f>
        <v xml:space="preserve">a_34 </v>
      </c>
      <c r="G4" t="str">
        <f>'Equasys 44 (0)'!H4</f>
        <v xml:space="preserve">a_30 </v>
      </c>
      <c r="I4">
        <f>'Equasys 44 (0)'!B9</f>
        <v>0</v>
      </c>
      <c r="J4" t="str">
        <f>'Equasys 44 (0)'!C9</f>
        <v xml:space="preserve">b_32  </v>
      </c>
      <c r="K4" t="str">
        <f>'Equasys 44 (0)'!D9</f>
        <v xml:space="preserve">b_33 </v>
      </c>
      <c r="L4" t="str">
        <f>'Equasys 44 (0)'!E9</f>
        <v xml:space="preserve">b_34 </v>
      </c>
      <c r="N4" t="str">
        <f>'Equasys 44 (0)'!H9</f>
        <v xml:space="preserve">b_30 </v>
      </c>
      <c r="BI4" t="s">
        <v>94</v>
      </c>
    </row>
    <row r="5" spans="1:61" x14ac:dyDescent="0.25">
      <c r="B5" t="str">
        <f>'Equasys 44 (0)'!B5</f>
        <v xml:space="preserve">a_41 </v>
      </c>
      <c r="C5" t="str">
        <f>'Equasys 44 (0)'!C5</f>
        <v xml:space="preserve">a_42 </v>
      </c>
      <c r="D5" t="str">
        <f>'Equasys 44 (0)'!D5</f>
        <v xml:space="preserve">a_43 </v>
      </c>
      <c r="E5" t="str">
        <f>'Equasys 44 (0)'!E5</f>
        <v xml:space="preserve">a_44 </v>
      </c>
      <c r="G5" t="str">
        <f>'Equasys 44 (0)'!H5</f>
        <v xml:space="preserve">a_40 </v>
      </c>
      <c r="I5">
        <f>'Equasys 44 (0)'!B10</f>
        <v>0</v>
      </c>
      <c r="J5" t="str">
        <f>'Equasys 44 (0)'!C10</f>
        <v xml:space="preserve">b_42 </v>
      </c>
      <c r="K5" t="str">
        <f>'Equasys 44 (0)'!D10</f>
        <v xml:space="preserve">b_43 </v>
      </c>
      <c r="L5" t="str">
        <f>'Equasys 44 (0)'!E10</f>
        <v xml:space="preserve">b_44 </v>
      </c>
      <c r="N5" t="str">
        <f>'Equasys 44 (0)'!H10</f>
        <v xml:space="preserve">b_40 </v>
      </c>
    </row>
    <row r="7" spans="1:61" x14ac:dyDescent="0.25">
      <c r="I7" t="str">
        <f>'Equasys 44 (0)'!B12</f>
        <v xml:space="preserve">a_11 </v>
      </c>
      <c r="J7" t="str">
        <f>'Equasys 44 (0)'!C12</f>
        <v xml:space="preserve">a_12 </v>
      </c>
      <c r="K7" t="str">
        <f>'Equasys 44 (0)'!D12</f>
        <v xml:space="preserve">a_13 </v>
      </c>
      <c r="L7" t="str">
        <f>'Equasys 44 (0)'!E12</f>
        <v xml:space="preserve">a_14 </v>
      </c>
      <c r="N7" t="str">
        <f>'Equasys 44 (0)'!H12</f>
        <v xml:space="preserve">a_10  </v>
      </c>
    </row>
    <row r="8" spans="1:61" x14ac:dyDescent="0.25">
      <c r="A8" s="48"/>
      <c r="B8" s="29"/>
      <c r="I8">
        <f>'Equasys 44 (0)'!B13</f>
        <v>0</v>
      </c>
      <c r="J8" t="str">
        <f>'Equasys 44 (0)'!C13</f>
        <v xml:space="preserve">b_22 </v>
      </c>
      <c r="K8" t="str">
        <f>'Equasys 44 (0)'!D13</f>
        <v xml:space="preserve">b_23 </v>
      </c>
      <c r="L8" t="str">
        <f>'Equasys 44 (0)'!E13</f>
        <v xml:space="preserve">b_24 </v>
      </c>
      <c r="N8" t="str">
        <f>'Equasys 44 (0)'!H13</f>
        <v xml:space="preserve">b_20 </v>
      </c>
    </row>
    <row r="9" spans="1:61" x14ac:dyDescent="0.25">
      <c r="A9" s="48"/>
      <c r="B9" s="29"/>
      <c r="I9">
        <f>'Equasys 44 (0)'!B14</f>
        <v>0</v>
      </c>
      <c r="J9">
        <f>'Equasys 44 (0)'!C14</f>
        <v>0</v>
      </c>
      <c r="K9" t="str">
        <f>'Equasys 44 (0)'!D14</f>
        <v xml:space="preserve">c_33 </v>
      </c>
      <c r="L9" t="str">
        <f>'Equasys 44 (0)'!E14</f>
        <v xml:space="preserve">c_34 </v>
      </c>
      <c r="N9" t="str">
        <f>'Equasys 44 (0)'!H14</f>
        <v xml:space="preserve">c_30 </v>
      </c>
      <c r="W9" t="str">
        <f>'Equasys 44 (0)'!BH10</f>
        <v xml:space="preserve"> ( b_22 b_30  - b_32  b_20  )  ( b_22 b_44  - b_42 b_24  )  -  ( b_22 b_40  - b_42 b_20  )  ( b_22 b_34  - b_32  b_24  ) </v>
      </c>
      <c r="AN9" t="str">
        <f>BA24</f>
        <v xml:space="preserve">b_22  (  - b_20  ( b_32 b_44 - b_34 b_42  )  )  + b_30  ( b_22 b_44  - b_24 b_42  )  )  (  - b_40  ( b_22 b_34  - b_24 b_32  )  ) </v>
      </c>
    </row>
    <row r="10" spans="1:61" x14ac:dyDescent="0.25">
      <c r="A10" s="48"/>
      <c r="B10" s="29"/>
      <c r="I10">
        <f>'Equasys 44 (0)'!B15</f>
        <v>0</v>
      </c>
      <c r="J10">
        <f>'Equasys 44 (0)'!C15</f>
        <v>0</v>
      </c>
      <c r="K10" t="str">
        <f>'Equasys 44 (0)'!D15</f>
        <v xml:space="preserve">c_43 </v>
      </c>
      <c r="L10" t="str">
        <f>'Equasys 44 (0)'!E15</f>
        <v xml:space="preserve">c_44 </v>
      </c>
      <c r="N10" t="str">
        <f>'Equasys 44 (0)'!H15</f>
        <v xml:space="preserve">c_40 </v>
      </c>
      <c r="W10" t="e">
        <f>#REF!</f>
        <v>#REF!</v>
      </c>
      <c r="AN10" t="str">
        <f>BB42</f>
        <v xml:space="preserve">b_22  ( b_20 ( b_32  b_43  - b_33 b_44 )  )  + b_40  ( b_22 b_33  - b_23 b_32   )  )  - b_30  ( b_22 b_43  - b_23 b_42 )  ) </v>
      </c>
    </row>
    <row r="11" spans="1:61" x14ac:dyDescent="0.25">
      <c r="A11" s="52"/>
      <c r="B11" s="29"/>
      <c r="W11" t="str">
        <f>'Equasys 44 (0)'!BH13</f>
        <v xml:space="preserve"> ( b_22 b_33  - b_23 b_32   )  ( b_22 b_44  - b_42 b_24  )  -  ( b_22 b_43  - b_42 b_23  )  ( b_22 b_34  - b_32  b_24  ) </v>
      </c>
      <c r="AN11" s="59" t="s">
        <v>90</v>
      </c>
    </row>
    <row r="12" spans="1:61" x14ac:dyDescent="0.25">
      <c r="A12" s="48"/>
      <c r="B12" s="29" t="str">
        <f>W9</f>
        <v xml:space="preserve"> ( b_22 b_30  - b_32  b_20  )  ( b_22 b_44  - b_42 b_24  )  -  ( b_22 b_40  - b_42 b_20  )  ( b_22 b_34  - b_32  b_24  ) </v>
      </c>
      <c r="W12" t="str">
        <f>B68&amp;B69&amp;moins&amp;B70&amp;B71</f>
        <v xml:space="preserve"> ( b_23 b_32   - b_33 b_22 )  ( b_24 b_42 - b_44 b_22 )  -  ( b_23 b_42 - b_43 b_22 )  ( b_24 b_32   - b_34b_22 ) </v>
      </c>
      <c r="AN12" s="59" t="s">
        <v>90</v>
      </c>
    </row>
    <row r="13" spans="1:61" x14ac:dyDescent="0.25">
      <c r="A13" s="50"/>
    </row>
    <row r="14" spans="1:61" x14ac:dyDescent="0.25">
      <c r="A14" s="7"/>
      <c r="C14" t="s">
        <v>59</v>
      </c>
      <c r="D14" t="s">
        <v>66</v>
      </c>
      <c r="F14" t="s">
        <v>59</v>
      </c>
      <c r="G14" t="s">
        <v>70</v>
      </c>
      <c r="H14" s="62" t="s">
        <v>34</v>
      </c>
      <c r="I14" t="s">
        <v>59</v>
      </c>
      <c r="J14" t="s">
        <v>67</v>
      </c>
      <c r="L14" t="s">
        <v>59</v>
      </c>
      <c r="M14" t="s">
        <v>71</v>
      </c>
      <c r="O14" s="7"/>
      <c r="P14" s="7"/>
      <c r="Q14" s="7"/>
      <c r="R14" s="7"/>
      <c r="S14" s="7"/>
      <c r="T14" s="7"/>
      <c r="U14" s="7"/>
      <c r="V14" s="15" t="s">
        <v>16</v>
      </c>
      <c r="W14" s="15" t="s">
        <v>16</v>
      </c>
      <c r="X14" s="15" t="s">
        <v>11</v>
      </c>
      <c r="Y14" s="15" t="s">
        <v>11</v>
      </c>
      <c r="Z14" s="51"/>
      <c r="AA14" s="15" t="s">
        <v>11</v>
      </c>
      <c r="AB14" s="15" t="s">
        <v>11</v>
      </c>
      <c r="AC14" s="15" t="s">
        <v>16</v>
      </c>
      <c r="AD14" s="15" t="s">
        <v>16</v>
      </c>
      <c r="AE14" s="51"/>
      <c r="AF14" s="15" t="s">
        <v>16</v>
      </c>
      <c r="AG14" s="15" t="s">
        <v>16</v>
      </c>
      <c r="AH14" s="51" t="s">
        <v>16</v>
      </c>
      <c r="AI14" s="15" t="s">
        <v>16</v>
      </c>
      <c r="AJ14" s="51"/>
      <c r="AK14" s="15" t="s">
        <v>11</v>
      </c>
      <c r="AL14" s="15" t="s">
        <v>11</v>
      </c>
      <c r="AM14" s="15" t="s">
        <v>11</v>
      </c>
      <c r="AN14" s="15" t="s">
        <v>11</v>
      </c>
    </row>
    <row r="15" spans="1:61" x14ac:dyDescent="0.25">
      <c r="A15" s="7"/>
      <c r="C15" t="s">
        <v>60</v>
      </c>
      <c r="D15" t="s">
        <v>65</v>
      </c>
      <c r="F15" t="s">
        <v>74</v>
      </c>
      <c r="G15" t="s">
        <v>61</v>
      </c>
      <c r="H15" s="62"/>
      <c r="I15" t="s">
        <v>65</v>
      </c>
      <c r="J15" t="s">
        <v>61</v>
      </c>
      <c r="L15" t="s">
        <v>74</v>
      </c>
      <c r="M15" t="s">
        <v>60</v>
      </c>
      <c r="O15" s="7"/>
      <c r="P15" s="7"/>
      <c r="Q15" s="7"/>
      <c r="R15" s="7"/>
      <c r="S15" s="7"/>
      <c r="T15" s="7"/>
      <c r="U15" s="7"/>
      <c r="V15" t="str">
        <f>C14</f>
        <v xml:space="preserve">b_22 </v>
      </c>
      <c r="W15" s="5" t="str">
        <f>C15</f>
        <v xml:space="preserve">b_32 </v>
      </c>
      <c r="X15" t="str">
        <f>C14</f>
        <v xml:space="preserve">b_22 </v>
      </c>
      <c r="Y15" t="str">
        <f>C15</f>
        <v xml:space="preserve">b_32 </v>
      </c>
      <c r="AA15" t="str">
        <f>I14</f>
        <v xml:space="preserve">b_22 </v>
      </c>
      <c r="AB15" s="5" t="str">
        <f>I15</f>
        <v xml:space="preserve">b_20 </v>
      </c>
      <c r="AC15" t="str">
        <f>I14</f>
        <v xml:space="preserve">b_22 </v>
      </c>
      <c r="AD15" t="str">
        <f>I15</f>
        <v xml:space="preserve">b_20 </v>
      </c>
      <c r="AF15" t="str">
        <f>AD15</f>
        <v xml:space="preserve">b_20 </v>
      </c>
      <c r="AG15" s="5" t="str">
        <f>W16</f>
        <v xml:space="preserve">b_20 </v>
      </c>
      <c r="AH15" t="str">
        <f>V15</f>
        <v xml:space="preserve">b_22 </v>
      </c>
      <c r="AI15" t="str">
        <f>AC15</f>
        <v xml:space="preserve">b_22 </v>
      </c>
      <c r="AK15" t="str">
        <f>Y16</f>
        <v xml:space="preserve">b_20 </v>
      </c>
      <c r="AL15" s="5" t="str">
        <f>AB15</f>
        <v xml:space="preserve">b_20 </v>
      </c>
      <c r="AM15" t="str">
        <f>X15</f>
        <v xml:space="preserve">b_22 </v>
      </c>
      <c r="AN15" t="str">
        <f>AA15</f>
        <v xml:space="preserve">b_22 </v>
      </c>
      <c r="AP15" t="str">
        <f>AW15</f>
        <v xml:space="preserve">b_22 </v>
      </c>
      <c r="AQ15" t="str">
        <f>BA15</f>
        <v xml:space="preserve">b_22 </v>
      </c>
      <c r="AR15" t="str">
        <f>AX15</f>
        <v xml:space="preserve">b_22 </v>
      </c>
      <c r="AS15" t="str">
        <f>BB15</f>
        <v xml:space="preserve">b_22 </v>
      </c>
      <c r="AT15" t="str">
        <f>AY15</f>
        <v xml:space="preserve">b_22 </v>
      </c>
      <c r="AU15" t="str">
        <f>BC15</f>
        <v xml:space="preserve">b_22 </v>
      </c>
      <c r="AW15" t="str">
        <f>AF16</f>
        <v xml:space="preserve">b_22 </v>
      </c>
      <c r="AX15" t="str">
        <f>AH15</f>
        <v xml:space="preserve">b_22 </v>
      </c>
      <c r="AY15" t="str">
        <f>AI15</f>
        <v xml:space="preserve">b_22 </v>
      </c>
      <c r="BA15" t="str">
        <f>AM15</f>
        <v xml:space="preserve">b_22 </v>
      </c>
      <c r="BB15" t="str">
        <f>AM15</f>
        <v xml:space="preserve">b_22 </v>
      </c>
      <c r="BC15" t="str">
        <f>AN15</f>
        <v xml:space="preserve">b_22 </v>
      </c>
    </row>
    <row r="16" spans="1:61" x14ac:dyDescent="0.25">
      <c r="V16" t="str">
        <f>D14</f>
        <v xml:space="preserve">b_30 </v>
      </c>
      <c r="W16" s="5" t="str">
        <f>D15</f>
        <v xml:space="preserve">b_20 </v>
      </c>
      <c r="X16" t="str">
        <f>D14</f>
        <v xml:space="preserve">b_30 </v>
      </c>
      <c r="Y16" t="str">
        <f>D15</f>
        <v xml:space="preserve">b_20 </v>
      </c>
      <c r="AA16" t="str">
        <f>J14</f>
        <v xml:space="preserve">b_40 </v>
      </c>
      <c r="AB16" s="5" t="str">
        <f>J15</f>
        <v xml:space="preserve">b_42 </v>
      </c>
      <c r="AC16" t="str">
        <f>J14</f>
        <v xml:space="preserve">b_40 </v>
      </c>
      <c r="AD16" t="str">
        <f>J15</f>
        <v xml:space="preserve">b_42 </v>
      </c>
      <c r="AF16" t="str">
        <f>AD17</f>
        <v xml:space="preserve">b_22 </v>
      </c>
      <c r="AG16" s="5" t="str">
        <f>W17</f>
        <v xml:space="preserve">b_24 </v>
      </c>
      <c r="AH16" t="str">
        <f>V17</f>
        <v xml:space="preserve">b_22 </v>
      </c>
      <c r="AI16" t="str">
        <f>AC17</f>
        <v xml:space="preserve">b_24 </v>
      </c>
      <c r="AK16" t="str">
        <f>Y17</f>
        <v xml:space="preserve">b_22 </v>
      </c>
      <c r="AL16" s="5" t="str">
        <f>AB17</f>
        <v xml:space="preserve">b_24 </v>
      </c>
      <c r="AM16" t="str">
        <f>X17</f>
        <v xml:space="preserve">b_24 </v>
      </c>
      <c r="AN16" t="str">
        <f>AA17</f>
        <v xml:space="preserve">b_22 </v>
      </c>
      <c r="AP16" t="str">
        <f>AW16</f>
        <v xml:space="preserve">b_20 </v>
      </c>
      <c r="AQ16" t="str">
        <f>BA16</f>
        <v xml:space="preserve">b_20 </v>
      </c>
      <c r="AR16" t="str">
        <f>AX16</f>
        <v xml:space="preserve">b_30 </v>
      </c>
      <c r="AS16" t="str">
        <f>BB16</f>
        <v xml:space="preserve">b_30 </v>
      </c>
      <c r="AT16" t="str">
        <f>AY16</f>
        <v xml:space="preserve">b_40 </v>
      </c>
      <c r="AU16" t="str">
        <f>BC16</f>
        <v xml:space="preserve">b_40 </v>
      </c>
      <c r="AW16" t="str">
        <f>AF15</f>
        <v xml:space="preserve">b_20 </v>
      </c>
      <c r="AX16" t="str">
        <f>AH17</f>
        <v xml:space="preserve">b_30 </v>
      </c>
      <c r="AY16" t="str">
        <f>AI18</f>
        <v xml:space="preserve">b_40 </v>
      </c>
      <c r="BA16" t="str">
        <f>AK15</f>
        <v xml:space="preserve">b_20 </v>
      </c>
      <c r="BB16" t="str">
        <f>AM17</f>
        <v xml:space="preserve">b_30 </v>
      </c>
      <c r="BC16" t="str">
        <f>AN18</f>
        <v xml:space="preserve">b_40 </v>
      </c>
    </row>
    <row r="17" spans="2:55" x14ac:dyDescent="0.25">
      <c r="C17" s="6" t="str">
        <f>C14</f>
        <v xml:space="preserve">b_22 </v>
      </c>
      <c r="D17" s="8" t="str">
        <f>D14</f>
        <v xml:space="preserve">b_30 </v>
      </c>
      <c r="F17" s="6" t="str">
        <f>F14</f>
        <v xml:space="preserve">b_22 </v>
      </c>
      <c r="G17" s="8" t="str">
        <f>G14</f>
        <v xml:space="preserve">b_44 </v>
      </c>
      <c r="I17" s="6" t="str">
        <f>I14</f>
        <v xml:space="preserve">b_22 </v>
      </c>
      <c r="J17" s="8" t="str">
        <f>J14</f>
        <v xml:space="preserve">b_40 </v>
      </c>
      <c r="L17" s="6" t="str">
        <f>L14</f>
        <v xml:space="preserve">b_22 </v>
      </c>
      <c r="M17" s="8" t="str">
        <f>M14</f>
        <v xml:space="preserve">b_34 </v>
      </c>
      <c r="V17" t="str">
        <f>F14</f>
        <v xml:space="preserve">b_22 </v>
      </c>
      <c r="W17" s="5" t="str">
        <f>F15</f>
        <v xml:space="preserve">b_24 </v>
      </c>
      <c r="X17" t="str">
        <f>F15</f>
        <v xml:space="preserve">b_24 </v>
      </c>
      <c r="Y17" t="str">
        <f>F14</f>
        <v xml:space="preserve">b_22 </v>
      </c>
      <c r="AA17" t="str">
        <f>L14</f>
        <v xml:space="preserve">b_22 </v>
      </c>
      <c r="AB17" s="5" t="str">
        <f>L15</f>
        <v xml:space="preserve">b_24 </v>
      </c>
      <c r="AC17" t="str">
        <f>L15</f>
        <v xml:space="preserve">b_24 </v>
      </c>
      <c r="AD17" t="str">
        <f>L14</f>
        <v xml:space="preserve">b_22 </v>
      </c>
      <c r="AF17" t="str">
        <f>AD18</f>
        <v xml:space="preserve">b_34 </v>
      </c>
      <c r="AG17" s="5" t="str">
        <f>W15</f>
        <v xml:space="preserve">b_32 </v>
      </c>
      <c r="AH17" t="str">
        <f>V16</f>
        <v xml:space="preserve">b_30 </v>
      </c>
      <c r="AI17" t="str">
        <f>AC18</f>
        <v xml:space="preserve">b_32 </v>
      </c>
      <c r="AK17" t="str">
        <f>Y15</f>
        <v xml:space="preserve">b_32 </v>
      </c>
      <c r="AL17" s="5" t="str">
        <f>AB18</f>
        <v xml:space="preserve">b_32 </v>
      </c>
      <c r="AM17" t="str">
        <f>X16</f>
        <v xml:space="preserve">b_30 </v>
      </c>
      <c r="AN17" t="str">
        <f>AA18</f>
        <v xml:space="preserve">b_34 </v>
      </c>
      <c r="AP17" t="str">
        <f>AW17</f>
        <v xml:space="preserve">b_34 </v>
      </c>
      <c r="AQ17" t="str">
        <f>BA17</f>
        <v xml:space="preserve">b_32 </v>
      </c>
      <c r="AR17" t="str">
        <f>AX17</f>
        <v xml:space="preserve">b_22 </v>
      </c>
      <c r="AS17" t="str">
        <f>BB17</f>
        <v xml:space="preserve">b_24 </v>
      </c>
      <c r="AT17" t="str">
        <f>AY17</f>
        <v xml:space="preserve">b_24 </v>
      </c>
      <c r="AU17" t="str">
        <f>BC18</f>
        <v xml:space="preserve">b_22 </v>
      </c>
      <c r="AW17" t="str">
        <f>AF17</f>
        <v xml:space="preserve">b_34 </v>
      </c>
      <c r="AX17" t="str">
        <f>AH16</f>
        <v xml:space="preserve">b_22 </v>
      </c>
      <c r="AY17" t="str">
        <f>AI16</f>
        <v xml:space="preserve">b_24 </v>
      </c>
      <c r="BA17" t="str">
        <f>AK17</f>
        <v xml:space="preserve">b_32 </v>
      </c>
      <c r="BB17" t="str">
        <f>AM16</f>
        <v xml:space="preserve">b_24 </v>
      </c>
      <c r="BC17" t="str">
        <f>AN17</f>
        <v xml:space="preserve">b_34 </v>
      </c>
    </row>
    <row r="18" spans="2:55" x14ac:dyDescent="0.25">
      <c r="C18" s="6" t="str">
        <f>C15</f>
        <v xml:space="preserve">b_32 </v>
      </c>
      <c r="D18" s="8" t="str">
        <f>D14</f>
        <v xml:space="preserve">b_30 </v>
      </c>
      <c r="F18" s="6" t="str">
        <f>F15</f>
        <v xml:space="preserve">b_24 </v>
      </c>
      <c r="G18" s="8" t="str">
        <f>G14</f>
        <v xml:space="preserve">b_44 </v>
      </c>
      <c r="I18" s="6" t="str">
        <f>I15</f>
        <v xml:space="preserve">b_20 </v>
      </c>
      <c r="J18" s="8" t="str">
        <f>J14</f>
        <v xml:space="preserve">b_40 </v>
      </c>
      <c r="L18" s="6" t="str">
        <f>L15</f>
        <v xml:space="preserve">b_24 </v>
      </c>
      <c r="M18" s="8" t="str">
        <f>M14</f>
        <v xml:space="preserve">b_34 </v>
      </c>
      <c r="V18" t="str">
        <f>G14</f>
        <v xml:space="preserve">b_44 </v>
      </c>
      <c r="W18" s="5" t="str">
        <f>G15</f>
        <v xml:space="preserve">b_42 </v>
      </c>
      <c r="X18" t="str">
        <f>G15</f>
        <v xml:space="preserve">b_42 </v>
      </c>
      <c r="Y18" t="str">
        <f>G14</f>
        <v xml:space="preserve">b_44 </v>
      </c>
      <c r="AA18" t="str">
        <f>M14</f>
        <v xml:space="preserve">b_34 </v>
      </c>
      <c r="AB18" s="5" t="str">
        <f>M15</f>
        <v xml:space="preserve">b_32 </v>
      </c>
      <c r="AC18" t="str">
        <f>M15</f>
        <v xml:space="preserve">b_32 </v>
      </c>
      <c r="AD18" t="str">
        <f>M14</f>
        <v xml:space="preserve">b_34 </v>
      </c>
      <c r="AF18" t="str">
        <f>AD16</f>
        <v xml:space="preserve">b_42 </v>
      </c>
      <c r="AG18" s="5" t="str">
        <f>W18</f>
        <v xml:space="preserve">b_42 </v>
      </c>
      <c r="AH18" t="str">
        <f>V18</f>
        <v xml:space="preserve">b_44 </v>
      </c>
      <c r="AI18" t="str">
        <f>AC16</f>
        <v xml:space="preserve">b_40 </v>
      </c>
      <c r="AK18" t="str">
        <f>Y18</f>
        <v xml:space="preserve">b_44 </v>
      </c>
      <c r="AL18" s="5" t="str">
        <f>AB16</f>
        <v xml:space="preserve">b_42 </v>
      </c>
      <c r="AM18" t="str">
        <f>X18</f>
        <v xml:space="preserve">b_42 </v>
      </c>
      <c r="AN18" t="str">
        <f>AA16</f>
        <v xml:space="preserve">b_40 </v>
      </c>
      <c r="AP18" t="str">
        <f>AW18</f>
        <v xml:space="preserve">b_42 </v>
      </c>
      <c r="AQ18" t="str">
        <f>BA18</f>
        <v>b_44</v>
      </c>
      <c r="AR18" t="str">
        <f>AX18</f>
        <v xml:space="preserve">b_44 </v>
      </c>
      <c r="AS18" t="str">
        <f>BB18</f>
        <v xml:space="preserve">b_42 </v>
      </c>
      <c r="AT18" t="str">
        <f>AY18</f>
        <v xml:space="preserve">b_32 </v>
      </c>
      <c r="AU18" t="str">
        <f>BC17</f>
        <v xml:space="preserve">b_34 </v>
      </c>
      <c r="AW18" t="str">
        <f>AF18</f>
        <v xml:space="preserve">b_42 </v>
      </c>
      <c r="AX18" t="str">
        <f>AH18</f>
        <v xml:space="preserve">b_44 </v>
      </c>
      <c r="AY18" t="str">
        <f>AI17</f>
        <v xml:space="preserve">b_32 </v>
      </c>
      <c r="BA18" t="s">
        <v>47</v>
      </c>
      <c r="BB18" t="str">
        <f>AM18</f>
        <v xml:space="preserve">b_42 </v>
      </c>
      <c r="BC18" t="str">
        <f>AN16</f>
        <v xml:space="preserve">b_22 </v>
      </c>
    </row>
    <row r="19" spans="2:55" x14ac:dyDescent="0.25">
      <c r="AG19" s="5"/>
      <c r="AL19" s="5"/>
    </row>
    <row r="20" spans="2:55" x14ac:dyDescent="0.25">
      <c r="B20" s="15" t="str">
        <f t="shared" ref="B20:E24" si="0">V14</f>
        <v>+</v>
      </c>
      <c r="C20" s="15" t="str">
        <f t="shared" si="0"/>
        <v>+</v>
      </c>
      <c r="D20" s="15" t="str">
        <f t="shared" si="0"/>
        <v>-</v>
      </c>
      <c r="E20" s="15" t="str">
        <f t="shared" si="0"/>
        <v>-</v>
      </c>
      <c r="F20" s="61"/>
      <c r="G20" s="15" t="str">
        <f t="shared" ref="G20:J24" si="1">AA14</f>
        <v>-</v>
      </c>
      <c r="H20" s="15" t="str">
        <f t="shared" si="1"/>
        <v>-</v>
      </c>
      <c r="I20" s="15" t="str">
        <f t="shared" si="1"/>
        <v>+</v>
      </c>
      <c r="J20" s="15" t="str">
        <f t="shared" si="1"/>
        <v>+</v>
      </c>
      <c r="K20" s="61"/>
      <c r="L20" s="15" t="str">
        <f t="shared" ref="L20:O24" si="2">AF14</f>
        <v>+</v>
      </c>
      <c r="M20" s="15" t="str">
        <f t="shared" si="2"/>
        <v>+</v>
      </c>
      <c r="N20" s="61" t="str">
        <f t="shared" si="2"/>
        <v>+</v>
      </c>
      <c r="O20" s="15" t="str">
        <f t="shared" si="2"/>
        <v>+</v>
      </c>
      <c r="P20" s="61"/>
      <c r="Q20" s="15" t="str">
        <f t="shared" ref="Q20:T24" si="3">AK14</f>
        <v>-</v>
      </c>
      <c r="R20" s="15" t="str">
        <f t="shared" si="3"/>
        <v>-</v>
      </c>
      <c r="S20" s="15" t="str">
        <f t="shared" si="3"/>
        <v>-</v>
      </c>
      <c r="T20" s="15" t="str">
        <f t="shared" si="3"/>
        <v>-</v>
      </c>
      <c r="AG20" s="5"/>
      <c r="AH20" t="str">
        <f>AP16&amp;ParOn&amp;AP17&amp;AP18&amp;moins&amp;AQ17&amp;AQ18&amp;ParOff</f>
        <v xml:space="preserve">b_20  ( b_34 b_42  - b_32 b_44 ) </v>
      </c>
      <c r="AP20" t="str">
        <f>ParOn&amp;moins&amp;AP16&amp;ParOn&amp;AQ17&amp;AQ18&amp;moins&amp;AP17&amp;AP18&amp;ParOff&amp;ParOff</f>
        <v xml:space="preserve"> (  - b_20  ( b_32 b_44 - b_34 b_42  )  ) </v>
      </c>
    </row>
    <row r="21" spans="2:55" x14ac:dyDescent="0.25">
      <c r="B21" t="str">
        <f t="shared" si="0"/>
        <v xml:space="preserve">b_22 </v>
      </c>
      <c r="C21" s="5" t="str">
        <f t="shared" si="0"/>
        <v xml:space="preserve">b_32 </v>
      </c>
      <c r="D21" t="str">
        <f t="shared" si="0"/>
        <v xml:space="preserve">b_22 </v>
      </c>
      <c r="E21" t="str">
        <f t="shared" si="0"/>
        <v xml:space="preserve">b_32 </v>
      </c>
      <c r="G21" t="str">
        <f t="shared" si="1"/>
        <v xml:space="preserve">b_22 </v>
      </c>
      <c r="H21" s="5" t="str">
        <f t="shared" si="1"/>
        <v xml:space="preserve">b_20 </v>
      </c>
      <c r="I21" t="str">
        <f t="shared" si="1"/>
        <v xml:space="preserve">b_22 </v>
      </c>
      <c r="J21" t="str">
        <f t="shared" si="1"/>
        <v xml:space="preserve">b_20 </v>
      </c>
      <c r="K21">
        <f>AE15</f>
        <v>0</v>
      </c>
      <c r="L21" t="str">
        <f t="shared" si="2"/>
        <v xml:space="preserve">b_20 </v>
      </c>
      <c r="M21" s="5" t="str">
        <f t="shared" si="2"/>
        <v xml:space="preserve">b_20 </v>
      </c>
      <c r="N21" t="str">
        <f t="shared" si="2"/>
        <v xml:space="preserve">b_22 </v>
      </c>
      <c r="O21" t="str">
        <f t="shared" si="2"/>
        <v xml:space="preserve">b_22 </v>
      </c>
      <c r="Q21" t="str">
        <f t="shared" si="3"/>
        <v xml:space="preserve">b_20 </v>
      </c>
      <c r="R21" s="5" t="str">
        <f t="shared" si="3"/>
        <v xml:space="preserve">b_20 </v>
      </c>
      <c r="S21" t="str">
        <f t="shared" si="3"/>
        <v xml:space="preserve">b_22 </v>
      </c>
      <c r="T21" t="str">
        <f t="shared" si="3"/>
        <v xml:space="preserve">b_22 </v>
      </c>
      <c r="AG21" s="5"/>
      <c r="AI21" t="str">
        <f>AR16&amp;ParOn&amp;AR17&amp;AR18&amp;moins&amp;AS17&amp;AS18&amp;ParOff</f>
        <v xml:space="preserve">b_30  ( b_22 b_44  - b_24 b_42  ) </v>
      </c>
      <c r="AR21" t="str">
        <f>AR16&amp;ParOn&amp;AR17&amp;AR18&amp;moins&amp;AS17&amp;AS18&amp;ParOff&amp;ParOff</f>
        <v xml:space="preserve">b_30  ( b_22 b_44  - b_24 b_42  )  ) </v>
      </c>
    </row>
    <row r="22" spans="2:55" x14ac:dyDescent="0.25">
      <c r="B22" t="str">
        <f t="shared" si="0"/>
        <v xml:space="preserve">b_30 </v>
      </c>
      <c r="C22" s="5" t="str">
        <f t="shared" si="0"/>
        <v xml:space="preserve">b_20 </v>
      </c>
      <c r="D22" t="str">
        <f t="shared" si="0"/>
        <v xml:space="preserve">b_30 </v>
      </c>
      <c r="E22" t="str">
        <f t="shared" si="0"/>
        <v xml:space="preserve">b_20 </v>
      </c>
      <c r="G22" t="str">
        <f t="shared" si="1"/>
        <v xml:space="preserve">b_40 </v>
      </c>
      <c r="H22" s="5" t="str">
        <f t="shared" si="1"/>
        <v xml:space="preserve">b_42 </v>
      </c>
      <c r="I22" t="str">
        <f t="shared" si="1"/>
        <v xml:space="preserve">b_40 </v>
      </c>
      <c r="J22" t="str">
        <f t="shared" si="1"/>
        <v xml:space="preserve">b_42 </v>
      </c>
      <c r="K22">
        <f>AE16</f>
        <v>0</v>
      </c>
      <c r="L22" t="str">
        <f t="shared" si="2"/>
        <v xml:space="preserve">b_22 </v>
      </c>
      <c r="M22" s="5" t="str">
        <f t="shared" si="2"/>
        <v xml:space="preserve">b_24 </v>
      </c>
      <c r="N22" t="str">
        <f t="shared" si="2"/>
        <v xml:space="preserve">b_22 </v>
      </c>
      <c r="O22" t="str">
        <f t="shared" si="2"/>
        <v xml:space="preserve">b_24 </v>
      </c>
      <c r="Q22" t="str">
        <f t="shared" si="3"/>
        <v xml:space="preserve">b_22 </v>
      </c>
      <c r="R22" s="5" t="str">
        <f t="shared" si="3"/>
        <v xml:space="preserve">b_24 </v>
      </c>
      <c r="S22" t="str">
        <f t="shared" si="3"/>
        <v xml:space="preserve">b_24 </v>
      </c>
      <c r="T22" t="str">
        <f t="shared" si="3"/>
        <v xml:space="preserve">b_22 </v>
      </c>
      <c r="AG22" s="5"/>
      <c r="AJ22" t="str">
        <f>AT16&amp;ParOn&amp;AT17&amp;AT18&amp;moins&amp;AU17&amp;AU18&amp;ParOff</f>
        <v xml:space="preserve">b_40  ( b_24 b_32  - b_22 b_34  ) </v>
      </c>
      <c r="AT22" t="str">
        <f>ParOn&amp;moins&amp;AT16&amp;ParOn&amp;AU17&amp;AU18&amp;moins&amp;AT17&amp;AT18&amp;ParOff&amp;ParOff</f>
        <v xml:space="preserve"> (  - b_40  ( b_22 b_34  - b_24 b_32  )  ) </v>
      </c>
    </row>
    <row r="23" spans="2:55" x14ac:dyDescent="0.25">
      <c r="B23" t="str">
        <f t="shared" si="0"/>
        <v xml:space="preserve">b_22 </v>
      </c>
      <c r="C23" s="5" t="str">
        <f t="shared" si="0"/>
        <v xml:space="preserve">b_24 </v>
      </c>
      <c r="D23" t="str">
        <f t="shared" si="0"/>
        <v xml:space="preserve">b_24 </v>
      </c>
      <c r="E23" t="str">
        <f t="shared" si="0"/>
        <v xml:space="preserve">b_22 </v>
      </c>
      <c r="G23" t="str">
        <f t="shared" si="1"/>
        <v xml:space="preserve">b_22 </v>
      </c>
      <c r="H23" s="5" t="str">
        <f t="shared" si="1"/>
        <v xml:space="preserve">b_24 </v>
      </c>
      <c r="I23" t="str">
        <f t="shared" si="1"/>
        <v xml:space="preserve">b_24 </v>
      </c>
      <c r="J23" t="str">
        <f t="shared" si="1"/>
        <v xml:space="preserve">b_22 </v>
      </c>
      <c r="K23">
        <f>AE17</f>
        <v>0</v>
      </c>
      <c r="L23" t="str">
        <f t="shared" si="2"/>
        <v xml:space="preserve">b_34 </v>
      </c>
      <c r="M23" s="5" t="str">
        <f t="shared" si="2"/>
        <v xml:space="preserve">b_32 </v>
      </c>
      <c r="N23" t="str">
        <f t="shared" si="2"/>
        <v xml:space="preserve">b_30 </v>
      </c>
      <c r="O23" t="str">
        <f t="shared" si="2"/>
        <v xml:space="preserve">b_32 </v>
      </c>
      <c r="Q23" t="str">
        <f t="shared" si="3"/>
        <v xml:space="preserve">b_32 </v>
      </c>
      <c r="R23" s="5" t="str">
        <f t="shared" si="3"/>
        <v xml:space="preserve">b_32 </v>
      </c>
      <c r="S23" t="str">
        <f t="shared" si="3"/>
        <v xml:space="preserve">b_30 </v>
      </c>
      <c r="T23" t="str">
        <f t="shared" si="3"/>
        <v xml:space="preserve">b_34 </v>
      </c>
      <c r="AG23" s="5"/>
      <c r="AH23" t="str">
        <f>AP15&amp;ParOn&amp;AH20&amp;Plus&amp;AI21&amp;Plus&amp;AJ22&amp;ParOff</f>
        <v xml:space="preserve">b_22  ( b_20  ( b_34 b_42  - b_32 b_44 )  + b_30  ( b_22 b_44  - b_24 b_42  )  + b_40  ( b_24 b_32  - b_22 b_34  )  ) </v>
      </c>
    </row>
    <row r="24" spans="2:55" x14ac:dyDescent="0.25">
      <c r="B24" t="str">
        <f t="shared" si="0"/>
        <v xml:space="preserve">b_44 </v>
      </c>
      <c r="C24" s="5" t="str">
        <f t="shared" si="0"/>
        <v xml:space="preserve">b_42 </v>
      </c>
      <c r="D24" t="str">
        <f t="shared" si="0"/>
        <v xml:space="preserve">b_42 </v>
      </c>
      <c r="E24" t="str">
        <f t="shared" si="0"/>
        <v xml:space="preserve">b_44 </v>
      </c>
      <c r="G24" t="str">
        <f t="shared" si="1"/>
        <v xml:space="preserve">b_34 </v>
      </c>
      <c r="H24" s="5" t="str">
        <f t="shared" si="1"/>
        <v xml:space="preserve">b_32 </v>
      </c>
      <c r="I24" t="str">
        <f t="shared" si="1"/>
        <v xml:space="preserve">b_32 </v>
      </c>
      <c r="J24" t="str">
        <f t="shared" si="1"/>
        <v xml:space="preserve">b_34 </v>
      </c>
      <c r="K24">
        <f>AE18</f>
        <v>0</v>
      </c>
      <c r="L24" t="str">
        <f t="shared" si="2"/>
        <v xml:space="preserve">b_42 </v>
      </c>
      <c r="M24" s="5" t="str">
        <f t="shared" si="2"/>
        <v xml:space="preserve">b_42 </v>
      </c>
      <c r="N24" t="str">
        <f t="shared" si="2"/>
        <v xml:space="preserve">b_44 </v>
      </c>
      <c r="O24" t="str">
        <f t="shared" si="2"/>
        <v xml:space="preserve">b_40 </v>
      </c>
      <c r="Q24" t="str">
        <f t="shared" si="3"/>
        <v xml:space="preserve">b_44 </v>
      </c>
      <c r="R24" s="5" t="str">
        <f t="shared" si="3"/>
        <v xml:space="preserve">b_42 </v>
      </c>
      <c r="S24" t="str">
        <f t="shared" si="3"/>
        <v xml:space="preserve">b_42 </v>
      </c>
      <c r="T24" t="str">
        <f t="shared" si="3"/>
        <v xml:space="preserve">b_40 </v>
      </c>
      <c r="AG24" s="5"/>
      <c r="BA24" t="str">
        <f>AP15&amp;AP20&amp;Plus&amp;AR21&amp;AT22</f>
        <v xml:space="preserve">b_22  (  - b_20  ( b_32 b_44 - b_34 b_42  )  )  + b_30  ( b_22 b_44  - b_24 b_42  )  )  (  - b_40  ( b_22 b_34  - b_24 b_32  )  ) </v>
      </c>
    </row>
    <row r="26" spans="2:55" x14ac:dyDescent="0.25">
      <c r="B26" t="e">
        <f>W10</f>
        <v>#REF!</v>
      </c>
    </row>
    <row r="27" spans="2:55" x14ac:dyDescent="0.25">
      <c r="B27" t="str">
        <f>AH20</f>
        <v xml:space="preserve">b_20  ( b_34 b_42  - b_32 b_44 ) </v>
      </c>
    </row>
    <row r="28" spans="2:55" x14ac:dyDescent="0.25">
      <c r="B28" t="str">
        <f>AI21</f>
        <v xml:space="preserve">b_30  ( b_22 b_44  - b_24 b_42  ) </v>
      </c>
    </row>
    <row r="29" spans="2:55" x14ac:dyDescent="0.25">
      <c r="B29" t="str">
        <f>AJ22</f>
        <v xml:space="preserve">b_40  ( b_24 b_32  - b_22 b_34  ) </v>
      </c>
    </row>
    <row r="30" spans="2:55" x14ac:dyDescent="0.25">
      <c r="B30" t="str">
        <f>AH23</f>
        <v xml:space="preserve">b_22  ( b_20  ( b_34 b_42  - b_32 b_44 )  + b_30  ( b_22 b_44  - b_24 b_42  )  + b_40  ( b_24 b_32  - b_22 b_34  )  ) </v>
      </c>
    </row>
    <row r="32" spans="2:55" x14ac:dyDescent="0.25">
      <c r="C32" t="s">
        <v>59</v>
      </c>
      <c r="D32" t="str">
        <f>D36</f>
        <v xml:space="preserve">b_40 </v>
      </c>
      <c r="F32" t="str">
        <f>F35</f>
        <v xml:space="preserve">b_22 </v>
      </c>
      <c r="G32" t="str">
        <f>G36</f>
        <v xml:space="preserve">b_33 </v>
      </c>
      <c r="H32" s="64" t="str">
        <f>moins</f>
        <v xml:space="preserve"> - </v>
      </c>
      <c r="I32" t="str">
        <f>I35</f>
        <v xml:space="preserve">b_22 </v>
      </c>
      <c r="J32" t="str">
        <f>J36</f>
        <v xml:space="preserve">b_30 </v>
      </c>
      <c r="L32" t="str">
        <f>L35</f>
        <v xml:space="preserve">b_22 </v>
      </c>
      <c r="M32" t="str">
        <f>M36</f>
        <v xml:space="preserve">b_43 </v>
      </c>
      <c r="V32" s="4" t="s">
        <v>16</v>
      </c>
      <c r="W32" s="4" t="s">
        <v>16</v>
      </c>
      <c r="X32" s="4" t="s">
        <v>11</v>
      </c>
      <c r="Y32" s="4" t="s">
        <v>11</v>
      </c>
      <c r="AA32" s="4" t="s">
        <v>11</v>
      </c>
      <c r="AB32" s="4" t="s">
        <v>11</v>
      </c>
      <c r="AC32" s="4" t="s">
        <v>16</v>
      </c>
      <c r="AD32" s="4" t="s">
        <v>16</v>
      </c>
      <c r="AF32" s="4" t="s">
        <v>16</v>
      </c>
      <c r="AH32" t="s">
        <v>16</v>
      </c>
      <c r="AI32" s="4" t="s">
        <v>16</v>
      </c>
      <c r="AK32" s="4" t="s">
        <v>11</v>
      </c>
      <c r="AM32" s="4" t="s">
        <v>11</v>
      </c>
      <c r="AN32" s="4" t="s">
        <v>11</v>
      </c>
      <c r="AW32" t="s">
        <v>16</v>
      </c>
      <c r="AX32" t="s">
        <v>16</v>
      </c>
      <c r="AY32" s="4" t="s">
        <v>16</v>
      </c>
      <c r="BA32" s="4" t="s">
        <v>11</v>
      </c>
      <c r="BB32" s="4" t="s">
        <v>11</v>
      </c>
      <c r="BC32" s="4" t="s">
        <v>11</v>
      </c>
    </row>
    <row r="33" spans="2:55" x14ac:dyDescent="0.25">
      <c r="C33" t="str">
        <f>C36</f>
        <v xml:space="preserve">b_42 </v>
      </c>
      <c r="D33" t="str">
        <f>D35</f>
        <v xml:space="preserve">b_20 </v>
      </c>
      <c r="F33" t="str">
        <f>F36</f>
        <v xml:space="preserve">b_23 </v>
      </c>
      <c r="G33" t="str">
        <f>G35</f>
        <v xml:space="preserve">b_32  </v>
      </c>
      <c r="H33" s="64"/>
      <c r="I33" t="s">
        <v>43</v>
      </c>
      <c r="J33" t="str">
        <f>I36</f>
        <v xml:space="preserve">b_32  </v>
      </c>
      <c r="L33" t="str">
        <f>M35</f>
        <v xml:space="preserve">b_23 </v>
      </c>
      <c r="M33" t="s">
        <v>42</v>
      </c>
      <c r="V33" t="str">
        <f>C32</f>
        <v xml:space="preserve">b_22 </v>
      </c>
      <c r="W33" t="str">
        <f>C33</f>
        <v xml:space="preserve">b_42 </v>
      </c>
      <c r="X33" t="str">
        <f>C32</f>
        <v xml:space="preserve">b_22 </v>
      </c>
      <c r="Y33" t="str">
        <f>C33</f>
        <v xml:space="preserve">b_42 </v>
      </c>
      <c r="AA33" t="str">
        <f>I32</f>
        <v xml:space="preserve">b_22 </v>
      </c>
      <c r="AB33" t="str">
        <f>I33</f>
        <v>b_20</v>
      </c>
      <c r="AC33" t="str">
        <f>I32</f>
        <v xml:space="preserve">b_22 </v>
      </c>
      <c r="AD33" t="str">
        <f>I33</f>
        <v>b_20</v>
      </c>
      <c r="AF33" t="str">
        <f>AD35</f>
        <v xml:space="preserve">b_22 </v>
      </c>
      <c r="AG33" s="5" t="str">
        <f>W34</f>
        <v xml:space="preserve">b_20 </v>
      </c>
      <c r="AH33" s="9" t="str">
        <f>V33</f>
        <v xml:space="preserve">b_22 </v>
      </c>
      <c r="AI33" t="str">
        <f>AC33</f>
        <v xml:space="preserve">b_22 </v>
      </c>
      <c r="AK33" t="str">
        <f>Y34</f>
        <v xml:space="preserve">b_20 </v>
      </c>
      <c r="AL33" s="5" t="str">
        <f>AB33</f>
        <v>b_20</v>
      </c>
      <c r="AM33" s="9" t="str">
        <f>X33</f>
        <v xml:space="preserve">b_22 </v>
      </c>
      <c r="AN33" s="9" t="str">
        <f>AA33</f>
        <v xml:space="preserve">b_22 </v>
      </c>
      <c r="AP33" t="str">
        <f>AW33</f>
        <v xml:space="preserve">b_22 </v>
      </c>
      <c r="AQ33" t="str">
        <f>BA33</f>
        <v xml:space="preserve">b_22 </v>
      </c>
      <c r="AR33" t="str">
        <f>AX33</f>
        <v xml:space="preserve">b_22 </v>
      </c>
      <c r="AS33" t="str">
        <f>BB33</f>
        <v xml:space="preserve">b_22 </v>
      </c>
      <c r="AT33" t="str">
        <f>AY33</f>
        <v xml:space="preserve">b_22 </v>
      </c>
      <c r="AU33" t="str">
        <f>BC33</f>
        <v xml:space="preserve">b_22 </v>
      </c>
      <c r="AW33" t="str">
        <f>AF33</f>
        <v xml:space="preserve">b_22 </v>
      </c>
      <c r="AX33" t="str">
        <f>AH33</f>
        <v xml:space="preserve">b_22 </v>
      </c>
      <c r="AY33" t="str">
        <f>AI33</f>
        <v xml:space="preserve">b_22 </v>
      </c>
      <c r="BA33" t="str">
        <f>AM33</f>
        <v xml:space="preserve">b_22 </v>
      </c>
      <c r="BB33" t="str">
        <f>AM33</f>
        <v xml:space="preserve">b_22 </v>
      </c>
      <c r="BC33" t="str">
        <f>AN33</f>
        <v xml:space="preserve">b_22 </v>
      </c>
    </row>
    <row r="34" spans="2:55" x14ac:dyDescent="0.25">
      <c r="V34" t="str">
        <f>D32</f>
        <v xml:space="preserve">b_40 </v>
      </c>
      <c r="W34" t="str">
        <f>D33</f>
        <v xml:space="preserve">b_20 </v>
      </c>
      <c r="X34" t="str">
        <f>D32</f>
        <v xml:space="preserve">b_40 </v>
      </c>
      <c r="Y34" t="str">
        <f>D33</f>
        <v xml:space="preserve">b_20 </v>
      </c>
      <c r="AA34" t="str">
        <f>J32</f>
        <v xml:space="preserve">b_30 </v>
      </c>
      <c r="AB34" t="str">
        <f>J33</f>
        <v xml:space="preserve">b_32  </v>
      </c>
      <c r="AC34" t="str">
        <f>J32</f>
        <v xml:space="preserve">b_30 </v>
      </c>
      <c r="AD34" t="str">
        <f>J33</f>
        <v xml:space="preserve">b_32  </v>
      </c>
      <c r="AF34" t="str">
        <f>AD33</f>
        <v>b_20</v>
      </c>
      <c r="AG34" s="5" t="str">
        <f>W35</f>
        <v xml:space="preserve">b_23 </v>
      </c>
      <c r="AH34" s="9" t="str">
        <f>V35</f>
        <v xml:space="preserve">b_22 </v>
      </c>
      <c r="AI34" t="str">
        <f>AC35</f>
        <v xml:space="preserve">b_23 </v>
      </c>
      <c r="AK34" t="str">
        <f>Y35</f>
        <v xml:space="preserve">b_22 </v>
      </c>
      <c r="AL34" s="5" t="str">
        <f>AB35</f>
        <v xml:space="preserve">b_23 </v>
      </c>
      <c r="AM34" s="9" t="str">
        <f>X35</f>
        <v xml:space="preserve">b_23 </v>
      </c>
      <c r="AN34" s="9" t="str">
        <f>AA35</f>
        <v xml:space="preserve">b_22 </v>
      </c>
      <c r="AP34" t="str">
        <f>AW34</f>
        <v>b_20</v>
      </c>
      <c r="AQ34" t="str">
        <f>BA34</f>
        <v xml:space="preserve">b_20 </v>
      </c>
      <c r="AR34" t="str">
        <f>AX34</f>
        <v xml:space="preserve">b_40 </v>
      </c>
      <c r="AS34" t="str">
        <f>BB34</f>
        <v xml:space="preserve">b_40 </v>
      </c>
      <c r="AT34" t="str">
        <f>AY34</f>
        <v xml:space="preserve">b_30 </v>
      </c>
      <c r="AU34" t="str">
        <f>BC34</f>
        <v xml:space="preserve">b_30 </v>
      </c>
      <c r="AW34" t="str">
        <f>AF34</f>
        <v>b_20</v>
      </c>
      <c r="AX34" t="str">
        <f>AH36</f>
        <v xml:space="preserve">b_40 </v>
      </c>
      <c r="AY34" t="str">
        <f>AI35</f>
        <v xml:space="preserve">b_30 </v>
      </c>
      <c r="BA34" t="str">
        <f>AK33</f>
        <v xml:space="preserve">b_20 </v>
      </c>
      <c r="BB34" t="str">
        <f>AM36</f>
        <v xml:space="preserve">b_40 </v>
      </c>
      <c r="BC34" t="str">
        <f>AN35</f>
        <v xml:space="preserve">b_30 </v>
      </c>
    </row>
    <row r="35" spans="2:55" x14ac:dyDescent="0.25">
      <c r="C35" s="6" t="str">
        <f>J3</f>
        <v xml:space="preserve">b_22 </v>
      </c>
      <c r="D35" s="8" t="str">
        <f>N3</f>
        <v xml:space="preserve">b_20 </v>
      </c>
      <c r="F35" s="6" t="str">
        <f>J3</f>
        <v xml:space="preserve">b_22 </v>
      </c>
      <c r="G35" s="8" t="str">
        <f>J4</f>
        <v xml:space="preserve">b_32  </v>
      </c>
      <c r="I35" s="6" t="str">
        <f>J3</f>
        <v xml:space="preserve">b_22 </v>
      </c>
      <c r="J35" s="8" t="s">
        <v>43</v>
      </c>
      <c r="L35" s="6" t="str">
        <f>J3</f>
        <v xml:space="preserve">b_22 </v>
      </c>
      <c r="M35" s="8" t="str">
        <f>K3</f>
        <v xml:space="preserve">b_23 </v>
      </c>
      <c r="V35" t="str">
        <f>F32</f>
        <v xml:space="preserve">b_22 </v>
      </c>
      <c r="W35" t="str">
        <f>F33</f>
        <v xml:space="preserve">b_23 </v>
      </c>
      <c r="X35" t="str">
        <f>F33</f>
        <v xml:space="preserve">b_23 </v>
      </c>
      <c r="Y35" t="str">
        <f>F32</f>
        <v xml:space="preserve">b_22 </v>
      </c>
      <c r="AA35" t="str">
        <f>L32</f>
        <v xml:space="preserve">b_22 </v>
      </c>
      <c r="AB35" t="str">
        <f>L33</f>
        <v xml:space="preserve">b_23 </v>
      </c>
      <c r="AC35" t="str">
        <f>L33</f>
        <v xml:space="preserve">b_23 </v>
      </c>
      <c r="AD35" t="str">
        <f>L32</f>
        <v xml:space="preserve">b_22 </v>
      </c>
      <c r="AF35" t="str">
        <f>AD34</f>
        <v xml:space="preserve">b_32  </v>
      </c>
      <c r="AG35" s="5" t="str">
        <f>W36</f>
        <v xml:space="preserve">b_32  </v>
      </c>
      <c r="AH35" s="9" t="str">
        <f>V36</f>
        <v xml:space="preserve">b_33 </v>
      </c>
      <c r="AI35" t="str">
        <f>AC34</f>
        <v xml:space="preserve">b_30 </v>
      </c>
      <c r="AK35" t="str">
        <f>Y36</f>
        <v xml:space="preserve">b_33 </v>
      </c>
      <c r="AL35" s="5" t="str">
        <f>AB34</f>
        <v xml:space="preserve">b_32  </v>
      </c>
      <c r="AM35" s="9" t="str">
        <f>X36</f>
        <v xml:space="preserve">b_32  </v>
      </c>
      <c r="AN35" s="9" t="str">
        <f>AA34</f>
        <v xml:space="preserve">b_30 </v>
      </c>
      <c r="AP35" t="str">
        <f>AW35</f>
        <v xml:space="preserve">b_32  </v>
      </c>
      <c r="AQ35" t="str">
        <f>BA35</f>
        <v xml:space="preserve">b_33 </v>
      </c>
      <c r="AR35" t="str">
        <f>AX36</f>
        <v xml:space="preserve">b_22 </v>
      </c>
      <c r="AS35" t="str">
        <f>BB36</f>
        <v xml:space="preserve">b_23 </v>
      </c>
      <c r="AT35" t="str">
        <f>AY35</f>
        <v xml:space="preserve">b_23 </v>
      </c>
      <c r="AU35" t="str">
        <f>BC35</f>
        <v xml:space="preserve">b_22 </v>
      </c>
      <c r="AW35" t="str">
        <f>AF35</f>
        <v xml:space="preserve">b_32  </v>
      </c>
      <c r="AX35" t="str">
        <f>AH35</f>
        <v xml:space="preserve">b_33 </v>
      </c>
      <c r="AY35" t="str">
        <f>AI34</f>
        <v xml:space="preserve">b_23 </v>
      </c>
      <c r="BA35" t="str">
        <f>AK35</f>
        <v xml:space="preserve">b_33 </v>
      </c>
      <c r="BB35" t="str">
        <f>AM35</f>
        <v xml:space="preserve">b_32  </v>
      </c>
      <c r="BC35" t="str">
        <f>AN34</f>
        <v xml:space="preserve">b_22 </v>
      </c>
    </row>
    <row r="36" spans="2:55" x14ac:dyDescent="0.25">
      <c r="C36" s="6" t="str">
        <f>J5</f>
        <v xml:space="preserve">b_42 </v>
      </c>
      <c r="D36" s="8" t="str">
        <f>N5</f>
        <v xml:space="preserve">b_40 </v>
      </c>
      <c r="F36" s="6" t="str">
        <f>K3</f>
        <v xml:space="preserve">b_23 </v>
      </c>
      <c r="G36" s="8" t="str">
        <f>K4</f>
        <v xml:space="preserve">b_33 </v>
      </c>
      <c r="I36" s="6" t="str">
        <f>J4</f>
        <v xml:space="preserve">b_32  </v>
      </c>
      <c r="J36" s="8" t="str">
        <f>N4</f>
        <v xml:space="preserve">b_30 </v>
      </c>
      <c r="L36" s="6" t="str">
        <f>J5</f>
        <v xml:space="preserve">b_42 </v>
      </c>
      <c r="M36" s="8" t="str">
        <f>K5</f>
        <v xml:space="preserve">b_43 </v>
      </c>
      <c r="V36" t="str">
        <f>G32</f>
        <v xml:space="preserve">b_33 </v>
      </c>
      <c r="W36" t="str">
        <f>G33</f>
        <v xml:space="preserve">b_32  </v>
      </c>
      <c r="X36" t="str">
        <f>G33</f>
        <v xml:space="preserve">b_32  </v>
      </c>
      <c r="Y36" t="str">
        <f>G32</f>
        <v xml:space="preserve">b_33 </v>
      </c>
      <c r="AA36" t="str">
        <f>M32</f>
        <v xml:space="preserve">b_43 </v>
      </c>
      <c r="AB36" t="str">
        <f>M33</f>
        <v>b_42</v>
      </c>
      <c r="AC36" t="str">
        <f>M33</f>
        <v>b_42</v>
      </c>
      <c r="AD36" t="str">
        <f>M32</f>
        <v xml:space="preserve">b_43 </v>
      </c>
      <c r="AF36" t="str">
        <f>AD36</f>
        <v xml:space="preserve">b_43 </v>
      </c>
      <c r="AG36" s="5" t="str">
        <f>W33</f>
        <v xml:space="preserve">b_42 </v>
      </c>
      <c r="AH36" s="9" t="str">
        <f>V34</f>
        <v xml:space="preserve">b_40 </v>
      </c>
      <c r="AI36" t="str">
        <f>AC36</f>
        <v>b_42</v>
      </c>
      <c r="AK36" t="str">
        <f>Y33</f>
        <v xml:space="preserve">b_42 </v>
      </c>
      <c r="AL36" s="5" t="str">
        <f>AB36</f>
        <v>b_42</v>
      </c>
      <c r="AM36" s="9" t="str">
        <f>X34</f>
        <v xml:space="preserve">b_40 </v>
      </c>
      <c r="AN36" s="9" t="str">
        <f>AA36</f>
        <v xml:space="preserve">b_43 </v>
      </c>
      <c r="AP36" t="str">
        <f>AW36</f>
        <v xml:space="preserve">b_43 </v>
      </c>
      <c r="AQ36" t="str">
        <f>BA36</f>
        <v>b_44</v>
      </c>
      <c r="AR36" t="str">
        <f>AX35</f>
        <v xml:space="preserve">b_33 </v>
      </c>
      <c r="AS36" t="str">
        <f>BB35</f>
        <v xml:space="preserve">b_32  </v>
      </c>
      <c r="AT36" t="str">
        <f>AY36</f>
        <v>b_42</v>
      </c>
      <c r="AU36" t="str">
        <f>BC36</f>
        <v xml:space="preserve">b_43 </v>
      </c>
      <c r="AW36" t="str">
        <f>AF36</f>
        <v xml:space="preserve">b_43 </v>
      </c>
      <c r="AX36" t="str">
        <f>AH34</f>
        <v xml:space="preserve">b_22 </v>
      </c>
      <c r="AY36" t="str">
        <f>AI36</f>
        <v>b_42</v>
      </c>
      <c r="BA36" t="s">
        <v>47</v>
      </c>
      <c r="BB36" t="str">
        <f>AM34</f>
        <v xml:space="preserve">b_23 </v>
      </c>
      <c r="BC36" t="str">
        <f>AN36</f>
        <v xml:space="preserve">b_43 </v>
      </c>
    </row>
    <row r="38" spans="2:55" x14ac:dyDescent="0.25">
      <c r="AH38" t="str">
        <f>AP34&amp;ParOn&amp;AP35&amp;AP36&amp;moins&amp;AQ35&amp;AQ36&amp;ParOff</f>
        <v xml:space="preserve">b_20 ( b_32  b_43  - b_33 b_44 ) </v>
      </c>
      <c r="AP38" t="str">
        <f>AP34&amp;ParOn&amp;AP35&amp;AP36&amp;moins&amp;AQ35&amp;AQ36&amp;ParOff&amp;ParOff</f>
        <v xml:space="preserve">b_20 ( b_32  b_43  - b_33 b_44 )  ) </v>
      </c>
    </row>
    <row r="39" spans="2:55" x14ac:dyDescent="0.25">
      <c r="AJ39" t="str">
        <f>AR34&amp;ParOn&amp;AR35&amp;AR36&amp;moins&amp;AS35&amp;AS36&amp;ParOff</f>
        <v xml:space="preserve">b_40  ( b_22 b_33  - b_23 b_32   ) </v>
      </c>
    </row>
    <row r="40" spans="2:55" x14ac:dyDescent="0.25">
      <c r="AK40" t="str">
        <f>AT34&amp;ParOn&amp;AT35&amp;AT36&amp;moins&amp;AU35&amp;AU36&amp;ParOff</f>
        <v xml:space="preserve">b_30  ( b_23 b_42 - b_22 b_43  ) </v>
      </c>
    </row>
    <row r="41" spans="2:55" x14ac:dyDescent="0.25">
      <c r="B41" t="str">
        <f>W12</f>
        <v xml:space="preserve"> ( b_23 b_32   - b_33 b_22 )  ( b_24 b_42 - b_44 b_22 )  -  ( b_23 b_42 - b_43 b_22 )  ( b_24 b_32   - b_34b_22 ) </v>
      </c>
      <c r="AI41" t="str">
        <f>AP33&amp;ParOn&amp;AH38&amp;Plus&amp;AJ39&amp;Plus&amp;AK40&amp;ParOff</f>
        <v xml:space="preserve">b_22  ( b_20 ( b_32  b_43  - b_33 b_44 )  + b_40  ( b_22 b_33  - b_23 b_32   )  + b_30  ( b_23 b_42 - b_22 b_43  )  ) </v>
      </c>
      <c r="AR41" t="str">
        <f>AR34&amp;ParOn&amp;AR35&amp;AR36&amp;moins&amp;AS35&amp;AS36&amp;ParOff&amp;ParOff</f>
        <v xml:space="preserve">b_40  ( b_22 b_33  - b_23 b_32   )  ) </v>
      </c>
    </row>
    <row r="42" spans="2:55" x14ac:dyDescent="0.25">
      <c r="B42" t="str">
        <f>W12</f>
        <v xml:space="preserve"> ( b_23 b_32   - b_33 b_22 )  ( b_24 b_42 - b_44 b_22 )  -  ( b_23 b_42 - b_43 b_22 )  ( b_24 b_32   - b_34b_22 ) </v>
      </c>
      <c r="AT42" t="str">
        <f>moins&amp;AT34&amp;ParOn&amp;AU35&amp;AU36&amp;moins&amp;AT35&amp;AT36&amp;ParOff&amp;ParOff</f>
        <v xml:space="preserve"> - b_30  ( b_22 b_43  - b_23 b_42 )  ) </v>
      </c>
      <c r="BB42" t="str">
        <f>AP33&amp;ParOn&amp;AP38&amp;Plus&amp;AR41&amp;AT42</f>
        <v xml:space="preserve">b_22  ( b_20 ( b_32  b_43  - b_33 b_44 )  )  + b_40  ( b_22 b_33  - b_23 b_32   )  )  - b_30  ( b_22 b_43  - b_23 b_42 )  ) </v>
      </c>
    </row>
    <row r="44" spans="2:55" x14ac:dyDescent="0.25">
      <c r="B44" s="4" t="str">
        <f t="shared" ref="B44:E48" si="4">V32</f>
        <v>+</v>
      </c>
      <c r="C44" s="4" t="str">
        <f t="shared" si="4"/>
        <v>+</v>
      </c>
      <c r="D44" s="4" t="str">
        <f t="shared" si="4"/>
        <v>-</v>
      </c>
      <c r="E44" s="4" t="str">
        <f t="shared" si="4"/>
        <v>-</v>
      </c>
      <c r="G44" s="4" t="str">
        <f t="shared" ref="G44:J48" si="5">AA32</f>
        <v>-</v>
      </c>
      <c r="H44" s="4" t="str">
        <f t="shared" si="5"/>
        <v>-</v>
      </c>
      <c r="I44" s="4" t="str">
        <f t="shared" si="5"/>
        <v>+</v>
      </c>
      <c r="J44" s="4" t="str">
        <f t="shared" si="5"/>
        <v>+</v>
      </c>
      <c r="L44" s="4" t="str">
        <f>AF32</f>
        <v>+</v>
      </c>
      <c r="M44" t="s">
        <v>16</v>
      </c>
      <c r="N44" t="str">
        <f t="shared" ref="N44:O48" si="6">AH32</f>
        <v>+</v>
      </c>
      <c r="O44" s="4" t="str">
        <f t="shared" si="6"/>
        <v>+</v>
      </c>
      <c r="Q44" s="4" t="str">
        <f>AK32</f>
        <v>-</v>
      </c>
      <c r="R44" s="4" t="str">
        <f>Q44</f>
        <v>-</v>
      </c>
      <c r="S44" s="4" t="str">
        <f t="shared" ref="S44:T48" si="7">AM32</f>
        <v>-</v>
      </c>
      <c r="T44" s="4" t="str">
        <f t="shared" si="7"/>
        <v>-</v>
      </c>
    </row>
    <row r="45" spans="2:55" x14ac:dyDescent="0.25">
      <c r="B45" t="str">
        <f t="shared" si="4"/>
        <v xml:space="preserve">b_22 </v>
      </c>
      <c r="C45" t="str">
        <f t="shared" si="4"/>
        <v xml:space="preserve">b_42 </v>
      </c>
      <c r="D45" t="str">
        <f t="shared" si="4"/>
        <v xml:space="preserve">b_22 </v>
      </c>
      <c r="E45" t="str">
        <f t="shared" si="4"/>
        <v xml:space="preserve">b_42 </v>
      </c>
      <c r="G45" t="str">
        <f t="shared" si="5"/>
        <v xml:space="preserve">b_22 </v>
      </c>
      <c r="H45" t="str">
        <f t="shared" si="5"/>
        <v>b_20</v>
      </c>
      <c r="I45" t="str">
        <f t="shared" si="5"/>
        <v xml:space="preserve">b_22 </v>
      </c>
      <c r="J45" t="str">
        <f t="shared" si="5"/>
        <v>b_20</v>
      </c>
      <c r="L45" t="str">
        <f>AF33</f>
        <v xml:space="preserve">b_22 </v>
      </c>
      <c r="M45" s="5" t="str">
        <f>AG33</f>
        <v xml:space="preserve">b_20 </v>
      </c>
      <c r="N45" s="9" t="str">
        <f t="shared" si="6"/>
        <v xml:space="preserve">b_22 </v>
      </c>
      <c r="O45" t="str">
        <f t="shared" si="6"/>
        <v xml:space="preserve">b_22 </v>
      </c>
      <c r="Q45" t="str">
        <f>AK33</f>
        <v xml:space="preserve">b_20 </v>
      </c>
      <c r="R45" s="5" t="str">
        <f>AL33</f>
        <v>b_20</v>
      </c>
      <c r="S45" s="9" t="str">
        <f t="shared" si="7"/>
        <v xml:space="preserve">b_22 </v>
      </c>
      <c r="T45" s="9" t="str">
        <f t="shared" si="7"/>
        <v xml:space="preserve">b_22 </v>
      </c>
    </row>
    <row r="46" spans="2:55" x14ac:dyDescent="0.25">
      <c r="B46" t="str">
        <f t="shared" si="4"/>
        <v xml:space="preserve">b_40 </v>
      </c>
      <c r="C46" t="str">
        <f t="shared" si="4"/>
        <v xml:space="preserve">b_20 </v>
      </c>
      <c r="D46" t="str">
        <f t="shared" si="4"/>
        <v xml:space="preserve">b_40 </v>
      </c>
      <c r="E46" t="str">
        <f t="shared" si="4"/>
        <v xml:space="preserve">b_20 </v>
      </c>
      <c r="G46" t="str">
        <f t="shared" si="5"/>
        <v xml:space="preserve">b_30 </v>
      </c>
      <c r="H46" t="str">
        <f t="shared" si="5"/>
        <v xml:space="preserve">b_32  </v>
      </c>
      <c r="I46" t="str">
        <f t="shared" si="5"/>
        <v xml:space="preserve">b_30 </v>
      </c>
      <c r="J46" t="str">
        <f t="shared" si="5"/>
        <v xml:space="preserve">b_32  </v>
      </c>
      <c r="L46" t="str">
        <f>AF34</f>
        <v>b_20</v>
      </c>
      <c r="M46" s="5" t="str">
        <f>AG34</f>
        <v xml:space="preserve">b_23 </v>
      </c>
      <c r="N46" s="9" t="str">
        <f t="shared" si="6"/>
        <v xml:space="preserve">b_22 </v>
      </c>
      <c r="O46" t="str">
        <f t="shared" si="6"/>
        <v xml:space="preserve">b_23 </v>
      </c>
      <c r="Q46" t="str">
        <f>AK34</f>
        <v xml:space="preserve">b_22 </v>
      </c>
      <c r="R46" s="5" t="str">
        <f>AL34</f>
        <v xml:space="preserve">b_23 </v>
      </c>
      <c r="S46" s="9" t="str">
        <f t="shared" si="7"/>
        <v xml:space="preserve">b_23 </v>
      </c>
      <c r="T46" s="9" t="str">
        <f t="shared" si="7"/>
        <v xml:space="preserve">b_22 </v>
      </c>
    </row>
    <row r="47" spans="2:55" x14ac:dyDescent="0.25">
      <c r="B47" t="str">
        <f t="shared" si="4"/>
        <v xml:space="preserve">b_22 </v>
      </c>
      <c r="C47" t="str">
        <f t="shared" si="4"/>
        <v xml:space="preserve">b_23 </v>
      </c>
      <c r="D47" t="str">
        <f t="shared" si="4"/>
        <v xml:space="preserve">b_23 </v>
      </c>
      <c r="E47" t="str">
        <f t="shared" si="4"/>
        <v xml:space="preserve">b_22 </v>
      </c>
      <c r="G47" t="str">
        <f t="shared" si="5"/>
        <v xml:space="preserve">b_22 </v>
      </c>
      <c r="H47" t="str">
        <f t="shared" si="5"/>
        <v xml:space="preserve">b_23 </v>
      </c>
      <c r="I47" t="str">
        <f t="shared" si="5"/>
        <v xml:space="preserve">b_23 </v>
      </c>
      <c r="J47" t="str">
        <f t="shared" si="5"/>
        <v xml:space="preserve">b_22 </v>
      </c>
      <c r="L47" t="str">
        <f>AF35</f>
        <v xml:space="preserve">b_32  </v>
      </c>
      <c r="M47" s="5" t="str">
        <f>AG35</f>
        <v xml:space="preserve">b_32  </v>
      </c>
      <c r="N47" s="9" t="str">
        <f t="shared" si="6"/>
        <v xml:space="preserve">b_33 </v>
      </c>
      <c r="O47" t="str">
        <f t="shared" si="6"/>
        <v xml:space="preserve">b_30 </v>
      </c>
      <c r="Q47" t="str">
        <f>AK35</f>
        <v xml:space="preserve">b_33 </v>
      </c>
      <c r="R47" s="5" t="str">
        <f>AL35</f>
        <v xml:space="preserve">b_32  </v>
      </c>
      <c r="S47" s="9" t="str">
        <f t="shared" si="7"/>
        <v xml:space="preserve">b_32  </v>
      </c>
      <c r="T47" s="9" t="str">
        <f t="shared" si="7"/>
        <v xml:space="preserve">b_30 </v>
      </c>
    </row>
    <row r="48" spans="2:55" x14ac:dyDescent="0.25">
      <c r="B48" t="str">
        <f t="shared" si="4"/>
        <v xml:space="preserve">b_33 </v>
      </c>
      <c r="C48" t="str">
        <f t="shared" si="4"/>
        <v xml:space="preserve">b_32  </v>
      </c>
      <c r="D48" t="str">
        <f t="shared" si="4"/>
        <v xml:space="preserve">b_32  </v>
      </c>
      <c r="E48" t="str">
        <f t="shared" si="4"/>
        <v xml:space="preserve">b_33 </v>
      </c>
      <c r="G48" t="str">
        <f t="shared" si="5"/>
        <v xml:space="preserve">b_43 </v>
      </c>
      <c r="H48" t="str">
        <f t="shared" si="5"/>
        <v>b_42</v>
      </c>
      <c r="I48" t="str">
        <f t="shared" si="5"/>
        <v>b_42</v>
      </c>
      <c r="J48" t="str">
        <f t="shared" si="5"/>
        <v xml:space="preserve">b_43 </v>
      </c>
      <c r="L48" t="str">
        <f>AF36</f>
        <v xml:space="preserve">b_43 </v>
      </c>
      <c r="M48" s="5" t="str">
        <f>AG36</f>
        <v xml:space="preserve">b_42 </v>
      </c>
      <c r="N48" s="9" t="str">
        <f t="shared" si="6"/>
        <v xml:space="preserve">b_40 </v>
      </c>
      <c r="O48" t="str">
        <f t="shared" si="6"/>
        <v>b_42</v>
      </c>
      <c r="Q48" t="str">
        <f>AK36</f>
        <v xml:space="preserve">b_42 </v>
      </c>
      <c r="R48" s="5" t="str">
        <f>AL36</f>
        <v>b_42</v>
      </c>
      <c r="S48" s="9" t="str">
        <f t="shared" si="7"/>
        <v xml:space="preserve">b_40 </v>
      </c>
      <c r="T48" s="9" t="str">
        <f t="shared" si="7"/>
        <v xml:space="preserve">b_43 </v>
      </c>
    </row>
    <row r="50" spans="2:55" x14ac:dyDescent="0.25">
      <c r="B50" t="str">
        <f>AH38</f>
        <v xml:space="preserve">b_20 ( b_32  b_43  - b_33 b_44 ) </v>
      </c>
    </row>
    <row r="51" spans="2:55" x14ac:dyDescent="0.25">
      <c r="B51" t="str">
        <f>AJ39</f>
        <v xml:space="preserve">b_40  ( b_22 b_33  - b_23 b_32   ) </v>
      </c>
    </row>
    <row r="52" spans="2:55" x14ac:dyDescent="0.25">
      <c r="B52" t="str">
        <f>AK40</f>
        <v xml:space="preserve">b_30  ( b_23 b_42 - b_22 b_43  ) </v>
      </c>
    </row>
    <row r="53" spans="2:55" x14ac:dyDescent="0.25">
      <c r="B53" t="str">
        <f>AI41</f>
        <v xml:space="preserve">b_22  ( b_20 ( b_32  b_43  - b_33 b_44 )  + b_40  ( b_22 b_33  - b_23 b_32   )  + b_30  ( b_23 b_42 - b_22 b_43  )  ) </v>
      </c>
    </row>
    <row r="54" spans="2:55" x14ac:dyDescent="0.25">
      <c r="V54" s="50">
        <v>3</v>
      </c>
      <c r="W54" s="50">
        <v>2</v>
      </c>
      <c r="X54" s="50">
        <v>-3</v>
      </c>
      <c r="Y54" s="50">
        <v>-1</v>
      </c>
      <c r="Z54" s="50"/>
      <c r="AA54" s="50">
        <v>-3</v>
      </c>
      <c r="AB54" s="50">
        <v>-2</v>
      </c>
      <c r="AC54" s="50">
        <v>4</v>
      </c>
      <c r="AD54" s="50">
        <v>1</v>
      </c>
      <c r="AE54" s="50"/>
      <c r="AF54" s="50">
        <v>1</v>
      </c>
      <c r="AG54" s="50">
        <f>AF54+1</f>
        <v>2</v>
      </c>
      <c r="AH54" s="50">
        <f t="shared" ref="AH54:AI54" si="8">AG54+1</f>
        <v>3</v>
      </c>
      <c r="AI54" s="50">
        <f t="shared" si="8"/>
        <v>4</v>
      </c>
      <c r="AJ54" s="50"/>
      <c r="AK54" s="50">
        <v>-1</v>
      </c>
      <c r="AL54" s="50">
        <f>AK54-1</f>
        <v>-2</v>
      </c>
      <c r="AM54" s="50">
        <f t="shared" ref="AM54:AN54" si="9">AL54-1</f>
        <v>-3</v>
      </c>
      <c r="AN54" s="50">
        <f t="shared" si="9"/>
        <v>-4</v>
      </c>
    </row>
    <row r="55" spans="2:55" x14ac:dyDescent="0.25">
      <c r="C55" t="s">
        <v>62</v>
      </c>
      <c r="D55" t="s">
        <v>88</v>
      </c>
      <c r="F55" t="s">
        <v>74</v>
      </c>
      <c r="G55" t="s">
        <v>42</v>
      </c>
      <c r="H55" s="62" t="s">
        <v>34</v>
      </c>
      <c r="I55" t="s">
        <v>62</v>
      </c>
      <c r="J55" t="s">
        <v>42</v>
      </c>
      <c r="L55" t="s">
        <v>74</v>
      </c>
      <c r="M55" t="s">
        <v>60</v>
      </c>
      <c r="V55" s="15" t="s">
        <v>16</v>
      </c>
      <c r="W55" s="15" t="s">
        <v>16</v>
      </c>
      <c r="X55" s="15" t="s">
        <v>11</v>
      </c>
      <c r="Y55" s="15" t="s">
        <v>11</v>
      </c>
      <c r="Z55" s="50"/>
      <c r="AA55" s="15" t="s">
        <v>11</v>
      </c>
      <c r="AB55" s="15" t="s">
        <v>11</v>
      </c>
      <c r="AC55" s="15" t="s">
        <v>16</v>
      </c>
      <c r="AD55" s="15" t="s">
        <v>16</v>
      </c>
      <c r="AE55" s="50"/>
      <c r="AF55" s="15" t="s">
        <v>16</v>
      </c>
      <c r="AG55" s="15" t="s">
        <v>16</v>
      </c>
      <c r="AH55" s="50" t="s">
        <v>16</v>
      </c>
      <c r="AI55" s="15" t="s">
        <v>16</v>
      </c>
      <c r="AJ55" s="50"/>
      <c r="AK55" s="15" t="s">
        <v>11</v>
      </c>
      <c r="AL55" s="15" t="s">
        <v>11</v>
      </c>
      <c r="AM55" s="15" t="s">
        <v>11</v>
      </c>
      <c r="AN55" s="15" t="s">
        <v>11</v>
      </c>
      <c r="AW55" t="s">
        <v>16</v>
      </c>
      <c r="AX55" t="s">
        <v>16</v>
      </c>
      <c r="AY55" t="s">
        <v>16</v>
      </c>
      <c r="BA55" t="s">
        <v>11</v>
      </c>
    </row>
    <row r="56" spans="2:55" x14ac:dyDescent="0.25">
      <c r="C56" t="s">
        <v>35</v>
      </c>
      <c r="D56" t="s">
        <v>63</v>
      </c>
      <c r="F56" t="s">
        <v>35</v>
      </c>
      <c r="G56" t="s">
        <v>47</v>
      </c>
      <c r="H56" s="62"/>
      <c r="I56" t="s">
        <v>35</v>
      </c>
      <c r="J56" t="s">
        <v>42</v>
      </c>
      <c r="L56" t="s">
        <v>59</v>
      </c>
      <c r="M56" t="s">
        <v>71</v>
      </c>
      <c r="V56" t="str">
        <f>C55</f>
        <v xml:space="preserve">b_23 </v>
      </c>
      <c r="W56" t="str">
        <f>C56</f>
        <v>b_22</v>
      </c>
      <c r="X56" t="str">
        <f>C55</f>
        <v xml:space="preserve">b_23 </v>
      </c>
      <c r="Y56" t="str">
        <f>C56</f>
        <v>b_22</v>
      </c>
      <c r="AA56" t="str">
        <f>I55</f>
        <v xml:space="preserve">b_23 </v>
      </c>
      <c r="AB56" t="str">
        <f>I56</f>
        <v>b_22</v>
      </c>
      <c r="AC56" t="str">
        <f>I55</f>
        <v xml:space="preserve">b_23 </v>
      </c>
      <c r="AD56" t="str">
        <f>I56</f>
        <v>b_22</v>
      </c>
      <c r="AF56" s="39" t="str">
        <f>AA56</f>
        <v xml:space="preserve">b_23 </v>
      </c>
      <c r="AG56" s="39" t="str">
        <f>AB56</f>
        <v>b_22</v>
      </c>
      <c r="AH56" s="39" t="str">
        <f>AC58</f>
        <v xml:space="preserve">b_22 </v>
      </c>
      <c r="AI56" s="39" t="str">
        <f>AD56</f>
        <v>b_22</v>
      </c>
      <c r="AJ56" s="9"/>
      <c r="AK56" s="9" t="str">
        <f t="shared" ref="AK56:AN59" si="10">AF56</f>
        <v xml:space="preserve">b_23 </v>
      </c>
      <c r="AL56" s="9" t="str">
        <f t="shared" si="10"/>
        <v>b_22</v>
      </c>
      <c r="AM56" s="9" t="str">
        <f t="shared" si="10"/>
        <v xml:space="preserve">b_22 </v>
      </c>
      <c r="AN56" s="9" t="str">
        <f t="shared" si="10"/>
        <v>b_22</v>
      </c>
      <c r="AP56" t="str">
        <f>AW57</f>
        <v xml:space="preserve">b_24 </v>
      </c>
      <c r="AQ56" t="str">
        <f>BC57</f>
        <v xml:space="preserve">b_24 </v>
      </c>
      <c r="AR56">
        <f>AX56</f>
        <v>0</v>
      </c>
      <c r="AS56">
        <f>BB56</f>
        <v>0</v>
      </c>
      <c r="AT56" s="39" t="str">
        <f>AY56</f>
        <v>b_22</v>
      </c>
      <c r="AU56" s="39" t="str">
        <f>BC56</f>
        <v>b_22</v>
      </c>
      <c r="AW56" t="str">
        <f>AF56</f>
        <v xml:space="preserve">b_23 </v>
      </c>
      <c r="AY56" t="str">
        <f>AG56</f>
        <v>b_22</v>
      </c>
      <c r="BA56" t="str">
        <f>AL56</f>
        <v>b_22</v>
      </c>
      <c r="BC56" t="str">
        <f t="shared" ref="BC56:BC59" si="11">AN56</f>
        <v>b_22</v>
      </c>
    </row>
    <row r="57" spans="2:55" x14ac:dyDescent="0.25">
      <c r="V57" t="str">
        <f>D55</f>
        <v xml:space="preserve">b_32  </v>
      </c>
      <c r="W57" t="str">
        <f>D56</f>
        <v xml:space="preserve">b_33 </v>
      </c>
      <c r="X57" t="str">
        <f>D55</f>
        <v xml:space="preserve">b_32  </v>
      </c>
      <c r="Y57" t="str">
        <f>D56</f>
        <v xml:space="preserve">b_33 </v>
      </c>
      <c r="AA57" t="str">
        <f>J55</f>
        <v>b_42</v>
      </c>
      <c r="AB57" t="str">
        <f>J56</f>
        <v>b_42</v>
      </c>
      <c r="AC57" t="str">
        <f>J55</f>
        <v>b_42</v>
      </c>
      <c r="AD57" t="str">
        <f>J56</f>
        <v>b_42</v>
      </c>
      <c r="AF57" s="39" t="str">
        <f>AA58</f>
        <v xml:space="preserve">b_24 </v>
      </c>
      <c r="AG57" s="39" t="str">
        <f>AB58</f>
        <v xml:space="preserve">b_22 </v>
      </c>
      <c r="AH57" s="39" t="str">
        <f>AC56</f>
        <v xml:space="preserve">b_23 </v>
      </c>
      <c r="AI57" s="39" t="str">
        <f>AD58</f>
        <v xml:space="preserve">b_24 </v>
      </c>
      <c r="AJ57" s="9"/>
      <c r="AK57" s="9" t="str">
        <f t="shared" si="10"/>
        <v xml:space="preserve">b_24 </v>
      </c>
      <c r="AL57" s="9" t="str">
        <f t="shared" si="10"/>
        <v xml:space="preserve">b_22 </v>
      </c>
      <c r="AM57" s="9" t="str">
        <f t="shared" si="10"/>
        <v xml:space="preserve">b_23 </v>
      </c>
      <c r="AN57" s="9" t="str">
        <f t="shared" si="10"/>
        <v xml:space="preserve">b_24 </v>
      </c>
      <c r="AP57" t="str">
        <f>AW58</f>
        <v xml:space="preserve">b_32 </v>
      </c>
      <c r="AQ57" t="str">
        <f>BC58</f>
        <v xml:space="preserve">b_32 </v>
      </c>
      <c r="AR57">
        <f>AX59</f>
        <v>0</v>
      </c>
      <c r="AS57">
        <f>BB57</f>
        <v>0</v>
      </c>
      <c r="AT57" s="39" t="str">
        <f>AY58</f>
        <v xml:space="preserve">b_34 </v>
      </c>
      <c r="AU57" s="39" t="str">
        <f>BC58</f>
        <v xml:space="preserve">b_32 </v>
      </c>
      <c r="AW57" t="str">
        <f t="shared" ref="AW57:AW59" si="12">AF57</f>
        <v xml:space="preserve">b_24 </v>
      </c>
      <c r="AY57" t="str">
        <f t="shared" ref="AY57:AY59" si="13">AG57</f>
        <v xml:space="preserve">b_22 </v>
      </c>
      <c r="BA57" t="str">
        <f t="shared" ref="BA57:BA59" si="14">AL57</f>
        <v xml:space="preserve">b_22 </v>
      </c>
      <c r="BC57" t="str">
        <f t="shared" si="11"/>
        <v xml:space="preserve">b_24 </v>
      </c>
    </row>
    <row r="58" spans="2:55" x14ac:dyDescent="0.25">
      <c r="C58" s="6" t="s">
        <v>62</v>
      </c>
      <c r="D58" s="8" t="s">
        <v>35</v>
      </c>
      <c r="F58" s="6" t="s">
        <v>74</v>
      </c>
      <c r="G58" s="8" t="s">
        <v>35</v>
      </c>
      <c r="I58" s="6" t="s">
        <v>62</v>
      </c>
      <c r="J58" s="8" t="s">
        <v>35</v>
      </c>
      <c r="L58" s="6" t="s">
        <v>74</v>
      </c>
      <c r="M58" s="8" t="s">
        <v>35</v>
      </c>
      <c r="V58" t="str">
        <f>F55</f>
        <v xml:space="preserve">b_24 </v>
      </c>
      <c r="W58" t="str">
        <f>F56</f>
        <v>b_22</v>
      </c>
      <c r="X58" t="str">
        <f>F56</f>
        <v>b_22</v>
      </c>
      <c r="Y58" t="str">
        <f>F55</f>
        <v xml:space="preserve">b_24 </v>
      </c>
      <c r="AA58" t="str">
        <f>L55</f>
        <v xml:space="preserve">b_24 </v>
      </c>
      <c r="AB58" t="str">
        <f>L56</f>
        <v xml:space="preserve">b_22 </v>
      </c>
      <c r="AC58" t="str">
        <f>L56</f>
        <v xml:space="preserve">b_22 </v>
      </c>
      <c r="AD58" t="str">
        <f>L55</f>
        <v xml:space="preserve">b_24 </v>
      </c>
      <c r="AF58" s="39" t="str">
        <f>AA59</f>
        <v xml:space="preserve">b_32 </v>
      </c>
      <c r="AG58" s="39" t="str">
        <f>AB59</f>
        <v xml:space="preserve">b_34 </v>
      </c>
      <c r="AH58" s="39" t="str">
        <f>AC59</f>
        <v xml:space="preserve">b_34 </v>
      </c>
      <c r="AI58" s="39" t="str">
        <f>AD59</f>
        <v xml:space="preserve">b_32 </v>
      </c>
      <c r="AJ58" s="9"/>
      <c r="AK58" s="9" t="str">
        <f t="shared" si="10"/>
        <v xml:space="preserve">b_32 </v>
      </c>
      <c r="AL58" s="9" t="str">
        <f t="shared" si="10"/>
        <v xml:space="preserve">b_34 </v>
      </c>
      <c r="AM58" s="9" t="str">
        <f>AH58</f>
        <v xml:space="preserve">b_34 </v>
      </c>
      <c r="AN58" s="9" t="str">
        <f t="shared" si="10"/>
        <v xml:space="preserve">b_32 </v>
      </c>
      <c r="AP58" t="str">
        <f>AW58</f>
        <v xml:space="preserve">b_32 </v>
      </c>
      <c r="AQ58" t="str">
        <f>BC58</f>
        <v xml:space="preserve">b_32 </v>
      </c>
      <c r="AR58">
        <f>AX57</f>
        <v>0</v>
      </c>
      <c r="AS58">
        <f>BB59</f>
        <v>0</v>
      </c>
      <c r="AT58" s="39" t="str">
        <f>AY57</f>
        <v xml:space="preserve">b_22 </v>
      </c>
      <c r="AU58" s="39" t="str">
        <f>BC57</f>
        <v xml:space="preserve">b_24 </v>
      </c>
      <c r="AW58" t="str">
        <f t="shared" si="12"/>
        <v xml:space="preserve">b_32 </v>
      </c>
      <c r="AY58" t="str">
        <f t="shared" si="13"/>
        <v xml:space="preserve">b_34 </v>
      </c>
      <c r="BA58" t="str">
        <f t="shared" si="14"/>
        <v xml:space="preserve">b_34 </v>
      </c>
      <c r="BC58" t="str">
        <f t="shared" si="11"/>
        <v xml:space="preserve">b_32 </v>
      </c>
    </row>
    <row r="59" spans="2:55" x14ac:dyDescent="0.25">
      <c r="C59" s="6" t="s">
        <v>63</v>
      </c>
      <c r="D59" s="8" t="s">
        <v>88</v>
      </c>
      <c r="F59" s="6" t="s">
        <v>70</v>
      </c>
      <c r="G59" s="8" t="s">
        <v>42</v>
      </c>
      <c r="I59" s="6" t="s">
        <v>64</v>
      </c>
      <c r="J59" s="8" t="s">
        <v>42</v>
      </c>
      <c r="L59" s="6" t="s">
        <v>45</v>
      </c>
      <c r="M59" s="8" t="s">
        <v>88</v>
      </c>
      <c r="V59" t="str">
        <f>G55</f>
        <v>b_42</v>
      </c>
      <c r="W59" t="str">
        <f>G56</f>
        <v>b_44</v>
      </c>
      <c r="X59" t="str">
        <f>G56</f>
        <v>b_44</v>
      </c>
      <c r="Y59" t="str">
        <f>G55</f>
        <v>b_42</v>
      </c>
      <c r="AA59" t="str">
        <f>M55</f>
        <v xml:space="preserve">b_32 </v>
      </c>
      <c r="AB59" t="str">
        <f>M56</f>
        <v xml:space="preserve">b_34 </v>
      </c>
      <c r="AC59" t="str">
        <f>M56</f>
        <v xml:space="preserve">b_34 </v>
      </c>
      <c r="AD59" t="str">
        <f>M55</f>
        <v xml:space="preserve">b_32 </v>
      </c>
      <c r="AF59" s="39" t="str">
        <f>AA57</f>
        <v>b_42</v>
      </c>
      <c r="AG59" s="39" t="str">
        <f>AB57</f>
        <v>b_42</v>
      </c>
      <c r="AH59" s="39" t="str">
        <f>AC57</f>
        <v>b_42</v>
      </c>
      <c r="AI59" s="39" t="str">
        <f>AD57</f>
        <v>b_42</v>
      </c>
      <c r="AJ59" s="9"/>
      <c r="AK59" s="9" t="str">
        <f t="shared" si="10"/>
        <v>b_42</v>
      </c>
      <c r="AL59" s="9" t="str">
        <f t="shared" si="10"/>
        <v>b_42</v>
      </c>
      <c r="AM59" s="9" t="str">
        <f>AH59</f>
        <v>b_42</v>
      </c>
      <c r="AN59" s="9" t="str">
        <f t="shared" si="10"/>
        <v>b_42</v>
      </c>
      <c r="AP59" t="str">
        <f>AW59</f>
        <v>b_42</v>
      </c>
      <c r="AQ59" t="str">
        <f>BC59</f>
        <v>b_42</v>
      </c>
      <c r="AR59">
        <f>AX58</f>
        <v>0</v>
      </c>
      <c r="AS59">
        <f>BB58</f>
        <v>0</v>
      </c>
      <c r="AT59" s="39" t="str">
        <f>AY59</f>
        <v>b_42</v>
      </c>
      <c r="AU59" s="39" t="str">
        <f>BC59</f>
        <v>b_42</v>
      </c>
      <c r="AW59" t="str">
        <f t="shared" si="12"/>
        <v>b_42</v>
      </c>
      <c r="AY59" t="str">
        <f t="shared" si="13"/>
        <v>b_42</v>
      </c>
      <c r="BA59" t="str">
        <f t="shared" si="14"/>
        <v>b_42</v>
      </c>
      <c r="BC59" t="str">
        <f t="shared" si="11"/>
        <v>b_42</v>
      </c>
    </row>
    <row r="60" spans="2:55" x14ac:dyDescent="0.25">
      <c r="AF60" s="39"/>
      <c r="AG60" s="39"/>
      <c r="AI60" s="39"/>
      <c r="AJ60" s="9"/>
      <c r="AK60" s="9"/>
      <c r="AL60" s="9"/>
      <c r="AN60" s="9"/>
      <c r="AT60" s="39"/>
      <c r="AU60" s="39"/>
    </row>
    <row r="61" spans="2:55" x14ac:dyDescent="0.25">
      <c r="B61" s="61">
        <f t="shared" ref="B61:E66" si="15">V54</f>
        <v>3</v>
      </c>
      <c r="C61" s="61">
        <f t="shared" si="15"/>
        <v>2</v>
      </c>
      <c r="D61" s="61">
        <f t="shared" si="15"/>
        <v>-3</v>
      </c>
      <c r="E61" s="61">
        <f t="shared" si="15"/>
        <v>-1</v>
      </c>
      <c r="F61" s="61"/>
      <c r="G61" s="61">
        <f t="shared" ref="G61:J66" si="16">AA54</f>
        <v>-3</v>
      </c>
      <c r="H61" s="61">
        <f t="shared" si="16"/>
        <v>-2</v>
      </c>
      <c r="I61" s="61">
        <f t="shared" si="16"/>
        <v>4</v>
      </c>
      <c r="J61" s="61">
        <f t="shared" si="16"/>
        <v>1</v>
      </c>
      <c r="K61" s="61"/>
      <c r="L61" s="61">
        <f t="shared" ref="L61:O64" si="17">AF54</f>
        <v>1</v>
      </c>
      <c r="M61" s="61">
        <f t="shared" si="17"/>
        <v>2</v>
      </c>
      <c r="N61" s="61">
        <f t="shared" si="17"/>
        <v>3</v>
      </c>
      <c r="O61" s="61">
        <f t="shared" si="17"/>
        <v>4</v>
      </c>
      <c r="P61" s="61"/>
      <c r="Q61" s="61">
        <f t="shared" ref="Q61:T64" si="18">AK54</f>
        <v>-1</v>
      </c>
      <c r="R61" s="61">
        <f t="shared" si="18"/>
        <v>-2</v>
      </c>
      <c r="S61" s="61">
        <f t="shared" si="18"/>
        <v>-3</v>
      </c>
      <c r="T61" s="61">
        <f t="shared" si="18"/>
        <v>-4</v>
      </c>
      <c r="V61">
        <f>AJ54</f>
        <v>0</v>
      </c>
      <c r="W61">
        <f t="shared" ref="W61" si="19">AK54</f>
        <v>-1</v>
      </c>
      <c r="X61">
        <f t="shared" ref="X61" si="20">AL54</f>
        <v>-2</v>
      </c>
      <c r="Y61">
        <f t="shared" ref="Y61" si="21">AM54</f>
        <v>-3</v>
      </c>
      <c r="Z61">
        <f t="shared" ref="Z61" si="22">AN54</f>
        <v>-4</v>
      </c>
      <c r="AA61">
        <f t="shared" ref="AA61" si="23">AO54</f>
        <v>0</v>
      </c>
      <c r="AB61">
        <f t="shared" ref="AB61" si="24">AP54</f>
        <v>0</v>
      </c>
      <c r="AC61">
        <f t="shared" ref="AC61" si="25">AQ54</f>
        <v>0</v>
      </c>
      <c r="AF61" s="39"/>
      <c r="AG61" s="39"/>
      <c r="AH61" s="39"/>
      <c r="AI61" s="39"/>
      <c r="AJ61" s="9"/>
      <c r="AK61" s="9"/>
      <c r="AL61" s="9"/>
      <c r="AM61" s="9"/>
      <c r="AN61" s="9"/>
      <c r="AP61" t="str">
        <f>AP57&amp;ParOn&amp;AP58&amp;AP59&amp;moins&amp;AQ58&amp;AQ59&amp;ParOff&amp;ParOff</f>
        <v xml:space="preserve">b_32  ( b_32 b_42 - b_32 b_42 )  ) </v>
      </c>
    </row>
    <row r="62" spans="2:55" x14ac:dyDescent="0.25">
      <c r="B62" s="61" t="str">
        <f t="shared" si="15"/>
        <v>+</v>
      </c>
      <c r="C62" s="61" t="str">
        <f t="shared" si="15"/>
        <v>+</v>
      </c>
      <c r="D62" s="61" t="str">
        <f t="shared" si="15"/>
        <v>-</v>
      </c>
      <c r="E62" s="61" t="str">
        <f t="shared" si="15"/>
        <v>-</v>
      </c>
      <c r="F62" s="61"/>
      <c r="G62" s="61" t="str">
        <f t="shared" si="16"/>
        <v>-</v>
      </c>
      <c r="H62" s="61" t="str">
        <f t="shared" si="16"/>
        <v>-</v>
      </c>
      <c r="I62" s="61" t="str">
        <f t="shared" si="16"/>
        <v>+</v>
      </c>
      <c r="J62" s="61" t="str">
        <f t="shared" si="16"/>
        <v>+</v>
      </c>
      <c r="K62" s="61"/>
      <c r="L62" s="61" t="str">
        <f t="shared" si="17"/>
        <v>+</v>
      </c>
      <c r="M62" s="61" t="str">
        <f t="shared" si="17"/>
        <v>+</v>
      </c>
      <c r="N62" s="61" t="str">
        <f t="shared" si="17"/>
        <v>+</v>
      </c>
      <c r="O62" s="61" t="str">
        <f t="shared" si="17"/>
        <v>+</v>
      </c>
      <c r="P62" s="61"/>
      <c r="Q62" s="61" t="str">
        <f t="shared" si="18"/>
        <v>-</v>
      </c>
      <c r="R62" s="61" t="str">
        <f t="shared" si="18"/>
        <v>-</v>
      </c>
      <c r="S62" s="61" t="str">
        <f t="shared" si="18"/>
        <v>-</v>
      </c>
      <c r="T62" s="61" t="str">
        <f t="shared" si="18"/>
        <v>-</v>
      </c>
      <c r="AF62" s="39"/>
      <c r="AG62" s="39"/>
      <c r="AH62" s="39"/>
      <c r="AI62" s="39"/>
      <c r="AJ62" s="9"/>
      <c r="AK62" s="9"/>
      <c r="AL62" s="9"/>
      <c r="AM62" s="9"/>
      <c r="AN62" s="9"/>
    </row>
    <row r="63" spans="2:55" x14ac:dyDescent="0.25">
      <c r="B63" s="4" t="str">
        <f t="shared" si="15"/>
        <v xml:space="preserve">b_23 </v>
      </c>
      <c r="C63" s="4" t="str">
        <f t="shared" si="15"/>
        <v>b_22</v>
      </c>
      <c r="D63" s="4" t="str">
        <f t="shared" si="15"/>
        <v xml:space="preserve">b_23 </v>
      </c>
      <c r="E63" s="4" t="str">
        <f t="shared" si="15"/>
        <v>b_22</v>
      </c>
      <c r="G63" s="4" t="str">
        <f t="shared" si="16"/>
        <v xml:space="preserve">b_23 </v>
      </c>
      <c r="H63" s="4" t="str">
        <f t="shared" si="16"/>
        <v>b_22</v>
      </c>
      <c r="I63" s="4" t="str">
        <f t="shared" si="16"/>
        <v xml:space="preserve">b_23 </v>
      </c>
      <c r="J63" s="4" t="str">
        <f t="shared" si="16"/>
        <v>b_22</v>
      </c>
      <c r="L63" s="4" t="str">
        <f t="shared" si="17"/>
        <v xml:space="preserve">b_23 </v>
      </c>
      <c r="M63" s="5" t="str">
        <f t="shared" si="17"/>
        <v>b_22</v>
      </c>
      <c r="N63" t="str">
        <f t="shared" si="17"/>
        <v xml:space="preserve">b_22 </v>
      </c>
      <c r="O63" s="4" t="str">
        <f t="shared" si="17"/>
        <v>b_22</v>
      </c>
      <c r="Q63" s="4" t="str">
        <f t="shared" si="18"/>
        <v xml:space="preserve">b_23 </v>
      </c>
      <c r="R63" s="5" t="str">
        <f t="shared" si="18"/>
        <v>b_22</v>
      </c>
      <c r="S63" s="4" t="str">
        <f t="shared" si="18"/>
        <v xml:space="preserve">b_22 </v>
      </c>
      <c r="T63" s="4" t="str">
        <f t="shared" si="18"/>
        <v>b_22</v>
      </c>
      <c r="AF63" s="39"/>
      <c r="AG63" s="39"/>
      <c r="AH63" s="39"/>
      <c r="AI63" s="39"/>
      <c r="AJ63" s="9"/>
      <c r="AK63" s="9"/>
      <c r="AL63" s="9"/>
      <c r="AM63" s="9"/>
      <c r="AN63" s="9"/>
      <c r="AT63" t="str">
        <f>moins&amp;AT57&amp;ParOn&amp;AU58&amp;AU59&amp;moins&amp;AT58&amp;AT59&amp;ParOff&amp;ParOff</f>
        <v xml:space="preserve"> - b_34  ( b_24 b_42 - b_22 b_42 )  ) </v>
      </c>
      <c r="BB63" t="str">
        <f>AP56&amp;ParOn&amp;AP61&amp;AR62&amp;AT63</f>
        <v xml:space="preserve">b_24  ( b_32  ( b_32 b_42 - b_32 b_42 )  )  - b_34  ( b_24 b_42 - b_22 b_42 )  ) </v>
      </c>
    </row>
    <row r="64" spans="2:55" x14ac:dyDescent="0.25">
      <c r="B64" t="str">
        <f t="shared" si="15"/>
        <v xml:space="preserve">b_32  </v>
      </c>
      <c r="C64" t="str">
        <f t="shared" si="15"/>
        <v xml:space="preserve">b_33 </v>
      </c>
      <c r="D64" t="str">
        <f t="shared" si="15"/>
        <v xml:space="preserve">b_32  </v>
      </c>
      <c r="E64" t="str">
        <f t="shared" si="15"/>
        <v xml:space="preserve">b_33 </v>
      </c>
      <c r="G64" t="str">
        <f t="shared" si="16"/>
        <v>b_42</v>
      </c>
      <c r="H64" t="str">
        <f t="shared" si="16"/>
        <v>b_42</v>
      </c>
      <c r="I64" t="str">
        <f t="shared" si="16"/>
        <v>b_42</v>
      </c>
      <c r="J64" t="str">
        <f t="shared" si="16"/>
        <v>b_42</v>
      </c>
      <c r="L64" t="str">
        <f t="shared" si="17"/>
        <v xml:space="preserve">b_24 </v>
      </c>
      <c r="M64" s="5" t="str">
        <f t="shared" si="17"/>
        <v xml:space="preserve">b_22 </v>
      </c>
      <c r="N64" s="9" t="str">
        <f t="shared" si="17"/>
        <v xml:space="preserve">b_23 </v>
      </c>
      <c r="O64" t="str">
        <f t="shared" si="17"/>
        <v xml:space="preserve">b_24 </v>
      </c>
      <c r="Q64" t="str">
        <f t="shared" si="18"/>
        <v xml:space="preserve">b_24 </v>
      </c>
      <c r="R64" s="5" t="str">
        <f t="shared" si="18"/>
        <v xml:space="preserve">b_22 </v>
      </c>
      <c r="S64" s="9" t="str">
        <f t="shared" si="18"/>
        <v xml:space="preserve">b_23 </v>
      </c>
      <c r="T64" s="9" t="str">
        <f t="shared" si="18"/>
        <v xml:space="preserve">b_24 </v>
      </c>
    </row>
    <row r="65" spans="2:47" x14ac:dyDescent="0.25">
      <c r="B65" t="str">
        <f t="shared" si="15"/>
        <v xml:space="preserve">b_24 </v>
      </c>
      <c r="C65" t="str">
        <f t="shared" si="15"/>
        <v>b_22</v>
      </c>
      <c r="D65" t="str">
        <f t="shared" si="15"/>
        <v>b_22</v>
      </c>
      <c r="E65" t="str">
        <f t="shared" si="15"/>
        <v xml:space="preserve">b_24 </v>
      </c>
      <c r="G65" t="str">
        <f t="shared" si="16"/>
        <v xml:space="preserve">b_24 </v>
      </c>
      <c r="H65" t="str">
        <f t="shared" si="16"/>
        <v xml:space="preserve">b_22 </v>
      </c>
      <c r="I65" t="str">
        <f t="shared" si="16"/>
        <v xml:space="preserve">b_22 </v>
      </c>
      <c r="J65" t="str">
        <f t="shared" si="16"/>
        <v xml:space="preserve">b_24 </v>
      </c>
      <c r="L65" t="str">
        <f>AF58</f>
        <v xml:space="preserve">b_32 </v>
      </c>
      <c r="M65" s="5" t="str">
        <f>AG58</f>
        <v xml:space="preserve">b_34 </v>
      </c>
      <c r="N65" s="9" t="str">
        <f>AH59</f>
        <v>b_42</v>
      </c>
      <c r="O65" t="str">
        <f>AI58</f>
        <v xml:space="preserve">b_32 </v>
      </c>
      <c r="Q65" t="str">
        <f>AK58</f>
        <v xml:space="preserve">b_32 </v>
      </c>
      <c r="R65" s="5" t="str">
        <f>AL58</f>
        <v xml:space="preserve">b_34 </v>
      </c>
      <c r="S65" s="9" t="str">
        <f>AM59</f>
        <v>b_42</v>
      </c>
      <c r="T65" s="9" t="str">
        <f>AN58</f>
        <v xml:space="preserve">b_32 </v>
      </c>
    </row>
    <row r="66" spans="2:47" x14ac:dyDescent="0.25">
      <c r="B66" t="str">
        <f t="shared" si="15"/>
        <v>b_42</v>
      </c>
      <c r="C66" t="str">
        <f t="shared" si="15"/>
        <v>b_44</v>
      </c>
      <c r="D66" t="str">
        <f t="shared" si="15"/>
        <v>b_44</v>
      </c>
      <c r="E66" t="str">
        <f t="shared" si="15"/>
        <v>b_42</v>
      </c>
      <c r="G66" t="str">
        <f t="shared" si="16"/>
        <v xml:space="preserve">b_32 </v>
      </c>
      <c r="H66" t="str">
        <f t="shared" si="16"/>
        <v xml:space="preserve">b_34 </v>
      </c>
      <c r="I66" t="str">
        <f t="shared" si="16"/>
        <v xml:space="preserve">b_34 </v>
      </c>
      <c r="J66" t="str">
        <f t="shared" si="16"/>
        <v xml:space="preserve">b_32 </v>
      </c>
      <c r="L66" t="str">
        <f>AF59</f>
        <v>b_42</v>
      </c>
      <c r="M66" s="5" t="str">
        <f>AG59</f>
        <v>b_42</v>
      </c>
      <c r="N66" s="9" t="str">
        <f>AH58</f>
        <v xml:space="preserve">b_34 </v>
      </c>
      <c r="O66" t="str">
        <f>AI59</f>
        <v>b_42</v>
      </c>
      <c r="Q66" t="str">
        <f>AK59</f>
        <v>b_42</v>
      </c>
      <c r="R66" s="5" t="str">
        <f>AL59</f>
        <v>b_42</v>
      </c>
      <c r="S66" s="9" t="str">
        <f>AM58</f>
        <v xml:space="preserve">b_34 </v>
      </c>
      <c r="T66" s="9" t="str">
        <f>AN59</f>
        <v>b_42</v>
      </c>
      <c r="AF66" s="39"/>
      <c r="AG66" s="39"/>
      <c r="AH66" s="39"/>
      <c r="AI66" s="39"/>
      <c r="AJ66" s="9"/>
      <c r="AK66" s="9"/>
      <c r="AL66" s="9"/>
      <c r="AM66" s="9"/>
      <c r="AN66" s="9"/>
      <c r="AT66" s="39"/>
      <c r="AU66" s="39"/>
    </row>
    <row r="67" spans="2:47" x14ac:dyDescent="0.25">
      <c r="AF67" s="39"/>
      <c r="AG67" s="39"/>
      <c r="AH67" s="39"/>
      <c r="AI67" s="39"/>
      <c r="AJ67" s="9"/>
      <c r="AK67" s="9"/>
      <c r="AL67" s="9"/>
      <c r="AM67" s="9"/>
      <c r="AN67" s="9"/>
      <c r="AT67" s="39"/>
      <c r="AU67" s="39"/>
    </row>
    <row r="68" spans="2:47" x14ac:dyDescent="0.25">
      <c r="B68" t="str">
        <f>ParOn&amp;C58&amp;D59&amp;moins&amp;C59&amp;D58&amp;ParOff</f>
        <v xml:space="preserve"> ( b_23 b_32   - b_33 b_22 ) </v>
      </c>
      <c r="AF68" s="39"/>
      <c r="AG68" s="39"/>
      <c r="AH68" s="39"/>
      <c r="AI68" s="39"/>
      <c r="AJ68" s="9"/>
      <c r="AK68" s="9"/>
      <c r="AL68" s="9"/>
      <c r="AM68" s="9"/>
      <c r="AN68" s="9"/>
      <c r="AT68" s="39"/>
      <c r="AU68" s="39"/>
    </row>
    <row r="69" spans="2:47" x14ac:dyDescent="0.25">
      <c r="B69" t="str">
        <f>ParOn&amp;F58&amp;G59&amp;moins&amp;F59&amp;G58&amp;ParOff</f>
        <v xml:space="preserve"> ( b_24 b_42 - b_44 b_22 ) </v>
      </c>
    </row>
    <row r="70" spans="2:47" x14ac:dyDescent="0.25">
      <c r="B70" t="str">
        <f>ParOn&amp;I58&amp;J59&amp;moins&amp;I59&amp;J58&amp;ParOff</f>
        <v xml:space="preserve"> ( b_23 b_42 - b_43 b_22 ) </v>
      </c>
      <c r="V70" t="s">
        <v>59</v>
      </c>
      <c r="W70" t="s">
        <v>62</v>
      </c>
      <c r="X70" t="s">
        <v>59</v>
      </c>
      <c r="Y70" t="s">
        <v>62</v>
      </c>
      <c r="AA70" t="s">
        <v>59</v>
      </c>
      <c r="AB70" t="s">
        <v>43</v>
      </c>
      <c r="AC70" t="s">
        <v>59</v>
      </c>
      <c r="AD70" t="s">
        <v>43</v>
      </c>
      <c r="AF70" t="s">
        <v>59</v>
      </c>
      <c r="AG70" t="s">
        <v>62</v>
      </c>
      <c r="AH70" t="s">
        <v>59</v>
      </c>
      <c r="AI70" t="s">
        <v>59</v>
      </c>
      <c r="AK70" t="s">
        <v>59</v>
      </c>
      <c r="AL70" t="s">
        <v>43</v>
      </c>
      <c r="AM70" t="s">
        <v>59</v>
      </c>
      <c r="AN70" t="s">
        <v>59</v>
      </c>
    </row>
    <row r="71" spans="2:47" x14ac:dyDescent="0.25">
      <c r="B71" t="str">
        <f>ParOn&amp;L58&amp;M59&amp;moins&amp;L59&amp;M58&amp;ParOff</f>
        <v xml:space="preserve"> ( b_24 b_32   - b_34b_22 ) </v>
      </c>
      <c r="V71" t="s">
        <v>63</v>
      </c>
      <c r="W71" t="s">
        <v>88</v>
      </c>
      <c r="X71" t="s">
        <v>63</v>
      </c>
      <c r="Y71" t="s">
        <v>88</v>
      </c>
      <c r="AA71" t="s">
        <v>64</v>
      </c>
      <c r="AB71" t="s">
        <v>61</v>
      </c>
      <c r="AC71" t="s">
        <v>64</v>
      </c>
      <c r="AD71" t="s">
        <v>61</v>
      </c>
      <c r="AF71" t="s">
        <v>43</v>
      </c>
      <c r="AG71" t="s">
        <v>74</v>
      </c>
      <c r="AH71" t="s">
        <v>59</v>
      </c>
      <c r="AI71" t="s">
        <v>88</v>
      </c>
      <c r="AK71" t="s">
        <v>62</v>
      </c>
      <c r="AL71" t="s">
        <v>88</v>
      </c>
      <c r="AM71" t="s">
        <v>74</v>
      </c>
      <c r="AN71" t="s">
        <v>59</v>
      </c>
    </row>
    <row r="72" spans="2:47" x14ac:dyDescent="0.25">
      <c r="V72" t="s">
        <v>59</v>
      </c>
      <c r="W72" t="s">
        <v>61</v>
      </c>
      <c r="X72" t="s">
        <v>61</v>
      </c>
      <c r="Y72" t="s">
        <v>59</v>
      </c>
      <c r="AA72" t="s">
        <v>59</v>
      </c>
      <c r="AB72" t="s">
        <v>88</v>
      </c>
      <c r="AC72" t="s">
        <v>88</v>
      </c>
      <c r="AD72" t="s">
        <v>59</v>
      </c>
      <c r="AF72" t="s">
        <v>71</v>
      </c>
      <c r="AG72" t="s">
        <v>74</v>
      </c>
      <c r="AH72" t="s">
        <v>63</v>
      </c>
      <c r="AI72" t="s">
        <v>42</v>
      </c>
      <c r="AK72" t="s">
        <v>88</v>
      </c>
      <c r="AL72" t="s">
        <v>61</v>
      </c>
      <c r="AM72" t="s">
        <v>63</v>
      </c>
      <c r="AN72" t="s">
        <v>71</v>
      </c>
    </row>
    <row r="73" spans="2:47" x14ac:dyDescent="0.25">
      <c r="V73" t="s">
        <v>70</v>
      </c>
      <c r="W73" t="s">
        <v>74</v>
      </c>
      <c r="X73" t="s">
        <v>74</v>
      </c>
      <c r="Y73" t="s">
        <v>70</v>
      </c>
      <c r="AA73" t="s">
        <v>71</v>
      </c>
      <c r="AB73" t="s">
        <v>42</v>
      </c>
      <c r="AC73" t="s">
        <v>42</v>
      </c>
      <c r="AD73" t="s">
        <v>71</v>
      </c>
      <c r="AF73" t="s">
        <v>61</v>
      </c>
      <c r="AG73" t="s">
        <v>61</v>
      </c>
      <c r="AH73" t="s">
        <v>70</v>
      </c>
      <c r="AI73" t="s">
        <v>42</v>
      </c>
      <c r="AK73" t="s">
        <v>70</v>
      </c>
      <c r="AL73" t="s">
        <v>42</v>
      </c>
      <c r="AM73" t="s">
        <v>61</v>
      </c>
      <c r="AN73" t="s">
        <v>64</v>
      </c>
    </row>
    <row r="77" spans="2:47" x14ac:dyDescent="0.25">
      <c r="B77" t="e">
        <f>#REF!</f>
        <v>#REF!</v>
      </c>
      <c r="G77" t="e">
        <f>#REF!</f>
        <v>#REF!</v>
      </c>
      <c r="L77" t="e">
        <f>#REF!</f>
        <v>#REF!</v>
      </c>
    </row>
    <row r="78" spans="2:47" x14ac:dyDescent="0.25">
      <c r="B78" t="e">
        <f>#REF!</f>
        <v>#REF!</v>
      </c>
      <c r="G78" t="e">
        <f>#REF!</f>
        <v>#REF!</v>
      </c>
      <c r="L78" t="e">
        <f>#REF!</f>
        <v>#REF!</v>
      </c>
    </row>
  </sheetData>
  <mergeCells count="1">
    <mergeCell ref="H32:H3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B49"/>
  <sheetViews>
    <sheetView workbookViewId="0">
      <selection activeCell="AU24" sqref="AU24"/>
    </sheetView>
  </sheetViews>
  <sheetFormatPr baseColWidth="10" defaultColWidth="5.7109375" defaultRowHeight="15" x14ac:dyDescent="0.25"/>
  <cols>
    <col min="2" max="2" width="7.5703125" bestFit="1" customWidth="1"/>
  </cols>
  <sheetData>
    <row r="2" spans="1:54" x14ac:dyDescent="0.25">
      <c r="B2" t="s">
        <v>18</v>
      </c>
      <c r="C2" t="s">
        <v>21</v>
      </c>
      <c r="D2" t="s">
        <v>25</v>
      </c>
      <c r="E2" t="s">
        <v>28</v>
      </c>
      <c r="G2" t="s">
        <v>52</v>
      </c>
      <c r="I2" t="s">
        <v>18</v>
      </c>
      <c r="J2" t="s">
        <v>21</v>
      </c>
      <c r="K2" t="s">
        <v>25</v>
      </c>
      <c r="L2" t="s">
        <v>28</v>
      </c>
      <c r="N2" t="s">
        <v>52</v>
      </c>
      <c r="Q2" t="s">
        <v>115</v>
      </c>
      <c r="R2" t="s">
        <v>116</v>
      </c>
      <c r="S2" t="s">
        <v>117</v>
      </c>
      <c r="U2" t="s">
        <v>118</v>
      </c>
    </row>
    <row r="3" spans="1:54" x14ac:dyDescent="0.25">
      <c r="B3" t="s">
        <v>17</v>
      </c>
      <c r="C3" t="s">
        <v>22</v>
      </c>
      <c r="D3" t="s">
        <v>53</v>
      </c>
      <c r="E3" t="s">
        <v>29</v>
      </c>
      <c r="G3" t="s">
        <v>31</v>
      </c>
      <c r="I3">
        <v>0</v>
      </c>
      <c r="J3" t="s">
        <v>59</v>
      </c>
      <c r="K3" t="s">
        <v>62</v>
      </c>
      <c r="L3" t="s">
        <v>74</v>
      </c>
      <c r="N3" t="s">
        <v>65</v>
      </c>
    </row>
    <row r="4" spans="1:54" x14ac:dyDescent="0.25">
      <c r="B4" t="s">
        <v>19</v>
      </c>
      <c r="C4" t="s">
        <v>23</v>
      </c>
      <c r="D4" t="s">
        <v>26</v>
      </c>
      <c r="E4" t="s">
        <v>51</v>
      </c>
      <c r="G4" t="s">
        <v>32</v>
      </c>
      <c r="I4">
        <v>0</v>
      </c>
      <c r="J4" t="s">
        <v>88</v>
      </c>
      <c r="K4" t="s">
        <v>63</v>
      </c>
      <c r="L4" t="s">
        <v>71</v>
      </c>
      <c r="N4" t="s">
        <v>66</v>
      </c>
      <c r="BB4" t="s">
        <v>94</v>
      </c>
    </row>
    <row r="5" spans="1:54" x14ac:dyDescent="0.25">
      <c r="B5" t="s">
        <v>20</v>
      </c>
      <c r="C5" t="s">
        <v>24</v>
      </c>
      <c r="D5" t="s">
        <v>27</v>
      </c>
      <c r="E5" t="s">
        <v>30</v>
      </c>
      <c r="G5" t="s">
        <v>33</v>
      </c>
      <c r="I5">
        <v>0</v>
      </c>
      <c r="J5" t="s">
        <v>61</v>
      </c>
      <c r="K5" t="s">
        <v>64</v>
      </c>
      <c r="L5" t="s">
        <v>70</v>
      </c>
      <c r="N5" t="s">
        <v>67</v>
      </c>
    </row>
    <row r="7" spans="1:54" x14ac:dyDescent="0.25">
      <c r="I7" t="s">
        <v>18</v>
      </c>
      <c r="J7" t="s">
        <v>21</v>
      </c>
      <c r="K7" t="s">
        <v>25</v>
      </c>
      <c r="L7" t="s">
        <v>28</v>
      </c>
      <c r="N7" t="s">
        <v>52</v>
      </c>
    </row>
    <row r="8" spans="1:54" x14ac:dyDescent="0.25">
      <c r="A8" s="28"/>
      <c r="B8" s="29"/>
      <c r="I8">
        <v>0</v>
      </c>
      <c r="J8" t="s">
        <v>59</v>
      </c>
      <c r="K8" t="s">
        <v>62</v>
      </c>
      <c r="L8" t="s">
        <v>74</v>
      </c>
      <c r="N8" t="s">
        <v>65</v>
      </c>
    </row>
    <row r="9" spans="1:54" x14ac:dyDescent="0.25">
      <c r="A9" s="28"/>
      <c r="B9" s="29"/>
      <c r="I9">
        <v>0</v>
      </c>
      <c r="J9">
        <v>0</v>
      </c>
      <c r="K9" t="s">
        <v>76</v>
      </c>
      <c r="L9" t="s">
        <v>77</v>
      </c>
      <c r="N9" t="s">
        <v>68</v>
      </c>
      <c r="P9" t="s">
        <v>95</v>
      </c>
      <c r="AG9" t="s">
        <v>94</v>
      </c>
    </row>
    <row r="10" spans="1:54" x14ac:dyDescent="0.25">
      <c r="A10" s="28"/>
      <c r="B10" s="29"/>
      <c r="I10">
        <v>0</v>
      </c>
      <c r="J10">
        <v>0</v>
      </c>
      <c r="K10" t="s">
        <v>75</v>
      </c>
      <c r="L10" t="s">
        <v>78</v>
      </c>
      <c r="N10" t="s">
        <v>69</v>
      </c>
      <c r="P10" t="s">
        <v>95</v>
      </c>
      <c r="AG10" t="s">
        <v>96</v>
      </c>
    </row>
    <row r="11" spans="1:54" x14ac:dyDescent="0.25">
      <c r="A11" s="28"/>
      <c r="B11" s="29"/>
      <c r="O11" t="s">
        <v>90</v>
      </c>
      <c r="P11" t="s">
        <v>97</v>
      </c>
    </row>
    <row r="12" spans="1:54" x14ac:dyDescent="0.25">
      <c r="A12" s="27"/>
      <c r="O12" t="s">
        <v>90</v>
      </c>
      <c r="P12" t="s">
        <v>98</v>
      </c>
    </row>
    <row r="13" spans="1:54" x14ac:dyDescent="0.25">
      <c r="A13" s="7"/>
      <c r="B13" s="6" t="s">
        <v>59</v>
      </c>
      <c r="C13" s="8" t="s">
        <v>65</v>
      </c>
      <c r="E13" s="6" t="s">
        <v>59</v>
      </c>
      <c r="F13" s="8" t="s">
        <v>74</v>
      </c>
      <c r="H13" s="6" t="s">
        <v>59</v>
      </c>
      <c r="I13" s="8" t="s">
        <v>65</v>
      </c>
      <c r="K13" s="6" t="s">
        <v>59</v>
      </c>
      <c r="L13" s="8" t="s">
        <v>74</v>
      </c>
      <c r="M13" s="7"/>
      <c r="N13" s="7"/>
      <c r="O13" s="41"/>
      <c r="P13" s="7"/>
      <c r="Q13" s="7"/>
      <c r="R13" s="7"/>
      <c r="S13" s="7"/>
      <c r="T13" s="41"/>
      <c r="U13" s="7"/>
      <c r="V13" s="7"/>
      <c r="W13" s="7"/>
      <c r="X13" s="7"/>
      <c r="Y13" s="7"/>
      <c r="Z13" s="7"/>
      <c r="AA13" s="7"/>
    </row>
    <row r="14" spans="1:54" x14ac:dyDescent="0.25">
      <c r="A14" s="7"/>
      <c r="B14" s="6" t="s">
        <v>60</v>
      </c>
      <c r="C14" s="8" t="s">
        <v>66</v>
      </c>
      <c r="E14" s="6" t="s">
        <v>61</v>
      </c>
      <c r="F14" s="8" t="s">
        <v>70</v>
      </c>
      <c r="H14" s="6" t="s">
        <v>61</v>
      </c>
      <c r="I14" s="8" t="s">
        <v>67</v>
      </c>
      <c r="K14" s="6" t="s">
        <v>60</v>
      </c>
      <c r="L14" s="8" t="s">
        <v>71</v>
      </c>
      <c r="M14" s="7"/>
      <c r="N14" s="7"/>
      <c r="O14" s="41"/>
      <c r="P14" s="7"/>
      <c r="Q14" s="7"/>
      <c r="R14" s="7"/>
      <c r="S14" s="7"/>
      <c r="T14" s="41"/>
      <c r="U14" s="7"/>
      <c r="V14" s="7"/>
      <c r="W14" s="7"/>
      <c r="X14" s="7"/>
      <c r="Y14" s="7"/>
      <c r="Z14" s="7"/>
      <c r="AA14" s="7"/>
    </row>
    <row r="15" spans="1:54" x14ac:dyDescent="0.25">
      <c r="O15" s="4" t="s">
        <v>16</v>
      </c>
      <c r="P15" s="4" t="s">
        <v>16</v>
      </c>
      <c r="Q15" s="4" t="s">
        <v>11</v>
      </c>
      <c r="R15" s="4" t="s">
        <v>11</v>
      </c>
      <c r="T15" s="4" t="s">
        <v>11</v>
      </c>
      <c r="U15" s="4" t="s">
        <v>11</v>
      </c>
      <c r="V15" s="4" t="s">
        <v>16</v>
      </c>
      <c r="W15" s="4" t="s">
        <v>16</v>
      </c>
    </row>
    <row r="16" spans="1:54" x14ac:dyDescent="0.25">
      <c r="B16" t="s">
        <v>59</v>
      </c>
      <c r="C16" t="s">
        <v>66</v>
      </c>
      <c r="E16" t="s">
        <v>59</v>
      </c>
      <c r="F16" t="s">
        <v>70</v>
      </c>
      <c r="G16" s="64" t="s">
        <v>34</v>
      </c>
      <c r="H16" t="s">
        <v>59</v>
      </c>
      <c r="I16" t="s">
        <v>67</v>
      </c>
      <c r="K16" t="s">
        <v>59</v>
      </c>
      <c r="L16" t="s">
        <v>71</v>
      </c>
      <c r="O16" t="s">
        <v>59</v>
      </c>
      <c r="P16" s="5" t="s">
        <v>60</v>
      </c>
      <c r="Q16" t="s">
        <v>59</v>
      </c>
      <c r="R16" t="s">
        <v>60</v>
      </c>
      <c r="T16" t="s">
        <v>59</v>
      </c>
      <c r="U16" s="5" t="s">
        <v>65</v>
      </c>
      <c r="V16" t="s">
        <v>59</v>
      </c>
      <c r="W16" t="s">
        <v>65</v>
      </c>
      <c r="Y16" t="s">
        <v>65</v>
      </c>
      <c r="Z16" s="5" t="s">
        <v>65</v>
      </c>
      <c r="AA16" t="s">
        <v>59</v>
      </c>
      <c r="AB16" t="s">
        <v>59</v>
      </c>
      <c r="AD16" t="s">
        <v>65</v>
      </c>
      <c r="AE16" s="5" t="s">
        <v>65</v>
      </c>
      <c r="AF16" t="s">
        <v>59</v>
      </c>
      <c r="AG16" t="s">
        <v>59</v>
      </c>
      <c r="AI16" t="s">
        <v>59</v>
      </c>
      <c r="AJ16" t="s">
        <v>59</v>
      </c>
      <c r="AK16" t="s">
        <v>59</v>
      </c>
      <c r="AL16" t="s">
        <v>59</v>
      </c>
      <c r="AM16" t="s">
        <v>59</v>
      </c>
      <c r="AN16" t="s">
        <v>59</v>
      </c>
      <c r="AP16" t="s">
        <v>59</v>
      </c>
      <c r="AQ16" t="s">
        <v>59</v>
      </c>
      <c r="AR16" t="s">
        <v>59</v>
      </c>
      <c r="AT16" t="s">
        <v>59</v>
      </c>
      <c r="AU16" t="s">
        <v>59</v>
      </c>
      <c r="AV16" t="s">
        <v>59</v>
      </c>
    </row>
    <row r="17" spans="2:48" x14ac:dyDescent="0.25">
      <c r="B17" t="s">
        <v>60</v>
      </c>
      <c r="C17" t="s">
        <v>65</v>
      </c>
      <c r="E17" t="s">
        <v>74</v>
      </c>
      <c r="F17" t="s">
        <v>61</v>
      </c>
      <c r="G17" s="64"/>
      <c r="H17" t="s">
        <v>65</v>
      </c>
      <c r="I17" t="s">
        <v>61</v>
      </c>
      <c r="K17" t="s">
        <v>74</v>
      </c>
      <c r="L17" t="s">
        <v>60</v>
      </c>
      <c r="O17" t="s">
        <v>66</v>
      </c>
      <c r="P17" s="5" t="s">
        <v>65</v>
      </c>
      <c r="Q17" t="s">
        <v>66</v>
      </c>
      <c r="R17" t="s">
        <v>65</v>
      </c>
      <c r="T17" t="s">
        <v>67</v>
      </c>
      <c r="U17" s="5" t="s">
        <v>61</v>
      </c>
      <c r="V17" t="s">
        <v>67</v>
      </c>
      <c r="W17" t="s">
        <v>61</v>
      </c>
      <c r="Y17" t="s">
        <v>59</v>
      </c>
      <c r="Z17" s="5" t="s">
        <v>74</v>
      </c>
      <c r="AA17" t="s">
        <v>59</v>
      </c>
      <c r="AB17" t="s">
        <v>74</v>
      </c>
      <c r="AD17" t="s">
        <v>59</v>
      </c>
      <c r="AE17" s="5" t="s">
        <v>74</v>
      </c>
      <c r="AF17" t="s">
        <v>74</v>
      </c>
      <c r="AG17" t="s">
        <v>59</v>
      </c>
      <c r="AI17" t="s">
        <v>65</v>
      </c>
      <c r="AJ17" t="s">
        <v>65</v>
      </c>
      <c r="AK17" t="s">
        <v>66</v>
      </c>
      <c r="AL17" t="s">
        <v>66</v>
      </c>
      <c r="AM17" t="s">
        <v>67</v>
      </c>
      <c r="AN17" t="s">
        <v>67</v>
      </c>
      <c r="AP17" t="s">
        <v>65</v>
      </c>
      <c r="AQ17" t="s">
        <v>66</v>
      </c>
      <c r="AR17" t="s">
        <v>67</v>
      </c>
      <c r="AT17" t="s">
        <v>65</v>
      </c>
      <c r="AU17" t="s">
        <v>66</v>
      </c>
      <c r="AV17" t="s">
        <v>67</v>
      </c>
    </row>
    <row r="18" spans="2:48" x14ac:dyDescent="0.25">
      <c r="O18" t="s">
        <v>59</v>
      </c>
      <c r="P18" s="5" t="s">
        <v>74</v>
      </c>
      <c r="Q18" t="s">
        <v>74</v>
      </c>
      <c r="R18" t="s">
        <v>59</v>
      </c>
      <c r="T18" t="s">
        <v>59</v>
      </c>
      <c r="U18" s="5" t="s">
        <v>74</v>
      </c>
      <c r="V18" t="s">
        <v>74</v>
      </c>
      <c r="W18" t="s">
        <v>59</v>
      </c>
      <c r="Y18" t="s">
        <v>71</v>
      </c>
      <c r="Z18" s="5" t="s">
        <v>60</v>
      </c>
      <c r="AA18" t="s">
        <v>66</v>
      </c>
      <c r="AB18" t="s">
        <v>60</v>
      </c>
      <c r="AD18" t="s">
        <v>60</v>
      </c>
      <c r="AE18" s="5" t="s">
        <v>60</v>
      </c>
      <c r="AF18" t="s">
        <v>66</v>
      </c>
      <c r="AG18" t="s">
        <v>71</v>
      </c>
      <c r="AI18" t="s">
        <v>71</v>
      </c>
      <c r="AJ18" t="s">
        <v>60</v>
      </c>
      <c r="AK18" t="s">
        <v>59</v>
      </c>
      <c r="AL18" t="s">
        <v>74</v>
      </c>
      <c r="AM18" t="s">
        <v>74</v>
      </c>
      <c r="AN18" t="s">
        <v>59</v>
      </c>
      <c r="AP18" t="s">
        <v>71</v>
      </c>
      <c r="AQ18" t="s">
        <v>59</v>
      </c>
      <c r="AR18" t="s">
        <v>74</v>
      </c>
      <c r="AT18" t="s">
        <v>60</v>
      </c>
      <c r="AU18" t="s">
        <v>74</v>
      </c>
      <c r="AV18" t="s">
        <v>71</v>
      </c>
    </row>
    <row r="19" spans="2:48" x14ac:dyDescent="0.25">
      <c r="O19" t="s">
        <v>70</v>
      </c>
      <c r="P19" s="5" t="s">
        <v>61</v>
      </c>
      <c r="Q19" t="s">
        <v>61</v>
      </c>
      <c r="R19" t="s">
        <v>70</v>
      </c>
      <c r="T19" t="s">
        <v>71</v>
      </c>
      <c r="U19" s="5" t="s">
        <v>60</v>
      </c>
      <c r="V19" t="s">
        <v>60</v>
      </c>
      <c r="W19" t="s">
        <v>71</v>
      </c>
      <c r="Y19" t="s">
        <v>61</v>
      </c>
      <c r="Z19" s="5" t="s">
        <v>61</v>
      </c>
      <c r="AA19" t="s">
        <v>70</v>
      </c>
      <c r="AB19" t="s">
        <v>67</v>
      </c>
      <c r="AD19" t="s">
        <v>70</v>
      </c>
      <c r="AE19" s="5" t="s">
        <v>61</v>
      </c>
      <c r="AF19" t="s">
        <v>61</v>
      </c>
      <c r="AG19" t="s">
        <v>67</v>
      </c>
      <c r="AI19" t="s">
        <v>61</v>
      </c>
      <c r="AJ19" t="s">
        <v>47</v>
      </c>
      <c r="AK19" t="s">
        <v>70</v>
      </c>
      <c r="AL19" t="s">
        <v>61</v>
      </c>
      <c r="AM19" t="s">
        <v>60</v>
      </c>
      <c r="AN19" t="s">
        <v>71</v>
      </c>
      <c r="AP19" t="s">
        <v>61</v>
      </c>
      <c r="AQ19" t="s">
        <v>70</v>
      </c>
      <c r="AR19" t="s">
        <v>60</v>
      </c>
      <c r="AT19" t="s">
        <v>47</v>
      </c>
      <c r="AU19" t="s">
        <v>61</v>
      </c>
      <c r="AV19" t="s">
        <v>59</v>
      </c>
    </row>
    <row r="20" spans="2:48" x14ac:dyDescent="0.25">
      <c r="P20" s="5"/>
      <c r="U20" s="5"/>
      <c r="Z20" s="5"/>
      <c r="AE20" s="5"/>
    </row>
    <row r="21" spans="2:48" x14ac:dyDescent="0.25">
      <c r="Z21" t="s">
        <v>101</v>
      </c>
    </row>
    <row r="22" spans="2:48" x14ac:dyDescent="0.25">
      <c r="AB22" t="s">
        <v>102</v>
      </c>
      <c r="AK22" t="s">
        <v>99</v>
      </c>
    </row>
    <row r="23" spans="2:48" x14ac:dyDescent="0.25">
      <c r="B23" s="6" t="s">
        <v>59</v>
      </c>
      <c r="C23" s="8" t="s">
        <v>65</v>
      </c>
      <c r="E23" s="6" t="s">
        <v>59</v>
      </c>
      <c r="F23" s="8" t="s">
        <v>88</v>
      </c>
      <c r="H23" s="6" t="s">
        <v>59</v>
      </c>
      <c r="I23" s="8" t="s">
        <v>43</v>
      </c>
      <c r="K23" s="6" t="s">
        <v>59</v>
      </c>
      <c r="L23" s="8" t="s">
        <v>62</v>
      </c>
      <c r="AD23" t="s">
        <v>103</v>
      </c>
      <c r="AM23" t="s">
        <v>100</v>
      </c>
      <c r="AU23" t="s">
        <v>94</v>
      </c>
    </row>
    <row r="24" spans="2:48" x14ac:dyDescent="0.25">
      <c r="B24" s="6" t="s">
        <v>61</v>
      </c>
      <c r="C24" s="8" t="s">
        <v>67</v>
      </c>
      <c r="E24" s="6" t="s">
        <v>62</v>
      </c>
      <c r="F24" s="8" t="s">
        <v>63</v>
      </c>
      <c r="H24" s="6" t="s">
        <v>88</v>
      </c>
      <c r="I24" s="8" t="s">
        <v>66</v>
      </c>
      <c r="K24" s="6" t="s">
        <v>61</v>
      </c>
      <c r="L24" s="8" t="s">
        <v>64</v>
      </c>
      <c r="AU24" t="s">
        <v>96</v>
      </c>
    </row>
    <row r="25" spans="2:48" x14ac:dyDescent="0.25">
      <c r="O25" s="4" t="s">
        <v>16</v>
      </c>
      <c r="P25" s="4" t="s">
        <v>16</v>
      </c>
      <c r="Q25" s="4" t="s">
        <v>11</v>
      </c>
      <c r="R25" s="4" t="s">
        <v>11</v>
      </c>
      <c r="T25" s="4" t="s">
        <v>11</v>
      </c>
      <c r="U25" s="4" t="s">
        <v>11</v>
      </c>
      <c r="V25" s="4" t="s">
        <v>16</v>
      </c>
      <c r="W25" s="4" t="s">
        <v>16</v>
      </c>
      <c r="Y25" s="4" t="s">
        <v>16</v>
      </c>
      <c r="AA25" t="s">
        <v>16</v>
      </c>
      <c r="AB25" s="4" t="s">
        <v>16</v>
      </c>
      <c r="AD25" s="4" t="s">
        <v>11</v>
      </c>
      <c r="AF25" s="4" t="s">
        <v>11</v>
      </c>
      <c r="AG25" s="4" t="s">
        <v>11</v>
      </c>
      <c r="AP25" t="s">
        <v>16</v>
      </c>
      <c r="AQ25" t="s">
        <v>16</v>
      </c>
      <c r="AR25" s="4" t="s">
        <v>16</v>
      </c>
      <c r="AT25" s="4" t="s">
        <v>11</v>
      </c>
      <c r="AU25" s="4" t="s">
        <v>11</v>
      </c>
      <c r="AV25" s="4" t="s">
        <v>11</v>
      </c>
    </row>
    <row r="26" spans="2:48" x14ac:dyDescent="0.25">
      <c r="B26" t="s">
        <v>59</v>
      </c>
      <c r="C26" t="s">
        <v>67</v>
      </c>
      <c r="E26" t="s">
        <v>59</v>
      </c>
      <c r="F26" t="s">
        <v>63</v>
      </c>
      <c r="G26" s="64" t="s">
        <v>34</v>
      </c>
      <c r="H26" t="s">
        <v>59</v>
      </c>
      <c r="I26" t="s">
        <v>66</v>
      </c>
      <c r="K26" t="s">
        <v>59</v>
      </c>
      <c r="L26" t="s">
        <v>64</v>
      </c>
      <c r="O26" t="s">
        <v>59</v>
      </c>
      <c r="P26" t="s">
        <v>61</v>
      </c>
      <c r="Q26" t="s">
        <v>59</v>
      </c>
      <c r="R26" t="s">
        <v>61</v>
      </c>
      <c r="T26" t="s">
        <v>59</v>
      </c>
      <c r="U26" t="s">
        <v>43</v>
      </c>
      <c r="V26" t="s">
        <v>59</v>
      </c>
      <c r="W26" t="s">
        <v>43</v>
      </c>
      <c r="Y26" t="s">
        <v>59</v>
      </c>
      <c r="Z26" s="5" t="s">
        <v>65</v>
      </c>
      <c r="AA26" s="9" t="s">
        <v>59</v>
      </c>
      <c r="AB26" t="s">
        <v>59</v>
      </c>
      <c r="AD26" t="s">
        <v>65</v>
      </c>
      <c r="AE26" s="5" t="s">
        <v>43</v>
      </c>
      <c r="AF26" s="9" t="s">
        <v>59</v>
      </c>
      <c r="AG26" s="9" t="s">
        <v>59</v>
      </c>
      <c r="AI26" t="s">
        <v>59</v>
      </c>
      <c r="AJ26" t="s">
        <v>59</v>
      </c>
      <c r="AK26" t="s">
        <v>59</v>
      </c>
      <c r="AL26" t="s">
        <v>59</v>
      </c>
      <c r="AM26" t="s">
        <v>59</v>
      </c>
      <c r="AN26" t="s">
        <v>59</v>
      </c>
      <c r="AP26" t="s">
        <v>59</v>
      </c>
      <c r="AQ26" t="s">
        <v>59</v>
      </c>
      <c r="AR26" t="s">
        <v>59</v>
      </c>
      <c r="AT26" t="s">
        <v>59</v>
      </c>
      <c r="AU26" t="s">
        <v>59</v>
      </c>
      <c r="AV26" t="s">
        <v>59</v>
      </c>
    </row>
    <row r="27" spans="2:48" x14ac:dyDescent="0.25">
      <c r="B27" t="s">
        <v>61</v>
      </c>
      <c r="C27" t="s">
        <v>65</v>
      </c>
      <c r="E27" t="s">
        <v>62</v>
      </c>
      <c r="F27" t="s">
        <v>88</v>
      </c>
      <c r="G27" s="64"/>
      <c r="H27" t="s">
        <v>43</v>
      </c>
      <c r="I27" t="s">
        <v>88</v>
      </c>
      <c r="K27" t="s">
        <v>62</v>
      </c>
      <c r="L27" t="s">
        <v>42</v>
      </c>
      <c r="O27" t="s">
        <v>67</v>
      </c>
      <c r="P27" t="s">
        <v>65</v>
      </c>
      <c r="Q27" t="s">
        <v>67</v>
      </c>
      <c r="R27" t="s">
        <v>65</v>
      </c>
      <c r="T27" t="s">
        <v>66</v>
      </c>
      <c r="U27" t="s">
        <v>88</v>
      </c>
      <c r="V27" t="s">
        <v>66</v>
      </c>
      <c r="W27" t="s">
        <v>88</v>
      </c>
      <c r="Y27" t="s">
        <v>43</v>
      </c>
      <c r="Z27" s="5" t="s">
        <v>62</v>
      </c>
      <c r="AA27" s="9" t="s">
        <v>59</v>
      </c>
      <c r="AB27" t="s">
        <v>62</v>
      </c>
      <c r="AD27" t="s">
        <v>59</v>
      </c>
      <c r="AE27" s="5" t="s">
        <v>62</v>
      </c>
      <c r="AF27" s="9" t="s">
        <v>62</v>
      </c>
      <c r="AG27" s="9" t="s">
        <v>59</v>
      </c>
      <c r="AI27" t="s">
        <v>43</v>
      </c>
      <c r="AJ27" t="s">
        <v>65</v>
      </c>
      <c r="AK27" t="s">
        <v>67</v>
      </c>
      <c r="AL27" t="s">
        <v>67</v>
      </c>
      <c r="AM27" t="s">
        <v>66</v>
      </c>
      <c r="AN27" t="s">
        <v>66</v>
      </c>
      <c r="AP27" t="s">
        <v>43</v>
      </c>
      <c r="AQ27" t="s">
        <v>67</v>
      </c>
      <c r="AR27" t="s">
        <v>66</v>
      </c>
      <c r="AT27" t="s">
        <v>65</v>
      </c>
      <c r="AU27" t="s">
        <v>67</v>
      </c>
      <c r="AV27" t="s">
        <v>66</v>
      </c>
    </row>
    <row r="28" spans="2:48" x14ac:dyDescent="0.25">
      <c r="O28" t="s">
        <v>59</v>
      </c>
      <c r="P28" t="s">
        <v>62</v>
      </c>
      <c r="Q28" t="s">
        <v>62</v>
      </c>
      <c r="R28" t="s">
        <v>59</v>
      </c>
      <c r="T28" t="s">
        <v>59</v>
      </c>
      <c r="U28" t="s">
        <v>62</v>
      </c>
      <c r="V28" t="s">
        <v>62</v>
      </c>
      <c r="W28" t="s">
        <v>59</v>
      </c>
      <c r="Y28" t="s">
        <v>88</v>
      </c>
      <c r="Z28" s="5" t="s">
        <v>88</v>
      </c>
      <c r="AA28" s="9" t="s">
        <v>63</v>
      </c>
      <c r="AB28" t="s">
        <v>66</v>
      </c>
      <c r="AD28" t="s">
        <v>63</v>
      </c>
      <c r="AE28" s="5" t="s">
        <v>88</v>
      </c>
      <c r="AF28" s="9" t="s">
        <v>88</v>
      </c>
      <c r="AG28" s="9" t="s">
        <v>66</v>
      </c>
      <c r="AI28" t="s">
        <v>88</v>
      </c>
      <c r="AJ28" t="s">
        <v>63</v>
      </c>
      <c r="AK28" t="s">
        <v>59</v>
      </c>
      <c r="AL28" t="s">
        <v>62</v>
      </c>
      <c r="AM28" t="s">
        <v>62</v>
      </c>
      <c r="AN28" t="s">
        <v>59</v>
      </c>
      <c r="AP28" t="s">
        <v>88</v>
      </c>
      <c r="AQ28" t="s">
        <v>63</v>
      </c>
      <c r="AR28" t="s">
        <v>62</v>
      </c>
      <c r="AT28" t="s">
        <v>63</v>
      </c>
      <c r="AU28" t="s">
        <v>88</v>
      </c>
      <c r="AV28" t="s">
        <v>59</v>
      </c>
    </row>
    <row r="29" spans="2:48" x14ac:dyDescent="0.25">
      <c r="O29" t="s">
        <v>63</v>
      </c>
      <c r="P29" t="s">
        <v>88</v>
      </c>
      <c r="Q29" t="s">
        <v>88</v>
      </c>
      <c r="R29" t="s">
        <v>63</v>
      </c>
      <c r="T29" t="s">
        <v>64</v>
      </c>
      <c r="U29" t="s">
        <v>42</v>
      </c>
      <c r="V29" t="s">
        <v>42</v>
      </c>
      <c r="W29" t="s">
        <v>64</v>
      </c>
      <c r="Y29" t="s">
        <v>64</v>
      </c>
      <c r="Z29" s="5" t="s">
        <v>61</v>
      </c>
      <c r="AA29" s="9" t="s">
        <v>67</v>
      </c>
      <c r="AB29" t="s">
        <v>42</v>
      </c>
      <c r="AD29" t="s">
        <v>61</v>
      </c>
      <c r="AE29" s="5" t="s">
        <v>42</v>
      </c>
      <c r="AF29" s="9" t="s">
        <v>67</v>
      </c>
      <c r="AG29" s="9" t="s">
        <v>64</v>
      </c>
      <c r="AI29" t="s">
        <v>64</v>
      </c>
      <c r="AJ29" t="s">
        <v>47</v>
      </c>
      <c r="AK29" t="s">
        <v>63</v>
      </c>
      <c r="AL29" t="s">
        <v>88</v>
      </c>
      <c r="AM29" t="s">
        <v>42</v>
      </c>
      <c r="AN29" t="s">
        <v>64</v>
      </c>
      <c r="AP29" t="s">
        <v>64</v>
      </c>
      <c r="AQ29" t="s">
        <v>59</v>
      </c>
      <c r="AR29" t="s">
        <v>42</v>
      </c>
      <c r="AT29" t="s">
        <v>47</v>
      </c>
      <c r="AU29" t="s">
        <v>62</v>
      </c>
      <c r="AV29" t="s">
        <v>64</v>
      </c>
    </row>
    <row r="31" spans="2:48" x14ac:dyDescent="0.25">
      <c r="AI31" t="s">
        <v>101</v>
      </c>
    </row>
    <row r="32" spans="2:48" x14ac:dyDescent="0.25">
      <c r="AK32" t="s">
        <v>102</v>
      </c>
    </row>
    <row r="33" spans="2:48" x14ac:dyDescent="0.25">
      <c r="AM33" t="s">
        <v>103</v>
      </c>
      <c r="AU33" t="s">
        <v>96</v>
      </c>
    </row>
    <row r="35" spans="2:48" x14ac:dyDescent="0.25">
      <c r="B35" s="6" t="s">
        <v>62</v>
      </c>
      <c r="C35" s="8" t="s">
        <v>35</v>
      </c>
      <c r="E35" s="6" t="s">
        <v>74</v>
      </c>
      <c r="F35" s="8" t="s">
        <v>35</v>
      </c>
      <c r="H35" s="6" t="s">
        <v>36</v>
      </c>
      <c r="I35" s="8" t="s">
        <v>35</v>
      </c>
      <c r="K35" s="6" t="s">
        <v>74</v>
      </c>
      <c r="L35" s="8" t="s">
        <v>35</v>
      </c>
    </row>
    <row r="36" spans="2:48" x14ac:dyDescent="0.25">
      <c r="B36" s="6" t="s">
        <v>63</v>
      </c>
      <c r="C36" s="8" t="s">
        <v>88</v>
      </c>
      <c r="E36" s="6" t="s">
        <v>70</v>
      </c>
      <c r="F36" s="8" t="s">
        <v>42</v>
      </c>
      <c r="H36" s="6" t="s">
        <v>46</v>
      </c>
      <c r="I36" s="8" t="s">
        <v>42</v>
      </c>
      <c r="K36" s="6" t="s">
        <v>45</v>
      </c>
      <c r="L36" s="8" t="s">
        <v>88</v>
      </c>
      <c r="O36" s="46">
        <v>3</v>
      </c>
      <c r="P36" s="46">
        <v>2</v>
      </c>
      <c r="Q36" s="46">
        <v>-3</v>
      </c>
      <c r="R36" s="46">
        <v>-1</v>
      </c>
      <c r="S36" s="46"/>
      <c r="T36" s="46">
        <v>-3</v>
      </c>
      <c r="U36" s="46">
        <v>-2</v>
      </c>
      <c r="V36" s="46">
        <v>4</v>
      </c>
      <c r="W36" s="46">
        <v>1</v>
      </c>
      <c r="X36" s="46"/>
      <c r="Y36" s="46">
        <v>1</v>
      </c>
      <c r="Z36" s="46">
        <v>2</v>
      </c>
      <c r="AA36" s="46">
        <v>3</v>
      </c>
      <c r="AB36" s="46">
        <v>4</v>
      </c>
      <c r="AC36" s="46"/>
      <c r="AD36" s="46">
        <v>-1</v>
      </c>
      <c r="AE36" s="46">
        <v>-2</v>
      </c>
      <c r="AF36" s="46">
        <v>-3</v>
      </c>
      <c r="AG36" s="46">
        <v>-4</v>
      </c>
    </row>
    <row r="37" spans="2:48" x14ac:dyDescent="0.25">
      <c r="O37" s="15" t="s">
        <v>16</v>
      </c>
      <c r="P37" s="15" t="s">
        <v>16</v>
      </c>
      <c r="Q37" s="15" t="s">
        <v>11</v>
      </c>
      <c r="R37" s="15" t="s">
        <v>11</v>
      </c>
      <c r="S37" s="46"/>
      <c r="T37" s="15" t="s">
        <v>11</v>
      </c>
      <c r="U37" s="15" t="s">
        <v>11</v>
      </c>
      <c r="V37" s="15" t="s">
        <v>16</v>
      </c>
      <c r="W37" s="15" t="s">
        <v>16</v>
      </c>
      <c r="X37" s="46"/>
      <c r="Y37" s="15" t="s">
        <v>16</v>
      </c>
      <c r="Z37" s="15" t="s">
        <v>16</v>
      </c>
      <c r="AA37" s="46" t="s">
        <v>16</v>
      </c>
      <c r="AB37" s="15" t="s">
        <v>16</v>
      </c>
      <c r="AC37" s="46"/>
      <c r="AD37" s="15" t="s">
        <v>11</v>
      </c>
      <c r="AE37" s="15" t="s">
        <v>11</v>
      </c>
      <c r="AF37" s="15" t="s">
        <v>11</v>
      </c>
      <c r="AG37" s="15" t="s">
        <v>11</v>
      </c>
      <c r="AP37" t="s">
        <v>16</v>
      </c>
      <c r="AQ37" t="s">
        <v>16</v>
      </c>
      <c r="AR37" t="s">
        <v>16</v>
      </c>
      <c r="AT37" t="s">
        <v>11</v>
      </c>
    </row>
    <row r="38" spans="2:48" x14ac:dyDescent="0.25">
      <c r="B38" t="s">
        <v>59</v>
      </c>
      <c r="C38" t="s">
        <v>44</v>
      </c>
      <c r="E38" t="s">
        <v>35</v>
      </c>
      <c r="F38" t="s">
        <v>42</v>
      </c>
      <c r="G38" s="64" t="s">
        <v>34</v>
      </c>
      <c r="H38" t="s">
        <v>35</v>
      </c>
      <c r="I38" t="s">
        <v>46</v>
      </c>
      <c r="K38" t="s">
        <v>35</v>
      </c>
      <c r="L38" t="s">
        <v>45</v>
      </c>
      <c r="O38" t="s">
        <v>59</v>
      </c>
      <c r="P38" t="s">
        <v>36</v>
      </c>
      <c r="Q38" t="s">
        <v>59</v>
      </c>
      <c r="R38" t="s">
        <v>36</v>
      </c>
      <c r="T38" t="s">
        <v>35</v>
      </c>
      <c r="U38" t="s">
        <v>36</v>
      </c>
      <c r="V38" t="s">
        <v>35</v>
      </c>
      <c r="W38" t="s">
        <v>36</v>
      </c>
      <c r="Y38" s="39" t="s">
        <v>35</v>
      </c>
      <c r="Z38" s="39" t="s">
        <v>36</v>
      </c>
      <c r="AA38" s="39" t="s">
        <v>37</v>
      </c>
      <c r="AB38" s="39" t="s">
        <v>36</v>
      </c>
      <c r="AC38" s="9"/>
      <c r="AD38" s="9" t="s">
        <v>35</v>
      </c>
      <c r="AE38" s="9" t="s">
        <v>36</v>
      </c>
      <c r="AF38" s="9" t="s">
        <v>37</v>
      </c>
      <c r="AG38" s="9" t="s">
        <v>36</v>
      </c>
      <c r="AI38" t="s">
        <v>35</v>
      </c>
      <c r="AJ38" t="s">
        <v>35</v>
      </c>
      <c r="AK38">
        <v>0</v>
      </c>
      <c r="AL38">
        <v>0</v>
      </c>
      <c r="AM38" s="39" t="s">
        <v>36</v>
      </c>
      <c r="AN38" s="39" t="s">
        <v>36</v>
      </c>
      <c r="AP38" t="s">
        <v>35</v>
      </c>
      <c r="AR38" t="s">
        <v>36</v>
      </c>
      <c r="AT38" t="s">
        <v>36</v>
      </c>
      <c r="AV38" t="s">
        <v>36</v>
      </c>
    </row>
    <row r="39" spans="2:48" x14ac:dyDescent="0.25">
      <c r="B39" t="s">
        <v>36</v>
      </c>
      <c r="C39" t="s">
        <v>40</v>
      </c>
      <c r="E39" t="s">
        <v>37</v>
      </c>
      <c r="F39" t="s">
        <v>47</v>
      </c>
      <c r="G39" s="64"/>
      <c r="H39" t="s">
        <v>36</v>
      </c>
      <c r="I39" t="s">
        <v>42</v>
      </c>
      <c r="K39" t="s">
        <v>37</v>
      </c>
      <c r="L39" t="s">
        <v>40</v>
      </c>
      <c r="O39" t="s">
        <v>44</v>
      </c>
      <c r="P39" t="s">
        <v>40</v>
      </c>
      <c r="Q39" t="s">
        <v>44</v>
      </c>
      <c r="R39" t="s">
        <v>40</v>
      </c>
      <c r="T39" t="s">
        <v>46</v>
      </c>
      <c r="U39" t="s">
        <v>42</v>
      </c>
      <c r="V39" t="s">
        <v>46</v>
      </c>
      <c r="W39" t="s">
        <v>42</v>
      </c>
      <c r="Y39" s="39" t="s">
        <v>35</v>
      </c>
      <c r="Z39" s="39" t="s">
        <v>37</v>
      </c>
      <c r="AA39" s="39" t="s">
        <v>35</v>
      </c>
      <c r="AB39" s="39" t="s">
        <v>35</v>
      </c>
      <c r="AC39" s="9"/>
      <c r="AD39" s="9" t="s">
        <v>35</v>
      </c>
      <c r="AE39" s="9" t="s">
        <v>37</v>
      </c>
      <c r="AF39" s="9" t="s">
        <v>35</v>
      </c>
      <c r="AG39" s="9" t="s">
        <v>35</v>
      </c>
      <c r="AI39" t="s">
        <v>45</v>
      </c>
      <c r="AJ39" t="s">
        <v>45</v>
      </c>
      <c r="AK39">
        <v>0</v>
      </c>
      <c r="AL39">
        <v>0</v>
      </c>
      <c r="AM39" s="39" t="s">
        <v>40</v>
      </c>
      <c r="AN39" s="39" t="s">
        <v>45</v>
      </c>
      <c r="AP39" t="s">
        <v>35</v>
      </c>
      <c r="AR39" t="s">
        <v>37</v>
      </c>
      <c r="AT39" t="s">
        <v>37</v>
      </c>
      <c r="AV39" t="s">
        <v>35</v>
      </c>
    </row>
    <row r="40" spans="2:48" x14ac:dyDescent="0.25">
      <c r="O40" t="s">
        <v>35</v>
      </c>
      <c r="P40" t="s">
        <v>37</v>
      </c>
      <c r="Q40" t="s">
        <v>37</v>
      </c>
      <c r="R40" t="s">
        <v>35</v>
      </c>
      <c r="T40" t="s">
        <v>35</v>
      </c>
      <c r="U40" t="s">
        <v>37</v>
      </c>
      <c r="V40" t="s">
        <v>37</v>
      </c>
      <c r="W40" t="s">
        <v>35</v>
      </c>
      <c r="Y40" s="39" t="s">
        <v>45</v>
      </c>
      <c r="Z40" s="39" t="s">
        <v>40</v>
      </c>
      <c r="AA40" s="39" t="s">
        <v>46</v>
      </c>
      <c r="AB40" s="39" t="s">
        <v>45</v>
      </c>
      <c r="AC40" s="9"/>
      <c r="AD40" s="9" t="s">
        <v>45</v>
      </c>
      <c r="AE40" s="9" t="s">
        <v>40</v>
      </c>
      <c r="AF40" s="9" t="s">
        <v>46</v>
      </c>
      <c r="AG40" s="9" t="s">
        <v>45</v>
      </c>
      <c r="AI40" t="s">
        <v>45</v>
      </c>
      <c r="AJ40" t="s">
        <v>45</v>
      </c>
      <c r="AK40">
        <v>0</v>
      </c>
      <c r="AL40">
        <v>0</v>
      </c>
      <c r="AM40" s="39" t="s">
        <v>37</v>
      </c>
      <c r="AN40" s="39" t="s">
        <v>35</v>
      </c>
      <c r="AP40" t="s">
        <v>45</v>
      </c>
      <c r="AR40" t="s">
        <v>40</v>
      </c>
      <c r="AT40" t="s">
        <v>40</v>
      </c>
      <c r="AV40" t="s">
        <v>45</v>
      </c>
    </row>
    <row r="41" spans="2:48" x14ac:dyDescent="0.25">
      <c r="B41" t="s">
        <v>104</v>
      </c>
      <c r="O41" t="s">
        <v>42</v>
      </c>
      <c r="P41" t="s">
        <v>47</v>
      </c>
      <c r="Q41" t="s">
        <v>47</v>
      </c>
      <c r="R41" t="s">
        <v>42</v>
      </c>
      <c r="T41" t="s">
        <v>45</v>
      </c>
      <c r="U41" t="s">
        <v>40</v>
      </c>
      <c r="V41" t="s">
        <v>40</v>
      </c>
      <c r="W41" t="s">
        <v>45</v>
      </c>
      <c r="Y41" s="39" t="s">
        <v>46</v>
      </c>
      <c r="Z41" s="39" t="s">
        <v>42</v>
      </c>
      <c r="AA41" s="39" t="s">
        <v>40</v>
      </c>
      <c r="AB41" s="39" t="s">
        <v>42</v>
      </c>
      <c r="AC41" s="9"/>
      <c r="AD41" s="9" t="s">
        <v>46</v>
      </c>
      <c r="AE41" s="9" t="s">
        <v>42</v>
      </c>
      <c r="AF41" s="9" t="s">
        <v>40</v>
      </c>
      <c r="AG41" s="9" t="s">
        <v>42</v>
      </c>
      <c r="AI41" t="s">
        <v>46</v>
      </c>
      <c r="AJ41" t="s">
        <v>42</v>
      </c>
      <c r="AK41">
        <v>0</v>
      </c>
      <c r="AL41">
        <v>0</v>
      </c>
      <c r="AM41" s="39" t="s">
        <v>42</v>
      </c>
      <c r="AN41" s="39" t="s">
        <v>42</v>
      </c>
      <c r="AP41" t="s">
        <v>46</v>
      </c>
      <c r="AR41" t="s">
        <v>42</v>
      </c>
      <c r="AT41" t="s">
        <v>42</v>
      </c>
      <c r="AV41" t="s">
        <v>42</v>
      </c>
    </row>
    <row r="42" spans="2:48" x14ac:dyDescent="0.25">
      <c r="B42" t="s">
        <v>105</v>
      </c>
    </row>
    <row r="43" spans="2:48" x14ac:dyDescent="0.25">
      <c r="B43" t="s">
        <v>106</v>
      </c>
      <c r="O43" t="s">
        <v>59</v>
      </c>
      <c r="P43" t="s">
        <v>62</v>
      </c>
      <c r="Q43" t="s">
        <v>59</v>
      </c>
      <c r="R43" t="s">
        <v>62</v>
      </c>
      <c r="T43" t="s">
        <v>59</v>
      </c>
      <c r="U43" t="s">
        <v>43</v>
      </c>
      <c r="V43" t="s">
        <v>59</v>
      </c>
      <c r="W43" t="s">
        <v>43</v>
      </c>
      <c r="Y43" t="s">
        <v>59</v>
      </c>
      <c r="Z43" t="s">
        <v>62</v>
      </c>
      <c r="AA43" t="s">
        <v>59</v>
      </c>
      <c r="AB43" t="s">
        <v>59</v>
      </c>
      <c r="AD43" t="s">
        <v>59</v>
      </c>
      <c r="AE43" t="s">
        <v>43</v>
      </c>
      <c r="AF43" t="s">
        <v>59</v>
      </c>
      <c r="AG43" t="s">
        <v>59</v>
      </c>
      <c r="AI43" t="s">
        <v>107</v>
      </c>
    </row>
    <row r="44" spans="2:48" x14ac:dyDescent="0.25">
      <c r="B44" t="s">
        <v>108</v>
      </c>
      <c r="O44" t="s">
        <v>63</v>
      </c>
      <c r="P44" t="s">
        <v>88</v>
      </c>
      <c r="Q44" t="s">
        <v>63</v>
      </c>
      <c r="R44" t="s">
        <v>88</v>
      </c>
      <c r="T44" t="s">
        <v>64</v>
      </c>
      <c r="U44" t="s">
        <v>61</v>
      </c>
      <c r="V44" t="s">
        <v>64</v>
      </c>
      <c r="W44" t="s">
        <v>61</v>
      </c>
      <c r="Y44" t="s">
        <v>43</v>
      </c>
      <c r="Z44" t="s">
        <v>74</v>
      </c>
      <c r="AA44" t="s">
        <v>59</v>
      </c>
      <c r="AB44" t="s">
        <v>88</v>
      </c>
      <c r="AD44" t="s">
        <v>62</v>
      </c>
      <c r="AE44" t="s">
        <v>88</v>
      </c>
      <c r="AF44" t="s">
        <v>74</v>
      </c>
      <c r="AG44" t="s">
        <v>59</v>
      </c>
    </row>
    <row r="45" spans="2:48" x14ac:dyDescent="0.25">
      <c r="O45" t="s">
        <v>59</v>
      </c>
      <c r="P45" t="s">
        <v>61</v>
      </c>
      <c r="Q45" t="s">
        <v>61</v>
      </c>
      <c r="R45" t="s">
        <v>59</v>
      </c>
      <c r="T45" t="s">
        <v>59</v>
      </c>
      <c r="U45" t="s">
        <v>88</v>
      </c>
      <c r="V45" t="s">
        <v>88</v>
      </c>
      <c r="W45" t="s">
        <v>59</v>
      </c>
      <c r="Y45" t="s">
        <v>71</v>
      </c>
      <c r="Z45" t="s">
        <v>74</v>
      </c>
      <c r="AA45" t="s">
        <v>63</v>
      </c>
      <c r="AB45" t="s">
        <v>42</v>
      </c>
      <c r="AD45" t="s">
        <v>88</v>
      </c>
      <c r="AE45" t="s">
        <v>61</v>
      </c>
      <c r="AF45" t="s">
        <v>63</v>
      </c>
      <c r="AG45" t="s">
        <v>71</v>
      </c>
      <c r="AU45" t="s">
        <v>93</v>
      </c>
    </row>
    <row r="46" spans="2:48" x14ac:dyDescent="0.25">
      <c r="O46" t="s">
        <v>70</v>
      </c>
      <c r="P46" t="s">
        <v>74</v>
      </c>
      <c r="Q46" t="s">
        <v>74</v>
      </c>
      <c r="R46" t="s">
        <v>70</v>
      </c>
      <c r="T46" t="s">
        <v>71</v>
      </c>
      <c r="U46" t="s">
        <v>42</v>
      </c>
      <c r="V46" t="s">
        <v>42</v>
      </c>
      <c r="W46" t="s">
        <v>71</v>
      </c>
      <c r="Y46" t="s">
        <v>61</v>
      </c>
      <c r="Z46" t="s">
        <v>61</v>
      </c>
      <c r="AA46" t="s">
        <v>70</v>
      </c>
      <c r="AB46" t="s">
        <v>42</v>
      </c>
      <c r="AD46" t="s">
        <v>70</v>
      </c>
      <c r="AE46" t="s">
        <v>42</v>
      </c>
      <c r="AF46" t="s">
        <v>61</v>
      </c>
      <c r="AG46" t="s">
        <v>64</v>
      </c>
    </row>
    <row r="48" spans="2:48" x14ac:dyDescent="0.25">
      <c r="B48" t="s">
        <v>109</v>
      </c>
      <c r="G48" t="s">
        <v>110</v>
      </c>
      <c r="L48" t="s">
        <v>111</v>
      </c>
    </row>
    <row r="49" spans="2:12" x14ac:dyDescent="0.25">
      <c r="B49" t="s">
        <v>112</v>
      </c>
      <c r="G49" t="s">
        <v>113</v>
      </c>
      <c r="L49" t="s">
        <v>114</v>
      </c>
    </row>
  </sheetData>
  <mergeCells count="3">
    <mergeCell ref="G16:G17"/>
    <mergeCell ref="G26:G27"/>
    <mergeCell ref="G38:G3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34"/>
  <sheetViews>
    <sheetView workbookViewId="0">
      <selection activeCell="K4" sqref="K4"/>
    </sheetView>
  </sheetViews>
  <sheetFormatPr baseColWidth="10" defaultRowHeight="15" x14ac:dyDescent="0.25"/>
  <cols>
    <col min="2" max="12" width="5.7109375" customWidth="1"/>
    <col min="14" max="15" width="5.7109375" customWidth="1"/>
    <col min="16" max="16" width="2.5703125" customWidth="1"/>
    <col min="17" max="26" width="5.7109375" customWidth="1"/>
    <col min="27" max="27" width="3.42578125" customWidth="1"/>
    <col min="28" max="34" width="5.7109375" customWidth="1"/>
    <col min="35" max="35" width="5.140625" customWidth="1"/>
    <col min="36" max="44" width="5.7109375" customWidth="1"/>
    <col min="45" max="45" width="7" customWidth="1"/>
    <col min="46" max="46" width="37.42578125" customWidth="1"/>
    <col min="47" max="47" width="101.28515625" customWidth="1"/>
  </cols>
  <sheetData>
    <row r="1" spans="2:47" x14ac:dyDescent="0.25">
      <c r="AJ1">
        <v>1</v>
      </c>
      <c r="AM1" t="s">
        <v>138</v>
      </c>
    </row>
    <row r="2" spans="2:47" x14ac:dyDescent="0.25">
      <c r="B2" s="31" t="str">
        <f>'Equasys 44 (0)'!BH10</f>
        <v xml:space="preserve"> ( b_22 b_30  - b_32  b_20  )  ( b_22 b_44  - b_42 b_24  )  -  ( b_22 b_40  - b_42 b_20  )  ( b_22 b_34  - b_32  b_24  ) </v>
      </c>
      <c r="C2" s="31"/>
      <c r="D2" s="31"/>
      <c r="E2" s="31"/>
      <c r="F2" s="31"/>
      <c r="G2" s="31"/>
      <c r="H2" s="7"/>
    </row>
    <row r="3" spans="2:47" x14ac:dyDescent="0.25">
      <c r="B3" s="7"/>
      <c r="C3" s="7"/>
      <c r="D3" s="7"/>
      <c r="E3" s="7"/>
      <c r="F3" s="7"/>
      <c r="G3" s="7"/>
      <c r="H3" s="7"/>
      <c r="T3" s="15" t="s">
        <v>16</v>
      </c>
      <c r="U3" s="11" t="s">
        <v>11</v>
      </c>
      <c r="V3" s="15" t="s">
        <v>11</v>
      </c>
      <c r="W3" s="15" t="s">
        <v>16</v>
      </c>
      <c r="AE3" s="15" t="s">
        <v>11</v>
      </c>
      <c r="AF3" s="15" t="s">
        <v>16</v>
      </c>
      <c r="AG3" s="15" t="s">
        <v>16</v>
      </c>
      <c r="AH3" s="15" t="s">
        <v>11</v>
      </c>
      <c r="AJ3" s="22" t="str">
        <f>T3</f>
        <v>+</v>
      </c>
      <c r="AK3" s="23" t="str">
        <f>V3</f>
        <v>-</v>
      </c>
      <c r="AL3" s="22" t="s">
        <v>16</v>
      </c>
      <c r="AM3" s="23" t="str">
        <f>U3</f>
        <v>-</v>
      </c>
      <c r="AN3" s="25" t="s">
        <v>16</v>
      </c>
      <c r="AO3" s="26" t="s">
        <v>11</v>
      </c>
    </row>
    <row r="4" spans="2:47" x14ac:dyDescent="0.25">
      <c r="B4" t="s">
        <v>18</v>
      </c>
      <c r="C4" t="s">
        <v>25</v>
      </c>
      <c r="E4" t="s">
        <v>18</v>
      </c>
      <c r="F4" t="s">
        <v>52</v>
      </c>
      <c r="H4" t="s">
        <v>18</v>
      </c>
      <c r="I4" t="s">
        <v>25</v>
      </c>
      <c r="K4" t="s">
        <v>18</v>
      </c>
      <c r="L4" t="s">
        <v>52</v>
      </c>
      <c r="N4" s="6" t="str">
        <f>B4</f>
        <v xml:space="preserve">a_11 </v>
      </c>
      <c r="O4" s="8" t="str">
        <f t="shared" ref="O4:R4" si="0">C4</f>
        <v xml:space="preserve">a_13 </v>
      </c>
      <c r="P4" s="7"/>
      <c r="Q4" s="6" t="str">
        <f t="shared" si="0"/>
        <v xml:space="preserve">a_11 </v>
      </c>
      <c r="R4" s="8" t="str">
        <f t="shared" si="0"/>
        <v xml:space="preserve">a_10  </v>
      </c>
      <c r="T4" t="str">
        <f>N4</f>
        <v xml:space="preserve">a_11 </v>
      </c>
      <c r="U4" t="str">
        <f>N4</f>
        <v xml:space="preserve">a_11 </v>
      </c>
      <c r="V4" t="str">
        <f>N5</f>
        <v xml:space="preserve">a_21 </v>
      </c>
      <c r="W4" s="5" t="str">
        <f>N5</f>
        <v xml:space="preserve">a_21 </v>
      </c>
      <c r="Y4" s="6" t="str">
        <f>H4</f>
        <v xml:space="preserve">a_11 </v>
      </c>
      <c r="Z4" s="8" t="str">
        <f>I4</f>
        <v xml:space="preserve">a_13 </v>
      </c>
      <c r="AA4" s="7"/>
      <c r="AB4" s="6" t="str">
        <f>K4</f>
        <v xml:space="preserve">a_11 </v>
      </c>
      <c r="AC4" s="8" t="str">
        <f>L4</f>
        <v xml:space="preserve">a_10  </v>
      </c>
      <c r="AE4" t="str">
        <f>Y4</f>
        <v xml:space="preserve">a_11 </v>
      </c>
      <c r="AF4" t="str">
        <f>Y4</f>
        <v xml:space="preserve">a_11 </v>
      </c>
      <c r="AG4" t="str">
        <f>Y5</f>
        <v xml:space="preserve">a_31 </v>
      </c>
      <c r="AH4" s="5" t="str">
        <f>Y5</f>
        <v xml:space="preserve">a_31 </v>
      </c>
      <c r="AJ4" s="20" t="str">
        <f>T4</f>
        <v xml:space="preserve">a_11 </v>
      </c>
      <c r="AK4" s="21" t="str">
        <f>V6</f>
        <v xml:space="preserve">a_11 </v>
      </c>
      <c r="AL4" s="20" t="str">
        <f>AG6</f>
        <v xml:space="preserve">a_11 </v>
      </c>
      <c r="AM4" s="21" t="str">
        <f>U4</f>
        <v xml:space="preserve">a_11 </v>
      </c>
      <c r="AN4" s="20" t="str">
        <f>AG6</f>
        <v xml:space="preserve">a_11 </v>
      </c>
      <c r="AO4" s="21" t="str">
        <f>U4</f>
        <v xml:space="preserve">a_11 </v>
      </c>
      <c r="AT4" t="str">
        <f>ParOn&amp;AJ5&amp;ParOn&amp;AJ6&amp;AJ7&amp;moins&amp;AK6&amp;AK7&amp;ParOff&amp;ParOff</f>
        <v xml:space="preserve"> ( a_30  ( a_11 a_23   - a_13 a_21  )  ) </v>
      </c>
      <c r="AU4" t="str">
        <f>AT4&amp;Plus&amp;AT5&amp;Plus&amp;AT6</f>
        <v xml:space="preserve"> ( a_30  ( a_11 a_23   - a_13 a_21  )  )  +  ( a_31  ( a_13 a_20  - a_10  a_23   )  )  +  ( a_31  ( a_13 a_20  - a_10  a_23   )  ) </v>
      </c>
    </row>
    <row r="5" spans="2:47" x14ac:dyDescent="0.25">
      <c r="B5" t="s">
        <v>17</v>
      </c>
      <c r="C5" t="s">
        <v>53</v>
      </c>
      <c r="E5" t="s">
        <v>19</v>
      </c>
      <c r="F5" t="s">
        <v>32</v>
      </c>
      <c r="H5" t="s">
        <v>19</v>
      </c>
      <c r="I5" t="s">
        <v>26</v>
      </c>
      <c r="K5" t="s">
        <v>17</v>
      </c>
      <c r="L5" t="s">
        <v>31</v>
      </c>
      <c r="N5" s="6" t="str">
        <f>B5</f>
        <v xml:space="preserve">a_21 </v>
      </c>
      <c r="O5" s="8" t="str">
        <f t="shared" ref="O5" si="1">C5</f>
        <v xml:space="preserve">a_23  </v>
      </c>
      <c r="P5" s="7"/>
      <c r="Q5" s="6" t="str">
        <f t="shared" ref="Q5" si="2">E5</f>
        <v xml:space="preserve">a_31 </v>
      </c>
      <c r="R5" s="8" t="str">
        <f t="shared" ref="R5" si="3">F5</f>
        <v xml:space="preserve">a_30 </v>
      </c>
      <c r="T5" t="str">
        <f>O5</f>
        <v xml:space="preserve">a_23  </v>
      </c>
      <c r="U5" t="str">
        <f>O5</f>
        <v xml:space="preserve">a_23  </v>
      </c>
      <c r="V5" t="str">
        <f>O4</f>
        <v xml:space="preserve">a_13 </v>
      </c>
      <c r="W5" s="5" t="str">
        <f>O4</f>
        <v xml:space="preserve">a_13 </v>
      </c>
      <c r="Y5" s="6" t="str">
        <f>H5</f>
        <v xml:space="preserve">a_31 </v>
      </c>
      <c r="Z5" s="8" t="str">
        <f>I5</f>
        <v xml:space="preserve">a_33 </v>
      </c>
      <c r="AA5" s="7"/>
      <c r="AB5" s="6" t="str">
        <f>K5</f>
        <v xml:space="preserve">a_21 </v>
      </c>
      <c r="AC5" s="8" t="str">
        <f>L5</f>
        <v xml:space="preserve">a_20 </v>
      </c>
      <c r="AE5" t="str">
        <f>Z5</f>
        <v xml:space="preserve">a_33 </v>
      </c>
      <c r="AF5" t="str">
        <f>Z5</f>
        <v xml:space="preserve">a_33 </v>
      </c>
      <c r="AG5" t="str">
        <f>Z4</f>
        <v xml:space="preserve">a_13 </v>
      </c>
      <c r="AH5" s="5" t="str">
        <f>Z4</f>
        <v xml:space="preserve">a_13 </v>
      </c>
      <c r="AJ5" s="20" t="str">
        <f>T7</f>
        <v xml:space="preserve">a_30 </v>
      </c>
      <c r="AK5" s="21" t="str">
        <f>V7</f>
        <v xml:space="preserve">a_30 </v>
      </c>
      <c r="AL5" s="20" t="str">
        <f>AG4</f>
        <v xml:space="preserve">a_31 </v>
      </c>
      <c r="AM5" s="21" t="str">
        <f>U6</f>
        <v xml:space="preserve">a_31 </v>
      </c>
      <c r="AN5" s="20" t="str">
        <f>AG4</f>
        <v xml:space="preserve">a_31 </v>
      </c>
      <c r="AO5" s="21" t="str">
        <f>U6</f>
        <v xml:space="preserve">a_31 </v>
      </c>
      <c r="AT5" t="str">
        <f>ParOn&amp;AL5&amp;ParOn&amp;AL6&amp;AL7&amp;moins&amp;AM6&amp;AM7&amp;ParOff&amp;ParOff</f>
        <v xml:space="preserve"> ( a_31  ( a_13 a_20  - a_10  a_23   )  ) </v>
      </c>
    </row>
    <row r="6" spans="2:47" x14ac:dyDescent="0.25">
      <c r="T6" t="str">
        <f>Q4</f>
        <v xml:space="preserve">a_11 </v>
      </c>
      <c r="U6" t="str">
        <f>Q5</f>
        <v xml:space="preserve">a_31 </v>
      </c>
      <c r="V6" t="str">
        <f>Q4</f>
        <v xml:space="preserve">a_11 </v>
      </c>
      <c r="W6" s="5" t="str">
        <f>Q5</f>
        <v xml:space="preserve">a_31 </v>
      </c>
      <c r="AE6" t="str">
        <f>AB4</f>
        <v xml:space="preserve">a_11 </v>
      </c>
      <c r="AF6" t="str">
        <f>AB5</f>
        <v xml:space="preserve">a_21 </v>
      </c>
      <c r="AG6" t="str">
        <f>AB4</f>
        <v xml:space="preserve">a_11 </v>
      </c>
      <c r="AH6" s="5" t="str">
        <f>AB5</f>
        <v xml:space="preserve">a_21 </v>
      </c>
      <c r="AJ6" s="16" t="str">
        <f>T6</f>
        <v xml:space="preserve">a_11 </v>
      </c>
      <c r="AK6" s="17" t="str">
        <f>V5</f>
        <v xml:space="preserve">a_13 </v>
      </c>
      <c r="AL6" s="16" t="str">
        <f>AG5</f>
        <v xml:space="preserve">a_13 </v>
      </c>
      <c r="AM6" s="17" t="str">
        <f>U7</f>
        <v xml:space="preserve">a_10  </v>
      </c>
      <c r="AN6" s="16" t="str">
        <f>AG5</f>
        <v xml:space="preserve">a_13 </v>
      </c>
      <c r="AO6" s="17" t="str">
        <f>U7</f>
        <v xml:space="preserve">a_10  </v>
      </c>
      <c r="AT6" t="str">
        <f>ParOn&amp;AN5&amp;ParOn&amp;AN6&amp;AN7&amp;moins&amp;AO6&amp;AO7&amp;ParOff&amp;ParOff</f>
        <v xml:space="preserve"> ( a_31  ( a_13 a_20  - a_10  a_23   )  ) </v>
      </c>
    </row>
    <row r="7" spans="2:47" x14ac:dyDescent="0.25">
      <c r="T7" t="str">
        <f>R5</f>
        <v xml:space="preserve">a_30 </v>
      </c>
      <c r="U7" t="str">
        <f>R4</f>
        <v xml:space="preserve">a_10  </v>
      </c>
      <c r="V7" t="str">
        <f>R5</f>
        <v xml:space="preserve">a_30 </v>
      </c>
      <c r="W7" s="5" t="str">
        <f>R4</f>
        <v xml:space="preserve">a_10  </v>
      </c>
      <c r="AE7" t="str">
        <f>AC5</f>
        <v xml:space="preserve">a_20 </v>
      </c>
      <c r="AF7" t="str">
        <f>AC4</f>
        <v xml:space="preserve">a_10  </v>
      </c>
      <c r="AG7" t="str">
        <f>AC5</f>
        <v xml:space="preserve">a_20 </v>
      </c>
      <c r="AH7" s="5" t="str">
        <f>AC4</f>
        <v xml:space="preserve">a_10  </v>
      </c>
      <c r="AJ7" s="18" t="str">
        <f>T5</f>
        <v xml:space="preserve">a_23  </v>
      </c>
      <c r="AK7" s="19" t="str">
        <f>W4</f>
        <v xml:space="preserve">a_21 </v>
      </c>
      <c r="AL7" s="18" t="str">
        <f>AG7</f>
        <v xml:space="preserve">a_20 </v>
      </c>
      <c r="AM7" s="19" t="str">
        <f>U5</f>
        <v xml:space="preserve">a_23  </v>
      </c>
      <c r="AN7" s="18" t="str">
        <f>AG7</f>
        <v xml:space="preserve">a_20 </v>
      </c>
      <c r="AO7" s="19" t="str">
        <f>U5</f>
        <v xml:space="preserve">a_23  </v>
      </c>
    </row>
    <row r="9" spans="2:47" x14ac:dyDescent="0.25">
      <c r="T9" s="15" t="s">
        <v>16</v>
      </c>
      <c r="U9" s="11" t="s">
        <v>11</v>
      </c>
      <c r="V9" s="15" t="s">
        <v>11</v>
      </c>
      <c r="W9" s="15" t="s">
        <v>16</v>
      </c>
      <c r="AE9" s="9" t="s">
        <v>11</v>
      </c>
      <c r="AF9" s="9" t="s">
        <v>16</v>
      </c>
      <c r="AG9" s="9" t="s">
        <v>16</v>
      </c>
      <c r="AH9" s="15" t="s">
        <v>11</v>
      </c>
      <c r="AJ9" s="22" t="str">
        <f>T9</f>
        <v>+</v>
      </c>
      <c r="AK9" s="23" t="str">
        <f>V9</f>
        <v>-</v>
      </c>
      <c r="AL9" s="22" t="str">
        <f>AG9</f>
        <v>+</v>
      </c>
      <c r="AM9" s="23" t="str">
        <f>U9</f>
        <v>-</v>
      </c>
      <c r="AN9" s="22" t="str">
        <f>AF9</f>
        <v>+</v>
      </c>
      <c r="AO9" s="23" t="str">
        <f>AE9</f>
        <v>-</v>
      </c>
    </row>
    <row r="10" spans="2:47" x14ac:dyDescent="0.25">
      <c r="B10" t="s">
        <v>18</v>
      </c>
      <c r="C10" t="s">
        <v>21</v>
      </c>
      <c r="E10" t="s">
        <v>18</v>
      </c>
      <c r="F10" t="s">
        <v>28</v>
      </c>
      <c r="H10" t="s">
        <v>18</v>
      </c>
      <c r="I10" t="s">
        <v>21</v>
      </c>
      <c r="K10" t="s">
        <v>18</v>
      </c>
      <c r="L10" t="s">
        <v>28</v>
      </c>
      <c r="N10" s="6" t="str">
        <f>B10</f>
        <v xml:space="preserve">a_11 </v>
      </c>
      <c r="O10" s="8" t="str">
        <f>C10</f>
        <v xml:space="preserve">a_12 </v>
      </c>
      <c r="P10" s="7"/>
      <c r="Q10" s="6" t="str">
        <f>E10</f>
        <v xml:space="preserve">a_11 </v>
      </c>
      <c r="R10" s="8" t="str">
        <f>F10</f>
        <v xml:space="preserve">a_14 </v>
      </c>
      <c r="T10" t="str">
        <f>N10</f>
        <v xml:space="preserve">a_11 </v>
      </c>
      <c r="U10" t="str">
        <f>N10</f>
        <v xml:space="preserve">a_11 </v>
      </c>
      <c r="V10" t="str">
        <f>N11</f>
        <v xml:space="preserve">a_21 </v>
      </c>
      <c r="W10" s="5" t="str">
        <f>N11</f>
        <v xml:space="preserve">a_21 </v>
      </c>
      <c r="Y10" s="6" t="str">
        <f>H10</f>
        <v xml:space="preserve">a_11 </v>
      </c>
      <c r="Z10" s="8" t="str">
        <f>I10</f>
        <v xml:space="preserve">a_12 </v>
      </c>
      <c r="AA10" s="7"/>
      <c r="AB10" s="6" t="str">
        <f>K10</f>
        <v xml:space="preserve">a_11 </v>
      </c>
      <c r="AC10" s="8" t="str">
        <f>L10</f>
        <v xml:space="preserve">a_14 </v>
      </c>
      <c r="AE10" t="str">
        <f>Y10</f>
        <v xml:space="preserve">a_11 </v>
      </c>
      <c r="AF10" t="str">
        <f>Y10</f>
        <v xml:space="preserve">a_11 </v>
      </c>
      <c r="AG10" t="str">
        <f>Y11</f>
        <v xml:space="preserve">a_41 </v>
      </c>
      <c r="AH10" s="5" t="str">
        <f>Y11</f>
        <v xml:space="preserve">a_41 </v>
      </c>
      <c r="AJ10" s="20" t="str">
        <f>T10</f>
        <v xml:space="preserve">a_11 </v>
      </c>
      <c r="AK10" s="21" t="str">
        <f>V12</f>
        <v xml:space="preserve">a_11 </v>
      </c>
      <c r="AL10" s="20" t="str">
        <f>AG12</f>
        <v xml:space="preserve">a_11 </v>
      </c>
      <c r="AM10" s="21" t="str">
        <f>U10</f>
        <v xml:space="preserve">a_11 </v>
      </c>
      <c r="AN10" s="20" t="str">
        <f>AG12</f>
        <v xml:space="preserve">a_11 </v>
      </c>
      <c r="AO10" s="21" t="str">
        <f>U10</f>
        <v xml:space="preserve">a_11 </v>
      </c>
      <c r="AT10" t="str">
        <f>ParOn&amp;AJ11&amp;ParOn&amp;AJ12&amp;AJ13&amp;moins&amp;AK12&amp;AK13&amp;ParOff&amp;ParOff</f>
        <v xml:space="preserve"> ( a_44  ( a_11 a_22  - a_12 a_21  )  ) </v>
      </c>
      <c r="AU10" t="str">
        <f>AT10&amp;Plus&amp;AT11&amp;Plus&amp;AT12</f>
        <v xml:space="preserve"> ( a_44  ( a_11 a_22  - a_12 a_21  )  )  +  ( a_41  ( a_12 a_24  - a_14 a_22  )  )  +  ( a_41  ( a_12 a_24  - a_14 a_22  )  ) </v>
      </c>
    </row>
    <row r="11" spans="2:47" x14ac:dyDescent="0.25">
      <c r="B11" t="s">
        <v>17</v>
      </c>
      <c r="C11" t="s">
        <v>22</v>
      </c>
      <c r="E11" t="s">
        <v>20</v>
      </c>
      <c r="F11" t="s">
        <v>30</v>
      </c>
      <c r="H11" t="s">
        <v>20</v>
      </c>
      <c r="I11" t="s">
        <v>24</v>
      </c>
      <c r="K11" t="s">
        <v>17</v>
      </c>
      <c r="L11" t="s">
        <v>29</v>
      </c>
      <c r="N11" s="6" t="str">
        <f>B11</f>
        <v xml:space="preserve">a_21 </v>
      </c>
      <c r="O11" s="8" t="str">
        <f>C11</f>
        <v xml:space="preserve">a_22 </v>
      </c>
      <c r="P11" s="7"/>
      <c r="Q11" s="6" t="str">
        <f>E11</f>
        <v xml:space="preserve">a_41 </v>
      </c>
      <c r="R11" s="8" t="str">
        <f>F11</f>
        <v xml:space="preserve">a_44 </v>
      </c>
      <c r="T11" t="str">
        <f>O11</f>
        <v xml:space="preserve">a_22 </v>
      </c>
      <c r="U11" t="str">
        <f>O11</f>
        <v xml:space="preserve">a_22 </v>
      </c>
      <c r="V11" t="str">
        <f>O10</f>
        <v xml:space="preserve">a_12 </v>
      </c>
      <c r="W11" s="5" t="str">
        <f>O10</f>
        <v xml:space="preserve">a_12 </v>
      </c>
      <c r="Y11" s="6" t="str">
        <f>H11</f>
        <v xml:space="preserve">a_41 </v>
      </c>
      <c r="Z11" s="8" t="str">
        <f>I11</f>
        <v xml:space="preserve">a_42 </v>
      </c>
      <c r="AA11" s="7"/>
      <c r="AB11" s="6" t="str">
        <f>K11</f>
        <v xml:space="preserve">a_21 </v>
      </c>
      <c r="AC11" s="8" t="str">
        <f>L11</f>
        <v xml:space="preserve">a_24 </v>
      </c>
      <c r="AE11" t="str">
        <f>Z11</f>
        <v xml:space="preserve">a_42 </v>
      </c>
      <c r="AF11" t="str">
        <f>Z11</f>
        <v xml:space="preserve">a_42 </v>
      </c>
      <c r="AG11" t="str">
        <f>Z10</f>
        <v xml:space="preserve">a_12 </v>
      </c>
      <c r="AH11" s="5" t="str">
        <f>Z10</f>
        <v xml:space="preserve">a_12 </v>
      </c>
      <c r="AJ11" s="20" t="str">
        <f>T13</f>
        <v xml:space="preserve">a_44 </v>
      </c>
      <c r="AK11" s="21" t="str">
        <f>V13</f>
        <v xml:space="preserve">a_44 </v>
      </c>
      <c r="AL11" s="20" t="str">
        <f>AG10</f>
        <v xml:space="preserve">a_41 </v>
      </c>
      <c r="AM11" s="21" t="str">
        <f>U12</f>
        <v xml:space="preserve">a_41 </v>
      </c>
      <c r="AN11" s="20" t="str">
        <f>AG10</f>
        <v xml:space="preserve">a_41 </v>
      </c>
      <c r="AO11" s="21" t="str">
        <f>U12</f>
        <v xml:space="preserve">a_41 </v>
      </c>
      <c r="AT11" t="str">
        <f>ParOn&amp;AL11&amp;ParOn&amp;AL12&amp;AL13&amp;moins&amp;AM12&amp;AM13&amp;ParOff&amp;ParOff</f>
        <v xml:space="preserve"> ( a_41  ( a_12 a_24  - a_14 a_22  )  ) </v>
      </c>
    </row>
    <row r="12" spans="2:47" x14ac:dyDescent="0.25">
      <c r="T12" t="str">
        <f>Q10</f>
        <v xml:space="preserve">a_11 </v>
      </c>
      <c r="U12" t="str">
        <f>Q11</f>
        <v xml:space="preserve">a_41 </v>
      </c>
      <c r="V12" t="str">
        <f>Q10</f>
        <v xml:space="preserve">a_11 </v>
      </c>
      <c r="W12" s="5" t="str">
        <f>Q11</f>
        <v xml:space="preserve">a_41 </v>
      </c>
      <c r="AE12" t="str">
        <f>AB10</f>
        <v xml:space="preserve">a_11 </v>
      </c>
      <c r="AF12" t="str">
        <f>AB11</f>
        <v xml:space="preserve">a_21 </v>
      </c>
      <c r="AG12" t="str">
        <f>AB10</f>
        <v xml:space="preserve">a_11 </v>
      </c>
      <c r="AH12" s="5" t="str">
        <f>AB11</f>
        <v xml:space="preserve">a_21 </v>
      </c>
      <c r="AJ12" s="16" t="str">
        <f>T12</f>
        <v xml:space="preserve">a_11 </v>
      </c>
      <c r="AK12" s="17" t="str">
        <f>V11</f>
        <v xml:space="preserve">a_12 </v>
      </c>
      <c r="AL12" s="16" t="str">
        <f>AG11</f>
        <v xml:space="preserve">a_12 </v>
      </c>
      <c r="AM12" s="17" t="str">
        <f>U13</f>
        <v xml:space="preserve">a_14 </v>
      </c>
      <c r="AN12" s="16" t="str">
        <f>AG11</f>
        <v xml:space="preserve">a_12 </v>
      </c>
      <c r="AO12" s="17" t="str">
        <f>U13</f>
        <v xml:space="preserve">a_14 </v>
      </c>
      <c r="AT12" t="str">
        <f>ParOn&amp;AN11&amp;ParOn&amp;AN12&amp;AN13&amp;moins&amp;AO12&amp;AO13&amp;ParOff&amp;ParOff</f>
        <v xml:space="preserve"> ( a_41  ( a_12 a_24  - a_14 a_22  )  ) </v>
      </c>
    </row>
    <row r="13" spans="2:47" x14ac:dyDescent="0.25">
      <c r="T13" t="str">
        <f>R11</f>
        <v xml:space="preserve">a_44 </v>
      </c>
      <c r="U13" t="str">
        <f>R10</f>
        <v xml:space="preserve">a_14 </v>
      </c>
      <c r="V13" t="str">
        <f>R11</f>
        <v xml:space="preserve">a_44 </v>
      </c>
      <c r="W13" s="5" t="str">
        <f>R10</f>
        <v xml:space="preserve">a_14 </v>
      </c>
      <c r="AE13" t="str">
        <f>AC11</f>
        <v xml:space="preserve">a_24 </v>
      </c>
      <c r="AF13" t="str">
        <f>AC10</f>
        <v xml:space="preserve">a_14 </v>
      </c>
      <c r="AG13" t="str">
        <f>AC11</f>
        <v xml:space="preserve">a_24 </v>
      </c>
      <c r="AH13" s="5" t="str">
        <f>AC10</f>
        <v xml:space="preserve">a_14 </v>
      </c>
      <c r="AJ13" s="18" t="str">
        <f>T11</f>
        <v xml:space="preserve">a_22 </v>
      </c>
      <c r="AK13" s="19" t="str">
        <f>W10</f>
        <v xml:space="preserve">a_21 </v>
      </c>
      <c r="AL13" s="18" t="str">
        <f>AG13</f>
        <v xml:space="preserve">a_24 </v>
      </c>
      <c r="AM13" s="19" t="str">
        <f>U11</f>
        <v xml:space="preserve">a_22 </v>
      </c>
      <c r="AN13" s="18" t="str">
        <f>AG13</f>
        <v xml:space="preserve">a_24 </v>
      </c>
      <c r="AO13" s="19" t="str">
        <f>U11</f>
        <v xml:space="preserve">a_22 </v>
      </c>
    </row>
    <row r="14" spans="2:47" x14ac:dyDescent="0.25">
      <c r="AJ14" s="7"/>
      <c r="AK14" s="7"/>
      <c r="AL14" s="7"/>
      <c r="AM14" s="7"/>
      <c r="AN14" s="7"/>
      <c r="AO14" s="7"/>
    </row>
    <row r="15" spans="2:47" x14ac:dyDescent="0.25">
      <c r="T15" s="24"/>
      <c r="U15" s="24"/>
      <c r="V15" s="24"/>
      <c r="W15" s="24"/>
      <c r="X15" s="15"/>
      <c r="AE15" s="13"/>
      <c r="AF15" s="13"/>
      <c r="AG15" s="13"/>
      <c r="AH15" s="24"/>
    </row>
    <row r="16" spans="2:47" x14ac:dyDescent="0.25">
      <c r="T16" s="15" t="s">
        <v>16</v>
      </c>
      <c r="U16" s="11" t="s">
        <v>11</v>
      </c>
      <c r="V16" s="15" t="s">
        <v>11</v>
      </c>
      <c r="W16" s="15" t="s">
        <v>16</v>
      </c>
      <c r="AE16" s="9" t="s">
        <v>11</v>
      </c>
      <c r="AF16" s="9" t="s">
        <v>16</v>
      </c>
      <c r="AG16" s="9" t="s">
        <v>16</v>
      </c>
      <c r="AH16" s="15" t="s">
        <v>11</v>
      </c>
      <c r="AJ16" s="22" t="str">
        <f>T16</f>
        <v>+</v>
      </c>
      <c r="AK16" s="23" t="str">
        <f>V16</f>
        <v>-</v>
      </c>
      <c r="AL16" s="22" t="str">
        <f>AG16</f>
        <v>+</v>
      </c>
      <c r="AM16" s="23" t="str">
        <f>U16</f>
        <v>-</v>
      </c>
      <c r="AN16" s="22" t="str">
        <f>AF16</f>
        <v>+</v>
      </c>
      <c r="AO16" s="23" t="str">
        <f>AE16</f>
        <v>-</v>
      </c>
    </row>
    <row r="17" spans="2:47" x14ac:dyDescent="0.25">
      <c r="B17" t="s">
        <v>18</v>
      </c>
      <c r="C17" t="s">
        <v>21</v>
      </c>
      <c r="E17" t="s">
        <v>18</v>
      </c>
      <c r="F17" t="s">
        <v>52</v>
      </c>
      <c r="H17" t="s">
        <v>18</v>
      </c>
      <c r="I17" t="s">
        <v>21</v>
      </c>
      <c r="K17" t="s">
        <v>18</v>
      </c>
      <c r="L17" t="s">
        <v>52</v>
      </c>
      <c r="N17" s="6" t="str">
        <f>B17</f>
        <v xml:space="preserve">a_11 </v>
      </c>
      <c r="O17" s="8" t="str">
        <f>C17</f>
        <v xml:space="preserve">a_12 </v>
      </c>
      <c r="P17" s="7"/>
      <c r="Q17" s="6" t="str">
        <f>E17</f>
        <v xml:space="preserve">a_11 </v>
      </c>
      <c r="R17" s="8" t="str">
        <f>F17</f>
        <v xml:space="preserve">a_10  </v>
      </c>
      <c r="T17" t="str">
        <f>N17</f>
        <v xml:space="preserve">a_11 </v>
      </c>
      <c r="U17" t="str">
        <f>N17</f>
        <v xml:space="preserve">a_11 </v>
      </c>
      <c r="V17" t="str">
        <f>N18</f>
        <v xml:space="preserve">a_21 </v>
      </c>
      <c r="W17" s="5" t="str">
        <f>N18</f>
        <v xml:space="preserve">a_21 </v>
      </c>
      <c r="Y17" s="6" t="str">
        <f>H17</f>
        <v xml:space="preserve">a_11 </v>
      </c>
      <c r="Z17" s="8" t="str">
        <f>I17</f>
        <v xml:space="preserve">a_12 </v>
      </c>
      <c r="AA17" s="7"/>
      <c r="AB17" s="6" t="str">
        <f>K17</f>
        <v xml:space="preserve">a_11 </v>
      </c>
      <c r="AC17" s="8" t="str">
        <f>L17</f>
        <v xml:space="preserve">a_10  </v>
      </c>
      <c r="AE17" t="str">
        <f>Y17</f>
        <v xml:space="preserve">a_11 </v>
      </c>
      <c r="AF17" t="str">
        <f>Y17</f>
        <v xml:space="preserve">a_11 </v>
      </c>
      <c r="AG17" t="str">
        <f>Y18</f>
        <v xml:space="preserve">a_41 </v>
      </c>
      <c r="AH17" s="5" t="str">
        <f>Y18</f>
        <v xml:space="preserve">a_41 </v>
      </c>
      <c r="AJ17" s="20" t="str">
        <f>T17</f>
        <v xml:space="preserve">a_11 </v>
      </c>
      <c r="AK17" s="21" t="str">
        <f>V19</f>
        <v xml:space="preserve">a_11 </v>
      </c>
      <c r="AL17" s="20" t="str">
        <f>AG19</f>
        <v xml:space="preserve">a_11 </v>
      </c>
      <c r="AM17" s="21" t="str">
        <f>U17</f>
        <v xml:space="preserve">a_11 </v>
      </c>
      <c r="AN17" s="20" t="str">
        <f>AG19</f>
        <v xml:space="preserve">a_11 </v>
      </c>
      <c r="AO17" s="21" t="str">
        <f>U17</f>
        <v xml:space="preserve">a_11 </v>
      </c>
      <c r="AT17" t="str">
        <f>ParOn&amp;AJ18&amp;ParOn&amp;AJ19&amp;AJ20&amp;moins&amp;AK19&amp;AK20&amp;ParOff&amp;ParOff</f>
        <v xml:space="preserve"> ( a_40  ( a_11 a_22  - a_12 a_21  )  ) </v>
      </c>
      <c r="AU17" t="str">
        <f>AT17&amp;Plus&amp;AT18&amp;Plus&amp;AT19</f>
        <v xml:space="preserve"> ( a_40  ( a_11 a_22  - a_12 a_21  )  )  +  ( a_41  ( a_12 a_20  - a_10  a_22  )  )  +  ( a_41  ( a_12 a_20  - a_10  a_22  )  ) </v>
      </c>
    </row>
    <row r="18" spans="2:47" x14ac:dyDescent="0.25">
      <c r="B18" t="s">
        <v>17</v>
      </c>
      <c r="C18" t="s">
        <v>22</v>
      </c>
      <c r="E18" t="s">
        <v>20</v>
      </c>
      <c r="F18" t="s">
        <v>33</v>
      </c>
      <c r="H18" t="s">
        <v>20</v>
      </c>
      <c r="I18" t="s">
        <v>24</v>
      </c>
      <c r="K18" t="s">
        <v>17</v>
      </c>
      <c r="L18" t="s">
        <v>31</v>
      </c>
      <c r="N18" s="6" t="str">
        <f>B18</f>
        <v xml:space="preserve">a_21 </v>
      </c>
      <c r="O18" s="8" t="str">
        <f>C18</f>
        <v xml:space="preserve">a_22 </v>
      </c>
      <c r="P18" s="7"/>
      <c r="Q18" s="6" t="str">
        <f>E18</f>
        <v xml:space="preserve">a_41 </v>
      </c>
      <c r="R18" s="8" t="str">
        <f>F18</f>
        <v xml:space="preserve">a_40 </v>
      </c>
      <c r="T18" t="str">
        <f>O18</f>
        <v xml:space="preserve">a_22 </v>
      </c>
      <c r="U18" t="str">
        <f>O18</f>
        <v xml:space="preserve">a_22 </v>
      </c>
      <c r="V18" t="str">
        <f>O17</f>
        <v xml:space="preserve">a_12 </v>
      </c>
      <c r="W18" s="5" t="str">
        <f>O17</f>
        <v xml:space="preserve">a_12 </v>
      </c>
      <c r="Y18" s="6" t="str">
        <f>H18</f>
        <v xml:space="preserve">a_41 </v>
      </c>
      <c r="Z18" s="8" t="str">
        <f>I18</f>
        <v xml:space="preserve">a_42 </v>
      </c>
      <c r="AA18" s="7"/>
      <c r="AB18" s="6" t="str">
        <f>K18</f>
        <v xml:space="preserve">a_21 </v>
      </c>
      <c r="AC18" s="8" t="str">
        <f>L18</f>
        <v xml:space="preserve">a_20 </v>
      </c>
      <c r="AE18" t="str">
        <f>Z18</f>
        <v xml:space="preserve">a_42 </v>
      </c>
      <c r="AF18" t="str">
        <f>Z18</f>
        <v xml:space="preserve">a_42 </v>
      </c>
      <c r="AG18" t="str">
        <f>Z17</f>
        <v xml:space="preserve">a_12 </v>
      </c>
      <c r="AH18" s="5" t="str">
        <f>Z17</f>
        <v xml:space="preserve">a_12 </v>
      </c>
      <c r="AJ18" s="20" t="str">
        <f>T20</f>
        <v xml:space="preserve">a_40 </v>
      </c>
      <c r="AK18" s="21" t="str">
        <f>V20</f>
        <v xml:space="preserve">a_40 </v>
      </c>
      <c r="AL18" s="20" t="str">
        <f>AG17</f>
        <v xml:space="preserve">a_41 </v>
      </c>
      <c r="AM18" s="21" t="str">
        <f>U19</f>
        <v xml:space="preserve">a_41 </v>
      </c>
      <c r="AN18" s="20" t="str">
        <f>AG17</f>
        <v xml:space="preserve">a_41 </v>
      </c>
      <c r="AO18" s="21" t="str">
        <f>U19</f>
        <v xml:space="preserve">a_41 </v>
      </c>
      <c r="AT18" t="str">
        <f>ParOn&amp;AL18&amp;ParOn&amp;AL19&amp;AL20&amp;moins&amp;AM19&amp;AM20&amp;ParOff&amp;ParOff</f>
        <v xml:space="preserve"> ( a_41  ( a_12 a_20  - a_10  a_22  )  ) </v>
      </c>
    </row>
    <row r="19" spans="2:47" x14ac:dyDescent="0.25">
      <c r="T19" t="str">
        <f>Q17</f>
        <v xml:space="preserve">a_11 </v>
      </c>
      <c r="U19" t="str">
        <f>Q18</f>
        <v xml:space="preserve">a_41 </v>
      </c>
      <c r="V19" t="str">
        <f>Q17</f>
        <v xml:space="preserve">a_11 </v>
      </c>
      <c r="W19" s="5" t="str">
        <f>Q18</f>
        <v xml:space="preserve">a_41 </v>
      </c>
      <c r="AE19" t="str">
        <f>AB17</f>
        <v xml:space="preserve">a_11 </v>
      </c>
      <c r="AF19" t="str">
        <f>AB18</f>
        <v xml:space="preserve">a_21 </v>
      </c>
      <c r="AG19" t="str">
        <f>AB17</f>
        <v xml:space="preserve">a_11 </v>
      </c>
      <c r="AH19" s="5" t="str">
        <f>AB18</f>
        <v xml:space="preserve">a_21 </v>
      </c>
      <c r="AJ19" s="16" t="str">
        <f>T19</f>
        <v xml:space="preserve">a_11 </v>
      </c>
      <c r="AK19" s="17" t="str">
        <f>V18</f>
        <v xml:space="preserve">a_12 </v>
      </c>
      <c r="AL19" s="16" t="str">
        <f>AG18</f>
        <v xml:space="preserve">a_12 </v>
      </c>
      <c r="AM19" s="17" t="str">
        <f>U20</f>
        <v xml:space="preserve">a_10  </v>
      </c>
      <c r="AN19" s="16" t="str">
        <f>AG18</f>
        <v xml:space="preserve">a_12 </v>
      </c>
      <c r="AO19" s="17" t="str">
        <f>U20</f>
        <v xml:space="preserve">a_10  </v>
      </c>
      <c r="AT19" t="str">
        <f>ParOn&amp;AN18&amp;ParOn&amp;AN19&amp;AN20&amp;moins&amp;AO19&amp;AO20&amp;ParOff&amp;ParOff</f>
        <v xml:space="preserve"> ( a_41  ( a_12 a_20  - a_10  a_22  )  ) </v>
      </c>
    </row>
    <row r="20" spans="2:47" x14ac:dyDescent="0.25">
      <c r="T20" t="str">
        <f>R18</f>
        <v xml:space="preserve">a_40 </v>
      </c>
      <c r="U20" t="str">
        <f>R17</f>
        <v xml:space="preserve">a_10  </v>
      </c>
      <c r="V20" t="str">
        <f>R18</f>
        <v xml:space="preserve">a_40 </v>
      </c>
      <c r="W20" s="5" t="str">
        <f>R17</f>
        <v xml:space="preserve">a_10  </v>
      </c>
      <c r="AE20" t="str">
        <f>AC18</f>
        <v xml:space="preserve">a_20 </v>
      </c>
      <c r="AF20" t="str">
        <f>AC17</f>
        <v xml:space="preserve">a_10  </v>
      </c>
      <c r="AG20" t="str">
        <f>AC18</f>
        <v xml:space="preserve">a_20 </v>
      </c>
      <c r="AH20" s="5" t="str">
        <f>AC17</f>
        <v xml:space="preserve">a_10  </v>
      </c>
      <c r="AJ20" s="18" t="str">
        <f>T18</f>
        <v xml:space="preserve">a_22 </v>
      </c>
      <c r="AK20" s="19" t="str">
        <f>W17</f>
        <v xml:space="preserve">a_21 </v>
      </c>
      <c r="AL20" s="18" t="str">
        <f>AG20</f>
        <v xml:space="preserve">a_20 </v>
      </c>
      <c r="AM20" s="19" t="str">
        <f>U18</f>
        <v xml:space="preserve">a_22 </v>
      </c>
      <c r="AN20" s="18" t="str">
        <f>AG20</f>
        <v xml:space="preserve">a_20 </v>
      </c>
      <c r="AO20" s="19" t="str">
        <f>U18</f>
        <v xml:space="preserve">a_22 </v>
      </c>
    </row>
    <row r="22" spans="2:47" x14ac:dyDescent="0.25">
      <c r="T22" s="15" t="s">
        <v>16</v>
      </c>
      <c r="U22" s="11" t="s">
        <v>11</v>
      </c>
      <c r="V22" s="15" t="s">
        <v>11</v>
      </c>
      <c r="W22" s="15" t="s">
        <v>16</v>
      </c>
      <c r="AE22" s="15" t="s">
        <v>11</v>
      </c>
      <c r="AF22" s="15" t="s">
        <v>16</v>
      </c>
      <c r="AG22" s="15" t="s">
        <v>16</v>
      </c>
      <c r="AH22" s="15" t="s">
        <v>11</v>
      </c>
      <c r="AJ22" s="22" t="str">
        <f>T22</f>
        <v>+</v>
      </c>
      <c r="AK22" s="23" t="str">
        <f>V22</f>
        <v>-</v>
      </c>
      <c r="AL22" s="22" t="e">
        <f>#REF!</f>
        <v>#REF!</v>
      </c>
      <c r="AM22" s="23" t="str">
        <f>U22</f>
        <v>-</v>
      </c>
      <c r="AN22" s="22" t="e">
        <f>#REF!</f>
        <v>#REF!</v>
      </c>
      <c r="AO22" s="23" t="e">
        <f>#REF!</f>
        <v>#REF!</v>
      </c>
    </row>
    <row r="23" spans="2:47" x14ac:dyDescent="0.25">
      <c r="B23" t="s">
        <v>18</v>
      </c>
      <c r="C23" t="s">
        <v>25</v>
      </c>
      <c r="E23" t="s">
        <v>18</v>
      </c>
      <c r="F23" t="s">
        <v>52</v>
      </c>
      <c r="H23" t="s">
        <v>18</v>
      </c>
      <c r="I23" t="s">
        <v>25</v>
      </c>
      <c r="K23" t="s">
        <v>18</v>
      </c>
      <c r="L23" t="s">
        <v>52</v>
      </c>
      <c r="N23" s="6" t="str">
        <f>B23</f>
        <v xml:space="preserve">a_11 </v>
      </c>
      <c r="O23" s="8" t="str">
        <f t="shared" ref="O23:R23" si="4">C23</f>
        <v xml:space="preserve">a_13 </v>
      </c>
      <c r="P23" s="7"/>
      <c r="Q23" s="6" t="str">
        <f t="shared" si="4"/>
        <v xml:space="preserve">a_11 </v>
      </c>
      <c r="R23" s="8" t="str">
        <f t="shared" si="4"/>
        <v xml:space="preserve">a_10  </v>
      </c>
      <c r="T23" t="str">
        <f>N23</f>
        <v xml:space="preserve">a_11 </v>
      </c>
      <c r="U23" t="str">
        <f>N23</f>
        <v xml:space="preserve">a_11 </v>
      </c>
      <c r="V23" t="str">
        <f>N24</f>
        <v xml:space="preserve">a_21 </v>
      </c>
      <c r="W23" s="5" t="str">
        <f>N24</f>
        <v xml:space="preserve">a_21 </v>
      </c>
      <c r="Y23" s="6" t="str">
        <f t="shared" ref="Y23:AC24" si="5">H23</f>
        <v xml:space="preserve">a_11 </v>
      </c>
      <c r="Z23" s="8" t="str">
        <f t="shared" si="5"/>
        <v xml:space="preserve">a_13 </v>
      </c>
      <c r="AA23" s="7">
        <f t="shared" si="5"/>
        <v>0</v>
      </c>
      <c r="AB23" s="6" t="str">
        <f t="shared" si="5"/>
        <v xml:space="preserve">a_11 </v>
      </c>
      <c r="AC23" s="8" t="str">
        <f t="shared" si="5"/>
        <v xml:space="preserve">a_10  </v>
      </c>
      <c r="AE23" t="str">
        <f>Y23</f>
        <v xml:space="preserve">a_11 </v>
      </c>
      <c r="AF23" t="str">
        <f>Y23</f>
        <v xml:space="preserve">a_11 </v>
      </c>
      <c r="AG23" t="str">
        <f>Y24</f>
        <v xml:space="preserve">a_21 </v>
      </c>
      <c r="AH23" s="5" t="str">
        <f>Y24</f>
        <v xml:space="preserve">a_21 </v>
      </c>
      <c r="AJ23" s="20" t="str">
        <f>T23</f>
        <v xml:space="preserve">a_11 </v>
      </c>
      <c r="AK23" s="21" t="str">
        <f>V25</f>
        <v xml:space="preserve">a_11 </v>
      </c>
      <c r="AL23" s="20" t="str">
        <f>AG25</f>
        <v xml:space="preserve">a_11 </v>
      </c>
      <c r="AM23" s="21" t="str">
        <f>U23</f>
        <v xml:space="preserve">a_11 </v>
      </c>
      <c r="AN23" s="20" t="str">
        <f>AG25</f>
        <v xml:space="preserve">a_11 </v>
      </c>
      <c r="AO23" s="21" t="str">
        <f>U23</f>
        <v xml:space="preserve">a_11 </v>
      </c>
      <c r="AT23" t="str">
        <f>ParOn&amp;AJ24&amp;ParOn&amp;AJ25&amp;AJ26&amp;moins&amp;AK25&amp;AK26&amp;ParOff&amp;ParOff</f>
        <v xml:space="preserve"> ( a_23   ( a_11 a_22  - a_13 a_21  )  ) </v>
      </c>
      <c r="AU23" t="str">
        <f>AT23&amp;Plus&amp;AT24&amp;Plus&amp;AT25</f>
        <v xml:space="preserve"> ( a_23   ( a_11 a_22  - a_13 a_21  )  )  +  ( a_21  ( a_13 a_20  - a_10  a_22  )  )  +  ( a_21  ( a_13 a_20  - a_10  a_22  )  ) </v>
      </c>
    </row>
    <row r="24" spans="2:47" x14ac:dyDescent="0.25">
      <c r="B24" t="s">
        <v>17</v>
      </c>
      <c r="C24" t="s">
        <v>22</v>
      </c>
      <c r="E24" t="s">
        <v>17</v>
      </c>
      <c r="F24" t="s">
        <v>53</v>
      </c>
      <c r="H24" t="s">
        <v>17</v>
      </c>
      <c r="I24" t="s">
        <v>22</v>
      </c>
      <c r="K24" t="s">
        <v>17</v>
      </c>
      <c r="L24" t="s">
        <v>31</v>
      </c>
      <c r="N24" s="6" t="str">
        <f>B24</f>
        <v xml:space="preserve">a_21 </v>
      </c>
      <c r="O24" s="8" t="str">
        <f t="shared" ref="O24" si="6">C24</f>
        <v xml:space="preserve">a_22 </v>
      </c>
      <c r="P24" s="7"/>
      <c r="Q24" s="6" t="str">
        <f t="shared" ref="Q24" si="7">E24</f>
        <v xml:space="preserve">a_21 </v>
      </c>
      <c r="R24" s="8" t="str">
        <f t="shared" ref="R24" si="8">F24</f>
        <v xml:space="preserve">a_23  </v>
      </c>
      <c r="T24" t="str">
        <f>O24</f>
        <v xml:space="preserve">a_22 </v>
      </c>
      <c r="U24" t="str">
        <f>O24</f>
        <v xml:space="preserve">a_22 </v>
      </c>
      <c r="V24" t="str">
        <f>O23</f>
        <v xml:space="preserve">a_13 </v>
      </c>
      <c r="W24" s="5" t="str">
        <f>O23</f>
        <v xml:space="preserve">a_13 </v>
      </c>
      <c r="Y24" s="6" t="str">
        <f t="shared" si="5"/>
        <v xml:space="preserve">a_21 </v>
      </c>
      <c r="Z24" s="8" t="str">
        <f t="shared" si="5"/>
        <v xml:space="preserve">a_22 </v>
      </c>
      <c r="AA24" s="7">
        <f t="shared" si="5"/>
        <v>0</v>
      </c>
      <c r="AB24" s="6" t="str">
        <f t="shared" si="5"/>
        <v xml:space="preserve">a_21 </v>
      </c>
      <c r="AC24" s="8" t="str">
        <f t="shared" si="5"/>
        <v xml:space="preserve">a_20 </v>
      </c>
      <c r="AE24" t="str">
        <f>Z24</f>
        <v xml:space="preserve">a_22 </v>
      </c>
      <c r="AF24" t="str">
        <f>Z24</f>
        <v xml:space="preserve">a_22 </v>
      </c>
      <c r="AG24" t="str">
        <f>Z23</f>
        <v xml:space="preserve">a_13 </v>
      </c>
      <c r="AH24" s="5" t="str">
        <f>Z23</f>
        <v xml:space="preserve">a_13 </v>
      </c>
      <c r="AJ24" s="20" t="str">
        <f>T26</f>
        <v xml:space="preserve">a_23  </v>
      </c>
      <c r="AK24" s="21" t="str">
        <f>V26</f>
        <v xml:space="preserve">a_23  </v>
      </c>
      <c r="AL24" s="20" t="str">
        <f>AG23</f>
        <v xml:space="preserve">a_21 </v>
      </c>
      <c r="AM24" s="21" t="str">
        <f>U25</f>
        <v xml:space="preserve">a_21 </v>
      </c>
      <c r="AN24" s="20" t="str">
        <f>AG23</f>
        <v xml:space="preserve">a_21 </v>
      </c>
      <c r="AO24" s="21" t="str">
        <f>U25</f>
        <v xml:space="preserve">a_21 </v>
      </c>
      <c r="AT24" t="str">
        <f>ParOn&amp;AL24&amp;ParOn&amp;AL25&amp;AL26&amp;moins&amp;AM25&amp;AM26&amp;ParOff&amp;ParOff</f>
        <v xml:space="preserve"> ( a_21  ( a_13 a_20  - a_10  a_22  )  ) </v>
      </c>
    </row>
    <row r="25" spans="2:47" x14ac:dyDescent="0.25">
      <c r="T25" t="str">
        <f>Q23</f>
        <v xml:space="preserve">a_11 </v>
      </c>
      <c r="U25" t="str">
        <f>Q24</f>
        <v xml:space="preserve">a_21 </v>
      </c>
      <c r="V25" t="str">
        <f>Q23</f>
        <v xml:space="preserve">a_11 </v>
      </c>
      <c r="W25" s="5" t="str">
        <f>Q24</f>
        <v xml:space="preserve">a_21 </v>
      </c>
      <c r="AE25" t="str">
        <f>AB23</f>
        <v xml:space="preserve">a_11 </v>
      </c>
      <c r="AF25" t="str">
        <f>AB24</f>
        <v xml:space="preserve">a_21 </v>
      </c>
      <c r="AG25" t="str">
        <f>AB23</f>
        <v xml:space="preserve">a_11 </v>
      </c>
      <c r="AH25" s="5" t="str">
        <f>AB24</f>
        <v xml:space="preserve">a_21 </v>
      </c>
      <c r="AJ25" s="16" t="str">
        <f>T25</f>
        <v xml:space="preserve">a_11 </v>
      </c>
      <c r="AK25" s="17" t="str">
        <f>V24</f>
        <v xml:space="preserve">a_13 </v>
      </c>
      <c r="AL25" s="16" t="str">
        <f>AG24</f>
        <v xml:space="preserve">a_13 </v>
      </c>
      <c r="AM25" s="17" t="str">
        <f>U26</f>
        <v xml:space="preserve">a_10  </v>
      </c>
      <c r="AN25" s="16" t="str">
        <f>AG24</f>
        <v xml:space="preserve">a_13 </v>
      </c>
      <c r="AO25" s="17" t="str">
        <f>U26</f>
        <v xml:space="preserve">a_10  </v>
      </c>
      <c r="AT25" t="str">
        <f>ParOn&amp;AN24&amp;ParOn&amp;AN25&amp;AN26&amp;moins&amp;AO25&amp;AO26&amp;ParOff&amp;ParOff</f>
        <v xml:space="preserve"> ( a_21  ( a_13 a_20  - a_10  a_22  )  ) </v>
      </c>
    </row>
    <row r="26" spans="2:47" x14ac:dyDescent="0.25">
      <c r="T26" t="str">
        <f>R24</f>
        <v xml:space="preserve">a_23  </v>
      </c>
      <c r="U26" t="str">
        <f>R23</f>
        <v xml:space="preserve">a_10  </v>
      </c>
      <c r="V26" t="str">
        <f>R24</f>
        <v xml:space="preserve">a_23  </v>
      </c>
      <c r="W26" s="5" t="str">
        <f>R23</f>
        <v xml:space="preserve">a_10  </v>
      </c>
      <c r="AE26" t="str">
        <f>AC24</f>
        <v xml:space="preserve">a_20 </v>
      </c>
      <c r="AF26" t="str">
        <f>AC23</f>
        <v xml:space="preserve">a_10  </v>
      </c>
      <c r="AG26" t="str">
        <f>AC24</f>
        <v xml:space="preserve">a_20 </v>
      </c>
      <c r="AH26" s="5" t="str">
        <f>AC23</f>
        <v xml:space="preserve">a_10  </v>
      </c>
      <c r="AJ26" s="18" t="str">
        <f>T24</f>
        <v xml:space="preserve">a_22 </v>
      </c>
      <c r="AK26" s="19" t="str">
        <f>W23</f>
        <v xml:space="preserve">a_21 </v>
      </c>
      <c r="AL26" s="18" t="str">
        <f>AG26</f>
        <v xml:space="preserve">a_20 </v>
      </c>
      <c r="AM26" s="19" t="str">
        <f>U24</f>
        <v xml:space="preserve">a_22 </v>
      </c>
      <c r="AN26" s="18" t="str">
        <f>AG26</f>
        <v xml:space="preserve">a_20 </v>
      </c>
      <c r="AO26" s="19" t="str">
        <f>U24</f>
        <v xml:space="preserve">a_22 </v>
      </c>
    </row>
    <row r="28" spans="2:47" x14ac:dyDescent="0.25">
      <c r="B28" t="s">
        <v>18</v>
      </c>
      <c r="C28" t="s">
        <v>21</v>
      </c>
      <c r="E28" t="s">
        <v>18</v>
      </c>
      <c r="F28" t="s">
        <v>25</v>
      </c>
      <c r="H28" t="s">
        <v>18</v>
      </c>
      <c r="I28" t="s">
        <v>21</v>
      </c>
      <c r="J28">
        <v>0</v>
      </c>
      <c r="K28" t="s">
        <v>18</v>
      </c>
      <c r="L28" t="s">
        <v>28</v>
      </c>
    </row>
    <row r="29" spans="2:47" x14ac:dyDescent="0.25">
      <c r="B29" t="s">
        <v>19</v>
      </c>
      <c r="C29" t="s">
        <v>23</v>
      </c>
      <c r="E29" t="s">
        <v>19</v>
      </c>
      <c r="F29" t="s">
        <v>26</v>
      </c>
      <c r="H29" t="s">
        <v>20</v>
      </c>
      <c r="I29" t="s">
        <v>24</v>
      </c>
      <c r="J29">
        <v>0</v>
      </c>
      <c r="K29" t="s">
        <v>20</v>
      </c>
      <c r="L29" t="s">
        <v>30</v>
      </c>
    </row>
    <row r="30" spans="2:47" x14ac:dyDescent="0.25">
      <c r="B30">
        <v>0</v>
      </c>
      <c r="C30">
        <v>0</v>
      </c>
      <c r="E30">
        <v>0</v>
      </c>
      <c r="F30">
        <v>0</v>
      </c>
      <c r="H30">
        <v>0</v>
      </c>
      <c r="I30">
        <v>0</v>
      </c>
      <c r="J30">
        <v>0</v>
      </c>
      <c r="K30">
        <v>0</v>
      </c>
      <c r="L30">
        <v>0</v>
      </c>
    </row>
    <row r="31" spans="2:47" x14ac:dyDescent="0.25">
      <c r="B31">
        <v>0</v>
      </c>
      <c r="C31">
        <v>0</v>
      </c>
      <c r="E31">
        <v>0</v>
      </c>
      <c r="F31">
        <v>0</v>
      </c>
      <c r="H31">
        <v>0</v>
      </c>
      <c r="I31">
        <v>0</v>
      </c>
      <c r="J31">
        <v>0</v>
      </c>
      <c r="K31">
        <v>0</v>
      </c>
      <c r="L31">
        <v>0</v>
      </c>
    </row>
    <row r="32" spans="2:47" x14ac:dyDescent="0.25">
      <c r="B32">
        <v>0</v>
      </c>
      <c r="C32">
        <v>0</v>
      </c>
      <c r="E32">
        <v>0</v>
      </c>
      <c r="F32">
        <v>0</v>
      </c>
      <c r="H32">
        <v>0</v>
      </c>
      <c r="I32">
        <v>0</v>
      </c>
      <c r="J32">
        <v>0</v>
      </c>
      <c r="K32">
        <v>0</v>
      </c>
      <c r="L32">
        <v>0</v>
      </c>
    </row>
    <row r="33" spans="2:12" x14ac:dyDescent="0.25">
      <c r="B33">
        <v>0</v>
      </c>
      <c r="C33">
        <v>0</v>
      </c>
      <c r="E33">
        <v>0</v>
      </c>
      <c r="F33">
        <v>0</v>
      </c>
      <c r="H33">
        <v>0</v>
      </c>
      <c r="I33">
        <v>0</v>
      </c>
      <c r="J33">
        <v>0</v>
      </c>
      <c r="K33">
        <v>0</v>
      </c>
      <c r="L33">
        <v>0</v>
      </c>
    </row>
    <row r="34" spans="2:12" x14ac:dyDescent="0.25">
      <c r="B34">
        <v>0</v>
      </c>
      <c r="C34">
        <v>0</v>
      </c>
      <c r="E34">
        <v>0</v>
      </c>
      <c r="F34">
        <v>0</v>
      </c>
      <c r="H34">
        <v>0</v>
      </c>
      <c r="I34">
        <v>0</v>
      </c>
      <c r="J34">
        <v>0</v>
      </c>
      <c r="K34">
        <v>0</v>
      </c>
      <c r="L34"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M27"/>
  <sheetViews>
    <sheetView workbookViewId="0">
      <selection activeCell="AC21" sqref="AC21"/>
    </sheetView>
  </sheetViews>
  <sheetFormatPr baseColWidth="10" defaultColWidth="5.7109375" defaultRowHeight="15" x14ac:dyDescent="0.25"/>
  <sheetData>
    <row r="2" spans="1:2" x14ac:dyDescent="0.25">
      <c r="A2" s="27"/>
      <c r="B2" s="29" t="e">
        <f>#REF!</f>
        <v>#REF!</v>
      </c>
    </row>
    <row r="3" spans="1:2" x14ac:dyDescent="0.25">
      <c r="A3" s="27"/>
      <c r="B3" s="29" t="e">
        <f>#REF!</f>
        <v>#REF!</v>
      </c>
    </row>
    <row r="4" spans="1:2" x14ac:dyDescent="0.25">
      <c r="A4" s="64" t="s">
        <v>79</v>
      </c>
      <c r="B4" s="29"/>
    </row>
    <row r="5" spans="1:2" x14ac:dyDescent="0.25">
      <c r="A5" s="64"/>
      <c r="B5" s="29"/>
    </row>
    <row r="6" spans="1:2" x14ac:dyDescent="0.25">
      <c r="A6" s="27"/>
      <c r="B6" s="29" t="e">
        <f>#REF!</f>
        <v>#REF!</v>
      </c>
    </row>
    <row r="7" spans="1:2" x14ac:dyDescent="0.25">
      <c r="A7" s="27"/>
      <c r="B7" s="29" t="e">
        <f>#REF!</f>
        <v>#REF!</v>
      </c>
    </row>
    <row r="8" spans="1:2" x14ac:dyDescent="0.25">
      <c r="A8" s="27"/>
      <c r="B8" s="29"/>
    </row>
    <row r="9" spans="1:2" x14ac:dyDescent="0.25">
      <c r="A9" s="27"/>
      <c r="B9" s="29"/>
    </row>
    <row r="10" spans="1:2" x14ac:dyDescent="0.25">
      <c r="A10" s="27"/>
      <c r="B10" s="29" t="e">
        <f>#REF!</f>
        <v>#REF!</v>
      </c>
    </row>
    <row r="11" spans="1:2" x14ac:dyDescent="0.25">
      <c r="A11" s="27"/>
      <c r="B11" s="29" t="e">
        <f>#REF!</f>
        <v>#REF!</v>
      </c>
    </row>
    <row r="12" spans="1:2" x14ac:dyDescent="0.25">
      <c r="A12" s="64" t="s">
        <v>80</v>
      </c>
      <c r="B12" s="29"/>
    </row>
    <row r="13" spans="1:2" x14ac:dyDescent="0.25">
      <c r="A13" s="64"/>
      <c r="B13" s="29"/>
    </row>
    <row r="14" spans="1:2" x14ac:dyDescent="0.25">
      <c r="A14" s="27"/>
      <c r="B14" s="29" t="e">
        <f>#REF!</f>
        <v>#REF!</v>
      </c>
    </row>
    <row r="15" spans="1:2" x14ac:dyDescent="0.25">
      <c r="A15" s="27"/>
      <c r="B15" s="29" t="e">
        <f>#REF!</f>
        <v>#REF!</v>
      </c>
    </row>
    <row r="17" spans="2:65" x14ac:dyDescent="0.25">
      <c r="B17" t="str">
        <f>'Equasys 44 (0)'!BH10</f>
        <v xml:space="preserve"> ( b_22 b_30  - b_32  b_20  )  ( b_22 b_44  - b_42 b_24  )  -  ( b_22 b_40  - b_42 b_20  )  ( b_22 b_34  - b_32  b_24  ) </v>
      </c>
      <c r="AU17" s="15" t="s">
        <v>16</v>
      </c>
      <c r="AV17" s="15" t="s">
        <v>16</v>
      </c>
      <c r="AW17" s="15" t="s">
        <v>16</v>
      </c>
      <c r="AX17" s="15" t="s">
        <v>16</v>
      </c>
      <c r="AY17" s="47"/>
      <c r="AZ17" s="15" t="s">
        <v>11</v>
      </c>
      <c r="BA17" s="15" t="s">
        <v>11</v>
      </c>
      <c r="BB17" s="15" t="s">
        <v>11</v>
      </c>
      <c r="BC17" s="15" t="s">
        <v>11</v>
      </c>
      <c r="BD17" s="47"/>
      <c r="BE17" s="15" t="s">
        <v>11</v>
      </c>
      <c r="BF17" s="15" t="s">
        <v>11</v>
      </c>
      <c r="BG17" s="15" t="s">
        <v>11</v>
      </c>
      <c r="BH17" s="15" t="s">
        <v>11</v>
      </c>
      <c r="BI17" s="47"/>
      <c r="BJ17" s="15" t="s">
        <v>16</v>
      </c>
      <c r="BK17" s="15" t="s">
        <v>16</v>
      </c>
      <c r="BL17" s="15" t="s">
        <v>16</v>
      </c>
      <c r="BM17" s="15" t="s">
        <v>16</v>
      </c>
    </row>
    <row r="18" spans="2:65" x14ac:dyDescent="0.25">
      <c r="B18" s="6" t="s">
        <v>35</v>
      </c>
      <c r="C18" s="7" t="s">
        <v>43</v>
      </c>
      <c r="D18" s="7"/>
      <c r="E18" s="7" t="s">
        <v>35</v>
      </c>
      <c r="F18" s="7" t="s">
        <v>37</v>
      </c>
      <c r="G18" s="7"/>
      <c r="H18" s="7" t="s">
        <v>35</v>
      </c>
      <c r="I18" s="7" t="s">
        <v>37</v>
      </c>
      <c r="J18" s="7"/>
      <c r="K18" s="7" t="s">
        <v>35</v>
      </c>
      <c r="L18" s="8" t="s">
        <v>45</v>
      </c>
      <c r="M18" s="69" t="str">
        <f>fois</f>
        <v xml:space="preserve"> × </v>
      </c>
      <c r="N18" s="6"/>
      <c r="O18" s="7" t="s">
        <v>54</v>
      </c>
      <c r="P18" s="7" t="s">
        <v>55</v>
      </c>
      <c r="Q18" s="7"/>
      <c r="R18" s="7" t="s">
        <v>54</v>
      </c>
      <c r="S18" s="7" t="s">
        <v>57</v>
      </c>
      <c r="T18" s="7"/>
      <c r="U18" s="7" t="s">
        <v>54</v>
      </c>
      <c r="V18" s="7" t="s">
        <v>55</v>
      </c>
      <c r="W18" s="7"/>
      <c r="X18" s="7" t="s">
        <v>54</v>
      </c>
      <c r="Y18" s="8" t="s">
        <v>57</v>
      </c>
      <c r="AA18" s="45" t="str">
        <f>B18</f>
        <v>b_22</v>
      </c>
      <c r="AB18" s="7" t="str">
        <f>B19</f>
        <v>b_32</v>
      </c>
      <c r="AC18" s="7" t="str">
        <f>H18</f>
        <v>b_22</v>
      </c>
      <c r="AD18" s="7" t="str">
        <f>H19</f>
        <v>b_42</v>
      </c>
      <c r="AE18" s="7"/>
      <c r="AF18" s="43" t="str">
        <f>B18</f>
        <v>b_22</v>
      </c>
      <c r="AG18" s="7" t="str">
        <f>B19</f>
        <v>b_32</v>
      </c>
      <c r="AH18" s="7" t="str">
        <f>H19</f>
        <v>b_42</v>
      </c>
      <c r="AI18" s="8" t="str">
        <f>H18</f>
        <v>b_22</v>
      </c>
      <c r="AJ18" s="70" t="str">
        <f>fois</f>
        <v xml:space="preserve"> × </v>
      </c>
      <c r="AK18" s="44" t="str">
        <f>O18</f>
        <v>a_11</v>
      </c>
      <c r="AL18" s="7" t="str">
        <f>O19</f>
        <v>a_11</v>
      </c>
      <c r="AM18" s="7" t="str">
        <f>U18</f>
        <v>a_11</v>
      </c>
      <c r="AN18" s="7" t="str">
        <f>U19</f>
        <v>a_41</v>
      </c>
      <c r="AO18" s="7"/>
      <c r="AP18" s="42" t="str">
        <f>O18</f>
        <v>a_11</v>
      </c>
      <c r="AQ18" s="7" t="str">
        <f>O19</f>
        <v>a_11</v>
      </c>
      <c r="AR18" s="7" t="str">
        <f>U19</f>
        <v>a_41</v>
      </c>
      <c r="AS18" s="8" t="str">
        <f>U18</f>
        <v>a_11</v>
      </c>
      <c r="AU18" s="9" t="str">
        <f>AA19</f>
        <v>b_30</v>
      </c>
      <c r="AV18" s="9" t="str">
        <f>AB18</f>
        <v>b_32</v>
      </c>
      <c r="AW18" s="9" t="str">
        <f>AC19</f>
        <v>b_40</v>
      </c>
      <c r="AX18" s="9" t="str">
        <f>AD18</f>
        <v>b_42</v>
      </c>
      <c r="AZ18" s="9" t="str">
        <f>AF19</f>
        <v>b_30</v>
      </c>
      <c r="BA18" t="str">
        <f>AG18</f>
        <v>b_32</v>
      </c>
      <c r="BB18" t="str">
        <f>AH18</f>
        <v>b_42</v>
      </c>
      <c r="BC18" t="str">
        <f>AI19</f>
        <v>b_40</v>
      </c>
      <c r="BE18" s="9" t="str">
        <f>AK19</f>
        <v>a_22</v>
      </c>
      <c r="BF18" t="str">
        <f>AL18</f>
        <v>a_11</v>
      </c>
      <c r="BG18" t="str">
        <f>AM19</f>
        <v>a_42</v>
      </c>
      <c r="BH18" t="str">
        <f>AN18</f>
        <v>a_41</v>
      </c>
      <c r="BJ18" s="9" t="str">
        <f>AP19</f>
        <v>a_22</v>
      </c>
      <c r="BK18" t="str">
        <f>AQ18</f>
        <v>a_11</v>
      </c>
      <c r="BL18" t="str">
        <f>AR18</f>
        <v>a_41</v>
      </c>
      <c r="BM18" t="str">
        <f>AS19</f>
        <v>a_42</v>
      </c>
    </row>
    <row r="19" spans="2:65" x14ac:dyDescent="0.25">
      <c r="B19" s="6" t="s">
        <v>40</v>
      </c>
      <c r="C19" s="7" t="s">
        <v>136</v>
      </c>
      <c r="D19" s="7"/>
      <c r="E19" s="7" t="s">
        <v>42</v>
      </c>
      <c r="F19" s="7" t="s">
        <v>47</v>
      </c>
      <c r="G19" s="7"/>
      <c r="H19" s="7" t="s">
        <v>42</v>
      </c>
      <c r="I19" s="7" t="s">
        <v>137</v>
      </c>
      <c r="J19" s="7"/>
      <c r="K19" s="7" t="s">
        <v>40</v>
      </c>
      <c r="L19" s="8" t="s">
        <v>45</v>
      </c>
      <c r="M19" s="69"/>
      <c r="N19" s="6"/>
      <c r="O19" s="7" t="s">
        <v>54</v>
      </c>
      <c r="P19" s="7" t="s">
        <v>81</v>
      </c>
      <c r="Q19" s="7"/>
      <c r="R19" s="7" t="s">
        <v>84</v>
      </c>
      <c r="S19" s="7" t="s">
        <v>91</v>
      </c>
      <c r="T19" s="7"/>
      <c r="U19" s="7" t="s">
        <v>84</v>
      </c>
      <c r="V19" s="7" t="s">
        <v>86</v>
      </c>
      <c r="W19" s="7"/>
      <c r="X19" s="7" t="s">
        <v>72</v>
      </c>
      <c r="Y19" s="8" t="s">
        <v>92</v>
      </c>
      <c r="AA19" s="45" t="str">
        <f>C19</f>
        <v>b_30</v>
      </c>
      <c r="AB19" s="7" t="str">
        <f>C18</f>
        <v>b_20</v>
      </c>
      <c r="AC19" s="7" t="str">
        <f>I19</f>
        <v>b_40</v>
      </c>
      <c r="AD19" s="7" t="str">
        <f>I18</f>
        <v>b_24</v>
      </c>
      <c r="AE19" s="7"/>
      <c r="AF19" s="43" t="str">
        <f>C19</f>
        <v>b_30</v>
      </c>
      <c r="AG19" s="7" t="str">
        <f>C18</f>
        <v>b_20</v>
      </c>
      <c r="AH19" s="7" t="str">
        <f>I18</f>
        <v>b_24</v>
      </c>
      <c r="AI19" s="8" t="str">
        <f>I19</f>
        <v>b_40</v>
      </c>
      <c r="AJ19" s="70"/>
      <c r="AK19" s="44" t="str">
        <f>P19</f>
        <v>a_22</v>
      </c>
      <c r="AL19" s="7" t="str">
        <f>P18</f>
        <v>a_12</v>
      </c>
      <c r="AM19" s="7" t="str">
        <f>V19</f>
        <v>a_42</v>
      </c>
      <c r="AN19" s="7" t="str">
        <f>V18</f>
        <v>a_12</v>
      </c>
      <c r="AO19" s="7"/>
      <c r="AP19" s="42" t="str">
        <f>P19</f>
        <v>a_22</v>
      </c>
      <c r="AQ19" s="7" t="str">
        <f>P18</f>
        <v>a_12</v>
      </c>
      <c r="AR19" s="7" t="str">
        <f>V18</f>
        <v>a_12</v>
      </c>
      <c r="AS19" s="8" t="str">
        <f>V19</f>
        <v>a_42</v>
      </c>
      <c r="AU19" s="9" t="str">
        <f>AA21</f>
        <v>b_44</v>
      </c>
      <c r="AV19" s="9" t="str">
        <f>AB21</f>
        <v>b_24</v>
      </c>
      <c r="AW19" s="9" t="str">
        <f>AC21</f>
        <v>b_34</v>
      </c>
      <c r="AX19" s="9" t="str">
        <f>AD21</f>
        <v>b_34</v>
      </c>
      <c r="AZ19" s="9" t="str">
        <f>AF19</f>
        <v>b_30</v>
      </c>
      <c r="BA19" t="str">
        <f>AG21</f>
        <v>b_44</v>
      </c>
      <c r="BB19" t="str">
        <f>AH21</f>
        <v>b_34</v>
      </c>
      <c r="BC19" t="str">
        <f>AI21</f>
        <v>b_34</v>
      </c>
      <c r="BE19" s="9" t="str">
        <f>AK18</f>
        <v>a_11</v>
      </c>
      <c r="BF19" t="str">
        <f>AL19</f>
        <v>a_12</v>
      </c>
      <c r="BG19" t="str">
        <f>AM20</f>
        <v>a_21</v>
      </c>
      <c r="BH19" t="str">
        <f>AN21</f>
        <v>a_24</v>
      </c>
      <c r="BJ19" s="9" t="str">
        <f>AP18</f>
        <v>a_11</v>
      </c>
      <c r="BK19" t="str">
        <f>AQ19</f>
        <v>a_12</v>
      </c>
      <c r="BL19" t="str">
        <f>AR21</f>
        <v>a_14</v>
      </c>
      <c r="BM19" t="str">
        <f>AS20</f>
        <v>a_11</v>
      </c>
    </row>
    <row r="20" spans="2:65" x14ac:dyDescent="0.25">
      <c r="AA20" s="45" t="str">
        <f>E18</f>
        <v>b_22</v>
      </c>
      <c r="AB20" s="7" t="str">
        <f>E19</f>
        <v>b_42</v>
      </c>
      <c r="AC20" s="7" t="str">
        <f>K19</f>
        <v>b_32</v>
      </c>
      <c r="AD20" s="7" t="str">
        <f>K18</f>
        <v>b_22</v>
      </c>
      <c r="AE20" s="7"/>
      <c r="AF20" s="43" t="str">
        <f>E19</f>
        <v>b_42</v>
      </c>
      <c r="AG20" s="7" t="str">
        <f>E18</f>
        <v>b_22</v>
      </c>
      <c r="AH20" s="7" t="str">
        <f>K19</f>
        <v>b_32</v>
      </c>
      <c r="AI20" s="8" t="str">
        <f>K18</f>
        <v>b_22</v>
      </c>
      <c r="AJ20" s="70"/>
      <c r="AK20" s="44" t="str">
        <f>R18</f>
        <v>a_11</v>
      </c>
      <c r="AL20" s="7" t="str">
        <f>R19</f>
        <v>a_41</v>
      </c>
      <c r="AM20" s="7" t="str">
        <f>X19</f>
        <v>a_21</v>
      </c>
      <c r="AN20" s="7" t="str">
        <f>X18</f>
        <v>a_11</v>
      </c>
      <c r="AO20" s="7"/>
      <c r="AP20" s="42" t="str">
        <f>R19</f>
        <v>a_41</v>
      </c>
      <c r="AQ20" s="7" t="str">
        <f>R18</f>
        <v>a_11</v>
      </c>
      <c r="AR20" s="7" t="str">
        <f>X19</f>
        <v>a_21</v>
      </c>
      <c r="AS20" s="8" t="str">
        <f>X18</f>
        <v>a_11</v>
      </c>
      <c r="AU20" s="9" t="str">
        <f>AA18</f>
        <v>b_22</v>
      </c>
      <c r="AV20" s="9" t="str">
        <f>AB19</f>
        <v>b_20</v>
      </c>
      <c r="AW20" s="9" t="str">
        <f>AC20</f>
        <v>b_32</v>
      </c>
      <c r="AX20" s="9" t="str">
        <f>AD20</f>
        <v>b_22</v>
      </c>
      <c r="AZ20" s="9" t="str">
        <f>AF18</f>
        <v>b_22</v>
      </c>
      <c r="BA20" t="str">
        <f>AG19</f>
        <v>b_20</v>
      </c>
      <c r="BB20" t="str">
        <f>AH20</f>
        <v>b_32</v>
      </c>
      <c r="BC20" t="str">
        <f>AI18</f>
        <v>b_22</v>
      </c>
      <c r="BE20" s="9" t="str">
        <f>AK20</f>
        <v>a_11</v>
      </c>
      <c r="BF20" t="str">
        <f>AL21</f>
        <v>a_14</v>
      </c>
      <c r="BG20" t="str">
        <f>AM21</f>
        <v>a_14</v>
      </c>
      <c r="BH20" t="str">
        <f>AN20</f>
        <v>a_11</v>
      </c>
      <c r="BJ20" s="9" t="str">
        <f>AP21</f>
        <v>a_14</v>
      </c>
      <c r="BK20" t="str">
        <f>AQ20</f>
        <v>a_11</v>
      </c>
      <c r="BL20" t="str">
        <f>AR19</f>
        <v>a_12</v>
      </c>
      <c r="BM20" t="str">
        <f>AS18</f>
        <v>a_11</v>
      </c>
    </row>
    <row r="21" spans="2:65" x14ac:dyDescent="0.25">
      <c r="AA21" s="45" t="str">
        <f>F19</f>
        <v>b_44</v>
      </c>
      <c r="AB21" s="7" t="str">
        <f>F18</f>
        <v>b_24</v>
      </c>
      <c r="AC21" s="7" t="str">
        <f>L18</f>
        <v>b_34</v>
      </c>
      <c r="AD21" s="7" t="str">
        <f>L19</f>
        <v>b_34</v>
      </c>
      <c r="AE21" s="7"/>
      <c r="AF21" s="43" t="str">
        <f>F18</f>
        <v>b_24</v>
      </c>
      <c r="AG21" s="7" t="str">
        <f>F19</f>
        <v>b_44</v>
      </c>
      <c r="AH21" s="7" t="str">
        <f>L18</f>
        <v>b_34</v>
      </c>
      <c r="AI21" s="8" t="str">
        <f>L19</f>
        <v>b_34</v>
      </c>
      <c r="AJ21" s="70"/>
      <c r="AK21" s="44" t="str">
        <f>S19</f>
        <v>a_44</v>
      </c>
      <c r="AL21" s="7" t="str">
        <f>S18</f>
        <v>a_14</v>
      </c>
      <c r="AM21" s="7" t="str">
        <f>Y18</f>
        <v>a_14</v>
      </c>
      <c r="AN21" s="7" t="str">
        <f>Y19</f>
        <v>a_24</v>
      </c>
      <c r="AO21" s="7"/>
      <c r="AP21" s="42" t="str">
        <f>S18</f>
        <v>a_14</v>
      </c>
      <c r="AQ21" s="7" t="str">
        <f>S19</f>
        <v>a_44</v>
      </c>
      <c r="AR21" s="7" t="str">
        <f>Y18</f>
        <v>a_14</v>
      </c>
      <c r="AS21" s="8" t="str">
        <f>Y19</f>
        <v>a_24</v>
      </c>
      <c r="AU21" s="9" t="str">
        <f>AA20</f>
        <v>b_22</v>
      </c>
      <c r="AV21" s="9" t="str">
        <f>AB20</f>
        <v>b_42</v>
      </c>
      <c r="AW21" s="9" t="str">
        <f>AC18</f>
        <v>b_22</v>
      </c>
      <c r="AX21" s="9" t="str">
        <f>AD19</f>
        <v>b_24</v>
      </c>
      <c r="AZ21" s="9" t="str">
        <f>AF21</f>
        <v>b_24</v>
      </c>
      <c r="BA21" t="str">
        <f>AG20</f>
        <v>b_22</v>
      </c>
      <c r="BB21" t="str">
        <f>AH19</f>
        <v>b_24</v>
      </c>
      <c r="BC21" t="str">
        <f>AI20</f>
        <v>b_22</v>
      </c>
      <c r="BE21" s="9" t="str">
        <f>AK21</f>
        <v>a_44</v>
      </c>
      <c r="BF21" t="str">
        <f>AL20</f>
        <v>a_41</v>
      </c>
      <c r="BG21" t="str">
        <f>AM18</f>
        <v>a_11</v>
      </c>
      <c r="BH21" t="str">
        <f>AN19</f>
        <v>a_12</v>
      </c>
      <c r="BJ21" s="9" t="str">
        <f>AP20</f>
        <v>a_41</v>
      </c>
      <c r="BK21" t="str">
        <f>AQ21</f>
        <v>a_44</v>
      </c>
      <c r="BL21" t="str">
        <f>AR20</f>
        <v>a_21</v>
      </c>
      <c r="BM21" t="str">
        <f>AS21</f>
        <v>a_24</v>
      </c>
    </row>
    <row r="24" spans="2:65" x14ac:dyDescent="0.25">
      <c r="B24" s="6" t="s">
        <v>72</v>
      </c>
      <c r="C24" s="7" t="s">
        <v>81</v>
      </c>
      <c r="D24" s="7"/>
      <c r="E24" s="7" t="s">
        <v>54</v>
      </c>
      <c r="F24" s="7" t="s">
        <v>56</v>
      </c>
      <c r="G24" s="7"/>
      <c r="H24" s="7" t="s">
        <v>84</v>
      </c>
      <c r="I24" s="7" t="s">
        <v>82</v>
      </c>
      <c r="J24" s="7"/>
      <c r="K24" s="7" t="s">
        <v>54</v>
      </c>
      <c r="L24" s="8" t="s">
        <v>56</v>
      </c>
      <c r="M24" s="69" t="str">
        <f>fois</f>
        <v xml:space="preserve"> × </v>
      </c>
      <c r="N24" s="6"/>
      <c r="O24" s="7" t="s">
        <v>72</v>
      </c>
      <c r="P24" s="7" t="s">
        <v>81</v>
      </c>
      <c r="Q24" s="7"/>
      <c r="R24" s="7" t="s">
        <v>84</v>
      </c>
      <c r="S24" s="7" t="s">
        <v>85</v>
      </c>
      <c r="T24" s="7"/>
      <c r="U24" s="7" t="s">
        <v>84</v>
      </c>
      <c r="V24" s="7" t="s">
        <v>86</v>
      </c>
      <c r="W24" s="7"/>
      <c r="X24" s="7" t="s">
        <v>72</v>
      </c>
      <c r="Y24" s="8" t="s">
        <v>83</v>
      </c>
      <c r="AA24" s="40" t="str">
        <f>B24</f>
        <v>a_21</v>
      </c>
      <c r="AB24" s="7" t="str">
        <f>B25</f>
        <v>a_11</v>
      </c>
      <c r="AC24" s="7" t="str">
        <f>H24</f>
        <v>a_41</v>
      </c>
      <c r="AD24" s="7" t="str">
        <f>H25</f>
        <v>a_11</v>
      </c>
      <c r="AE24" s="7"/>
      <c r="AF24" s="41" t="str">
        <f>B24</f>
        <v>a_21</v>
      </c>
      <c r="AG24" s="7" t="str">
        <f>B25</f>
        <v>a_11</v>
      </c>
      <c r="AH24" s="7" t="str">
        <f>H25</f>
        <v>a_11</v>
      </c>
      <c r="AI24" s="7" t="str">
        <f>H24</f>
        <v>a_41</v>
      </c>
      <c r="AJ24" s="70" t="str">
        <f>fois</f>
        <v xml:space="preserve"> × </v>
      </c>
      <c r="AK24" s="42" t="str">
        <f>O24</f>
        <v>a_21</v>
      </c>
      <c r="AL24" s="7" t="str">
        <f>O25</f>
        <v>a_11</v>
      </c>
      <c r="AM24" s="7" t="str">
        <f>U24</f>
        <v>a_41</v>
      </c>
      <c r="AN24" s="7" t="str">
        <f>U25</f>
        <v>a_11</v>
      </c>
      <c r="AO24" s="7"/>
      <c r="AP24" s="42" t="str">
        <f>O24</f>
        <v>a_21</v>
      </c>
      <c r="AQ24" s="7" t="str">
        <f>O25</f>
        <v>a_11</v>
      </c>
      <c r="AR24" s="7" t="str">
        <f>U25</f>
        <v>a_11</v>
      </c>
      <c r="AS24" s="8" t="str">
        <f>U24</f>
        <v>a_41</v>
      </c>
    </row>
    <row r="25" spans="2:65" x14ac:dyDescent="0.25">
      <c r="B25" s="6" t="s">
        <v>54</v>
      </c>
      <c r="C25" s="7" t="s">
        <v>54</v>
      </c>
      <c r="D25" s="7"/>
      <c r="E25" s="7" t="s">
        <v>84</v>
      </c>
      <c r="F25" s="7" t="s">
        <v>85</v>
      </c>
      <c r="G25" s="7"/>
      <c r="H25" s="7" t="s">
        <v>54</v>
      </c>
      <c r="I25" s="7" t="s">
        <v>54</v>
      </c>
      <c r="J25" s="7"/>
      <c r="K25" s="7" t="s">
        <v>72</v>
      </c>
      <c r="L25" s="8" t="s">
        <v>83</v>
      </c>
      <c r="M25" s="69"/>
      <c r="N25" s="6"/>
      <c r="O25" s="7" t="s">
        <v>54</v>
      </c>
      <c r="P25" s="7" t="s">
        <v>54</v>
      </c>
      <c r="Q25" s="7"/>
      <c r="R25" s="7" t="s">
        <v>54</v>
      </c>
      <c r="S25" s="7" t="s">
        <v>55</v>
      </c>
      <c r="T25" s="7"/>
      <c r="U25" s="7" t="s">
        <v>54</v>
      </c>
      <c r="V25" s="7" t="s">
        <v>54</v>
      </c>
      <c r="W25" s="7"/>
      <c r="X25" s="7" t="s">
        <v>54</v>
      </c>
      <c r="Y25" s="8" t="s">
        <v>55</v>
      </c>
      <c r="AA25" s="40" t="str">
        <f>C25</f>
        <v>a_11</v>
      </c>
      <c r="AB25" s="7" t="str">
        <f>C24</f>
        <v>a_22</v>
      </c>
      <c r="AC25" s="7" t="str">
        <f>I25</f>
        <v>a_11</v>
      </c>
      <c r="AD25" s="7" t="str">
        <f>I24</f>
        <v>a_32</v>
      </c>
      <c r="AE25" s="7"/>
      <c r="AF25" s="41" t="str">
        <f>C25</f>
        <v>a_11</v>
      </c>
      <c r="AG25" s="7" t="str">
        <f>C24</f>
        <v>a_22</v>
      </c>
      <c r="AH25" s="7" t="str">
        <f>I24</f>
        <v>a_32</v>
      </c>
      <c r="AI25" s="7" t="str">
        <f>I25</f>
        <v>a_11</v>
      </c>
      <c r="AJ25" s="70"/>
      <c r="AK25" s="42" t="str">
        <f>P25</f>
        <v>a_11</v>
      </c>
      <c r="AL25" s="7" t="str">
        <f>P24</f>
        <v>a_22</v>
      </c>
      <c r="AM25" s="7" t="str">
        <f>V25</f>
        <v>a_11</v>
      </c>
      <c r="AN25" s="7" t="str">
        <f>V24</f>
        <v>a_42</v>
      </c>
      <c r="AO25" s="7"/>
      <c r="AP25" s="42" t="str">
        <f>P25</f>
        <v>a_11</v>
      </c>
      <c r="AQ25" s="7" t="str">
        <f>P24</f>
        <v>a_22</v>
      </c>
      <c r="AR25" s="7" t="str">
        <f>V24</f>
        <v>a_42</v>
      </c>
      <c r="AS25" s="8" t="str">
        <f>V25</f>
        <v>a_11</v>
      </c>
    </row>
    <row r="26" spans="2:65" x14ac:dyDescent="0.25">
      <c r="AA26" s="40" t="str">
        <f>E24</f>
        <v>a_11</v>
      </c>
      <c r="AB26" s="7" t="str">
        <f>E25</f>
        <v>a_41</v>
      </c>
      <c r="AC26" s="7" t="str">
        <f>K25</f>
        <v>a_21</v>
      </c>
      <c r="AD26" s="7" t="str">
        <f>K24</f>
        <v>a_11</v>
      </c>
      <c r="AE26" s="7"/>
      <c r="AF26" s="41" t="str">
        <f>E25</f>
        <v>a_41</v>
      </c>
      <c r="AG26" s="7" t="str">
        <f>E24</f>
        <v>a_11</v>
      </c>
      <c r="AH26" s="7" t="str">
        <f>K25</f>
        <v>a_21</v>
      </c>
      <c r="AI26" s="7" t="str">
        <f>K24</f>
        <v>a_11</v>
      </c>
      <c r="AJ26" s="70"/>
      <c r="AK26" s="42" t="str">
        <f>R24</f>
        <v>a_41</v>
      </c>
      <c r="AL26" s="7" t="str">
        <f>R25</f>
        <v>a_11</v>
      </c>
      <c r="AM26" s="7" t="str">
        <f>X25</f>
        <v>a_11</v>
      </c>
      <c r="AN26" s="7" t="str">
        <f>X24</f>
        <v>a_21</v>
      </c>
      <c r="AO26" s="7"/>
      <c r="AP26" s="42" t="str">
        <f>R25</f>
        <v>a_11</v>
      </c>
      <c r="AQ26" s="7" t="str">
        <f>R24</f>
        <v>a_41</v>
      </c>
      <c r="AR26" s="7" t="str">
        <f>X25</f>
        <v>a_11</v>
      </c>
      <c r="AS26" s="8" t="str">
        <f>X24</f>
        <v>a_21</v>
      </c>
    </row>
    <row r="27" spans="2:65" x14ac:dyDescent="0.25">
      <c r="AA27" s="40" t="str">
        <f>F25</f>
        <v>a_43</v>
      </c>
      <c r="AB27" s="7" t="str">
        <f>F24</f>
        <v>a_13</v>
      </c>
      <c r="AC27" s="7" t="str">
        <f>L24</f>
        <v>a_13</v>
      </c>
      <c r="AD27" s="7" t="str">
        <f>L25</f>
        <v>a_23</v>
      </c>
      <c r="AE27" s="7"/>
      <c r="AF27" s="41" t="str">
        <f>F24</f>
        <v>a_13</v>
      </c>
      <c r="AG27" s="7" t="str">
        <f>F25</f>
        <v>a_43</v>
      </c>
      <c r="AH27" s="7" t="str">
        <f>L24</f>
        <v>a_13</v>
      </c>
      <c r="AI27" s="7" t="str">
        <f>L25</f>
        <v>a_23</v>
      </c>
      <c r="AJ27" s="70"/>
      <c r="AK27" s="42" t="str">
        <f>S25</f>
        <v>a_12</v>
      </c>
      <c r="AL27" s="7" t="str">
        <f>S24</f>
        <v>a_43</v>
      </c>
      <c r="AM27" s="7" t="str">
        <f>Y24</f>
        <v>a_23</v>
      </c>
      <c r="AN27" s="7" t="str">
        <f>Y25</f>
        <v>a_12</v>
      </c>
      <c r="AO27" s="7"/>
      <c r="AP27" s="42" t="str">
        <f>S24</f>
        <v>a_43</v>
      </c>
      <c r="AQ27" s="7" t="str">
        <f>S25</f>
        <v>a_12</v>
      </c>
      <c r="AR27" s="7" t="str">
        <f>Y24</f>
        <v>a_23</v>
      </c>
      <c r="AS27" s="8" t="str">
        <f>Y25</f>
        <v>a_12</v>
      </c>
    </row>
  </sheetData>
  <mergeCells count="6">
    <mergeCell ref="A4:A5"/>
    <mergeCell ref="A12:A13"/>
    <mergeCell ref="M18:M19"/>
    <mergeCell ref="M24:M25"/>
    <mergeCell ref="AJ18:AJ21"/>
    <mergeCell ref="AJ24:AJ2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8"/>
  <sheetViews>
    <sheetView workbookViewId="0">
      <selection activeCell="AV6" sqref="AV6"/>
    </sheetView>
  </sheetViews>
  <sheetFormatPr baseColWidth="10" defaultRowHeight="15" x14ac:dyDescent="0.25"/>
  <cols>
    <col min="1" max="1" width="11.42578125" style="1"/>
    <col min="2" max="2" width="6.140625" style="1" customWidth="1"/>
    <col min="3" max="11" width="6.85546875" customWidth="1"/>
    <col min="13" max="21" width="6.85546875" customWidth="1"/>
    <col min="23" max="33" width="6.85546875" customWidth="1"/>
    <col min="35" max="45" width="6.85546875" customWidth="1"/>
  </cols>
  <sheetData>
    <row r="1" spans="1:49" x14ac:dyDescent="0.25">
      <c r="B1" s="1">
        <v>0</v>
      </c>
      <c r="C1">
        <v>1</v>
      </c>
      <c r="D1">
        <f>C1+1</f>
        <v>2</v>
      </c>
      <c r="E1">
        <f t="shared" ref="E1:K1" si="0">D1+1</f>
        <v>3</v>
      </c>
      <c r="F1">
        <f t="shared" si="0"/>
        <v>4</v>
      </c>
      <c r="G1">
        <f t="shared" si="0"/>
        <v>5</v>
      </c>
      <c r="H1">
        <f t="shared" si="0"/>
        <v>6</v>
      </c>
      <c r="I1">
        <f t="shared" si="0"/>
        <v>7</v>
      </c>
      <c r="J1">
        <f t="shared" si="0"/>
        <v>8</v>
      </c>
      <c r="K1">
        <f t="shared" si="0"/>
        <v>9</v>
      </c>
      <c r="M1">
        <v>1</v>
      </c>
      <c r="N1">
        <f>M1+1</f>
        <v>2</v>
      </c>
      <c r="O1">
        <f t="shared" ref="O1:U1" si="1">N1+1</f>
        <v>3</v>
      </c>
      <c r="P1">
        <f t="shared" si="1"/>
        <v>4</v>
      </c>
      <c r="Q1">
        <f t="shared" si="1"/>
        <v>5</v>
      </c>
      <c r="R1">
        <f t="shared" si="1"/>
        <v>6</v>
      </c>
      <c r="S1">
        <f t="shared" si="1"/>
        <v>7</v>
      </c>
      <c r="T1">
        <f t="shared" si="1"/>
        <v>8</v>
      </c>
      <c r="U1">
        <f t="shared" si="1"/>
        <v>9</v>
      </c>
      <c r="W1" s="14"/>
      <c r="X1" s="14">
        <v>0</v>
      </c>
      <c r="Y1">
        <v>1</v>
      </c>
      <c r="Z1">
        <f>Y1+1</f>
        <v>2</v>
      </c>
      <c r="AA1">
        <f t="shared" ref="AA1" si="2">Z1+1</f>
        <v>3</v>
      </c>
      <c r="AB1">
        <f t="shared" ref="AB1" si="3">AA1+1</f>
        <v>4</v>
      </c>
      <c r="AC1">
        <f t="shared" ref="AC1" si="4">AB1+1</f>
        <v>5</v>
      </c>
      <c r="AD1">
        <f t="shared" ref="AD1" si="5">AC1+1</f>
        <v>6</v>
      </c>
      <c r="AE1">
        <f t="shared" ref="AE1" si="6">AD1+1</f>
        <v>7</v>
      </c>
      <c r="AF1">
        <f t="shared" ref="AF1" si="7">AE1+1</f>
        <v>8</v>
      </c>
      <c r="AG1">
        <f t="shared" ref="AG1" si="8">AF1+1</f>
        <v>9</v>
      </c>
      <c r="AI1" s="14"/>
      <c r="AJ1" s="14">
        <v>0</v>
      </c>
      <c r="AK1">
        <v>1</v>
      </c>
      <c r="AL1">
        <f>AK1+1</f>
        <v>2</v>
      </c>
      <c r="AM1">
        <f t="shared" ref="AM1" si="9">AL1+1</f>
        <v>3</v>
      </c>
      <c r="AN1">
        <f t="shared" ref="AN1" si="10">AM1+1</f>
        <v>4</v>
      </c>
      <c r="AO1">
        <f t="shared" ref="AO1" si="11">AN1+1</f>
        <v>5</v>
      </c>
      <c r="AP1">
        <f t="shared" ref="AP1" si="12">AO1+1</f>
        <v>6</v>
      </c>
      <c r="AQ1">
        <f t="shared" ref="AQ1" si="13">AP1+1</f>
        <v>7</v>
      </c>
      <c r="AR1">
        <f t="shared" ref="AR1" si="14">AQ1+1</f>
        <v>8</v>
      </c>
      <c r="AS1">
        <f t="shared" ref="AS1" si="15">AR1+1</f>
        <v>9</v>
      </c>
    </row>
    <row r="2" spans="1:49" x14ac:dyDescent="0.25">
      <c r="W2" s="14"/>
      <c r="X2" s="14"/>
      <c r="AI2" s="14"/>
      <c r="AJ2" s="14"/>
    </row>
    <row r="3" spans="1:49" x14ac:dyDescent="0.25">
      <c r="W3" s="14"/>
      <c r="X3" s="14"/>
      <c r="AI3" s="14"/>
      <c r="AJ3" s="14"/>
    </row>
    <row r="4" spans="1:49" s="14" customFormat="1" x14ac:dyDescent="0.25">
      <c r="A4" s="14">
        <v>10</v>
      </c>
      <c r="B4" s="14" t="s">
        <v>0</v>
      </c>
      <c r="C4" s="14" t="s">
        <v>0</v>
      </c>
      <c r="D4" s="14" t="str">
        <f>C4</f>
        <v>a</v>
      </c>
      <c r="E4" s="14" t="str">
        <f t="shared" ref="E4:J4" si="16">D4</f>
        <v>a</v>
      </c>
      <c r="F4" s="14" t="str">
        <f t="shared" si="16"/>
        <v>a</v>
      </c>
      <c r="G4" s="14" t="str">
        <f t="shared" si="16"/>
        <v>a</v>
      </c>
      <c r="H4" s="14" t="str">
        <f t="shared" si="16"/>
        <v>a</v>
      </c>
      <c r="I4" s="14" t="str">
        <f t="shared" si="16"/>
        <v>a</v>
      </c>
      <c r="J4" s="14" t="str">
        <f t="shared" si="16"/>
        <v>a</v>
      </c>
      <c r="K4" s="14" t="str">
        <f t="shared" ref="K4" si="17">J4</f>
        <v>a</v>
      </c>
      <c r="M4" s="14" t="s">
        <v>0</v>
      </c>
      <c r="N4" s="14" t="s">
        <v>2</v>
      </c>
      <c r="O4" s="14" t="s">
        <v>3</v>
      </c>
      <c r="P4" s="14" t="s">
        <v>4</v>
      </c>
      <c r="Q4" s="14" t="s">
        <v>5</v>
      </c>
      <c r="R4" s="14" t="s">
        <v>6</v>
      </c>
      <c r="S4" s="14" t="s">
        <v>7</v>
      </c>
      <c r="T4" s="14" t="s">
        <v>8</v>
      </c>
      <c r="U4" s="14" t="s">
        <v>9</v>
      </c>
      <c r="W4" s="14">
        <v>10</v>
      </c>
      <c r="X4" s="14" t="s">
        <v>2</v>
      </c>
      <c r="Y4" s="14" t="s">
        <v>2</v>
      </c>
      <c r="Z4" s="14" t="s">
        <v>2</v>
      </c>
      <c r="AA4" s="14" t="s">
        <v>2</v>
      </c>
      <c r="AB4" s="14" t="s">
        <v>2</v>
      </c>
      <c r="AC4" s="14" t="s">
        <v>2</v>
      </c>
      <c r="AD4" s="14" t="s">
        <v>2</v>
      </c>
      <c r="AE4" s="14" t="s">
        <v>2</v>
      </c>
      <c r="AF4" s="14" t="s">
        <v>2</v>
      </c>
      <c r="AG4" s="14" t="s">
        <v>2</v>
      </c>
      <c r="AI4" s="14">
        <v>10</v>
      </c>
      <c r="AJ4" s="14" t="s">
        <v>3</v>
      </c>
      <c r="AK4" s="14" t="s">
        <v>3</v>
      </c>
      <c r="AL4" s="14" t="s">
        <v>3</v>
      </c>
      <c r="AM4" s="14" t="s">
        <v>3</v>
      </c>
      <c r="AN4" s="14" t="s">
        <v>3</v>
      </c>
      <c r="AO4" s="14" t="s">
        <v>3</v>
      </c>
      <c r="AP4" s="14" t="s">
        <v>3</v>
      </c>
      <c r="AQ4" s="14" t="s">
        <v>3</v>
      </c>
      <c r="AR4" s="14" t="s">
        <v>3</v>
      </c>
      <c r="AS4" s="14" t="s">
        <v>3</v>
      </c>
      <c r="AU4" s="3" t="s">
        <v>10</v>
      </c>
      <c r="AV4" s="2" t="s">
        <v>34</v>
      </c>
      <c r="AW4" s="4" t="s">
        <v>89</v>
      </c>
    </row>
    <row r="5" spans="1:49" s="14" customFormat="1" x14ac:dyDescent="0.25">
      <c r="A5" s="14">
        <f>A4+10</f>
        <v>20</v>
      </c>
      <c r="B5" s="14" t="s">
        <v>0</v>
      </c>
      <c r="C5" s="14" t="s">
        <v>0</v>
      </c>
      <c r="D5" s="14" t="str">
        <f t="shared" ref="D5:J5" si="18">C5</f>
        <v>a</v>
      </c>
      <c r="E5" s="14" t="str">
        <f t="shared" si="18"/>
        <v>a</v>
      </c>
      <c r="F5" s="14" t="str">
        <f t="shared" si="18"/>
        <v>a</v>
      </c>
      <c r="G5" s="14" t="str">
        <f t="shared" si="18"/>
        <v>a</v>
      </c>
      <c r="H5" s="14" t="str">
        <f t="shared" si="18"/>
        <v>a</v>
      </c>
      <c r="I5" s="14" t="str">
        <f t="shared" si="18"/>
        <v>a</v>
      </c>
      <c r="J5" s="14" t="str">
        <f t="shared" si="18"/>
        <v>a</v>
      </c>
      <c r="K5" s="14" t="str">
        <f t="shared" ref="K5" si="19">J5</f>
        <v>a</v>
      </c>
      <c r="M5" s="14" t="str">
        <f>M4</f>
        <v>a</v>
      </c>
      <c r="N5" s="14" t="str">
        <f t="shared" ref="N5:U5" si="20">N4</f>
        <v>b</v>
      </c>
      <c r="O5" s="14" t="str">
        <f t="shared" si="20"/>
        <v>c</v>
      </c>
      <c r="P5" s="14" t="str">
        <f t="shared" si="20"/>
        <v>d</v>
      </c>
      <c r="Q5" s="14" t="str">
        <f t="shared" si="20"/>
        <v>e</v>
      </c>
      <c r="R5" s="14" t="str">
        <f t="shared" si="20"/>
        <v>f</v>
      </c>
      <c r="S5" s="14" t="str">
        <f t="shared" si="20"/>
        <v>g</v>
      </c>
      <c r="T5" s="14" t="str">
        <f t="shared" si="20"/>
        <v>h</v>
      </c>
      <c r="U5" s="14" t="str">
        <f t="shared" si="20"/>
        <v>i</v>
      </c>
      <c r="W5" s="14">
        <f>W4+10</f>
        <v>20</v>
      </c>
      <c r="X5" s="14" t="s">
        <v>2</v>
      </c>
      <c r="Y5" s="14" t="s">
        <v>2</v>
      </c>
      <c r="Z5" s="14" t="s">
        <v>2</v>
      </c>
      <c r="AA5" s="14" t="s">
        <v>2</v>
      </c>
      <c r="AB5" s="14" t="s">
        <v>2</v>
      </c>
      <c r="AC5" s="14" t="s">
        <v>2</v>
      </c>
      <c r="AD5" s="14" t="s">
        <v>2</v>
      </c>
      <c r="AE5" s="14" t="s">
        <v>2</v>
      </c>
      <c r="AF5" s="14" t="s">
        <v>2</v>
      </c>
      <c r="AG5" s="14" t="s">
        <v>2</v>
      </c>
      <c r="AI5" s="14">
        <f>AI4+10</f>
        <v>20</v>
      </c>
      <c r="AJ5" s="14" t="s">
        <v>3</v>
      </c>
      <c r="AK5" s="14" t="s">
        <v>3</v>
      </c>
      <c r="AL5" s="14" t="s">
        <v>3</v>
      </c>
      <c r="AM5" s="14" t="s">
        <v>3</v>
      </c>
      <c r="AN5" s="14" t="s">
        <v>3</v>
      </c>
      <c r="AO5" s="14" t="s">
        <v>3</v>
      </c>
      <c r="AP5" s="14" t="s">
        <v>3</v>
      </c>
      <c r="AQ5" s="14" t="s">
        <v>3</v>
      </c>
      <c r="AR5" s="14" t="s">
        <v>3</v>
      </c>
      <c r="AS5" s="14" t="s">
        <v>3</v>
      </c>
      <c r="AU5" t="s">
        <v>14</v>
      </c>
      <c r="AV5" t="s">
        <v>15</v>
      </c>
      <c r="AW5"/>
    </row>
    <row r="6" spans="1:49" s="14" customFormat="1" x14ac:dyDescent="0.25">
      <c r="A6" s="14">
        <f t="shared" ref="A6:A12" si="21">A5+10</f>
        <v>30</v>
      </c>
      <c r="B6" s="14" t="s">
        <v>0</v>
      </c>
      <c r="C6" s="14" t="s">
        <v>0</v>
      </c>
      <c r="D6" s="14" t="str">
        <f t="shared" ref="D6:J6" si="22">C6</f>
        <v>a</v>
      </c>
      <c r="E6" s="14" t="str">
        <f t="shared" si="22"/>
        <v>a</v>
      </c>
      <c r="F6" s="14" t="str">
        <f t="shared" si="22"/>
        <v>a</v>
      </c>
      <c r="G6" s="14" t="str">
        <f t="shared" si="22"/>
        <v>a</v>
      </c>
      <c r="H6" s="14" t="str">
        <f t="shared" si="22"/>
        <v>a</v>
      </c>
      <c r="I6" s="14" t="str">
        <f t="shared" si="22"/>
        <v>a</v>
      </c>
      <c r="J6" s="14" t="str">
        <f t="shared" si="22"/>
        <v>a</v>
      </c>
      <c r="K6" s="14" t="str">
        <f t="shared" ref="K6" si="23">J6</f>
        <v>a</v>
      </c>
      <c r="M6" s="14" t="str">
        <f t="shared" ref="M6:M9" si="24">M5</f>
        <v>a</v>
      </c>
      <c r="N6" s="14" t="str">
        <f t="shared" ref="N6:N9" si="25">N5</f>
        <v>b</v>
      </c>
      <c r="O6" s="14" t="str">
        <f t="shared" ref="O6:O9" si="26">O5</f>
        <v>c</v>
      </c>
      <c r="P6" s="14" t="str">
        <f t="shared" ref="P6:P9" si="27">P5</f>
        <v>d</v>
      </c>
      <c r="Q6" s="14" t="str">
        <f t="shared" ref="Q6:Q9" si="28">Q5</f>
        <v>e</v>
      </c>
      <c r="R6" s="14" t="str">
        <f t="shared" ref="R6:R9" si="29">R5</f>
        <v>f</v>
      </c>
      <c r="S6" s="14" t="str">
        <f t="shared" ref="S6:S9" si="30">S5</f>
        <v>g</v>
      </c>
      <c r="T6" s="14" t="str">
        <f t="shared" ref="T6:T9" si="31">T5</f>
        <v>h</v>
      </c>
      <c r="U6" s="14" t="str">
        <f t="shared" ref="U6:U9" si="32">U5</f>
        <v>i</v>
      </c>
      <c r="W6" s="14">
        <f t="shared" ref="W6:W12" si="33">W5+10</f>
        <v>30</v>
      </c>
      <c r="X6" s="14" t="s">
        <v>2</v>
      </c>
      <c r="Y6" s="14" t="s">
        <v>2</v>
      </c>
      <c r="Z6" s="14" t="s">
        <v>2</v>
      </c>
      <c r="AA6" s="14" t="s">
        <v>2</v>
      </c>
      <c r="AB6" s="14" t="s">
        <v>2</v>
      </c>
      <c r="AC6" s="14" t="s">
        <v>2</v>
      </c>
      <c r="AD6" s="14" t="s">
        <v>2</v>
      </c>
      <c r="AE6" s="14" t="s">
        <v>2</v>
      </c>
      <c r="AF6" s="14" t="s">
        <v>2</v>
      </c>
      <c r="AG6" s="14" t="s">
        <v>2</v>
      </c>
      <c r="AI6" s="14">
        <f t="shared" ref="AI6:AI12" si="34">AI5+10</f>
        <v>30</v>
      </c>
      <c r="AJ6" s="14" t="s">
        <v>3</v>
      </c>
      <c r="AK6" s="14" t="s">
        <v>3</v>
      </c>
      <c r="AL6" s="14" t="s">
        <v>3</v>
      </c>
      <c r="AM6" s="14" t="s">
        <v>3</v>
      </c>
      <c r="AN6" s="14" t="s">
        <v>3</v>
      </c>
      <c r="AO6" s="14" t="s">
        <v>3</v>
      </c>
      <c r="AP6" s="14" t="s">
        <v>3</v>
      </c>
      <c r="AQ6" s="14" t="s">
        <v>3</v>
      </c>
      <c r="AR6" s="14" t="s">
        <v>3</v>
      </c>
      <c r="AS6" s="14" t="s">
        <v>3</v>
      </c>
      <c r="AU6" t="s">
        <v>13</v>
      </c>
      <c r="AV6" s="2" t="s">
        <v>12</v>
      </c>
      <c r="AW6"/>
    </row>
    <row r="7" spans="1:49" s="14" customFormat="1" x14ac:dyDescent="0.25">
      <c r="A7" s="14">
        <f t="shared" si="21"/>
        <v>40</v>
      </c>
      <c r="B7" s="14" t="s">
        <v>0</v>
      </c>
      <c r="C7" s="14" t="s">
        <v>0</v>
      </c>
      <c r="D7" s="14" t="str">
        <f t="shared" ref="D7:J7" si="35">C7</f>
        <v>a</v>
      </c>
      <c r="E7" s="14" t="str">
        <f t="shared" si="35"/>
        <v>a</v>
      </c>
      <c r="F7" s="14" t="str">
        <f t="shared" si="35"/>
        <v>a</v>
      </c>
      <c r="G7" s="14" t="str">
        <f t="shared" si="35"/>
        <v>a</v>
      </c>
      <c r="H7" s="14" t="str">
        <f t="shared" si="35"/>
        <v>a</v>
      </c>
      <c r="I7" s="14" t="str">
        <f t="shared" si="35"/>
        <v>a</v>
      </c>
      <c r="J7" s="14" t="str">
        <f t="shared" si="35"/>
        <v>a</v>
      </c>
      <c r="K7" s="14" t="str">
        <f t="shared" ref="K7" si="36">J7</f>
        <v>a</v>
      </c>
      <c r="M7" s="14" t="str">
        <f t="shared" si="24"/>
        <v>a</v>
      </c>
      <c r="N7" s="14" t="str">
        <f t="shared" si="25"/>
        <v>b</v>
      </c>
      <c r="O7" s="14" t="str">
        <f t="shared" si="26"/>
        <v>c</v>
      </c>
      <c r="P7" s="14" t="str">
        <f t="shared" si="27"/>
        <v>d</v>
      </c>
      <c r="Q7" s="14" t="str">
        <f t="shared" si="28"/>
        <v>e</v>
      </c>
      <c r="R7" s="14" t="str">
        <f t="shared" si="29"/>
        <v>f</v>
      </c>
      <c r="S7" s="14" t="str">
        <f t="shared" si="30"/>
        <v>g</v>
      </c>
      <c r="T7" s="14" t="str">
        <f t="shared" si="31"/>
        <v>h</v>
      </c>
      <c r="U7" s="14" t="str">
        <f t="shared" si="32"/>
        <v>i</v>
      </c>
      <c r="W7" s="14">
        <f t="shared" si="33"/>
        <v>40</v>
      </c>
      <c r="X7" s="14" t="s">
        <v>2</v>
      </c>
      <c r="Y7" s="14" t="s">
        <v>2</v>
      </c>
      <c r="Z7" s="14" t="s">
        <v>2</v>
      </c>
      <c r="AA7" s="14" t="s">
        <v>2</v>
      </c>
      <c r="AB7" s="14" t="s">
        <v>2</v>
      </c>
      <c r="AC7" s="14" t="s">
        <v>2</v>
      </c>
      <c r="AD7" s="14" t="s">
        <v>2</v>
      </c>
      <c r="AE7" s="14" t="s">
        <v>2</v>
      </c>
      <c r="AF7" s="14" t="s">
        <v>2</v>
      </c>
      <c r="AG7" s="14" t="s">
        <v>2</v>
      </c>
      <c r="AI7" s="14">
        <f t="shared" si="34"/>
        <v>40</v>
      </c>
      <c r="AJ7" s="14" t="s">
        <v>3</v>
      </c>
      <c r="AK7" s="14" t="s">
        <v>3</v>
      </c>
      <c r="AL7" s="14" t="s">
        <v>3</v>
      </c>
      <c r="AM7" s="14" t="s">
        <v>3</v>
      </c>
      <c r="AN7" s="14" t="s">
        <v>3</v>
      </c>
      <c r="AO7" s="14" t="s">
        <v>3</v>
      </c>
      <c r="AP7" s="14" t="s">
        <v>3</v>
      </c>
      <c r="AQ7" s="14" t="s">
        <v>3</v>
      </c>
      <c r="AR7" s="14" t="s">
        <v>3</v>
      </c>
      <c r="AS7" s="14" t="s">
        <v>3</v>
      </c>
      <c r="AU7" s="2"/>
      <c r="AV7" s="2"/>
      <c r="AW7"/>
    </row>
    <row r="8" spans="1:49" s="14" customFormat="1" x14ac:dyDescent="0.25">
      <c r="A8" s="14">
        <f t="shared" si="21"/>
        <v>50</v>
      </c>
      <c r="B8" s="14" t="s">
        <v>0</v>
      </c>
      <c r="C8" s="14" t="s">
        <v>0</v>
      </c>
      <c r="D8" s="14" t="str">
        <f t="shared" ref="D8:J9" si="37">C8</f>
        <v>a</v>
      </c>
      <c r="E8" s="14" t="str">
        <f t="shared" si="37"/>
        <v>a</v>
      </c>
      <c r="F8" s="14" t="str">
        <f t="shared" si="37"/>
        <v>a</v>
      </c>
      <c r="G8" s="14" t="str">
        <f t="shared" si="37"/>
        <v>a</v>
      </c>
      <c r="H8" s="14" t="str">
        <f t="shared" si="37"/>
        <v>a</v>
      </c>
      <c r="I8" s="14" t="str">
        <f t="shared" si="37"/>
        <v>a</v>
      </c>
      <c r="J8" s="14" t="str">
        <f t="shared" si="37"/>
        <v>a</v>
      </c>
      <c r="K8" s="14" t="str">
        <f t="shared" ref="K8" si="38">J8</f>
        <v>a</v>
      </c>
      <c r="M8" s="14" t="str">
        <f t="shared" si="24"/>
        <v>a</v>
      </c>
      <c r="N8" s="14" t="str">
        <f t="shared" si="25"/>
        <v>b</v>
      </c>
      <c r="O8" s="14" t="str">
        <f t="shared" si="26"/>
        <v>c</v>
      </c>
      <c r="P8" s="14" t="str">
        <f t="shared" si="27"/>
        <v>d</v>
      </c>
      <c r="Q8" s="14" t="str">
        <f t="shared" si="28"/>
        <v>e</v>
      </c>
      <c r="R8" s="14" t="str">
        <f t="shared" si="29"/>
        <v>f</v>
      </c>
      <c r="S8" s="14" t="str">
        <f t="shared" si="30"/>
        <v>g</v>
      </c>
      <c r="T8" s="14" t="str">
        <f t="shared" si="31"/>
        <v>h</v>
      </c>
      <c r="U8" s="14" t="str">
        <f t="shared" si="32"/>
        <v>i</v>
      </c>
      <c r="W8" s="14">
        <f t="shared" si="33"/>
        <v>50</v>
      </c>
      <c r="X8" s="14" t="s">
        <v>2</v>
      </c>
      <c r="Y8" s="14" t="s">
        <v>2</v>
      </c>
      <c r="Z8" s="14" t="s">
        <v>2</v>
      </c>
      <c r="AA8" s="14" t="s">
        <v>2</v>
      </c>
      <c r="AB8" s="14" t="s">
        <v>2</v>
      </c>
      <c r="AC8" s="14" t="s">
        <v>2</v>
      </c>
      <c r="AD8" s="14" t="s">
        <v>2</v>
      </c>
      <c r="AE8" s="14" t="s">
        <v>2</v>
      </c>
      <c r="AF8" s="14" t="s">
        <v>2</v>
      </c>
      <c r="AG8" s="14" t="s">
        <v>2</v>
      </c>
      <c r="AI8" s="14">
        <f t="shared" si="34"/>
        <v>50</v>
      </c>
      <c r="AJ8" s="14" t="s">
        <v>3</v>
      </c>
      <c r="AK8" s="14" t="s">
        <v>3</v>
      </c>
      <c r="AL8" s="14" t="s">
        <v>3</v>
      </c>
      <c r="AM8" s="14" t="s">
        <v>3</v>
      </c>
      <c r="AN8" s="14" t="s">
        <v>3</v>
      </c>
      <c r="AO8" s="14" t="s">
        <v>3</v>
      </c>
      <c r="AP8" s="14" t="s">
        <v>3</v>
      </c>
      <c r="AQ8" s="14" t="s">
        <v>3</v>
      </c>
      <c r="AR8" s="14" t="s">
        <v>3</v>
      </c>
      <c r="AS8" s="14" t="s">
        <v>3</v>
      </c>
    </row>
    <row r="9" spans="1:49" s="14" customFormat="1" x14ac:dyDescent="0.25">
      <c r="A9" s="14">
        <f t="shared" si="21"/>
        <v>60</v>
      </c>
      <c r="B9" s="14" t="s">
        <v>0</v>
      </c>
      <c r="C9" s="14" t="s">
        <v>0</v>
      </c>
      <c r="D9" s="14" t="str">
        <f t="shared" si="37"/>
        <v>a</v>
      </c>
      <c r="E9" s="14" t="str">
        <f t="shared" si="37"/>
        <v>a</v>
      </c>
      <c r="F9" s="14" t="str">
        <f t="shared" si="37"/>
        <v>a</v>
      </c>
      <c r="G9" s="14" t="str">
        <f t="shared" si="37"/>
        <v>a</v>
      </c>
      <c r="H9" s="14" t="str">
        <f t="shared" si="37"/>
        <v>a</v>
      </c>
      <c r="I9" s="14" t="str">
        <f t="shared" si="37"/>
        <v>a</v>
      </c>
      <c r="J9" s="14" t="str">
        <f t="shared" si="37"/>
        <v>a</v>
      </c>
      <c r="K9" s="14" t="str">
        <f t="shared" ref="K9:K12" si="39">J9</f>
        <v>a</v>
      </c>
      <c r="M9" s="14" t="str">
        <f t="shared" si="24"/>
        <v>a</v>
      </c>
      <c r="N9" s="14" t="str">
        <f t="shared" si="25"/>
        <v>b</v>
      </c>
      <c r="O9" s="14" t="str">
        <f t="shared" si="26"/>
        <v>c</v>
      </c>
      <c r="P9" s="14" t="str">
        <f t="shared" si="27"/>
        <v>d</v>
      </c>
      <c r="Q9" s="14" t="str">
        <f t="shared" si="28"/>
        <v>e</v>
      </c>
      <c r="R9" s="14" t="str">
        <f t="shared" si="29"/>
        <v>f</v>
      </c>
      <c r="S9" s="14" t="str">
        <f t="shared" si="30"/>
        <v>g</v>
      </c>
      <c r="T9" s="14" t="str">
        <f t="shared" si="31"/>
        <v>h</v>
      </c>
      <c r="U9" s="14" t="str">
        <f t="shared" si="32"/>
        <v>i</v>
      </c>
      <c r="W9" s="14">
        <f t="shared" si="33"/>
        <v>60</v>
      </c>
      <c r="X9" s="14" t="s">
        <v>2</v>
      </c>
      <c r="Y9" s="14" t="s">
        <v>2</v>
      </c>
      <c r="Z9" s="14" t="s">
        <v>2</v>
      </c>
      <c r="AA9" s="14" t="s">
        <v>2</v>
      </c>
      <c r="AB9" s="14" t="s">
        <v>2</v>
      </c>
      <c r="AC9" s="14" t="s">
        <v>2</v>
      </c>
      <c r="AD9" s="14" t="s">
        <v>2</v>
      </c>
      <c r="AE9" s="14" t="s">
        <v>2</v>
      </c>
      <c r="AF9" s="14" t="s">
        <v>2</v>
      </c>
      <c r="AG9" s="14" t="s">
        <v>2</v>
      </c>
      <c r="AI9" s="14">
        <f t="shared" si="34"/>
        <v>60</v>
      </c>
      <c r="AJ9" s="14" t="s">
        <v>3</v>
      </c>
      <c r="AK9" s="14" t="s">
        <v>3</v>
      </c>
      <c r="AL9" s="14" t="s">
        <v>3</v>
      </c>
      <c r="AM9" s="14" t="s">
        <v>3</v>
      </c>
      <c r="AN9" s="14" t="s">
        <v>3</v>
      </c>
      <c r="AO9" s="14" t="s">
        <v>3</v>
      </c>
      <c r="AP9" s="14" t="s">
        <v>3</v>
      </c>
      <c r="AQ9" s="14" t="s">
        <v>3</v>
      </c>
      <c r="AR9" s="14" t="s">
        <v>3</v>
      </c>
      <c r="AS9" s="14" t="s">
        <v>3</v>
      </c>
    </row>
    <row r="10" spans="1:49" s="14" customFormat="1" x14ac:dyDescent="0.25">
      <c r="A10" s="14">
        <f t="shared" si="21"/>
        <v>70</v>
      </c>
      <c r="B10" s="14" t="s">
        <v>0</v>
      </c>
      <c r="C10" s="14" t="s">
        <v>0</v>
      </c>
      <c r="D10" s="14" t="str">
        <f t="shared" ref="D10:J10" si="40">C10</f>
        <v>a</v>
      </c>
      <c r="E10" s="14" t="str">
        <f t="shared" si="40"/>
        <v>a</v>
      </c>
      <c r="F10" s="14" t="str">
        <f t="shared" si="40"/>
        <v>a</v>
      </c>
      <c r="G10" s="14" t="str">
        <f t="shared" si="40"/>
        <v>a</v>
      </c>
      <c r="H10" s="14" t="str">
        <f t="shared" si="40"/>
        <v>a</v>
      </c>
      <c r="I10" s="14" t="str">
        <f t="shared" si="40"/>
        <v>a</v>
      </c>
      <c r="J10" s="14" t="str">
        <f t="shared" si="40"/>
        <v>a</v>
      </c>
      <c r="K10" s="14" t="str">
        <f t="shared" si="39"/>
        <v>a</v>
      </c>
      <c r="M10" s="14" t="str">
        <f t="shared" ref="M10:M12" si="41">M9</f>
        <v>a</v>
      </c>
      <c r="N10" s="14" t="str">
        <f t="shared" ref="N10:N12" si="42">N9</f>
        <v>b</v>
      </c>
      <c r="O10" s="14" t="str">
        <f t="shared" ref="O10:O12" si="43">O9</f>
        <v>c</v>
      </c>
      <c r="P10" s="14" t="str">
        <f t="shared" ref="P10:P12" si="44">P9</f>
        <v>d</v>
      </c>
      <c r="Q10" s="14" t="str">
        <f t="shared" ref="Q10:Q12" si="45">Q9</f>
        <v>e</v>
      </c>
      <c r="R10" s="14" t="str">
        <f t="shared" ref="R10:R12" si="46">R9</f>
        <v>f</v>
      </c>
      <c r="S10" s="14" t="str">
        <f t="shared" ref="S10:S12" si="47">S9</f>
        <v>g</v>
      </c>
      <c r="T10" s="14" t="str">
        <f t="shared" ref="T10:T12" si="48">T9</f>
        <v>h</v>
      </c>
      <c r="U10" s="14" t="str">
        <f t="shared" ref="U10:U12" si="49">U9</f>
        <v>i</v>
      </c>
      <c r="W10" s="14">
        <f t="shared" si="33"/>
        <v>70</v>
      </c>
      <c r="X10" s="14" t="s">
        <v>2</v>
      </c>
      <c r="Y10" s="14" t="s">
        <v>2</v>
      </c>
      <c r="Z10" s="14" t="s">
        <v>2</v>
      </c>
      <c r="AA10" s="14" t="s">
        <v>2</v>
      </c>
      <c r="AB10" s="14" t="s">
        <v>2</v>
      </c>
      <c r="AC10" s="14" t="s">
        <v>2</v>
      </c>
      <c r="AD10" s="14" t="s">
        <v>2</v>
      </c>
      <c r="AE10" s="14" t="s">
        <v>2</v>
      </c>
      <c r="AF10" s="14" t="s">
        <v>2</v>
      </c>
      <c r="AG10" s="14" t="s">
        <v>2</v>
      </c>
      <c r="AI10" s="14">
        <f t="shared" si="34"/>
        <v>70</v>
      </c>
      <c r="AJ10" s="14" t="s">
        <v>3</v>
      </c>
      <c r="AK10" s="14" t="s">
        <v>3</v>
      </c>
      <c r="AL10" s="14" t="s">
        <v>3</v>
      </c>
      <c r="AM10" s="14" t="s">
        <v>3</v>
      </c>
      <c r="AN10" s="14" t="s">
        <v>3</v>
      </c>
      <c r="AO10" s="14" t="s">
        <v>3</v>
      </c>
      <c r="AP10" s="14" t="s">
        <v>3</v>
      </c>
      <c r="AQ10" s="14" t="s">
        <v>3</v>
      </c>
      <c r="AR10" s="14" t="s">
        <v>3</v>
      </c>
      <c r="AS10" s="14" t="s">
        <v>3</v>
      </c>
    </row>
    <row r="11" spans="1:49" s="14" customFormat="1" x14ac:dyDescent="0.25">
      <c r="A11" s="14">
        <f t="shared" si="21"/>
        <v>80</v>
      </c>
      <c r="B11" s="14" t="s">
        <v>0</v>
      </c>
      <c r="C11" s="14" t="s">
        <v>0</v>
      </c>
      <c r="D11" s="14" t="str">
        <f t="shared" ref="D11:J11" si="50">C11</f>
        <v>a</v>
      </c>
      <c r="E11" s="14" t="str">
        <f t="shared" si="50"/>
        <v>a</v>
      </c>
      <c r="F11" s="14" t="str">
        <f t="shared" si="50"/>
        <v>a</v>
      </c>
      <c r="G11" s="14" t="str">
        <f t="shared" si="50"/>
        <v>a</v>
      </c>
      <c r="H11" s="14" t="str">
        <f t="shared" si="50"/>
        <v>a</v>
      </c>
      <c r="I11" s="14" t="str">
        <f t="shared" si="50"/>
        <v>a</v>
      </c>
      <c r="J11" s="14" t="str">
        <f t="shared" si="50"/>
        <v>a</v>
      </c>
      <c r="K11" s="14" t="str">
        <f t="shared" si="39"/>
        <v>a</v>
      </c>
      <c r="M11" s="14" t="str">
        <f t="shared" si="41"/>
        <v>a</v>
      </c>
      <c r="N11" s="14" t="str">
        <f t="shared" si="42"/>
        <v>b</v>
      </c>
      <c r="O11" s="14" t="str">
        <f t="shared" si="43"/>
        <v>c</v>
      </c>
      <c r="P11" s="14" t="str">
        <f t="shared" si="44"/>
        <v>d</v>
      </c>
      <c r="Q11" s="14" t="str">
        <f t="shared" si="45"/>
        <v>e</v>
      </c>
      <c r="R11" s="14" t="str">
        <f t="shared" si="46"/>
        <v>f</v>
      </c>
      <c r="S11" s="14" t="str">
        <f t="shared" si="47"/>
        <v>g</v>
      </c>
      <c r="T11" s="14" t="str">
        <f t="shared" si="48"/>
        <v>h</v>
      </c>
      <c r="U11" s="14" t="str">
        <f t="shared" si="49"/>
        <v>i</v>
      </c>
      <c r="W11" s="14">
        <f t="shared" si="33"/>
        <v>80</v>
      </c>
      <c r="X11" s="14" t="s">
        <v>2</v>
      </c>
      <c r="Y11" s="14" t="s">
        <v>2</v>
      </c>
      <c r="Z11" s="14" t="s">
        <v>2</v>
      </c>
      <c r="AA11" s="14" t="s">
        <v>2</v>
      </c>
      <c r="AB11" s="14" t="s">
        <v>2</v>
      </c>
      <c r="AC11" s="14" t="s">
        <v>2</v>
      </c>
      <c r="AD11" s="14" t="s">
        <v>2</v>
      </c>
      <c r="AE11" s="14" t="s">
        <v>2</v>
      </c>
      <c r="AF11" s="14" t="s">
        <v>2</v>
      </c>
      <c r="AG11" s="14" t="s">
        <v>2</v>
      </c>
      <c r="AI11" s="14">
        <f t="shared" si="34"/>
        <v>80</v>
      </c>
      <c r="AJ11" s="14" t="s">
        <v>3</v>
      </c>
      <c r="AK11" s="14" t="s">
        <v>3</v>
      </c>
      <c r="AL11" s="14" t="s">
        <v>3</v>
      </c>
      <c r="AM11" s="14" t="s">
        <v>3</v>
      </c>
      <c r="AN11" s="14" t="s">
        <v>3</v>
      </c>
      <c r="AO11" s="14" t="s">
        <v>3</v>
      </c>
      <c r="AP11" s="14" t="s">
        <v>3</v>
      </c>
      <c r="AQ11" s="14" t="s">
        <v>3</v>
      </c>
      <c r="AR11" s="14" t="s">
        <v>3</v>
      </c>
      <c r="AS11" s="14" t="s">
        <v>3</v>
      </c>
    </row>
    <row r="12" spans="1:49" s="14" customFormat="1" x14ac:dyDescent="0.25">
      <c r="A12" s="14">
        <f t="shared" si="21"/>
        <v>90</v>
      </c>
      <c r="B12" s="14" t="s">
        <v>0</v>
      </c>
      <c r="C12" s="14" t="s">
        <v>0</v>
      </c>
      <c r="D12" s="14" t="str">
        <f t="shared" ref="D12:J12" si="51">C12</f>
        <v>a</v>
      </c>
      <c r="E12" s="14" t="str">
        <f t="shared" si="51"/>
        <v>a</v>
      </c>
      <c r="F12" s="14" t="str">
        <f t="shared" si="51"/>
        <v>a</v>
      </c>
      <c r="G12" s="14" t="str">
        <f t="shared" si="51"/>
        <v>a</v>
      </c>
      <c r="H12" s="14" t="str">
        <f t="shared" si="51"/>
        <v>a</v>
      </c>
      <c r="I12" s="14" t="str">
        <f t="shared" si="51"/>
        <v>a</v>
      </c>
      <c r="J12" s="14" t="str">
        <f t="shared" si="51"/>
        <v>a</v>
      </c>
      <c r="K12" s="14" t="str">
        <f t="shared" si="39"/>
        <v>a</v>
      </c>
      <c r="M12" s="14" t="str">
        <f t="shared" si="41"/>
        <v>a</v>
      </c>
      <c r="N12" s="14" t="str">
        <f t="shared" si="42"/>
        <v>b</v>
      </c>
      <c r="O12" s="14" t="str">
        <f t="shared" si="43"/>
        <v>c</v>
      </c>
      <c r="P12" s="14" t="str">
        <f t="shared" si="44"/>
        <v>d</v>
      </c>
      <c r="Q12" s="14" t="str">
        <f t="shared" si="45"/>
        <v>e</v>
      </c>
      <c r="R12" s="14" t="str">
        <f t="shared" si="46"/>
        <v>f</v>
      </c>
      <c r="S12" s="14" t="str">
        <f t="shared" si="47"/>
        <v>g</v>
      </c>
      <c r="T12" s="14" t="str">
        <f t="shared" si="48"/>
        <v>h</v>
      </c>
      <c r="U12" s="14" t="str">
        <f t="shared" si="49"/>
        <v>i</v>
      </c>
      <c r="W12" s="14">
        <f t="shared" si="33"/>
        <v>90</v>
      </c>
      <c r="X12" s="14" t="s">
        <v>2</v>
      </c>
      <c r="Y12" s="14" t="s">
        <v>2</v>
      </c>
      <c r="Z12" s="14" t="s">
        <v>2</v>
      </c>
      <c r="AA12" s="14" t="s">
        <v>2</v>
      </c>
      <c r="AB12" s="14" t="s">
        <v>2</v>
      </c>
      <c r="AC12" s="14" t="s">
        <v>2</v>
      </c>
      <c r="AD12" s="14" t="s">
        <v>2</v>
      </c>
      <c r="AE12" s="14" t="s">
        <v>2</v>
      </c>
      <c r="AF12" s="14" t="s">
        <v>2</v>
      </c>
      <c r="AG12" s="14" t="s">
        <v>2</v>
      </c>
      <c r="AI12" s="14">
        <f t="shared" si="34"/>
        <v>90</v>
      </c>
      <c r="AJ12" s="14" t="s">
        <v>3</v>
      </c>
      <c r="AK12" s="14" t="s">
        <v>3</v>
      </c>
      <c r="AL12" s="14" t="s">
        <v>3</v>
      </c>
      <c r="AM12" s="14" t="s">
        <v>3</v>
      </c>
      <c r="AN12" s="14" t="s">
        <v>3</v>
      </c>
      <c r="AO12" s="14" t="s">
        <v>3</v>
      </c>
      <c r="AP12" s="14" t="s">
        <v>3</v>
      </c>
      <c r="AQ12" s="14" t="s">
        <v>3</v>
      </c>
      <c r="AR12" s="14" t="s">
        <v>3</v>
      </c>
      <c r="AS12" s="14" t="s">
        <v>3</v>
      </c>
    </row>
    <row r="13" spans="1:49" x14ac:dyDescent="0.25">
      <c r="W13" s="14"/>
      <c r="X13" s="14"/>
      <c r="AI13" s="14"/>
      <c r="AJ13" s="14"/>
    </row>
    <row r="14" spans="1:49" s="14" customFormat="1" x14ac:dyDescent="0.25">
      <c r="B14" s="14" t="s">
        <v>1</v>
      </c>
      <c r="C14" s="14" t="s">
        <v>1</v>
      </c>
      <c r="D14" s="14" t="s">
        <v>1</v>
      </c>
      <c r="E14" s="14" t="s">
        <v>1</v>
      </c>
      <c r="F14" s="14" t="s">
        <v>1</v>
      </c>
      <c r="G14" s="14" t="s">
        <v>1</v>
      </c>
      <c r="H14" s="14" t="s">
        <v>1</v>
      </c>
      <c r="I14" s="14" t="s">
        <v>1</v>
      </c>
      <c r="J14" s="14" t="s">
        <v>1</v>
      </c>
      <c r="K14" s="14" t="s">
        <v>1</v>
      </c>
      <c r="M14" s="14" t="s">
        <v>1</v>
      </c>
      <c r="N14" s="14" t="s">
        <v>1</v>
      </c>
      <c r="O14" s="14" t="s">
        <v>1</v>
      </c>
      <c r="P14" s="14" t="s">
        <v>1</v>
      </c>
      <c r="Q14" s="14" t="s">
        <v>1</v>
      </c>
      <c r="R14" s="14" t="s">
        <v>1</v>
      </c>
      <c r="S14" s="14" t="s">
        <v>1</v>
      </c>
      <c r="T14" s="14" t="s">
        <v>1</v>
      </c>
      <c r="U14" s="14" t="s">
        <v>1</v>
      </c>
      <c r="X14" s="14" t="s">
        <v>1</v>
      </c>
      <c r="Y14" s="14" t="s">
        <v>1</v>
      </c>
      <c r="Z14" s="14" t="s">
        <v>1</v>
      </c>
      <c r="AA14" s="14" t="s">
        <v>1</v>
      </c>
      <c r="AB14" s="14" t="s">
        <v>1</v>
      </c>
      <c r="AC14" s="14" t="s">
        <v>1</v>
      </c>
      <c r="AD14" s="14" t="s">
        <v>1</v>
      </c>
      <c r="AE14" s="14" t="s">
        <v>1</v>
      </c>
      <c r="AF14" s="14" t="s">
        <v>1</v>
      </c>
      <c r="AG14" s="14" t="s">
        <v>1</v>
      </c>
      <c r="AJ14" s="14" t="s">
        <v>1</v>
      </c>
      <c r="AK14" s="14" t="s">
        <v>1</v>
      </c>
      <c r="AL14" s="14" t="s">
        <v>1</v>
      </c>
      <c r="AM14" s="14" t="s">
        <v>1</v>
      </c>
      <c r="AN14" s="14" t="s">
        <v>1</v>
      </c>
      <c r="AO14" s="14" t="s">
        <v>1</v>
      </c>
      <c r="AP14" s="14" t="s">
        <v>1</v>
      </c>
      <c r="AQ14" s="14" t="s">
        <v>1</v>
      </c>
      <c r="AR14" s="14" t="s">
        <v>1</v>
      </c>
      <c r="AS14" s="14" t="s">
        <v>1</v>
      </c>
    </row>
    <row r="15" spans="1:49" s="14" customFormat="1" x14ac:dyDescent="0.25">
      <c r="B15" s="14" t="s">
        <v>1</v>
      </c>
      <c r="C15" s="14" t="s">
        <v>1</v>
      </c>
      <c r="D15" s="14" t="s">
        <v>1</v>
      </c>
      <c r="E15" s="14" t="s">
        <v>1</v>
      </c>
      <c r="F15" s="14" t="s">
        <v>1</v>
      </c>
      <c r="G15" s="14" t="s">
        <v>1</v>
      </c>
      <c r="H15" s="14" t="s">
        <v>1</v>
      </c>
      <c r="I15" s="14" t="s">
        <v>1</v>
      </c>
      <c r="J15" s="14" t="s">
        <v>1</v>
      </c>
      <c r="K15" s="14" t="s">
        <v>1</v>
      </c>
      <c r="M15" s="14" t="s">
        <v>1</v>
      </c>
      <c r="N15" s="14" t="s">
        <v>1</v>
      </c>
      <c r="O15" s="14" t="s">
        <v>1</v>
      </c>
      <c r="P15" s="14" t="s">
        <v>1</v>
      </c>
      <c r="Q15" s="14" t="s">
        <v>1</v>
      </c>
      <c r="R15" s="14" t="s">
        <v>1</v>
      </c>
      <c r="S15" s="14" t="s">
        <v>1</v>
      </c>
      <c r="T15" s="14" t="s">
        <v>1</v>
      </c>
      <c r="U15" s="14" t="s">
        <v>1</v>
      </c>
      <c r="X15" s="14" t="s">
        <v>1</v>
      </c>
      <c r="Y15" s="14" t="s">
        <v>1</v>
      </c>
      <c r="Z15" s="14" t="s">
        <v>1</v>
      </c>
      <c r="AA15" s="14" t="s">
        <v>1</v>
      </c>
      <c r="AB15" s="14" t="s">
        <v>1</v>
      </c>
      <c r="AC15" s="14" t="s">
        <v>1</v>
      </c>
      <c r="AD15" s="14" t="s">
        <v>1</v>
      </c>
      <c r="AE15" s="14" t="s">
        <v>1</v>
      </c>
      <c r="AF15" s="14" t="s">
        <v>1</v>
      </c>
      <c r="AG15" s="14" t="s">
        <v>1</v>
      </c>
      <c r="AJ15" s="14" t="s">
        <v>1</v>
      </c>
      <c r="AK15" s="14" t="s">
        <v>1</v>
      </c>
      <c r="AL15" s="14" t="s">
        <v>1</v>
      </c>
      <c r="AM15" s="14" t="s">
        <v>1</v>
      </c>
      <c r="AN15" s="14" t="s">
        <v>1</v>
      </c>
      <c r="AO15" s="14" t="s">
        <v>1</v>
      </c>
      <c r="AP15" s="14" t="s">
        <v>1</v>
      </c>
      <c r="AQ15" s="14" t="s">
        <v>1</v>
      </c>
      <c r="AR15" s="14" t="s">
        <v>1</v>
      </c>
      <c r="AS15" s="14" t="s">
        <v>1</v>
      </c>
    </row>
    <row r="16" spans="1:49" s="14" customFormat="1" x14ac:dyDescent="0.25">
      <c r="B16" s="14" t="s">
        <v>1</v>
      </c>
      <c r="C16" s="14" t="s">
        <v>1</v>
      </c>
      <c r="D16" s="14" t="s">
        <v>1</v>
      </c>
      <c r="E16" s="14" t="s">
        <v>1</v>
      </c>
      <c r="F16" s="14" t="s">
        <v>1</v>
      </c>
      <c r="G16" s="14" t="s">
        <v>1</v>
      </c>
      <c r="H16" s="14" t="s">
        <v>1</v>
      </c>
      <c r="I16" s="14" t="s">
        <v>1</v>
      </c>
      <c r="J16" s="14" t="s">
        <v>1</v>
      </c>
      <c r="K16" s="14" t="s">
        <v>1</v>
      </c>
      <c r="M16" s="14" t="s">
        <v>1</v>
      </c>
      <c r="N16" s="14" t="s">
        <v>1</v>
      </c>
      <c r="O16" s="14" t="s">
        <v>1</v>
      </c>
      <c r="P16" s="14" t="s">
        <v>1</v>
      </c>
      <c r="Q16" s="14" t="s">
        <v>1</v>
      </c>
      <c r="R16" s="14" t="s">
        <v>1</v>
      </c>
      <c r="S16" s="14" t="s">
        <v>1</v>
      </c>
      <c r="T16" s="14" t="s">
        <v>1</v>
      </c>
      <c r="U16" s="14" t="s">
        <v>1</v>
      </c>
      <c r="X16" s="14" t="s">
        <v>1</v>
      </c>
      <c r="Y16" s="14" t="s">
        <v>1</v>
      </c>
      <c r="Z16" s="14" t="s">
        <v>1</v>
      </c>
      <c r="AA16" s="14" t="s">
        <v>1</v>
      </c>
      <c r="AB16" s="14" t="s">
        <v>1</v>
      </c>
      <c r="AC16" s="14" t="s">
        <v>1</v>
      </c>
      <c r="AD16" s="14" t="s">
        <v>1</v>
      </c>
      <c r="AE16" s="14" t="s">
        <v>1</v>
      </c>
      <c r="AF16" s="14" t="s">
        <v>1</v>
      </c>
      <c r="AG16" s="14" t="s">
        <v>1</v>
      </c>
      <c r="AJ16" s="14" t="s">
        <v>1</v>
      </c>
      <c r="AK16" s="14" t="s">
        <v>1</v>
      </c>
      <c r="AL16" s="14" t="s">
        <v>1</v>
      </c>
      <c r="AM16" s="14" t="s">
        <v>1</v>
      </c>
      <c r="AN16" s="14" t="s">
        <v>1</v>
      </c>
      <c r="AO16" s="14" t="s">
        <v>1</v>
      </c>
      <c r="AP16" s="14" t="s">
        <v>1</v>
      </c>
      <c r="AQ16" s="14" t="s">
        <v>1</v>
      </c>
      <c r="AR16" s="14" t="s">
        <v>1</v>
      </c>
      <c r="AS16" s="14" t="s">
        <v>1</v>
      </c>
    </row>
    <row r="17" spans="1:45" s="14" customFormat="1" x14ac:dyDescent="0.25">
      <c r="B17" s="14" t="s">
        <v>1</v>
      </c>
      <c r="C17" s="14" t="s">
        <v>1</v>
      </c>
      <c r="D17" s="14" t="s">
        <v>1</v>
      </c>
      <c r="E17" s="14" t="s">
        <v>1</v>
      </c>
      <c r="F17" s="14" t="s">
        <v>1</v>
      </c>
      <c r="G17" s="14" t="s">
        <v>1</v>
      </c>
      <c r="H17" s="14" t="s">
        <v>1</v>
      </c>
      <c r="I17" s="14" t="s">
        <v>1</v>
      </c>
      <c r="J17" s="14" t="s">
        <v>1</v>
      </c>
      <c r="K17" s="14" t="s">
        <v>1</v>
      </c>
      <c r="M17" s="14" t="s">
        <v>1</v>
      </c>
      <c r="N17" s="14" t="s">
        <v>1</v>
      </c>
      <c r="O17" s="14" t="s">
        <v>1</v>
      </c>
      <c r="P17" s="14" t="s">
        <v>1</v>
      </c>
      <c r="Q17" s="14" t="s">
        <v>1</v>
      </c>
      <c r="R17" s="14" t="s">
        <v>1</v>
      </c>
      <c r="S17" s="14" t="s">
        <v>1</v>
      </c>
      <c r="T17" s="14" t="s">
        <v>1</v>
      </c>
      <c r="U17" s="14" t="s">
        <v>1</v>
      </c>
      <c r="X17" s="14" t="s">
        <v>1</v>
      </c>
      <c r="Y17" s="14" t="s">
        <v>1</v>
      </c>
      <c r="Z17" s="14" t="s">
        <v>1</v>
      </c>
      <c r="AA17" s="14" t="s">
        <v>1</v>
      </c>
      <c r="AB17" s="14" t="s">
        <v>1</v>
      </c>
      <c r="AC17" s="14" t="s">
        <v>1</v>
      </c>
      <c r="AD17" s="14" t="s">
        <v>1</v>
      </c>
      <c r="AE17" s="14" t="s">
        <v>1</v>
      </c>
      <c r="AF17" s="14" t="s">
        <v>1</v>
      </c>
      <c r="AG17" s="14" t="s">
        <v>1</v>
      </c>
      <c r="AJ17" s="14" t="s">
        <v>1</v>
      </c>
      <c r="AK17" s="14" t="s">
        <v>1</v>
      </c>
      <c r="AL17" s="14" t="s">
        <v>1</v>
      </c>
      <c r="AM17" s="14" t="s">
        <v>1</v>
      </c>
      <c r="AN17" s="14" t="s">
        <v>1</v>
      </c>
      <c r="AO17" s="14" t="s">
        <v>1</v>
      </c>
      <c r="AP17" s="14" t="s">
        <v>1</v>
      </c>
      <c r="AQ17" s="14" t="s">
        <v>1</v>
      </c>
      <c r="AR17" s="14" t="s">
        <v>1</v>
      </c>
      <c r="AS17" s="14" t="s">
        <v>1</v>
      </c>
    </row>
    <row r="18" spans="1:45" s="14" customFormat="1" x14ac:dyDescent="0.25">
      <c r="B18" s="14" t="s">
        <v>1</v>
      </c>
      <c r="C18" s="14" t="s">
        <v>1</v>
      </c>
      <c r="D18" s="14" t="s">
        <v>1</v>
      </c>
      <c r="E18" s="14" t="s">
        <v>1</v>
      </c>
      <c r="F18" s="14" t="s">
        <v>1</v>
      </c>
      <c r="G18" s="14" t="s">
        <v>1</v>
      </c>
      <c r="H18" s="14" t="s">
        <v>1</v>
      </c>
      <c r="I18" s="14" t="s">
        <v>1</v>
      </c>
      <c r="J18" s="14" t="s">
        <v>1</v>
      </c>
      <c r="K18" s="14" t="s">
        <v>1</v>
      </c>
      <c r="M18" s="14" t="s">
        <v>1</v>
      </c>
      <c r="N18" s="14" t="s">
        <v>1</v>
      </c>
      <c r="O18" s="14" t="s">
        <v>1</v>
      </c>
      <c r="P18" s="14" t="s">
        <v>1</v>
      </c>
      <c r="Q18" s="14" t="s">
        <v>1</v>
      </c>
      <c r="R18" s="14" t="s">
        <v>1</v>
      </c>
      <c r="S18" s="14" t="s">
        <v>1</v>
      </c>
      <c r="T18" s="14" t="s">
        <v>1</v>
      </c>
      <c r="U18" s="14" t="s">
        <v>1</v>
      </c>
      <c r="X18" s="14" t="s">
        <v>1</v>
      </c>
      <c r="Y18" s="14" t="s">
        <v>1</v>
      </c>
      <c r="Z18" s="14" t="s">
        <v>1</v>
      </c>
      <c r="AA18" s="14" t="s">
        <v>1</v>
      </c>
      <c r="AB18" s="14" t="s">
        <v>1</v>
      </c>
      <c r="AC18" s="14" t="s">
        <v>1</v>
      </c>
      <c r="AD18" s="14" t="s">
        <v>1</v>
      </c>
      <c r="AE18" s="14" t="s">
        <v>1</v>
      </c>
      <c r="AF18" s="14" t="s">
        <v>1</v>
      </c>
      <c r="AG18" s="14" t="s">
        <v>1</v>
      </c>
      <c r="AJ18" s="14" t="s">
        <v>1</v>
      </c>
      <c r="AK18" s="14" t="s">
        <v>1</v>
      </c>
      <c r="AL18" s="14" t="s">
        <v>1</v>
      </c>
      <c r="AM18" s="14" t="s">
        <v>1</v>
      </c>
      <c r="AN18" s="14" t="s">
        <v>1</v>
      </c>
      <c r="AO18" s="14" t="s">
        <v>1</v>
      </c>
      <c r="AP18" s="14" t="s">
        <v>1</v>
      </c>
      <c r="AQ18" s="14" t="s">
        <v>1</v>
      </c>
      <c r="AR18" s="14" t="s">
        <v>1</v>
      </c>
      <c r="AS18" s="14" t="s">
        <v>1</v>
      </c>
    </row>
    <row r="19" spans="1:45" s="14" customFormat="1" x14ac:dyDescent="0.25">
      <c r="B19" s="14" t="s">
        <v>1</v>
      </c>
      <c r="C19" s="14" t="s">
        <v>1</v>
      </c>
      <c r="D19" s="14" t="s">
        <v>1</v>
      </c>
      <c r="E19" s="14" t="s">
        <v>1</v>
      </c>
      <c r="F19" s="14" t="s">
        <v>1</v>
      </c>
      <c r="G19" s="14" t="s">
        <v>1</v>
      </c>
      <c r="H19" s="14" t="s">
        <v>1</v>
      </c>
      <c r="I19" s="14" t="s">
        <v>1</v>
      </c>
      <c r="J19" s="14" t="s">
        <v>1</v>
      </c>
      <c r="K19" s="14" t="s">
        <v>1</v>
      </c>
      <c r="M19" s="14" t="s">
        <v>1</v>
      </c>
      <c r="N19" s="14" t="s">
        <v>1</v>
      </c>
      <c r="O19" s="14" t="s">
        <v>1</v>
      </c>
      <c r="P19" s="14" t="s">
        <v>1</v>
      </c>
      <c r="Q19" s="14" t="s">
        <v>1</v>
      </c>
      <c r="R19" s="14" t="s">
        <v>1</v>
      </c>
      <c r="S19" s="14" t="s">
        <v>1</v>
      </c>
      <c r="T19" s="14" t="s">
        <v>1</v>
      </c>
      <c r="U19" s="14" t="s">
        <v>1</v>
      </c>
      <c r="X19" s="14" t="s">
        <v>1</v>
      </c>
      <c r="Y19" s="14" t="s">
        <v>1</v>
      </c>
      <c r="Z19" s="14" t="s">
        <v>1</v>
      </c>
      <c r="AA19" s="14" t="s">
        <v>1</v>
      </c>
      <c r="AB19" s="14" t="s">
        <v>1</v>
      </c>
      <c r="AC19" s="14" t="s">
        <v>1</v>
      </c>
      <c r="AD19" s="14" t="s">
        <v>1</v>
      </c>
      <c r="AE19" s="14" t="s">
        <v>1</v>
      </c>
      <c r="AF19" s="14" t="s">
        <v>1</v>
      </c>
      <c r="AG19" s="14" t="s">
        <v>1</v>
      </c>
      <c r="AJ19" s="14" t="s">
        <v>1</v>
      </c>
      <c r="AK19" s="14" t="s">
        <v>1</v>
      </c>
      <c r="AL19" s="14" t="s">
        <v>1</v>
      </c>
      <c r="AM19" s="14" t="s">
        <v>1</v>
      </c>
      <c r="AN19" s="14" t="s">
        <v>1</v>
      </c>
      <c r="AO19" s="14" t="s">
        <v>1</v>
      </c>
      <c r="AP19" s="14" t="s">
        <v>1</v>
      </c>
      <c r="AQ19" s="14" t="s">
        <v>1</v>
      </c>
      <c r="AR19" s="14" t="s">
        <v>1</v>
      </c>
      <c r="AS19" s="14" t="s">
        <v>1</v>
      </c>
    </row>
    <row r="20" spans="1:45" s="14" customFormat="1" x14ac:dyDescent="0.25">
      <c r="B20" s="14" t="s">
        <v>1</v>
      </c>
      <c r="C20" s="14" t="s">
        <v>1</v>
      </c>
      <c r="D20" s="14" t="s">
        <v>1</v>
      </c>
      <c r="E20" s="14" t="s">
        <v>1</v>
      </c>
      <c r="F20" s="14" t="s">
        <v>1</v>
      </c>
      <c r="G20" s="14" t="s">
        <v>1</v>
      </c>
      <c r="H20" s="14" t="s">
        <v>1</v>
      </c>
      <c r="I20" s="14" t="s">
        <v>1</v>
      </c>
      <c r="J20" s="14" t="s">
        <v>1</v>
      </c>
      <c r="K20" s="14" t="s">
        <v>1</v>
      </c>
      <c r="M20" s="14" t="s">
        <v>1</v>
      </c>
      <c r="N20" s="14" t="s">
        <v>1</v>
      </c>
      <c r="O20" s="14" t="s">
        <v>1</v>
      </c>
      <c r="P20" s="14" t="s">
        <v>1</v>
      </c>
      <c r="Q20" s="14" t="s">
        <v>1</v>
      </c>
      <c r="R20" s="14" t="s">
        <v>1</v>
      </c>
      <c r="S20" s="14" t="s">
        <v>1</v>
      </c>
      <c r="T20" s="14" t="s">
        <v>1</v>
      </c>
      <c r="U20" s="14" t="s">
        <v>1</v>
      </c>
      <c r="X20" s="14" t="s">
        <v>1</v>
      </c>
      <c r="Y20" s="14" t="s">
        <v>1</v>
      </c>
      <c r="Z20" s="14" t="s">
        <v>1</v>
      </c>
      <c r="AA20" s="14" t="s">
        <v>1</v>
      </c>
      <c r="AB20" s="14" t="s">
        <v>1</v>
      </c>
      <c r="AC20" s="14" t="s">
        <v>1</v>
      </c>
      <c r="AD20" s="14" t="s">
        <v>1</v>
      </c>
      <c r="AE20" s="14" t="s">
        <v>1</v>
      </c>
      <c r="AF20" s="14" t="s">
        <v>1</v>
      </c>
      <c r="AG20" s="14" t="s">
        <v>1</v>
      </c>
      <c r="AJ20" s="14" t="s">
        <v>1</v>
      </c>
      <c r="AK20" s="14" t="s">
        <v>1</v>
      </c>
      <c r="AL20" s="14" t="s">
        <v>1</v>
      </c>
      <c r="AM20" s="14" t="s">
        <v>1</v>
      </c>
      <c r="AN20" s="14" t="s">
        <v>1</v>
      </c>
      <c r="AO20" s="14" t="s">
        <v>1</v>
      </c>
      <c r="AP20" s="14" t="s">
        <v>1</v>
      </c>
      <c r="AQ20" s="14" t="s">
        <v>1</v>
      </c>
      <c r="AR20" s="14" t="s">
        <v>1</v>
      </c>
      <c r="AS20" s="14" t="s">
        <v>1</v>
      </c>
    </row>
    <row r="21" spans="1:45" s="14" customFormat="1" x14ac:dyDescent="0.25">
      <c r="B21" s="14" t="s">
        <v>1</v>
      </c>
      <c r="C21" s="14" t="s">
        <v>1</v>
      </c>
      <c r="D21" s="14" t="s">
        <v>1</v>
      </c>
      <c r="E21" s="14" t="s">
        <v>1</v>
      </c>
      <c r="F21" s="14" t="s">
        <v>1</v>
      </c>
      <c r="G21" s="14" t="s">
        <v>1</v>
      </c>
      <c r="H21" s="14" t="s">
        <v>1</v>
      </c>
      <c r="I21" s="14" t="s">
        <v>1</v>
      </c>
      <c r="J21" s="14" t="s">
        <v>1</v>
      </c>
      <c r="K21" s="14" t="s">
        <v>1</v>
      </c>
      <c r="M21" s="14" t="s">
        <v>1</v>
      </c>
      <c r="N21" s="14" t="s">
        <v>1</v>
      </c>
      <c r="O21" s="14" t="s">
        <v>1</v>
      </c>
      <c r="P21" s="14" t="s">
        <v>1</v>
      </c>
      <c r="Q21" s="14" t="s">
        <v>1</v>
      </c>
      <c r="R21" s="14" t="s">
        <v>1</v>
      </c>
      <c r="S21" s="14" t="s">
        <v>1</v>
      </c>
      <c r="T21" s="14" t="s">
        <v>1</v>
      </c>
      <c r="U21" s="14" t="s">
        <v>1</v>
      </c>
      <c r="X21" s="14" t="s">
        <v>1</v>
      </c>
      <c r="Y21" s="14" t="s">
        <v>1</v>
      </c>
      <c r="Z21" s="14" t="s">
        <v>1</v>
      </c>
      <c r="AA21" s="14" t="s">
        <v>1</v>
      </c>
      <c r="AB21" s="14" t="s">
        <v>1</v>
      </c>
      <c r="AC21" s="14" t="s">
        <v>1</v>
      </c>
      <c r="AD21" s="14" t="s">
        <v>1</v>
      </c>
      <c r="AE21" s="14" t="s">
        <v>1</v>
      </c>
      <c r="AF21" s="14" t="s">
        <v>1</v>
      </c>
      <c r="AG21" s="14" t="s">
        <v>1</v>
      </c>
      <c r="AJ21" s="14" t="s">
        <v>1</v>
      </c>
      <c r="AK21" s="14" t="s">
        <v>1</v>
      </c>
      <c r="AL21" s="14" t="s">
        <v>1</v>
      </c>
      <c r="AM21" s="14" t="s">
        <v>1</v>
      </c>
      <c r="AN21" s="14" t="s">
        <v>1</v>
      </c>
      <c r="AO21" s="14" t="s">
        <v>1</v>
      </c>
      <c r="AP21" s="14" t="s">
        <v>1</v>
      </c>
      <c r="AQ21" s="14" t="s">
        <v>1</v>
      </c>
      <c r="AR21" s="14" t="s">
        <v>1</v>
      </c>
      <c r="AS21" s="14" t="s">
        <v>1</v>
      </c>
    </row>
    <row r="22" spans="1:45" s="14" customFormat="1" x14ac:dyDescent="0.25">
      <c r="B22" s="14" t="s">
        <v>1</v>
      </c>
      <c r="C22" s="14" t="s">
        <v>1</v>
      </c>
      <c r="D22" s="14" t="s">
        <v>1</v>
      </c>
      <c r="E22" s="14" t="s">
        <v>1</v>
      </c>
      <c r="F22" s="14" t="s">
        <v>1</v>
      </c>
      <c r="G22" s="14" t="s">
        <v>1</v>
      </c>
      <c r="H22" s="14" t="s">
        <v>1</v>
      </c>
      <c r="I22" s="14" t="s">
        <v>1</v>
      </c>
      <c r="J22" s="14" t="s">
        <v>1</v>
      </c>
      <c r="K22" s="14" t="s">
        <v>1</v>
      </c>
      <c r="M22" s="14" t="s">
        <v>1</v>
      </c>
      <c r="N22" s="14" t="s">
        <v>1</v>
      </c>
      <c r="O22" s="14" t="s">
        <v>1</v>
      </c>
      <c r="P22" s="14" t="s">
        <v>1</v>
      </c>
      <c r="Q22" s="14" t="s">
        <v>1</v>
      </c>
      <c r="R22" s="14" t="s">
        <v>1</v>
      </c>
      <c r="S22" s="14" t="s">
        <v>1</v>
      </c>
      <c r="T22" s="14" t="s">
        <v>1</v>
      </c>
      <c r="U22" s="14" t="s">
        <v>1</v>
      </c>
      <c r="X22" s="14" t="s">
        <v>1</v>
      </c>
      <c r="Y22" s="14" t="s">
        <v>1</v>
      </c>
      <c r="Z22" s="14" t="s">
        <v>1</v>
      </c>
      <c r="AA22" s="14" t="s">
        <v>1</v>
      </c>
      <c r="AB22" s="14" t="s">
        <v>1</v>
      </c>
      <c r="AC22" s="14" t="s">
        <v>1</v>
      </c>
      <c r="AD22" s="14" t="s">
        <v>1</v>
      </c>
      <c r="AE22" s="14" t="s">
        <v>1</v>
      </c>
      <c r="AF22" s="14" t="s">
        <v>1</v>
      </c>
      <c r="AG22" s="14" t="s">
        <v>1</v>
      </c>
      <c r="AJ22" s="14" t="s">
        <v>1</v>
      </c>
      <c r="AK22" s="14" t="s">
        <v>1</v>
      </c>
      <c r="AL22" s="14" t="s">
        <v>1</v>
      </c>
      <c r="AM22" s="14" t="s">
        <v>1</v>
      </c>
      <c r="AN22" s="14" t="s">
        <v>1</v>
      </c>
      <c r="AO22" s="14" t="s">
        <v>1</v>
      </c>
      <c r="AP22" s="14" t="s">
        <v>1</v>
      </c>
      <c r="AQ22" s="14" t="s">
        <v>1</v>
      </c>
      <c r="AR22" s="14" t="s">
        <v>1</v>
      </c>
      <c r="AS22" s="14" t="s">
        <v>1</v>
      </c>
    </row>
    <row r="23" spans="1:45" s="14" customFormat="1" x14ac:dyDescent="0.25">
      <c r="B23" s="14" t="s">
        <v>1</v>
      </c>
      <c r="C23" s="14" t="s">
        <v>1</v>
      </c>
      <c r="D23" s="14" t="s">
        <v>1</v>
      </c>
      <c r="E23" s="14" t="s">
        <v>1</v>
      </c>
      <c r="F23" s="14" t="s">
        <v>1</v>
      </c>
      <c r="G23" s="14" t="s">
        <v>1</v>
      </c>
      <c r="H23" s="14" t="s">
        <v>1</v>
      </c>
      <c r="I23" s="14" t="s">
        <v>1</v>
      </c>
      <c r="J23" s="14" t="s">
        <v>1</v>
      </c>
      <c r="K23" s="14" t="s">
        <v>1</v>
      </c>
      <c r="M23" s="14" t="s">
        <v>1</v>
      </c>
      <c r="N23" s="14" t="s">
        <v>1</v>
      </c>
      <c r="O23" s="14" t="s">
        <v>1</v>
      </c>
      <c r="P23" s="14" t="s">
        <v>1</v>
      </c>
      <c r="Q23" s="14" t="s">
        <v>1</v>
      </c>
      <c r="R23" s="14" t="s">
        <v>1</v>
      </c>
      <c r="S23" s="14" t="s">
        <v>1</v>
      </c>
      <c r="T23" s="14" t="s">
        <v>1</v>
      </c>
      <c r="U23" s="14" t="s">
        <v>1</v>
      </c>
      <c r="X23" s="14" t="s">
        <v>1</v>
      </c>
      <c r="Y23" s="14" t="s">
        <v>1</v>
      </c>
      <c r="Z23" s="14" t="s">
        <v>1</v>
      </c>
      <c r="AA23" s="14" t="s">
        <v>1</v>
      </c>
      <c r="AB23" s="14" t="s">
        <v>1</v>
      </c>
      <c r="AC23" s="14" t="s">
        <v>1</v>
      </c>
      <c r="AD23" s="14" t="s">
        <v>1</v>
      </c>
      <c r="AE23" s="14" t="s">
        <v>1</v>
      </c>
      <c r="AF23" s="14" t="s">
        <v>1</v>
      </c>
      <c r="AG23" s="14" t="s">
        <v>1</v>
      </c>
      <c r="AJ23" s="14" t="s">
        <v>1</v>
      </c>
      <c r="AK23" s="14" t="s">
        <v>1</v>
      </c>
      <c r="AL23" s="14" t="s">
        <v>1</v>
      </c>
      <c r="AM23" s="14" t="s">
        <v>1</v>
      </c>
      <c r="AN23" s="14" t="s">
        <v>1</v>
      </c>
      <c r="AO23" s="14" t="s">
        <v>1</v>
      </c>
      <c r="AP23" s="14" t="s">
        <v>1</v>
      </c>
      <c r="AQ23" s="14" t="s">
        <v>1</v>
      </c>
      <c r="AR23" s="14" t="s">
        <v>1</v>
      </c>
      <c r="AS23" s="14" t="s">
        <v>1</v>
      </c>
    </row>
    <row r="24" spans="1:45" x14ac:dyDescent="0.25">
      <c r="W24" s="14"/>
      <c r="X24" s="14"/>
      <c r="AI24" s="14"/>
      <c r="AJ24" s="14"/>
    </row>
    <row r="25" spans="1:45" s="14" customFormat="1" x14ac:dyDescent="0.25">
      <c r="M25" s="14">
        <v>1</v>
      </c>
      <c r="N25" s="14">
        <f>M25+1</f>
        <v>2</v>
      </c>
      <c r="O25" s="14">
        <f t="shared" ref="O25:U25" si="52">N25+1</f>
        <v>3</v>
      </c>
      <c r="P25" s="14">
        <f t="shared" si="52"/>
        <v>4</v>
      </c>
      <c r="Q25" s="14">
        <f t="shared" si="52"/>
        <v>5</v>
      </c>
      <c r="R25" s="14">
        <f t="shared" si="52"/>
        <v>6</v>
      </c>
      <c r="S25" s="14">
        <f t="shared" si="52"/>
        <v>7</v>
      </c>
      <c r="T25" s="14">
        <f t="shared" si="52"/>
        <v>8</v>
      </c>
      <c r="U25" s="14">
        <f t="shared" si="52"/>
        <v>9</v>
      </c>
    </row>
    <row r="26" spans="1:45" s="14" customFormat="1" x14ac:dyDescent="0.25"/>
    <row r="27" spans="1:45" s="14" customFormat="1" x14ac:dyDescent="0.25">
      <c r="A27" s="14">
        <v>10</v>
      </c>
      <c r="B27" s="14">
        <f>$A27+B$1</f>
        <v>10</v>
      </c>
      <c r="C27" s="14">
        <f>$A27+C$1</f>
        <v>11</v>
      </c>
      <c r="D27" s="14">
        <f t="shared" ref="D27:J35" si="53">$A27+D$1</f>
        <v>12</v>
      </c>
      <c r="E27" s="14">
        <f t="shared" si="53"/>
        <v>13</v>
      </c>
      <c r="F27" s="14">
        <f t="shared" si="53"/>
        <v>14</v>
      </c>
      <c r="G27" s="14">
        <f t="shared" si="53"/>
        <v>15</v>
      </c>
      <c r="H27" s="14">
        <f t="shared" si="53"/>
        <v>16</v>
      </c>
      <c r="I27" s="14">
        <f t="shared" si="53"/>
        <v>17</v>
      </c>
      <c r="J27" s="14">
        <f t="shared" si="53"/>
        <v>18</v>
      </c>
      <c r="L27" s="14">
        <v>0</v>
      </c>
      <c r="M27" s="14">
        <f t="shared" ref="M27:T27" si="54">$L27+M$1</f>
        <v>1</v>
      </c>
      <c r="N27" s="14">
        <f t="shared" si="54"/>
        <v>2</v>
      </c>
      <c r="O27" s="14">
        <f t="shared" si="54"/>
        <v>3</v>
      </c>
      <c r="P27" s="14">
        <f t="shared" si="54"/>
        <v>4</v>
      </c>
      <c r="Q27" s="14">
        <f t="shared" si="54"/>
        <v>5</v>
      </c>
      <c r="R27" s="14">
        <f t="shared" si="54"/>
        <v>6</v>
      </c>
      <c r="S27" s="14">
        <f t="shared" si="54"/>
        <v>7</v>
      </c>
      <c r="T27" s="14">
        <f t="shared" si="54"/>
        <v>8</v>
      </c>
      <c r="U27" s="14">
        <f>$L27+U$25</f>
        <v>9</v>
      </c>
      <c r="W27" s="14">
        <v>10</v>
      </c>
      <c r="X27" s="14">
        <f>$A27+X$1</f>
        <v>10</v>
      </c>
      <c r="Y27" s="14">
        <f>$A27+Y$1</f>
        <v>11</v>
      </c>
      <c r="Z27" s="14">
        <f t="shared" ref="Z27:AG35" si="55">$A27+Z$1</f>
        <v>12</v>
      </c>
      <c r="AA27" s="14">
        <f t="shared" si="55"/>
        <v>13</v>
      </c>
      <c r="AB27" s="14">
        <f t="shared" si="55"/>
        <v>14</v>
      </c>
      <c r="AC27" s="14">
        <f t="shared" si="55"/>
        <v>15</v>
      </c>
      <c r="AD27" s="14">
        <f t="shared" si="55"/>
        <v>16</v>
      </c>
      <c r="AE27" s="14">
        <f t="shared" si="55"/>
        <v>17</v>
      </c>
      <c r="AF27" s="14">
        <f t="shared" si="55"/>
        <v>18</v>
      </c>
      <c r="AG27" s="14">
        <f t="shared" si="55"/>
        <v>19</v>
      </c>
      <c r="AI27" s="14">
        <v>10</v>
      </c>
      <c r="AJ27" s="14">
        <f>$A27+AJ$1</f>
        <v>10</v>
      </c>
      <c r="AK27" s="14">
        <f>$A27+AK$1</f>
        <v>11</v>
      </c>
      <c r="AL27" s="14">
        <f t="shared" ref="AL27:AS35" si="56">$A27+AL$1</f>
        <v>12</v>
      </c>
      <c r="AM27" s="14">
        <f t="shared" si="56"/>
        <v>13</v>
      </c>
      <c r="AN27" s="14">
        <f t="shared" si="56"/>
        <v>14</v>
      </c>
      <c r="AO27" s="14">
        <f t="shared" si="56"/>
        <v>15</v>
      </c>
      <c r="AP27" s="14">
        <f t="shared" si="56"/>
        <v>16</v>
      </c>
      <c r="AQ27" s="14">
        <f t="shared" si="56"/>
        <v>17</v>
      </c>
      <c r="AR27" s="14">
        <f t="shared" si="56"/>
        <v>18</v>
      </c>
      <c r="AS27" s="14">
        <f t="shared" si="56"/>
        <v>19</v>
      </c>
    </row>
    <row r="28" spans="1:45" s="14" customFormat="1" x14ac:dyDescent="0.25">
      <c r="A28" s="14">
        <f>A27+10</f>
        <v>20</v>
      </c>
      <c r="B28" s="14">
        <f t="shared" ref="B28:B35" si="57">$A28+B$1</f>
        <v>20</v>
      </c>
      <c r="C28" s="14">
        <f t="shared" ref="C28:C35" si="58">$A28+C$1</f>
        <v>21</v>
      </c>
      <c r="D28" s="14">
        <f t="shared" si="53"/>
        <v>22</v>
      </c>
      <c r="E28" s="14">
        <f t="shared" si="53"/>
        <v>23</v>
      </c>
      <c r="F28" s="14">
        <f t="shared" si="53"/>
        <v>24</v>
      </c>
      <c r="G28" s="14">
        <f t="shared" si="53"/>
        <v>25</v>
      </c>
      <c r="H28" s="14">
        <f t="shared" si="53"/>
        <v>26</v>
      </c>
      <c r="I28" s="14">
        <f t="shared" si="53"/>
        <v>27</v>
      </c>
      <c r="J28" s="14">
        <f t="shared" si="53"/>
        <v>28</v>
      </c>
      <c r="L28" s="14">
        <v>0</v>
      </c>
      <c r="M28" s="14">
        <f t="shared" ref="M28:M35" si="59">$L28+M$1</f>
        <v>1</v>
      </c>
      <c r="N28" s="14">
        <f t="shared" ref="N28:U35" si="60">$L28+N$1</f>
        <v>2</v>
      </c>
      <c r="O28" s="14">
        <f t="shared" si="60"/>
        <v>3</v>
      </c>
      <c r="P28" s="14">
        <f t="shared" si="60"/>
        <v>4</v>
      </c>
      <c r="Q28" s="14">
        <f t="shared" si="60"/>
        <v>5</v>
      </c>
      <c r="R28" s="14">
        <f t="shared" si="60"/>
        <v>6</v>
      </c>
      <c r="S28" s="14">
        <f t="shared" si="60"/>
        <v>7</v>
      </c>
      <c r="T28" s="14">
        <f t="shared" si="60"/>
        <v>8</v>
      </c>
      <c r="U28" s="14">
        <f t="shared" si="60"/>
        <v>9</v>
      </c>
      <c r="W28" s="14">
        <f>W27+10</f>
        <v>20</v>
      </c>
      <c r="X28" s="14">
        <f t="shared" ref="X28:Y35" si="61">$A28+X$1</f>
        <v>20</v>
      </c>
      <c r="Y28" s="14">
        <f t="shared" si="61"/>
        <v>21</v>
      </c>
      <c r="Z28" s="14">
        <f t="shared" si="55"/>
        <v>22</v>
      </c>
      <c r="AA28" s="14">
        <f t="shared" si="55"/>
        <v>23</v>
      </c>
      <c r="AB28" s="14">
        <f t="shared" si="55"/>
        <v>24</v>
      </c>
      <c r="AC28" s="14">
        <f t="shared" si="55"/>
        <v>25</v>
      </c>
      <c r="AD28" s="14">
        <f t="shared" si="55"/>
        <v>26</v>
      </c>
      <c r="AE28" s="14">
        <f t="shared" si="55"/>
        <v>27</v>
      </c>
      <c r="AF28" s="14">
        <f t="shared" si="55"/>
        <v>28</v>
      </c>
      <c r="AG28" s="14">
        <f t="shared" si="55"/>
        <v>29</v>
      </c>
      <c r="AI28" s="14">
        <f>AI27+10</f>
        <v>20</v>
      </c>
      <c r="AJ28" s="14">
        <f t="shared" ref="AJ28:AK35" si="62">$A28+AJ$1</f>
        <v>20</v>
      </c>
      <c r="AK28" s="14">
        <f t="shared" si="62"/>
        <v>21</v>
      </c>
      <c r="AL28" s="14">
        <f t="shared" si="56"/>
        <v>22</v>
      </c>
      <c r="AM28" s="14">
        <f t="shared" si="56"/>
        <v>23</v>
      </c>
      <c r="AN28" s="14">
        <f t="shared" si="56"/>
        <v>24</v>
      </c>
      <c r="AO28" s="14">
        <f t="shared" si="56"/>
        <v>25</v>
      </c>
      <c r="AP28" s="14">
        <f t="shared" si="56"/>
        <v>26</v>
      </c>
      <c r="AQ28" s="14">
        <f t="shared" si="56"/>
        <v>27</v>
      </c>
      <c r="AR28" s="14">
        <f t="shared" si="56"/>
        <v>28</v>
      </c>
      <c r="AS28" s="14">
        <f t="shared" si="56"/>
        <v>29</v>
      </c>
    </row>
    <row r="29" spans="1:45" s="14" customFormat="1" x14ac:dyDescent="0.25">
      <c r="A29" s="14">
        <f t="shared" ref="A29:A35" si="63">A28+10</f>
        <v>30</v>
      </c>
      <c r="B29" s="14">
        <f t="shared" si="57"/>
        <v>30</v>
      </c>
      <c r="C29" s="14">
        <f t="shared" si="58"/>
        <v>31</v>
      </c>
      <c r="D29" s="14">
        <f t="shared" si="53"/>
        <v>32</v>
      </c>
      <c r="E29" s="14">
        <f t="shared" si="53"/>
        <v>33</v>
      </c>
      <c r="F29" s="14">
        <f t="shared" si="53"/>
        <v>34</v>
      </c>
      <c r="G29" s="14">
        <f t="shared" si="53"/>
        <v>35</v>
      </c>
      <c r="H29" s="14">
        <f t="shared" si="53"/>
        <v>36</v>
      </c>
      <c r="I29" s="14">
        <f t="shared" si="53"/>
        <v>37</v>
      </c>
      <c r="J29" s="14">
        <f t="shared" si="53"/>
        <v>38</v>
      </c>
      <c r="L29" s="14">
        <v>0</v>
      </c>
      <c r="M29" s="14">
        <f t="shared" si="59"/>
        <v>1</v>
      </c>
      <c r="N29" s="14">
        <f t="shared" si="60"/>
        <v>2</v>
      </c>
      <c r="O29" s="14">
        <f t="shared" si="60"/>
        <v>3</v>
      </c>
      <c r="P29" s="14">
        <f t="shared" si="60"/>
        <v>4</v>
      </c>
      <c r="Q29" s="14">
        <f t="shared" si="60"/>
        <v>5</v>
      </c>
      <c r="R29" s="14">
        <f t="shared" si="60"/>
        <v>6</v>
      </c>
      <c r="S29" s="14">
        <f t="shared" si="60"/>
        <v>7</v>
      </c>
      <c r="T29" s="14">
        <f t="shared" si="60"/>
        <v>8</v>
      </c>
      <c r="U29" s="14">
        <f t="shared" si="60"/>
        <v>9</v>
      </c>
      <c r="W29" s="14">
        <f t="shared" ref="W29:W35" si="64">W28+10</f>
        <v>30</v>
      </c>
      <c r="X29" s="14">
        <f t="shared" si="61"/>
        <v>30</v>
      </c>
      <c r="Y29" s="14">
        <f t="shared" si="61"/>
        <v>31</v>
      </c>
      <c r="Z29" s="14">
        <f t="shared" si="55"/>
        <v>32</v>
      </c>
      <c r="AA29" s="14">
        <f t="shared" si="55"/>
        <v>33</v>
      </c>
      <c r="AB29" s="14">
        <f t="shared" si="55"/>
        <v>34</v>
      </c>
      <c r="AC29" s="14">
        <f t="shared" si="55"/>
        <v>35</v>
      </c>
      <c r="AD29" s="14">
        <f t="shared" si="55"/>
        <v>36</v>
      </c>
      <c r="AE29" s="14">
        <f t="shared" si="55"/>
        <v>37</v>
      </c>
      <c r="AF29" s="14">
        <f t="shared" si="55"/>
        <v>38</v>
      </c>
      <c r="AG29" s="14">
        <f t="shared" si="55"/>
        <v>39</v>
      </c>
      <c r="AI29" s="14">
        <f t="shared" ref="AI29:AI35" si="65">AI28+10</f>
        <v>30</v>
      </c>
      <c r="AJ29" s="14">
        <f t="shared" si="62"/>
        <v>30</v>
      </c>
      <c r="AK29" s="14">
        <f t="shared" si="62"/>
        <v>31</v>
      </c>
      <c r="AL29" s="14">
        <f t="shared" si="56"/>
        <v>32</v>
      </c>
      <c r="AM29" s="14">
        <f t="shared" si="56"/>
        <v>33</v>
      </c>
      <c r="AN29" s="14">
        <f t="shared" si="56"/>
        <v>34</v>
      </c>
      <c r="AO29" s="14">
        <f t="shared" si="56"/>
        <v>35</v>
      </c>
      <c r="AP29" s="14">
        <f t="shared" si="56"/>
        <v>36</v>
      </c>
      <c r="AQ29" s="14">
        <f t="shared" si="56"/>
        <v>37</v>
      </c>
      <c r="AR29" s="14">
        <f t="shared" si="56"/>
        <v>38</v>
      </c>
      <c r="AS29" s="14">
        <f t="shared" si="56"/>
        <v>39</v>
      </c>
    </row>
    <row r="30" spans="1:45" s="14" customFormat="1" x14ac:dyDescent="0.25">
      <c r="A30" s="14">
        <f t="shared" si="63"/>
        <v>40</v>
      </c>
      <c r="B30" s="14">
        <f t="shared" si="57"/>
        <v>40</v>
      </c>
      <c r="C30" s="14">
        <f t="shared" si="58"/>
        <v>41</v>
      </c>
      <c r="D30" s="14">
        <f t="shared" si="53"/>
        <v>42</v>
      </c>
      <c r="E30" s="14">
        <f t="shared" si="53"/>
        <v>43</v>
      </c>
      <c r="F30" s="14">
        <f t="shared" si="53"/>
        <v>44</v>
      </c>
      <c r="G30" s="14">
        <f t="shared" si="53"/>
        <v>45</v>
      </c>
      <c r="H30" s="14">
        <f t="shared" si="53"/>
        <v>46</v>
      </c>
      <c r="I30" s="14">
        <f t="shared" si="53"/>
        <v>47</v>
      </c>
      <c r="J30" s="14">
        <f t="shared" si="53"/>
        <v>48</v>
      </c>
      <c r="L30" s="14">
        <v>0</v>
      </c>
      <c r="M30" s="14">
        <f t="shared" si="59"/>
        <v>1</v>
      </c>
      <c r="N30" s="14">
        <f t="shared" si="60"/>
        <v>2</v>
      </c>
      <c r="O30" s="14">
        <f t="shared" si="60"/>
        <v>3</v>
      </c>
      <c r="P30" s="14">
        <f t="shared" si="60"/>
        <v>4</v>
      </c>
      <c r="Q30" s="14">
        <f t="shared" si="60"/>
        <v>5</v>
      </c>
      <c r="R30" s="14">
        <f t="shared" si="60"/>
        <v>6</v>
      </c>
      <c r="S30" s="14">
        <f t="shared" si="60"/>
        <v>7</v>
      </c>
      <c r="T30" s="14">
        <f t="shared" si="60"/>
        <v>8</v>
      </c>
      <c r="U30" s="14">
        <f t="shared" si="60"/>
        <v>9</v>
      </c>
      <c r="W30" s="14">
        <f t="shared" si="64"/>
        <v>40</v>
      </c>
      <c r="X30" s="14">
        <f t="shared" si="61"/>
        <v>40</v>
      </c>
      <c r="Y30" s="14">
        <f t="shared" si="61"/>
        <v>41</v>
      </c>
      <c r="Z30" s="14">
        <f t="shared" si="55"/>
        <v>42</v>
      </c>
      <c r="AA30" s="14">
        <f t="shared" si="55"/>
        <v>43</v>
      </c>
      <c r="AB30" s="14">
        <f t="shared" si="55"/>
        <v>44</v>
      </c>
      <c r="AC30" s="14">
        <f t="shared" si="55"/>
        <v>45</v>
      </c>
      <c r="AD30" s="14">
        <f t="shared" si="55"/>
        <v>46</v>
      </c>
      <c r="AE30" s="14">
        <f t="shared" si="55"/>
        <v>47</v>
      </c>
      <c r="AF30" s="14">
        <f t="shared" si="55"/>
        <v>48</v>
      </c>
      <c r="AG30" s="14">
        <f t="shared" si="55"/>
        <v>49</v>
      </c>
      <c r="AI30" s="14">
        <f t="shared" si="65"/>
        <v>40</v>
      </c>
      <c r="AJ30" s="14">
        <f t="shared" si="62"/>
        <v>40</v>
      </c>
      <c r="AK30" s="14">
        <f t="shared" si="62"/>
        <v>41</v>
      </c>
      <c r="AL30" s="14">
        <f t="shared" si="56"/>
        <v>42</v>
      </c>
      <c r="AM30" s="14">
        <f t="shared" si="56"/>
        <v>43</v>
      </c>
      <c r="AN30" s="14">
        <f t="shared" si="56"/>
        <v>44</v>
      </c>
      <c r="AO30" s="14">
        <f t="shared" si="56"/>
        <v>45</v>
      </c>
      <c r="AP30" s="14">
        <f t="shared" si="56"/>
        <v>46</v>
      </c>
      <c r="AQ30" s="14">
        <f t="shared" si="56"/>
        <v>47</v>
      </c>
      <c r="AR30" s="14">
        <f t="shared" si="56"/>
        <v>48</v>
      </c>
      <c r="AS30" s="14">
        <f t="shared" si="56"/>
        <v>49</v>
      </c>
    </row>
    <row r="31" spans="1:45" s="14" customFormat="1" x14ac:dyDescent="0.25">
      <c r="A31" s="14">
        <f t="shared" si="63"/>
        <v>50</v>
      </c>
      <c r="B31" s="14">
        <f t="shared" si="57"/>
        <v>50</v>
      </c>
      <c r="C31" s="14">
        <f t="shared" si="58"/>
        <v>51</v>
      </c>
      <c r="D31" s="14">
        <f t="shared" si="53"/>
        <v>52</v>
      </c>
      <c r="E31" s="14">
        <f t="shared" si="53"/>
        <v>53</v>
      </c>
      <c r="F31" s="14">
        <f t="shared" si="53"/>
        <v>54</v>
      </c>
      <c r="G31" s="14">
        <f t="shared" si="53"/>
        <v>55</v>
      </c>
      <c r="H31" s="14">
        <f t="shared" si="53"/>
        <v>56</v>
      </c>
      <c r="I31" s="14">
        <f t="shared" si="53"/>
        <v>57</v>
      </c>
      <c r="J31" s="14">
        <f t="shared" si="53"/>
        <v>58</v>
      </c>
      <c r="L31" s="14">
        <v>0</v>
      </c>
      <c r="M31" s="14">
        <f t="shared" si="59"/>
        <v>1</v>
      </c>
      <c r="N31" s="14">
        <f t="shared" si="60"/>
        <v>2</v>
      </c>
      <c r="O31" s="14">
        <f t="shared" si="60"/>
        <v>3</v>
      </c>
      <c r="P31" s="14">
        <f t="shared" si="60"/>
        <v>4</v>
      </c>
      <c r="Q31" s="14">
        <f t="shared" si="60"/>
        <v>5</v>
      </c>
      <c r="R31" s="14">
        <f t="shared" si="60"/>
        <v>6</v>
      </c>
      <c r="S31" s="14">
        <f t="shared" si="60"/>
        <v>7</v>
      </c>
      <c r="T31" s="14">
        <f t="shared" si="60"/>
        <v>8</v>
      </c>
      <c r="U31" s="14">
        <f t="shared" si="60"/>
        <v>9</v>
      </c>
      <c r="W31" s="14">
        <f t="shared" si="64"/>
        <v>50</v>
      </c>
      <c r="X31" s="14">
        <f t="shared" si="61"/>
        <v>50</v>
      </c>
      <c r="Y31" s="14">
        <f t="shared" si="61"/>
        <v>51</v>
      </c>
      <c r="Z31" s="14">
        <f t="shared" si="55"/>
        <v>52</v>
      </c>
      <c r="AA31" s="14">
        <f t="shared" si="55"/>
        <v>53</v>
      </c>
      <c r="AB31" s="14">
        <f t="shared" si="55"/>
        <v>54</v>
      </c>
      <c r="AC31" s="14">
        <f t="shared" si="55"/>
        <v>55</v>
      </c>
      <c r="AD31" s="14">
        <f t="shared" si="55"/>
        <v>56</v>
      </c>
      <c r="AE31" s="14">
        <f t="shared" si="55"/>
        <v>57</v>
      </c>
      <c r="AF31" s="14">
        <f t="shared" si="55"/>
        <v>58</v>
      </c>
      <c r="AG31" s="14">
        <f t="shared" si="55"/>
        <v>59</v>
      </c>
      <c r="AI31" s="14">
        <f t="shared" si="65"/>
        <v>50</v>
      </c>
      <c r="AJ31" s="14">
        <f t="shared" si="62"/>
        <v>50</v>
      </c>
      <c r="AK31" s="14">
        <f t="shared" si="62"/>
        <v>51</v>
      </c>
      <c r="AL31" s="14">
        <f t="shared" si="56"/>
        <v>52</v>
      </c>
      <c r="AM31" s="14">
        <f t="shared" si="56"/>
        <v>53</v>
      </c>
      <c r="AN31" s="14">
        <f t="shared" si="56"/>
        <v>54</v>
      </c>
      <c r="AO31" s="14">
        <f t="shared" si="56"/>
        <v>55</v>
      </c>
      <c r="AP31" s="14">
        <f t="shared" si="56"/>
        <v>56</v>
      </c>
      <c r="AQ31" s="14">
        <f t="shared" si="56"/>
        <v>57</v>
      </c>
      <c r="AR31" s="14">
        <f t="shared" si="56"/>
        <v>58</v>
      </c>
      <c r="AS31" s="14">
        <f t="shared" si="56"/>
        <v>59</v>
      </c>
    </row>
    <row r="32" spans="1:45" s="14" customFormat="1" x14ac:dyDescent="0.25">
      <c r="A32" s="14">
        <f t="shared" si="63"/>
        <v>60</v>
      </c>
      <c r="B32" s="14">
        <f t="shared" si="57"/>
        <v>60</v>
      </c>
      <c r="C32" s="14">
        <f t="shared" si="58"/>
        <v>61</v>
      </c>
      <c r="D32" s="14">
        <f t="shared" si="53"/>
        <v>62</v>
      </c>
      <c r="E32" s="14">
        <f t="shared" si="53"/>
        <v>63</v>
      </c>
      <c r="F32" s="14">
        <f t="shared" si="53"/>
        <v>64</v>
      </c>
      <c r="G32" s="14">
        <f t="shared" si="53"/>
        <v>65</v>
      </c>
      <c r="H32" s="14">
        <f t="shared" si="53"/>
        <v>66</v>
      </c>
      <c r="I32" s="14">
        <f t="shared" si="53"/>
        <v>67</v>
      </c>
      <c r="J32" s="14">
        <f t="shared" si="53"/>
        <v>68</v>
      </c>
      <c r="L32" s="14">
        <v>0</v>
      </c>
      <c r="M32" s="14">
        <f t="shared" si="59"/>
        <v>1</v>
      </c>
      <c r="N32" s="14">
        <f t="shared" si="60"/>
        <v>2</v>
      </c>
      <c r="O32" s="14">
        <f t="shared" si="60"/>
        <v>3</v>
      </c>
      <c r="P32" s="14">
        <f t="shared" si="60"/>
        <v>4</v>
      </c>
      <c r="Q32" s="14">
        <f t="shared" si="60"/>
        <v>5</v>
      </c>
      <c r="R32" s="14">
        <f t="shared" si="60"/>
        <v>6</v>
      </c>
      <c r="S32" s="14">
        <f t="shared" si="60"/>
        <v>7</v>
      </c>
      <c r="T32" s="14">
        <f t="shared" si="60"/>
        <v>8</v>
      </c>
      <c r="U32" s="14">
        <f t="shared" si="60"/>
        <v>9</v>
      </c>
      <c r="W32" s="14">
        <f t="shared" si="64"/>
        <v>60</v>
      </c>
      <c r="X32" s="14">
        <f t="shared" si="61"/>
        <v>60</v>
      </c>
      <c r="Y32" s="14">
        <f t="shared" si="61"/>
        <v>61</v>
      </c>
      <c r="Z32" s="14">
        <f t="shared" si="55"/>
        <v>62</v>
      </c>
      <c r="AA32" s="14">
        <f t="shared" si="55"/>
        <v>63</v>
      </c>
      <c r="AB32" s="14">
        <f t="shared" si="55"/>
        <v>64</v>
      </c>
      <c r="AC32" s="14">
        <f t="shared" si="55"/>
        <v>65</v>
      </c>
      <c r="AD32" s="14">
        <f t="shared" si="55"/>
        <v>66</v>
      </c>
      <c r="AE32" s="14">
        <f t="shared" si="55"/>
        <v>67</v>
      </c>
      <c r="AF32" s="14">
        <f t="shared" si="55"/>
        <v>68</v>
      </c>
      <c r="AG32" s="14">
        <f t="shared" si="55"/>
        <v>69</v>
      </c>
      <c r="AI32" s="14">
        <f t="shared" si="65"/>
        <v>60</v>
      </c>
      <c r="AJ32" s="14">
        <f t="shared" si="62"/>
        <v>60</v>
      </c>
      <c r="AK32" s="14">
        <f t="shared" si="62"/>
        <v>61</v>
      </c>
      <c r="AL32" s="14">
        <f t="shared" si="56"/>
        <v>62</v>
      </c>
      <c r="AM32" s="14">
        <f t="shared" si="56"/>
        <v>63</v>
      </c>
      <c r="AN32" s="14">
        <f t="shared" si="56"/>
        <v>64</v>
      </c>
      <c r="AO32" s="14">
        <f t="shared" si="56"/>
        <v>65</v>
      </c>
      <c r="AP32" s="14">
        <f t="shared" si="56"/>
        <v>66</v>
      </c>
      <c r="AQ32" s="14">
        <f t="shared" si="56"/>
        <v>67</v>
      </c>
      <c r="AR32" s="14">
        <f t="shared" si="56"/>
        <v>68</v>
      </c>
      <c r="AS32" s="14">
        <f t="shared" si="56"/>
        <v>69</v>
      </c>
    </row>
    <row r="33" spans="1:45" s="14" customFormat="1" x14ac:dyDescent="0.25">
      <c r="A33" s="14">
        <f t="shared" si="63"/>
        <v>70</v>
      </c>
      <c r="B33" s="14">
        <f t="shared" si="57"/>
        <v>70</v>
      </c>
      <c r="C33" s="14">
        <f t="shared" si="58"/>
        <v>71</v>
      </c>
      <c r="D33" s="14">
        <f t="shared" si="53"/>
        <v>72</v>
      </c>
      <c r="E33" s="14">
        <f t="shared" si="53"/>
        <v>73</v>
      </c>
      <c r="F33" s="14">
        <f t="shared" si="53"/>
        <v>74</v>
      </c>
      <c r="G33" s="14">
        <f t="shared" si="53"/>
        <v>75</v>
      </c>
      <c r="H33" s="14">
        <f t="shared" si="53"/>
        <v>76</v>
      </c>
      <c r="I33" s="14">
        <f t="shared" si="53"/>
        <v>77</v>
      </c>
      <c r="J33" s="14">
        <f t="shared" si="53"/>
        <v>78</v>
      </c>
      <c r="L33" s="14">
        <v>0</v>
      </c>
      <c r="M33" s="14">
        <f t="shared" si="59"/>
        <v>1</v>
      </c>
      <c r="N33" s="14">
        <f t="shared" si="60"/>
        <v>2</v>
      </c>
      <c r="O33" s="14">
        <f t="shared" si="60"/>
        <v>3</v>
      </c>
      <c r="P33" s="14">
        <f t="shared" si="60"/>
        <v>4</v>
      </c>
      <c r="Q33" s="14">
        <f t="shared" si="60"/>
        <v>5</v>
      </c>
      <c r="R33" s="14">
        <f t="shared" si="60"/>
        <v>6</v>
      </c>
      <c r="S33" s="14">
        <f t="shared" si="60"/>
        <v>7</v>
      </c>
      <c r="T33" s="14">
        <f t="shared" si="60"/>
        <v>8</v>
      </c>
      <c r="U33" s="14">
        <f t="shared" si="60"/>
        <v>9</v>
      </c>
      <c r="W33" s="14">
        <f t="shared" si="64"/>
        <v>70</v>
      </c>
      <c r="X33" s="14">
        <f t="shared" si="61"/>
        <v>70</v>
      </c>
      <c r="Y33" s="14">
        <f t="shared" si="61"/>
        <v>71</v>
      </c>
      <c r="Z33" s="14">
        <f t="shared" si="55"/>
        <v>72</v>
      </c>
      <c r="AA33" s="14">
        <f t="shared" si="55"/>
        <v>73</v>
      </c>
      <c r="AB33" s="14">
        <f t="shared" si="55"/>
        <v>74</v>
      </c>
      <c r="AC33" s="14">
        <f t="shared" si="55"/>
        <v>75</v>
      </c>
      <c r="AD33" s="14">
        <f t="shared" si="55"/>
        <v>76</v>
      </c>
      <c r="AE33" s="14">
        <f t="shared" si="55"/>
        <v>77</v>
      </c>
      <c r="AF33" s="14">
        <f t="shared" si="55"/>
        <v>78</v>
      </c>
      <c r="AG33" s="14">
        <f t="shared" si="55"/>
        <v>79</v>
      </c>
      <c r="AI33" s="14">
        <f t="shared" si="65"/>
        <v>70</v>
      </c>
      <c r="AJ33" s="14">
        <f t="shared" si="62"/>
        <v>70</v>
      </c>
      <c r="AK33" s="14">
        <f t="shared" si="62"/>
        <v>71</v>
      </c>
      <c r="AL33" s="14">
        <f t="shared" si="56"/>
        <v>72</v>
      </c>
      <c r="AM33" s="14">
        <f t="shared" si="56"/>
        <v>73</v>
      </c>
      <c r="AN33" s="14">
        <f t="shared" si="56"/>
        <v>74</v>
      </c>
      <c r="AO33" s="14">
        <f t="shared" si="56"/>
        <v>75</v>
      </c>
      <c r="AP33" s="14">
        <f t="shared" si="56"/>
        <v>76</v>
      </c>
      <c r="AQ33" s="14">
        <f t="shared" si="56"/>
        <v>77</v>
      </c>
      <c r="AR33" s="14">
        <f t="shared" si="56"/>
        <v>78</v>
      </c>
      <c r="AS33" s="14">
        <f t="shared" si="56"/>
        <v>79</v>
      </c>
    </row>
    <row r="34" spans="1:45" s="14" customFormat="1" x14ac:dyDescent="0.25">
      <c r="A34" s="14">
        <f t="shared" si="63"/>
        <v>80</v>
      </c>
      <c r="B34" s="14">
        <f t="shared" si="57"/>
        <v>80</v>
      </c>
      <c r="C34" s="14">
        <f t="shared" si="58"/>
        <v>81</v>
      </c>
      <c r="D34" s="14">
        <f t="shared" si="53"/>
        <v>82</v>
      </c>
      <c r="E34" s="14">
        <f t="shared" si="53"/>
        <v>83</v>
      </c>
      <c r="F34" s="14">
        <f t="shared" si="53"/>
        <v>84</v>
      </c>
      <c r="G34" s="14">
        <f t="shared" si="53"/>
        <v>85</v>
      </c>
      <c r="H34" s="14">
        <f t="shared" si="53"/>
        <v>86</v>
      </c>
      <c r="I34" s="14">
        <f t="shared" si="53"/>
        <v>87</v>
      </c>
      <c r="J34" s="14">
        <f t="shared" si="53"/>
        <v>88</v>
      </c>
      <c r="L34" s="14">
        <v>0</v>
      </c>
      <c r="M34" s="14">
        <f t="shared" si="59"/>
        <v>1</v>
      </c>
      <c r="N34" s="14">
        <f t="shared" si="60"/>
        <v>2</v>
      </c>
      <c r="O34" s="14">
        <f t="shared" si="60"/>
        <v>3</v>
      </c>
      <c r="P34" s="14">
        <f t="shared" si="60"/>
        <v>4</v>
      </c>
      <c r="Q34" s="14">
        <f t="shared" si="60"/>
        <v>5</v>
      </c>
      <c r="R34" s="14">
        <f t="shared" si="60"/>
        <v>6</v>
      </c>
      <c r="S34" s="14">
        <f t="shared" si="60"/>
        <v>7</v>
      </c>
      <c r="T34" s="14">
        <f t="shared" si="60"/>
        <v>8</v>
      </c>
      <c r="U34" s="14">
        <f t="shared" si="60"/>
        <v>9</v>
      </c>
      <c r="W34" s="14">
        <f t="shared" si="64"/>
        <v>80</v>
      </c>
      <c r="X34" s="14">
        <f t="shared" si="61"/>
        <v>80</v>
      </c>
      <c r="Y34" s="14">
        <f t="shared" si="61"/>
        <v>81</v>
      </c>
      <c r="Z34" s="14">
        <f t="shared" si="55"/>
        <v>82</v>
      </c>
      <c r="AA34" s="14">
        <f t="shared" si="55"/>
        <v>83</v>
      </c>
      <c r="AB34" s="14">
        <f t="shared" si="55"/>
        <v>84</v>
      </c>
      <c r="AC34" s="14">
        <f t="shared" si="55"/>
        <v>85</v>
      </c>
      <c r="AD34" s="14">
        <f t="shared" si="55"/>
        <v>86</v>
      </c>
      <c r="AE34" s="14">
        <f t="shared" si="55"/>
        <v>87</v>
      </c>
      <c r="AF34" s="14">
        <f t="shared" si="55"/>
        <v>88</v>
      </c>
      <c r="AG34" s="14">
        <f t="shared" si="55"/>
        <v>89</v>
      </c>
      <c r="AI34" s="14">
        <f t="shared" si="65"/>
        <v>80</v>
      </c>
      <c r="AJ34" s="14">
        <f t="shared" si="62"/>
        <v>80</v>
      </c>
      <c r="AK34" s="14">
        <f t="shared" si="62"/>
        <v>81</v>
      </c>
      <c r="AL34" s="14">
        <f t="shared" si="56"/>
        <v>82</v>
      </c>
      <c r="AM34" s="14">
        <f t="shared" si="56"/>
        <v>83</v>
      </c>
      <c r="AN34" s="14">
        <f t="shared" si="56"/>
        <v>84</v>
      </c>
      <c r="AO34" s="14">
        <f t="shared" si="56"/>
        <v>85</v>
      </c>
      <c r="AP34" s="14">
        <f t="shared" si="56"/>
        <v>86</v>
      </c>
      <c r="AQ34" s="14">
        <f t="shared" si="56"/>
        <v>87</v>
      </c>
      <c r="AR34" s="14">
        <f t="shared" si="56"/>
        <v>88</v>
      </c>
      <c r="AS34" s="14">
        <f t="shared" si="56"/>
        <v>89</v>
      </c>
    </row>
    <row r="35" spans="1:45" s="14" customFormat="1" x14ac:dyDescent="0.25">
      <c r="A35" s="14">
        <f t="shared" si="63"/>
        <v>90</v>
      </c>
      <c r="B35" s="14">
        <f t="shared" si="57"/>
        <v>90</v>
      </c>
      <c r="C35" s="14">
        <f t="shared" si="58"/>
        <v>91</v>
      </c>
      <c r="D35" s="14">
        <f t="shared" si="53"/>
        <v>92</v>
      </c>
      <c r="E35" s="14">
        <f t="shared" si="53"/>
        <v>93</v>
      </c>
      <c r="F35" s="14">
        <f t="shared" si="53"/>
        <v>94</v>
      </c>
      <c r="G35" s="14">
        <f t="shared" si="53"/>
        <v>95</v>
      </c>
      <c r="H35" s="14">
        <f t="shared" si="53"/>
        <v>96</v>
      </c>
      <c r="I35" s="14">
        <f t="shared" si="53"/>
        <v>97</v>
      </c>
      <c r="J35" s="14">
        <f t="shared" si="53"/>
        <v>98</v>
      </c>
      <c r="L35" s="14">
        <v>0</v>
      </c>
      <c r="M35" s="14">
        <f t="shared" si="59"/>
        <v>1</v>
      </c>
      <c r="N35" s="14">
        <f t="shared" si="60"/>
        <v>2</v>
      </c>
      <c r="O35" s="14">
        <f t="shared" si="60"/>
        <v>3</v>
      </c>
      <c r="P35" s="14">
        <f t="shared" si="60"/>
        <v>4</v>
      </c>
      <c r="Q35" s="14">
        <f t="shared" si="60"/>
        <v>5</v>
      </c>
      <c r="R35" s="14">
        <f t="shared" si="60"/>
        <v>6</v>
      </c>
      <c r="S35" s="14">
        <f t="shared" si="60"/>
        <v>7</v>
      </c>
      <c r="T35" s="14">
        <f t="shared" si="60"/>
        <v>8</v>
      </c>
      <c r="U35" s="14">
        <f t="shared" si="60"/>
        <v>9</v>
      </c>
      <c r="W35" s="14">
        <f t="shared" si="64"/>
        <v>90</v>
      </c>
      <c r="X35" s="14">
        <f t="shared" si="61"/>
        <v>90</v>
      </c>
      <c r="Y35" s="14">
        <f t="shared" si="61"/>
        <v>91</v>
      </c>
      <c r="Z35" s="14">
        <f t="shared" si="55"/>
        <v>92</v>
      </c>
      <c r="AA35" s="14">
        <f t="shared" si="55"/>
        <v>93</v>
      </c>
      <c r="AB35" s="14">
        <f t="shared" si="55"/>
        <v>94</v>
      </c>
      <c r="AC35" s="14">
        <f t="shared" si="55"/>
        <v>95</v>
      </c>
      <c r="AD35" s="14">
        <f t="shared" si="55"/>
        <v>96</v>
      </c>
      <c r="AE35" s="14">
        <f t="shared" si="55"/>
        <v>97</v>
      </c>
      <c r="AF35" s="14">
        <f t="shared" si="55"/>
        <v>98</v>
      </c>
      <c r="AG35" s="14">
        <f t="shared" si="55"/>
        <v>99</v>
      </c>
      <c r="AI35" s="14">
        <f t="shared" si="65"/>
        <v>90</v>
      </c>
      <c r="AJ35" s="14">
        <f t="shared" si="62"/>
        <v>90</v>
      </c>
      <c r="AK35" s="14">
        <f t="shared" si="62"/>
        <v>91</v>
      </c>
      <c r="AL35" s="14">
        <f t="shared" si="56"/>
        <v>92</v>
      </c>
      <c r="AM35" s="14">
        <f t="shared" si="56"/>
        <v>93</v>
      </c>
      <c r="AN35" s="14">
        <f t="shared" si="56"/>
        <v>94</v>
      </c>
      <c r="AO35" s="14">
        <f t="shared" si="56"/>
        <v>95</v>
      </c>
      <c r="AP35" s="14">
        <f t="shared" si="56"/>
        <v>96</v>
      </c>
      <c r="AQ35" s="14">
        <f t="shared" si="56"/>
        <v>97</v>
      </c>
      <c r="AR35" s="14">
        <f t="shared" si="56"/>
        <v>98</v>
      </c>
      <c r="AS35" s="14">
        <f t="shared" si="56"/>
        <v>99</v>
      </c>
    </row>
    <row r="36" spans="1:45" s="14" customFormat="1" x14ac:dyDescent="0.25"/>
    <row r="37" spans="1:45" s="14" customFormat="1" x14ac:dyDescent="0.25"/>
    <row r="38" spans="1:45" s="14" customFormat="1" x14ac:dyDescent="0.25">
      <c r="A38" s="14">
        <f>A27</f>
        <v>10</v>
      </c>
      <c r="B38" s="14" t="str">
        <f>B4&amp;B14&amp;B27</f>
        <v>a_10</v>
      </c>
      <c r="C38" s="14" t="str">
        <f>C4&amp;C14&amp;C27</f>
        <v>a_11</v>
      </c>
      <c r="D38" s="14" t="str">
        <f t="shared" ref="D38:J38" si="66">D4&amp;D14&amp;D27</f>
        <v>a_12</v>
      </c>
      <c r="E38" s="14" t="str">
        <f t="shared" si="66"/>
        <v>a_13</v>
      </c>
      <c r="F38" s="14" t="str">
        <f t="shared" si="66"/>
        <v>a_14</v>
      </c>
      <c r="G38" s="14" t="str">
        <f t="shared" si="66"/>
        <v>a_15</v>
      </c>
      <c r="H38" s="14" t="str">
        <f t="shared" si="66"/>
        <v>a_16</v>
      </c>
      <c r="I38" s="14" t="str">
        <f t="shared" si="66"/>
        <v>a_17</v>
      </c>
      <c r="J38" s="14" t="str">
        <f t="shared" si="66"/>
        <v>a_18</v>
      </c>
      <c r="M38" s="14" t="str">
        <f>M4&amp;M14&amp;M27</f>
        <v>a_1</v>
      </c>
      <c r="N38" s="14" t="str">
        <f t="shared" ref="N38:T38" si="67">N4&amp;N14&amp;N27</f>
        <v>b_2</v>
      </c>
      <c r="O38" s="14" t="str">
        <f t="shared" si="67"/>
        <v>c_3</v>
      </c>
      <c r="P38" s="14" t="str">
        <f t="shared" si="67"/>
        <v>d_4</v>
      </c>
      <c r="Q38" s="14" t="str">
        <f t="shared" si="67"/>
        <v>e_5</v>
      </c>
      <c r="R38" s="14" t="str">
        <f t="shared" si="67"/>
        <v>f_6</v>
      </c>
      <c r="S38" s="14" t="str">
        <f t="shared" si="67"/>
        <v>g_7</v>
      </c>
      <c r="T38" s="14" t="str">
        <f t="shared" si="67"/>
        <v>h_8</v>
      </c>
      <c r="W38" s="14">
        <f>W27</f>
        <v>10</v>
      </c>
      <c r="X38" s="14" t="str">
        <f>X4&amp;X14&amp;X27</f>
        <v>b_10</v>
      </c>
      <c r="Y38" s="14" t="str">
        <f>Y4&amp;Y14&amp;Y27</f>
        <v>b_11</v>
      </c>
      <c r="Z38" s="14" t="str">
        <f t="shared" ref="Z38:AF38" si="68">Z4&amp;Z14&amp;Z27</f>
        <v>b_12</v>
      </c>
      <c r="AA38" s="14" t="str">
        <f t="shared" si="68"/>
        <v>b_13</v>
      </c>
      <c r="AB38" s="14" t="str">
        <f t="shared" si="68"/>
        <v>b_14</v>
      </c>
      <c r="AC38" s="14" t="str">
        <f t="shared" si="68"/>
        <v>b_15</v>
      </c>
      <c r="AD38" s="14" t="str">
        <f t="shared" si="68"/>
        <v>b_16</v>
      </c>
      <c r="AE38" s="14" t="str">
        <f t="shared" si="68"/>
        <v>b_17</v>
      </c>
      <c r="AF38" s="14" t="str">
        <f t="shared" si="68"/>
        <v>b_18</v>
      </c>
      <c r="AG38" s="14" t="str">
        <f t="shared" ref="AG38" si="69">AG4&amp;AG14&amp;AG27</f>
        <v>b_19</v>
      </c>
      <c r="AI38" s="14">
        <f>AI27</f>
        <v>10</v>
      </c>
      <c r="AJ38" s="14" t="str">
        <f>AJ4&amp;AJ14&amp;AJ27</f>
        <v>c_10</v>
      </c>
      <c r="AK38" s="14" t="str">
        <f>AK4&amp;AK14&amp;AK27</f>
        <v>c_11</v>
      </c>
      <c r="AL38" s="14" t="str">
        <f t="shared" ref="AL38:AS46" si="70">AL4&amp;AL14&amp;AL27</f>
        <v>c_12</v>
      </c>
      <c r="AM38" s="14" t="str">
        <f t="shared" si="70"/>
        <v>c_13</v>
      </c>
      <c r="AN38" s="14" t="str">
        <f t="shared" si="70"/>
        <v>c_14</v>
      </c>
      <c r="AO38" s="14" t="str">
        <f t="shared" si="70"/>
        <v>c_15</v>
      </c>
      <c r="AP38" s="14" t="str">
        <f t="shared" si="70"/>
        <v>c_16</v>
      </c>
      <c r="AQ38" s="14" t="str">
        <f t="shared" si="70"/>
        <v>c_17</v>
      </c>
      <c r="AR38" s="14" t="str">
        <f t="shared" si="70"/>
        <v>c_18</v>
      </c>
      <c r="AS38" s="14" t="str">
        <f t="shared" si="70"/>
        <v>c_19</v>
      </c>
    </row>
    <row r="39" spans="1:45" s="14" customFormat="1" x14ac:dyDescent="0.25">
      <c r="A39" s="14">
        <f t="shared" ref="A39:A46" si="71">A28</f>
        <v>20</v>
      </c>
      <c r="B39" s="14" t="str">
        <f t="shared" ref="B39:B46" si="72">B5&amp;B15&amp;B28</f>
        <v>a_20</v>
      </c>
      <c r="C39" s="14" t="str">
        <f t="shared" ref="C39:J39" si="73">C5&amp;C15&amp;C28</f>
        <v>a_21</v>
      </c>
      <c r="D39" s="14" t="str">
        <f t="shared" si="73"/>
        <v>a_22</v>
      </c>
      <c r="E39" s="14" t="str">
        <f t="shared" si="73"/>
        <v>a_23</v>
      </c>
      <c r="F39" s="14" t="str">
        <f t="shared" si="73"/>
        <v>a_24</v>
      </c>
      <c r="G39" s="14" t="str">
        <f t="shared" si="73"/>
        <v>a_25</v>
      </c>
      <c r="H39" s="14" t="str">
        <f t="shared" si="73"/>
        <v>a_26</v>
      </c>
      <c r="I39" s="14" t="str">
        <f t="shared" si="73"/>
        <v>a_27</v>
      </c>
      <c r="J39" s="14" t="str">
        <f t="shared" si="73"/>
        <v>a_28</v>
      </c>
      <c r="M39" s="14" t="str">
        <f t="shared" ref="M39:T39" si="74">M5&amp;M15&amp;M28</f>
        <v>a_1</v>
      </c>
      <c r="N39" s="14" t="str">
        <f t="shared" si="74"/>
        <v>b_2</v>
      </c>
      <c r="O39" s="14" t="str">
        <f t="shared" si="74"/>
        <v>c_3</v>
      </c>
      <c r="P39" s="14" t="str">
        <f t="shared" si="74"/>
        <v>d_4</v>
      </c>
      <c r="Q39" s="14" t="str">
        <f t="shared" si="74"/>
        <v>e_5</v>
      </c>
      <c r="R39" s="14" t="str">
        <f t="shared" si="74"/>
        <v>f_6</v>
      </c>
      <c r="S39" s="14" t="str">
        <f t="shared" si="74"/>
        <v>g_7</v>
      </c>
      <c r="T39" s="14" t="str">
        <f t="shared" si="74"/>
        <v>h_8</v>
      </c>
      <c r="W39" s="14">
        <f t="shared" ref="W39:W46" si="75">W28</f>
        <v>20</v>
      </c>
      <c r="X39" s="14" t="str">
        <f t="shared" ref="X39:AF46" si="76">X5&amp;X15&amp;X28</f>
        <v>b_20</v>
      </c>
      <c r="Y39" s="14" t="str">
        <f t="shared" si="76"/>
        <v>b_21</v>
      </c>
      <c r="Z39" s="14" t="str">
        <f t="shared" si="76"/>
        <v>b_22</v>
      </c>
      <c r="AA39" s="14" t="str">
        <f t="shared" si="76"/>
        <v>b_23</v>
      </c>
      <c r="AB39" s="14" t="str">
        <f t="shared" si="76"/>
        <v>b_24</v>
      </c>
      <c r="AC39" s="14" t="str">
        <f t="shared" si="76"/>
        <v>b_25</v>
      </c>
      <c r="AD39" s="14" t="str">
        <f t="shared" si="76"/>
        <v>b_26</v>
      </c>
      <c r="AE39" s="14" t="str">
        <f t="shared" si="76"/>
        <v>b_27</v>
      </c>
      <c r="AF39" s="14" t="str">
        <f t="shared" si="76"/>
        <v>b_28</v>
      </c>
      <c r="AG39" s="14" t="str">
        <f t="shared" ref="AG39" si="77">AG5&amp;AG15&amp;AG28</f>
        <v>b_29</v>
      </c>
      <c r="AI39" s="14">
        <f t="shared" ref="AI39:AI46" si="78">AI28</f>
        <v>20</v>
      </c>
      <c r="AJ39" s="14" t="str">
        <f t="shared" ref="AJ39:AR39" si="79">AJ5&amp;AJ15&amp;AJ28</f>
        <v>c_20</v>
      </c>
      <c r="AK39" s="14" t="str">
        <f t="shared" si="79"/>
        <v>c_21</v>
      </c>
      <c r="AL39" s="14" t="str">
        <f t="shared" si="79"/>
        <v>c_22</v>
      </c>
      <c r="AM39" s="14" t="str">
        <f t="shared" si="79"/>
        <v>c_23</v>
      </c>
      <c r="AN39" s="14" t="str">
        <f t="shared" si="79"/>
        <v>c_24</v>
      </c>
      <c r="AO39" s="14" t="str">
        <f t="shared" si="79"/>
        <v>c_25</v>
      </c>
      <c r="AP39" s="14" t="str">
        <f t="shared" si="79"/>
        <v>c_26</v>
      </c>
      <c r="AQ39" s="14" t="str">
        <f t="shared" si="79"/>
        <v>c_27</v>
      </c>
      <c r="AR39" s="14" t="str">
        <f t="shared" si="79"/>
        <v>c_28</v>
      </c>
      <c r="AS39" s="14" t="str">
        <f t="shared" si="70"/>
        <v>c_29</v>
      </c>
    </row>
    <row r="40" spans="1:45" s="14" customFormat="1" x14ac:dyDescent="0.25">
      <c r="A40" s="14">
        <f t="shared" si="71"/>
        <v>30</v>
      </c>
      <c r="B40" s="14" t="str">
        <f t="shared" si="72"/>
        <v>a_30</v>
      </c>
      <c r="C40" s="14" t="str">
        <f t="shared" ref="C40:J40" si="80">C6&amp;C16&amp;C29</f>
        <v>a_31</v>
      </c>
      <c r="D40" s="14" t="str">
        <f t="shared" si="80"/>
        <v>a_32</v>
      </c>
      <c r="E40" s="14" t="str">
        <f t="shared" si="80"/>
        <v>a_33</v>
      </c>
      <c r="F40" s="14" t="str">
        <f t="shared" si="80"/>
        <v>a_34</v>
      </c>
      <c r="G40" s="14" t="str">
        <f t="shared" si="80"/>
        <v>a_35</v>
      </c>
      <c r="H40" s="14" t="str">
        <f t="shared" si="80"/>
        <v>a_36</v>
      </c>
      <c r="I40" s="14" t="str">
        <f t="shared" si="80"/>
        <v>a_37</v>
      </c>
      <c r="J40" s="14" t="str">
        <f t="shared" si="80"/>
        <v>a_38</v>
      </c>
      <c r="M40" s="14" t="str">
        <f t="shared" ref="M40:T40" si="81">M6&amp;M16&amp;M29</f>
        <v>a_1</v>
      </c>
      <c r="N40" s="14" t="str">
        <f t="shared" si="81"/>
        <v>b_2</v>
      </c>
      <c r="O40" s="14" t="str">
        <f t="shared" si="81"/>
        <v>c_3</v>
      </c>
      <c r="P40" s="14" t="str">
        <f t="shared" si="81"/>
        <v>d_4</v>
      </c>
      <c r="Q40" s="14" t="str">
        <f t="shared" si="81"/>
        <v>e_5</v>
      </c>
      <c r="R40" s="14" t="str">
        <f t="shared" si="81"/>
        <v>f_6</v>
      </c>
      <c r="S40" s="14" t="str">
        <f t="shared" si="81"/>
        <v>g_7</v>
      </c>
      <c r="T40" s="14" t="str">
        <f t="shared" si="81"/>
        <v>h_8</v>
      </c>
      <c r="W40" s="14">
        <f t="shared" si="75"/>
        <v>30</v>
      </c>
      <c r="X40" s="14" t="str">
        <f t="shared" si="76"/>
        <v>b_30</v>
      </c>
      <c r="Y40" s="14" t="str">
        <f t="shared" si="76"/>
        <v>b_31</v>
      </c>
      <c r="Z40" s="14" t="str">
        <f t="shared" si="76"/>
        <v>b_32</v>
      </c>
      <c r="AA40" s="14" t="str">
        <f t="shared" si="76"/>
        <v>b_33</v>
      </c>
      <c r="AB40" s="14" t="str">
        <f t="shared" si="76"/>
        <v>b_34</v>
      </c>
      <c r="AC40" s="14" t="str">
        <f t="shared" si="76"/>
        <v>b_35</v>
      </c>
      <c r="AD40" s="14" t="str">
        <f t="shared" si="76"/>
        <v>b_36</v>
      </c>
      <c r="AE40" s="14" t="str">
        <f t="shared" si="76"/>
        <v>b_37</v>
      </c>
      <c r="AF40" s="14" t="str">
        <f t="shared" si="76"/>
        <v>b_38</v>
      </c>
      <c r="AG40" s="14" t="str">
        <f t="shared" ref="AG40" si="82">AG6&amp;AG16&amp;AG29</f>
        <v>b_39</v>
      </c>
      <c r="AI40" s="14">
        <f t="shared" si="78"/>
        <v>30</v>
      </c>
      <c r="AJ40" s="14" t="str">
        <f t="shared" ref="AJ40:AR40" si="83">AJ6&amp;AJ16&amp;AJ29</f>
        <v>c_30</v>
      </c>
      <c r="AK40" s="14" t="str">
        <f t="shared" si="83"/>
        <v>c_31</v>
      </c>
      <c r="AL40" s="14" t="str">
        <f t="shared" si="83"/>
        <v>c_32</v>
      </c>
      <c r="AM40" s="14" t="str">
        <f t="shared" si="83"/>
        <v>c_33</v>
      </c>
      <c r="AN40" s="14" t="str">
        <f t="shared" si="83"/>
        <v>c_34</v>
      </c>
      <c r="AO40" s="14" t="str">
        <f t="shared" si="83"/>
        <v>c_35</v>
      </c>
      <c r="AP40" s="14" t="str">
        <f t="shared" si="83"/>
        <v>c_36</v>
      </c>
      <c r="AQ40" s="14" t="str">
        <f t="shared" si="83"/>
        <v>c_37</v>
      </c>
      <c r="AR40" s="14" t="str">
        <f t="shared" si="83"/>
        <v>c_38</v>
      </c>
      <c r="AS40" s="14" t="str">
        <f t="shared" si="70"/>
        <v>c_39</v>
      </c>
    </row>
    <row r="41" spans="1:45" s="14" customFormat="1" x14ac:dyDescent="0.25">
      <c r="A41" s="14">
        <f t="shared" si="71"/>
        <v>40</v>
      </c>
      <c r="B41" s="14" t="str">
        <f t="shared" si="72"/>
        <v>a_40</v>
      </c>
      <c r="C41" s="14" t="str">
        <f t="shared" ref="C41:J41" si="84">C7&amp;C17&amp;C30</f>
        <v>a_41</v>
      </c>
      <c r="D41" s="14" t="str">
        <f t="shared" si="84"/>
        <v>a_42</v>
      </c>
      <c r="E41" s="14" t="str">
        <f t="shared" si="84"/>
        <v>a_43</v>
      </c>
      <c r="F41" s="14" t="str">
        <f t="shared" si="84"/>
        <v>a_44</v>
      </c>
      <c r="G41" s="14" t="str">
        <f t="shared" si="84"/>
        <v>a_45</v>
      </c>
      <c r="H41" s="14" t="str">
        <f t="shared" si="84"/>
        <v>a_46</v>
      </c>
      <c r="I41" s="14" t="str">
        <f t="shared" si="84"/>
        <v>a_47</v>
      </c>
      <c r="J41" s="14" t="str">
        <f t="shared" si="84"/>
        <v>a_48</v>
      </c>
      <c r="M41" s="14" t="str">
        <f t="shared" ref="M41:T41" si="85">M7&amp;M17&amp;M30</f>
        <v>a_1</v>
      </c>
      <c r="N41" s="14" t="str">
        <f t="shared" si="85"/>
        <v>b_2</v>
      </c>
      <c r="O41" s="14" t="str">
        <f t="shared" si="85"/>
        <v>c_3</v>
      </c>
      <c r="P41" s="14" t="str">
        <f t="shared" si="85"/>
        <v>d_4</v>
      </c>
      <c r="Q41" s="14" t="str">
        <f t="shared" si="85"/>
        <v>e_5</v>
      </c>
      <c r="R41" s="14" t="str">
        <f t="shared" si="85"/>
        <v>f_6</v>
      </c>
      <c r="S41" s="14" t="str">
        <f t="shared" si="85"/>
        <v>g_7</v>
      </c>
      <c r="T41" s="14" t="str">
        <f t="shared" si="85"/>
        <v>h_8</v>
      </c>
      <c r="W41" s="14">
        <f t="shared" si="75"/>
        <v>40</v>
      </c>
      <c r="X41" s="14" t="str">
        <f t="shared" si="76"/>
        <v>b_40</v>
      </c>
      <c r="Y41" s="14" t="str">
        <f t="shared" si="76"/>
        <v>b_41</v>
      </c>
      <c r="Z41" s="14" t="str">
        <f t="shared" si="76"/>
        <v>b_42</v>
      </c>
      <c r="AA41" s="14" t="str">
        <f t="shared" si="76"/>
        <v>b_43</v>
      </c>
      <c r="AB41" s="14" t="str">
        <f t="shared" si="76"/>
        <v>b_44</v>
      </c>
      <c r="AC41" s="14" t="str">
        <f t="shared" si="76"/>
        <v>b_45</v>
      </c>
      <c r="AD41" s="14" t="str">
        <f t="shared" si="76"/>
        <v>b_46</v>
      </c>
      <c r="AE41" s="14" t="str">
        <f t="shared" si="76"/>
        <v>b_47</v>
      </c>
      <c r="AF41" s="14" t="str">
        <f t="shared" si="76"/>
        <v>b_48</v>
      </c>
      <c r="AG41" s="14" t="str">
        <f t="shared" ref="AG41" si="86">AG7&amp;AG17&amp;AG30</f>
        <v>b_49</v>
      </c>
      <c r="AI41" s="14">
        <f t="shared" si="78"/>
        <v>40</v>
      </c>
      <c r="AJ41" s="14" t="str">
        <f t="shared" ref="AJ41:AR41" si="87">AJ7&amp;AJ17&amp;AJ30</f>
        <v>c_40</v>
      </c>
      <c r="AK41" s="14" t="str">
        <f t="shared" si="87"/>
        <v>c_41</v>
      </c>
      <c r="AL41" s="14" t="str">
        <f t="shared" si="87"/>
        <v>c_42</v>
      </c>
      <c r="AM41" s="14" t="str">
        <f t="shared" si="87"/>
        <v>c_43</v>
      </c>
      <c r="AN41" s="14" t="str">
        <f t="shared" si="87"/>
        <v>c_44</v>
      </c>
      <c r="AO41" s="14" t="str">
        <f t="shared" si="87"/>
        <v>c_45</v>
      </c>
      <c r="AP41" s="14" t="str">
        <f t="shared" si="87"/>
        <v>c_46</v>
      </c>
      <c r="AQ41" s="14" t="str">
        <f t="shared" si="87"/>
        <v>c_47</v>
      </c>
      <c r="AR41" s="14" t="str">
        <f t="shared" si="87"/>
        <v>c_48</v>
      </c>
      <c r="AS41" s="14" t="str">
        <f t="shared" si="70"/>
        <v>c_49</v>
      </c>
    </row>
    <row r="42" spans="1:45" s="14" customFormat="1" x14ac:dyDescent="0.25">
      <c r="A42" s="14">
        <f t="shared" si="71"/>
        <v>50</v>
      </c>
      <c r="B42" s="14" t="str">
        <f t="shared" si="72"/>
        <v>a_50</v>
      </c>
      <c r="C42" s="14" t="str">
        <f t="shared" ref="C42:J42" si="88">C8&amp;C18&amp;C31</f>
        <v>a_51</v>
      </c>
      <c r="D42" s="14" t="str">
        <f t="shared" si="88"/>
        <v>a_52</v>
      </c>
      <c r="E42" s="14" t="str">
        <f t="shared" si="88"/>
        <v>a_53</v>
      </c>
      <c r="F42" s="14" t="str">
        <f t="shared" si="88"/>
        <v>a_54</v>
      </c>
      <c r="G42" s="14" t="str">
        <f t="shared" si="88"/>
        <v>a_55</v>
      </c>
      <c r="H42" s="14" t="str">
        <f t="shared" si="88"/>
        <v>a_56</v>
      </c>
      <c r="I42" s="14" t="str">
        <f t="shared" si="88"/>
        <v>a_57</v>
      </c>
      <c r="J42" s="14" t="str">
        <f t="shared" si="88"/>
        <v>a_58</v>
      </c>
      <c r="M42" s="14" t="str">
        <f t="shared" ref="M42:T42" si="89">M8&amp;M18&amp;M31</f>
        <v>a_1</v>
      </c>
      <c r="N42" s="14" t="str">
        <f t="shared" si="89"/>
        <v>b_2</v>
      </c>
      <c r="O42" s="14" t="str">
        <f t="shared" si="89"/>
        <v>c_3</v>
      </c>
      <c r="P42" s="14" t="str">
        <f t="shared" si="89"/>
        <v>d_4</v>
      </c>
      <c r="Q42" s="14" t="str">
        <f t="shared" si="89"/>
        <v>e_5</v>
      </c>
      <c r="R42" s="14" t="str">
        <f t="shared" si="89"/>
        <v>f_6</v>
      </c>
      <c r="S42" s="14" t="str">
        <f t="shared" si="89"/>
        <v>g_7</v>
      </c>
      <c r="T42" s="14" t="str">
        <f t="shared" si="89"/>
        <v>h_8</v>
      </c>
      <c r="W42" s="14">
        <f t="shared" si="75"/>
        <v>50</v>
      </c>
      <c r="X42" s="14" t="str">
        <f t="shared" si="76"/>
        <v>b_50</v>
      </c>
      <c r="Y42" s="14" t="str">
        <f t="shared" si="76"/>
        <v>b_51</v>
      </c>
      <c r="Z42" s="14" t="str">
        <f t="shared" si="76"/>
        <v>b_52</v>
      </c>
      <c r="AA42" s="14" t="str">
        <f t="shared" si="76"/>
        <v>b_53</v>
      </c>
      <c r="AB42" s="14" t="str">
        <f t="shared" si="76"/>
        <v>b_54</v>
      </c>
      <c r="AC42" s="14" t="str">
        <f t="shared" si="76"/>
        <v>b_55</v>
      </c>
      <c r="AD42" s="14" t="str">
        <f t="shared" si="76"/>
        <v>b_56</v>
      </c>
      <c r="AE42" s="14" t="str">
        <f t="shared" si="76"/>
        <v>b_57</v>
      </c>
      <c r="AF42" s="14" t="str">
        <f t="shared" si="76"/>
        <v>b_58</v>
      </c>
      <c r="AG42" s="14" t="str">
        <f t="shared" ref="AG42" si="90">AG8&amp;AG18&amp;AG31</f>
        <v>b_59</v>
      </c>
      <c r="AI42" s="14">
        <f t="shared" si="78"/>
        <v>50</v>
      </c>
      <c r="AJ42" s="14" t="str">
        <f t="shared" ref="AJ42:AR42" si="91">AJ8&amp;AJ18&amp;AJ31</f>
        <v>c_50</v>
      </c>
      <c r="AK42" s="14" t="str">
        <f t="shared" si="91"/>
        <v>c_51</v>
      </c>
      <c r="AL42" s="14" t="str">
        <f t="shared" si="91"/>
        <v>c_52</v>
      </c>
      <c r="AM42" s="14" t="str">
        <f t="shared" si="91"/>
        <v>c_53</v>
      </c>
      <c r="AN42" s="14" t="str">
        <f t="shared" si="91"/>
        <v>c_54</v>
      </c>
      <c r="AO42" s="14" t="str">
        <f t="shared" si="91"/>
        <v>c_55</v>
      </c>
      <c r="AP42" s="14" t="str">
        <f t="shared" si="91"/>
        <v>c_56</v>
      </c>
      <c r="AQ42" s="14" t="str">
        <f t="shared" si="91"/>
        <v>c_57</v>
      </c>
      <c r="AR42" s="14" t="str">
        <f t="shared" si="91"/>
        <v>c_58</v>
      </c>
      <c r="AS42" s="14" t="str">
        <f t="shared" si="70"/>
        <v>c_59</v>
      </c>
    </row>
    <row r="43" spans="1:45" s="14" customFormat="1" x14ac:dyDescent="0.25">
      <c r="A43" s="14">
        <f t="shared" si="71"/>
        <v>60</v>
      </c>
      <c r="B43" s="14" t="str">
        <f t="shared" si="72"/>
        <v>a_60</v>
      </c>
      <c r="C43" s="14" t="str">
        <f t="shared" ref="C43:J43" si="92">C9&amp;C19&amp;C32</f>
        <v>a_61</v>
      </c>
      <c r="D43" s="14" t="str">
        <f t="shared" si="92"/>
        <v>a_62</v>
      </c>
      <c r="E43" s="14" t="str">
        <f t="shared" si="92"/>
        <v>a_63</v>
      </c>
      <c r="F43" s="14" t="str">
        <f t="shared" si="92"/>
        <v>a_64</v>
      </c>
      <c r="G43" s="14" t="str">
        <f t="shared" si="92"/>
        <v>a_65</v>
      </c>
      <c r="H43" s="14" t="str">
        <f t="shared" si="92"/>
        <v>a_66</v>
      </c>
      <c r="I43" s="14" t="str">
        <f t="shared" si="92"/>
        <v>a_67</v>
      </c>
      <c r="J43" s="14" t="str">
        <f t="shared" si="92"/>
        <v>a_68</v>
      </c>
      <c r="M43" s="14" t="str">
        <f t="shared" ref="M43:T43" si="93">M9&amp;M19&amp;M32</f>
        <v>a_1</v>
      </c>
      <c r="N43" s="14" t="str">
        <f t="shared" si="93"/>
        <v>b_2</v>
      </c>
      <c r="O43" s="14" t="str">
        <f t="shared" si="93"/>
        <v>c_3</v>
      </c>
      <c r="P43" s="14" t="str">
        <f t="shared" si="93"/>
        <v>d_4</v>
      </c>
      <c r="Q43" s="14" t="str">
        <f t="shared" si="93"/>
        <v>e_5</v>
      </c>
      <c r="R43" s="14" t="str">
        <f t="shared" si="93"/>
        <v>f_6</v>
      </c>
      <c r="S43" s="14" t="str">
        <f t="shared" si="93"/>
        <v>g_7</v>
      </c>
      <c r="T43" s="14" t="str">
        <f t="shared" si="93"/>
        <v>h_8</v>
      </c>
      <c r="W43" s="14">
        <f t="shared" si="75"/>
        <v>60</v>
      </c>
      <c r="X43" s="14" t="str">
        <f t="shared" si="76"/>
        <v>b_60</v>
      </c>
      <c r="Y43" s="14" t="str">
        <f t="shared" si="76"/>
        <v>b_61</v>
      </c>
      <c r="Z43" s="14" t="str">
        <f t="shared" si="76"/>
        <v>b_62</v>
      </c>
      <c r="AA43" s="14" t="str">
        <f t="shared" si="76"/>
        <v>b_63</v>
      </c>
      <c r="AB43" s="14" t="str">
        <f t="shared" si="76"/>
        <v>b_64</v>
      </c>
      <c r="AC43" s="14" t="str">
        <f t="shared" si="76"/>
        <v>b_65</v>
      </c>
      <c r="AD43" s="14" t="str">
        <f t="shared" si="76"/>
        <v>b_66</v>
      </c>
      <c r="AE43" s="14" t="str">
        <f t="shared" si="76"/>
        <v>b_67</v>
      </c>
      <c r="AF43" s="14" t="str">
        <f t="shared" si="76"/>
        <v>b_68</v>
      </c>
      <c r="AG43" s="14" t="str">
        <f t="shared" ref="AG43" si="94">AG9&amp;AG19&amp;AG32</f>
        <v>b_69</v>
      </c>
      <c r="AI43" s="14">
        <f t="shared" si="78"/>
        <v>60</v>
      </c>
      <c r="AJ43" s="14" t="str">
        <f t="shared" ref="AJ43:AR43" si="95">AJ9&amp;AJ19&amp;AJ32</f>
        <v>c_60</v>
      </c>
      <c r="AK43" s="14" t="str">
        <f t="shared" si="95"/>
        <v>c_61</v>
      </c>
      <c r="AL43" s="14" t="str">
        <f t="shared" si="95"/>
        <v>c_62</v>
      </c>
      <c r="AM43" s="14" t="str">
        <f t="shared" si="95"/>
        <v>c_63</v>
      </c>
      <c r="AN43" s="14" t="str">
        <f t="shared" si="95"/>
        <v>c_64</v>
      </c>
      <c r="AO43" s="14" t="str">
        <f t="shared" si="95"/>
        <v>c_65</v>
      </c>
      <c r="AP43" s="14" t="str">
        <f t="shared" si="95"/>
        <v>c_66</v>
      </c>
      <c r="AQ43" s="14" t="str">
        <f t="shared" si="95"/>
        <v>c_67</v>
      </c>
      <c r="AR43" s="14" t="str">
        <f t="shared" si="95"/>
        <v>c_68</v>
      </c>
      <c r="AS43" s="14" t="str">
        <f t="shared" si="70"/>
        <v>c_69</v>
      </c>
    </row>
    <row r="44" spans="1:45" s="14" customFormat="1" x14ac:dyDescent="0.25">
      <c r="A44" s="14">
        <f t="shared" si="71"/>
        <v>70</v>
      </c>
      <c r="B44" s="14" t="str">
        <f t="shared" si="72"/>
        <v>a_70</v>
      </c>
      <c r="C44" s="14" t="str">
        <f t="shared" ref="C44:J44" si="96">C10&amp;C20&amp;C33</f>
        <v>a_71</v>
      </c>
      <c r="D44" s="14" t="str">
        <f t="shared" si="96"/>
        <v>a_72</v>
      </c>
      <c r="E44" s="14" t="str">
        <f t="shared" si="96"/>
        <v>a_73</v>
      </c>
      <c r="F44" s="14" t="str">
        <f t="shared" si="96"/>
        <v>a_74</v>
      </c>
      <c r="G44" s="14" t="str">
        <f t="shared" si="96"/>
        <v>a_75</v>
      </c>
      <c r="H44" s="14" t="str">
        <f t="shared" si="96"/>
        <v>a_76</v>
      </c>
      <c r="I44" s="14" t="str">
        <f t="shared" si="96"/>
        <v>a_77</v>
      </c>
      <c r="J44" s="14" t="str">
        <f t="shared" si="96"/>
        <v>a_78</v>
      </c>
      <c r="M44" s="14" t="str">
        <f t="shared" ref="M44:T44" si="97">M10&amp;M20&amp;M33</f>
        <v>a_1</v>
      </c>
      <c r="N44" s="14" t="str">
        <f t="shared" si="97"/>
        <v>b_2</v>
      </c>
      <c r="O44" s="14" t="str">
        <f t="shared" si="97"/>
        <v>c_3</v>
      </c>
      <c r="P44" s="14" t="str">
        <f t="shared" si="97"/>
        <v>d_4</v>
      </c>
      <c r="Q44" s="14" t="str">
        <f t="shared" si="97"/>
        <v>e_5</v>
      </c>
      <c r="R44" s="14" t="str">
        <f t="shared" si="97"/>
        <v>f_6</v>
      </c>
      <c r="S44" s="14" t="str">
        <f t="shared" si="97"/>
        <v>g_7</v>
      </c>
      <c r="T44" s="14" t="str">
        <f t="shared" si="97"/>
        <v>h_8</v>
      </c>
      <c r="W44" s="14">
        <f t="shared" si="75"/>
        <v>70</v>
      </c>
      <c r="X44" s="14" t="str">
        <f t="shared" si="76"/>
        <v>b_70</v>
      </c>
      <c r="Y44" s="14" t="str">
        <f t="shared" si="76"/>
        <v>b_71</v>
      </c>
      <c r="Z44" s="14" t="str">
        <f t="shared" si="76"/>
        <v>b_72</v>
      </c>
      <c r="AA44" s="14" t="str">
        <f t="shared" si="76"/>
        <v>b_73</v>
      </c>
      <c r="AB44" s="14" t="str">
        <f t="shared" si="76"/>
        <v>b_74</v>
      </c>
      <c r="AC44" s="14" t="str">
        <f t="shared" si="76"/>
        <v>b_75</v>
      </c>
      <c r="AD44" s="14" t="str">
        <f t="shared" si="76"/>
        <v>b_76</v>
      </c>
      <c r="AE44" s="14" t="str">
        <f t="shared" si="76"/>
        <v>b_77</v>
      </c>
      <c r="AF44" s="14" t="str">
        <f t="shared" si="76"/>
        <v>b_78</v>
      </c>
      <c r="AG44" s="14" t="str">
        <f t="shared" ref="AG44" si="98">AG10&amp;AG20&amp;AG33</f>
        <v>b_79</v>
      </c>
      <c r="AI44" s="14">
        <f t="shared" si="78"/>
        <v>70</v>
      </c>
      <c r="AJ44" s="14" t="str">
        <f t="shared" ref="AJ44:AR44" si="99">AJ10&amp;AJ20&amp;AJ33</f>
        <v>c_70</v>
      </c>
      <c r="AK44" s="14" t="str">
        <f t="shared" si="99"/>
        <v>c_71</v>
      </c>
      <c r="AL44" s="14" t="str">
        <f t="shared" si="99"/>
        <v>c_72</v>
      </c>
      <c r="AM44" s="14" t="str">
        <f t="shared" si="99"/>
        <v>c_73</v>
      </c>
      <c r="AN44" s="14" t="str">
        <f t="shared" si="99"/>
        <v>c_74</v>
      </c>
      <c r="AO44" s="14" t="str">
        <f t="shared" si="99"/>
        <v>c_75</v>
      </c>
      <c r="AP44" s="14" t="str">
        <f t="shared" si="99"/>
        <v>c_76</v>
      </c>
      <c r="AQ44" s="14" t="str">
        <f t="shared" si="99"/>
        <v>c_77</v>
      </c>
      <c r="AR44" s="14" t="str">
        <f t="shared" si="99"/>
        <v>c_78</v>
      </c>
      <c r="AS44" s="14" t="str">
        <f t="shared" si="70"/>
        <v>c_79</v>
      </c>
    </row>
    <row r="45" spans="1:45" s="14" customFormat="1" x14ac:dyDescent="0.25">
      <c r="A45" s="14">
        <f t="shared" si="71"/>
        <v>80</v>
      </c>
      <c r="B45" s="14" t="str">
        <f t="shared" si="72"/>
        <v>a_80</v>
      </c>
      <c r="C45" s="14" t="str">
        <f t="shared" ref="C45:J45" si="100">C11&amp;C21&amp;C34</f>
        <v>a_81</v>
      </c>
      <c r="D45" s="14" t="str">
        <f t="shared" si="100"/>
        <v>a_82</v>
      </c>
      <c r="E45" s="14" t="str">
        <f t="shared" si="100"/>
        <v>a_83</v>
      </c>
      <c r="F45" s="14" t="str">
        <f t="shared" si="100"/>
        <v>a_84</v>
      </c>
      <c r="G45" s="14" t="str">
        <f t="shared" si="100"/>
        <v>a_85</v>
      </c>
      <c r="H45" s="14" t="str">
        <f t="shared" si="100"/>
        <v>a_86</v>
      </c>
      <c r="I45" s="14" t="str">
        <f t="shared" si="100"/>
        <v>a_87</v>
      </c>
      <c r="J45" s="14" t="str">
        <f t="shared" si="100"/>
        <v>a_88</v>
      </c>
      <c r="M45" s="14" t="str">
        <f t="shared" ref="M45:T45" si="101">M11&amp;M21&amp;M34</f>
        <v>a_1</v>
      </c>
      <c r="N45" s="14" t="str">
        <f t="shared" si="101"/>
        <v>b_2</v>
      </c>
      <c r="O45" s="14" t="str">
        <f t="shared" si="101"/>
        <v>c_3</v>
      </c>
      <c r="P45" s="14" t="str">
        <f t="shared" si="101"/>
        <v>d_4</v>
      </c>
      <c r="Q45" s="14" t="str">
        <f t="shared" si="101"/>
        <v>e_5</v>
      </c>
      <c r="R45" s="14" t="str">
        <f t="shared" si="101"/>
        <v>f_6</v>
      </c>
      <c r="S45" s="14" t="str">
        <f t="shared" si="101"/>
        <v>g_7</v>
      </c>
      <c r="T45" s="14" t="str">
        <f t="shared" si="101"/>
        <v>h_8</v>
      </c>
      <c r="W45" s="14">
        <f t="shared" si="75"/>
        <v>80</v>
      </c>
      <c r="X45" s="14" t="str">
        <f t="shared" si="76"/>
        <v>b_80</v>
      </c>
      <c r="Y45" s="14" t="str">
        <f t="shared" si="76"/>
        <v>b_81</v>
      </c>
      <c r="Z45" s="14" t="str">
        <f t="shared" si="76"/>
        <v>b_82</v>
      </c>
      <c r="AA45" s="14" t="str">
        <f t="shared" si="76"/>
        <v>b_83</v>
      </c>
      <c r="AB45" s="14" t="str">
        <f t="shared" si="76"/>
        <v>b_84</v>
      </c>
      <c r="AC45" s="14" t="str">
        <f t="shared" si="76"/>
        <v>b_85</v>
      </c>
      <c r="AD45" s="14" t="str">
        <f t="shared" si="76"/>
        <v>b_86</v>
      </c>
      <c r="AE45" s="14" t="str">
        <f t="shared" si="76"/>
        <v>b_87</v>
      </c>
      <c r="AF45" s="14" t="str">
        <f t="shared" si="76"/>
        <v>b_88</v>
      </c>
      <c r="AG45" s="14" t="str">
        <f t="shared" ref="AG45" si="102">AG11&amp;AG21&amp;AG34</f>
        <v>b_89</v>
      </c>
      <c r="AI45" s="14">
        <f t="shared" si="78"/>
        <v>80</v>
      </c>
      <c r="AJ45" s="14" t="str">
        <f t="shared" ref="AJ45:AR45" si="103">AJ11&amp;AJ21&amp;AJ34</f>
        <v>c_80</v>
      </c>
      <c r="AK45" s="14" t="str">
        <f t="shared" si="103"/>
        <v>c_81</v>
      </c>
      <c r="AL45" s="14" t="str">
        <f t="shared" si="103"/>
        <v>c_82</v>
      </c>
      <c r="AM45" s="14" t="str">
        <f t="shared" si="103"/>
        <v>c_83</v>
      </c>
      <c r="AN45" s="14" t="str">
        <f t="shared" si="103"/>
        <v>c_84</v>
      </c>
      <c r="AO45" s="14" t="str">
        <f t="shared" si="103"/>
        <v>c_85</v>
      </c>
      <c r="AP45" s="14" t="str">
        <f t="shared" si="103"/>
        <v>c_86</v>
      </c>
      <c r="AQ45" s="14" t="str">
        <f t="shared" si="103"/>
        <v>c_87</v>
      </c>
      <c r="AR45" s="14" t="str">
        <f t="shared" si="103"/>
        <v>c_88</v>
      </c>
      <c r="AS45" s="14" t="str">
        <f t="shared" si="70"/>
        <v>c_89</v>
      </c>
    </row>
    <row r="46" spans="1:45" s="14" customFormat="1" x14ac:dyDescent="0.25">
      <c r="A46" s="14">
        <f t="shared" si="71"/>
        <v>90</v>
      </c>
      <c r="B46" s="14" t="str">
        <f t="shared" si="72"/>
        <v>a_90</v>
      </c>
      <c r="C46" s="14" t="str">
        <f t="shared" ref="C46:J46" si="104">C12&amp;C22&amp;C35</f>
        <v>a_91</v>
      </c>
      <c r="D46" s="14" t="str">
        <f t="shared" si="104"/>
        <v>a_92</v>
      </c>
      <c r="E46" s="14" t="str">
        <f t="shared" si="104"/>
        <v>a_93</v>
      </c>
      <c r="F46" s="14" t="str">
        <f t="shared" si="104"/>
        <v>a_94</v>
      </c>
      <c r="G46" s="14" t="str">
        <f t="shared" si="104"/>
        <v>a_95</v>
      </c>
      <c r="H46" s="14" t="str">
        <f t="shared" si="104"/>
        <v>a_96</v>
      </c>
      <c r="I46" s="14" t="str">
        <f t="shared" si="104"/>
        <v>a_97</v>
      </c>
      <c r="J46" s="14" t="str">
        <f t="shared" si="104"/>
        <v>a_98</v>
      </c>
      <c r="M46" s="14" t="str">
        <f t="shared" ref="M46:T46" si="105">M12&amp;M22&amp;M35</f>
        <v>a_1</v>
      </c>
      <c r="N46" s="14" t="str">
        <f t="shared" si="105"/>
        <v>b_2</v>
      </c>
      <c r="O46" s="14" t="str">
        <f t="shared" si="105"/>
        <v>c_3</v>
      </c>
      <c r="P46" s="14" t="str">
        <f t="shared" si="105"/>
        <v>d_4</v>
      </c>
      <c r="Q46" s="14" t="str">
        <f t="shared" si="105"/>
        <v>e_5</v>
      </c>
      <c r="R46" s="14" t="str">
        <f t="shared" si="105"/>
        <v>f_6</v>
      </c>
      <c r="S46" s="14" t="str">
        <f t="shared" si="105"/>
        <v>g_7</v>
      </c>
      <c r="T46" s="14" t="str">
        <f t="shared" si="105"/>
        <v>h_8</v>
      </c>
      <c r="W46" s="14">
        <f t="shared" si="75"/>
        <v>90</v>
      </c>
      <c r="X46" s="14" t="str">
        <f t="shared" si="76"/>
        <v>b_90</v>
      </c>
      <c r="Y46" s="14" t="str">
        <f t="shared" si="76"/>
        <v>b_91</v>
      </c>
      <c r="Z46" s="14" t="str">
        <f t="shared" si="76"/>
        <v>b_92</v>
      </c>
      <c r="AA46" s="14" t="str">
        <f t="shared" si="76"/>
        <v>b_93</v>
      </c>
      <c r="AB46" s="14" t="str">
        <f t="shared" si="76"/>
        <v>b_94</v>
      </c>
      <c r="AC46" s="14" t="str">
        <f t="shared" si="76"/>
        <v>b_95</v>
      </c>
      <c r="AD46" s="14" t="str">
        <f t="shared" si="76"/>
        <v>b_96</v>
      </c>
      <c r="AE46" s="14" t="str">
        <f t="shared" si="76"/>
        <v>b_97</v>
      </c>
      <c r="AF46" s="14" t="str">
        <f t="shared" si="76"/>
        <v>b_98</v>
      </c>
      <c r="AG46" s="14" t="str">
        <f t="shared" ref="AG46" si="106">AG12&amp;AG22&amp;AG35</f>
        <v>b_99</v>
      </c>
      <c r="AI46" s="14">
        <f t="shared" si="78"/>
        <v>90</v>
      </c>
      <c r="AJ46" s="14" t="str">
        <f t="shared" ref="AJ46:AR46" si="107">AJ12&amp;AJ22&amp;AJ35</f>
        <v>c_90</v>
      </c>
      <c r="AK46" s="14" t="str">
        <f t="shared" si="107"/>
        <v>c_91</v>
      </c>
      <c r="AL46" s="14" t="str">
        <f t="shared" si="107"/>
        <v>c_92</v>
      </c>
      <c r="AM46" s="14" t="str">
        <f t="shared" si="107"/>
        <v>c_93</v>
      </c>
      <c r="AN46" s="14" t="str">
        <f t="shared" si="107"/>
        <v>c_94</v>
      </c>
      <c r="AO46" s="14" t="str">
        <f t="shared" si="107"/>
        <v>c_95</v>
      </c>
      <c r="AP46" s="14" t="str">
        <f t="shared" si="107"/>
        <v>c_96</v>
      </c>
      <c r="AQ46" s="14" t="str">
        <f t="shared" si="107"/>
        <v>c_97</v>
      </c>
      <c r="AR46" s="14" t="str">
        <f t="shared" si="107"/>
        <v>c_98</v>
      </c>
      <c r="AS46" s="14" t="str">
        <f t="shared" si="70"/>
        <v>c_99</v>
      </c>
    </row>
    <row r="47" spans="1:45" s="14" customFormat="1" x14ac:dyDescent="0.25"/>
    <row r="48" spans="1:45" s="14" customForma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8</vt:i4>
      </vt:variant>
    </vt:vector>
  </HeadingPairs>
  <TitlesOfParts>
    <vt:vector size="14" baseType="lpstr">
      <vt:lpstr>Equasys 44 (0)</vt:lpstr>
      <vt:lpstr>Matrice M4 (2 ; 2) (2)</vt:lpstr>
      <vt:lpstr>M_4(2,2)</vt:lpstr>
      <vt:lpstr>Det D4 (2,2)</vt:lpstr>
      <vt:lpstr>Det44</vt:lpstr>
      <vt:lpstr>lettre</vt:lpstr>
      <vt:lpstr>croch1</vt:lpstr>
      <vt:lpstr>croch2</vt:lpstr>
      <vt:lpstr>fois</vt:lpstr>
      <vt:lpstr>moins</vt:lpstr>
      <vt:lpstr>'Equasys 44 (0)'!OLE_LINK1</vt:lpstr>
      <vt:lpstr>ParOff</vt:lpstr>
      <vt:lpstr>ParOn</vt:lpstr>
      <vt:lpstr>Plus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Axelle</dc:creator>
  <cp:lastModifiedBy>Axelle</cp:lastModifiedBy>
  <cp:lastPrinted>2017-04-22T03:15:56Z</cp:lastPrinted>
  <dcterms:created xsi:type="dcterms:W3CDTF">2017-04-20T00:38:26Z</dcterms:created>
  <dcterms:modified xsi:type="dcterms:W3CDTF">2017-04-23T06:23:16Z</dcterms:modified>
</cp:coreProperties>
</file>